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725" windowHeight="9600" tabRatio="823" activeTab="5"/>
  </bookViews>
  <sheets>
    <sheet name="ExPost Gross kWh_Res-Franklin" sheetId="39" r:id="rId1"/>
    <sheet name="ExPostGross kWh_Biz2-Franklin" sheetId="42" r:id="rId2"/>
    <sheet name="ExPostGross kWh_Biz1-TRC" sheetId="40" r:id="rId3"/>
    <sheet name="ExPostGross kWh_Biz3-EnelX" sheetId="43" r:id="rId4"/>
    <sheet name="ExPostGross kWh_BizSummary" sheetId="44" r:id="rId5"/>
    <sheet name="Evaluated Net to Gross PY2019" sheetId="4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08" i="44" l="1"/>
  <c r="AI208" i="44"/>
  <c r="AH208" i="44"/>
  <c r="AG208" i="44"/>
  <c r="AF208" i="44"/>
  <c r="AE208" i="44"/>
  <c r="AD208" i="44"/>
  <c r="AC208" i="44"/>
  <c r="AB208" i="44"/>
  <c r="AA208" i="44"/>
  <c r="Z208" i="44"/>
  <c r="Y208" i="44"/>
  <c r="X208" i="44"/>
  <c r="W208" i="44"/>
  <c r="V208" i="44"/>
  <c r="AJ207" i="44"/>
  <c r="AI207" i="44"/>
  <c r="AH207" i="44"/>
  <c r="AG207" i="44"/>
  <c r="AF207" i="44"/>
  <c r="AE207" i="44"/>
  <c r="AD207" i="44"/>
  <c r="AC207" i="44"/>
  <c r="AB207" i="44"/>
  <c r="AA207" i="44"/>
  <c r="Z207" i="44"/>
  <c r="Y207" i="44"/>
  <c r="X207" i="44"/>
  <c r="W207" i="44"/>
  <c r="V207" i="44"/>
  <c r="AJ206" i="44"/>
  <c r="AI206" i="44"/>
  <c r="AH206" i="44"/>
  <c r="AG206" i="44"/>
  <c r="AF206" i="44"/>
  <c r="AE206" i="44"/>
  <c r="AD206" i="44"/>
  <c r="AC206" i="44"/>
  <c r="AB206" i="44"/>
  <c r="AA206" i="44"/>
  <c r="Z206" i="44"/>
  <c r="Y206" i="44"/>
  <c r="X206" i="44"/>
  <c r="W206" i="44"/>
  <c r="V206" i="44"/>
  <c r="AJ205" i="44"/>
  <c r="AI205" i="44"/>
  <c r="AH205" i="44"/>
  <c r="AG205" i="44"/>
  <c r="AF205" i="44"/>
  <c r="AE205" i="44"/>
  <c r="AD205" i="44"/>
  <c r="AC205" i="44"/>
  <c r="AB205" i="44"/>
  <c r="AA205" i="44"/>
  <c r="Z205" i="44"/>
  <c r="Y205" i="44"/>
  <c r="X205" i="44"/>
  <c r="W205" i="44"/>
  <c r="V205" i="44"/>
  <c r="AJ204" i="44"/>
  <c r="AI204" i="44"/>
  <c r="AH204" i="44"/>
  <c r="AG204" i="44"/>
  <c r="AF204" i="44"/>
  <c r="AE204" i="44"/>
  <c r="AD204" i="44"/>
  <c r="AC204" i="44"/>
  <c r="AB204" i="44"/>
  <c r="AA204" i="44"/>
  <c r="Z204" i="44"/>
  <c r="Y204" i="44"/>
  <c r="X204" i="44"/>
  <c r="W204" i="44"/>
  <c r="V204" i="44"/>
  <c r="AJ203" i="44"/>
  <c r="AI203" i="44"/>
  <c r="AH203" i="44"/>
  <c r="AG203" i="44"/>
  <c r="AF203" i="44"/>
  <c r="AE203" i="44"/>
  <c r="AD203" i="44"/>
  <c r="AC203" i="44"/>
  <c r="AB203" i="44"/>
  <c r="AA203" i="44"/>
  <c r="Z203" i="44"/>
  <c r="Y203" i="44"/>
  <c r="X203" i="44"/>
  <c r="W203" i="44"/>
  <c r="V203" i="44"/>
  <c r="AJ202" i="44"/>
  <c r="AI202" i="44"/>
  <c r="AH202" i="44"/>
  <c r="AG202" i="44"/>
  <c r="AF202" i="44"/>
  <c r="AE202" i="44"/>
  <c r="AD202" i="44"/>
  <c r="AC202" i="44"/>
  <c r="AB202" i="44"/>
  <c r="AA202" i="44"/>
  <c r="Z202" i="44"/>
  <c r="Y202" i="44"/>
  <c r="X202" i="44"/>
  <c r="W202" i="44"/>
  <c r="V202" i="44"/>
  <c r="AJ201" i="44"/>
  <c r="AI201" i="44"/>
  <c r="AH201" i="44"/>
  <c r="AG201" i="44"/>
  <c r="AF201" i="44"/>
  <c r="AE201" i="44"/>
  <c r="AD201" i="44"/>
  <c r="AC201" i="44"/>
  <c r="AB201" i="44"/>
  <c r="AA201" i="44"/>
  <c r="Z201" i="44"/>
  <c r="Y201" i="44"/>
  <c r="X201" i="44"/>
  <c r="W201" i="44"/>
  <c r="V201" i="44"/>
  <c r="AJ200" i="44"/>
  <c r="AI200" i="44"/>
  <c r="AH200" i="44"/>
  <c r="AG200" i="44"/>
  <c r="AF200" i="44"/>
  <c r="AE200" i="44"/>
  <c r="AD200" i="44"/>
  <c r="AC200" i="44"/>
  <c r="AB200" i="44"/>
  <c r="AA200" i="44"/>
  <c r="Z200" i="44"/>
  <c r="Y200" i="44"/>
  <c r="X200" i="44"/>
  <c r="W200" i="44"/>
  <c r="V200" i="44"/>
  <c r="AJ199" i="44"/>
  <c r="AI199" i="44"/>
  <c r="AH199" i="44"/>
  <c r="AG199" i="44"/>
  <c r="AF199" i="44"/>
  <c r="AE199" i="44"/>
  <c r="AD199" i="44"/>
  <c r="AC199" i="44"/>
  <c r="AB199" i="44"/>
  <c r="AA199" i="44"/>
  <c r="Z199" i="44"/>
  <c r="Y199" i="44"/>
  <c r="X199" i="44"/>
  <c r="W199" i="44"/>
  <c r="V199" i="44"/>
  <c r="AJ198" i="44"/>
  <c r="AI198" i="44"/>
  <c r="AH198" i="44"/>
  <c r="AG198" i="44"/>
  <c r="AF198" i="44"/>
  <c r="AE198" i="44"/>
  <c r="AD198" i="44"/>
  <c r="AC198" i="44"/>
  <c r="AB198" i="44"/>
  <c r="AA198" i="44"/>
  <c r="Z198" i="44"/>
  <c r="Y198" i="44"/>
  <c r="X198" i="44"/>
  <c r="W198" i="44"/>
  <c r="V198" i="44"/>
  <c r="AJ197" i="44"/>
  <c r="AI197" i="44"/>
  <c r="AH197" i="44"/>
  <c r="AG197" i="44"/>
  <c r="AF197" i="44"/>
  <c r="AE197" i="44"/>
  <c r="AD197" i="44"/>
  <c r="AC197" i="44"/>
  <c r="AB197" i="44"/>
  <c r="AA197" i="44"/>
  <c r="Z197" i="44"/>
  <c r="Y197" i="44"/>
  <c r="X197" i="44"/>
  <c r="W197" i="44"/>
  <c r="V197" i="44"/>
  <c r="AJ196" i="44"/>
  <c r="AI196" i="44"/>
  <c r="AH196" i="44"/>
  <c r="AG196" i="44"/>
  <c r="AF196" i="44"/>
  <c r="AE196" i="44"/>
  <c r="AD196" i="44"/>
  <c r="AC196" i="44"/>
  <c r="AB196" i="44"/>
  <c r="AA196" i="44"/>
  <c r="Z196" i="44"/>
  <c r="Y196" i="44"/>
  <c r="X196" i="44"/>
  <c r="W196" i="44"/>
  <c r="Q208" i="44"/>
  <c r="P208" i="44"/>
  <c r="O208" i="44"/>
  <c r="N208" i="44"/>
  <c r="M208" i="44"/>
  <c r="L208" i="44"/>
  <c r="K208" i="44"/>
  <c r="J208" i="44"/>
  <c r="I208" i="44"/>
  <c r="H208" i="44"/>
  <c r="G208" i="44"/>
  <c r="F208" i="44"/>
  <c r="E208" i="44"/>
  <c r="D208" i="44"/>
  <c r="C208" i="44"/>
  <c r="Q207" i="44"/>
  <c r="P207" i="44"/>
  <c r="O207" i="44"/>
  <c r="N207" i="44"/>
  <c r="M207" i="44"/>
  <c r="L207" i="44"/>
  <c r="K207" i="44"/>
  <c r="J207" i="44"/>
  <c r="I207" i="44"/>
  <c r="H207" i="44"/>
  <c r="G207" i="44"/>
  <c r="F207" i="44"/>
  <c r="E207" i="44"/>
  <c r="D207" i="44"/>
  <c r="C207" i="44"/>
  <c r="Q206" i="44"/>
  <c r="P206" i="44"/>
  <c r="O206" i="44"/>
  <c r="N206" i="44"/>
  <c r="M206" i="44"/>
  <c r="L206" i="44"/>
  <c r="K206" i="44"/>
  <c r="J206" i="44"/>
  <c r="I206" i="44"/>
  <c r="H206" i="44"/>
  <c r="G206" i="44"/>
  <c r="F206" i="44"/>
  <c r="E206" i="44"/>
  <c r="D206" i="44"/>
  <c r="C206" i="44"/>
  <c r="Q205" i="44"/>
  <c r="P205" i="44"/>
  <c r="O205" i="44"/>
  <c r="N205" i="44"/>
  <c r="M205" i="44"/>
  <c r="L205" i="44"/>
  <c r="K205" i="44"/>
  <c r="J205" i="44"/>
  <c r="I205" i="44"/>
  <c r="H205" i="44"/>
  <c r="G205" i="44"/>
  <c r="F205" i="44"/>
  <c r="E205" i="44"/>
  <c r="D205" i="44"/>
  <c r="C205" i="44"/>
  <c r="Q204" i="44"/>
  <c r="P204" i="44"/>
  <c r="O204" i="44"/>
  <c r="N204" i="44"/>
  <c r="M204" i="44"/>
  <c r="L204" i="44"/>
  <c r="K204" i="44"/>
  <c r="J204" i="44"/>
  <c r="I204" i="44"/>
  <c r="H204" i="44"/>
  <c r="G204" i="44"/>
  <c r="F204" i="44"/>
  <c r="E204" i="44"/>
  <c r="D204" i="44"/>
  <c r="C204" i="44"/>
  <c r="Q203" i="44"/>
  <c r="P203" i="44"/>
  <c r="O203" i="44"/>
  <c r="N203" i="44"/>
  <c r="M203" i="44"/>
  <c r="L203" i="44"/>
  <c r="K203" i="44"/>
  <c r="J203" i="44"/>
  <c r="I203" i="44"/>
  <c r="H203" i="44"/>
  <c r="G203" i="44"/>
  <c r="F203" i="44"/>
  <c r="E203" i="44"/>
  <c r="D203" i="44"/>
  <c r="C203" i="44"/>
  <c r="Q202" i="44"/>
  <c r="P202" i="44"/>
  <c r="O202" i="44"/>
  <c r="N202" i="44"/>
  <c r="M202" i="44"/>
  <c r="L202" i="44"/>
  <c r="K202" i="44"/>
  <c r="J202" i="44"/>
  <c r="I202" i="44"/>
  <c r="H202" i="44"/>
  <c r="G202" i="44"/>
  <c r="F202" i="44"/>
  <c r="E202" i="44"/>
  <c r="D202" i="44"/>
  <c r="C202" i="44"/>
  <c r="Q201" i="44"/>
  <c r="P201" i="44"/>
  <c r="O201" i="44"/>
  <c r="N201" i="44"/>
  <c r="M201" i="44"/>
  <c r="L201" i="44"/>
  <c r="K201" i="44"/>
  <c r="J201" i="44"/>
  <c r="I201" i="44"/>
  <c r="H201" i="44"/>
  <c r="G201" i="44"/>
  <c r="F201" i="44"/>
  <c r="E201" i="44"/>
  <c r="D201" i="44"/>
  <c r="C201" i="44"/>
  <c r="Q200" i="44"/>
  <c r="P200" i="44"/>
  <c r="O200" i="44"/>
  <c r="N200" i="44"/>
  <c r="M200" i="44"/>
  <c r="L200" i="44"/>
  <c r="K200" i="44"/>
  <c r="J200" i="44"/>
  <c r="I200" i="44"/>
  <c r="H200" i="44"/>
  <c r="G200" i="44"/>
  <c r="F200" i="44"/>
  <c r="E200" i="44"/>
  <c r="D200" i="44"/>
  <c r="C200" i="44"/>
  <c r="Q199" i="44"/>
  <c r="P199" i="44"/>
  <c r="O199" i="44"/>
  <c r="N199" i="44"/>
  <c r="M199" i="44"/>
  <c r="L199" i="44"/>
  <c r="K199" i="44"/>
  <c r="J199" i="44"/>
  <c r="I199" i="44"/>
  <c r="H199" i="44"/>
  <c r="G199" i="44"/>
  <c r="F199" i="44"/>
  <c r="E199" i="44"/>
  <c r="D199" i="44"/>
  <c r="C199" i="44"/>
  <c r="Q198" i="44"/>
  <c r="P198" i="44"/>
  <c r="O198" i="44"/>
  <c r="N198" i="44"/>
  <c r="M198" i="44"/>
  <c r="L198" i="44"/>
  <c r="K198" i="44"/>
  <c r="J198" i="44"/>
  <c r="I198" i="44"/>
  <c r="H198" i="44"/>
  <c r="G198" i="44"/>
  <c r="F198" i="44"/>
  <c r="E198" i="44"/>
  <c r="D198" i="44"/>
  <c r="C198" i="44"/>
  <c r="Q197" i="44"/>
  <c r="P197" i="44"/>
  <c r="O197" i="44"/>
  <c r="N197" i="44"/>
  <c r="M197" i="44"/>
  <c r="L197" i="44"/>
  <c r="K197" i="44"/>
  <c r="J197" i="44"/>
  <c r="I197" i="44"/>
  <c r="H197" i="44"/>
  <c r="G197" i="44"/>
  <c r="F197" i="44"/>
  <c r="E197" i="44"/>
  <c r="D197" i="44"/>
  <c r="C197" i="44"/>
  <c r="Q196" i="44"/>
  <c r="P196" i="44"/>
  <c r="O196" i="44"/>
  <c r="N196" i="44"/>
  <c r="M196" i="44"/>
  <c r="L196" i="44"/>
  <c r="K196" i="44"/>
  <c r="J196" i="44"/>
  <c r="I196" i="44"/>
  <c r="H196" i="44"/>
  <c r="G196" i="44"/>
  <c r="F196" i="44"/>
  <c r="D196" i="44"/>
  <c r="C196" i="44"/>
  <c r="BV208" i="43"/>
  <c r="BU208" i="43"/>
  <c r="BT208" i="43"/>
  <c r="BS208" i="43"/>
  <c r="BR208" i="43"/>
  <c r="BQ208" i="43"/>
  <c r="BP208" i="43"/>
  <c r="BO208" i="43"/>
  <c r="BN208" i="43"/>
  <c r="BM208" i="43"/>
  <c r="BL208" i="43"/>
  <c r="BK208" i="43"/>
  <c r="BJ208" i="43"/>
  <c r="BI208" i="43"/>
  <c r="BH208" i="43"/>
  <c r="BV207" i="43"/>
  <c r="BU207" i="43"/>
  <c r="BT207" i="43"/>
  <c r="BS207" i="43"/>
  <c r="BR207" i="43"/>
  <c r="BQ207" i="43"/>
  <c r="BP207" i="43"/>
  <c r="BO207" i="43"/>
  <c r="BN207" i="43"/>
  <c r="BM207" i="43"/>
  <c r="BL207" i="43"/>
  <c r="BK207" i="43"/>
  <c r="BJ207" i="43"/>
  <c r="BI207" i="43"/>
  <c r="BH207" i="43"/>
  <c r="BV206" i="43"/>
  <c r="BU206" i="43"/>
  <c r="BT206" i="43"/>
  <c r="BS206" i="43"/>
  <c r="BR206" i="43"/>
  <c r="BQ206" i="43"/>
  <c r="BP206" i="43"/>
  <c r="BO206" i="43"/>
  <c r="BN206" i="43"/>
  <c r="BM206" i="43"/>
  <c r="BL206" i="43"/>
  <c r="BK206" i="43"/>
  <c r="BJ206" i="43"/>
  <c r="BI206" i="43"/>
  <c r="BH206" i="43"/>
  <c r="BV205" i="43"/>
  <c r="BU205" i="43"/>
  <c r="BT205" i="43"/>
  <c r="BS205" i="43"/>
  <c r="BR205" i="43"/>
  <c r="BQ205" i="43"/>
  <c r="BP205" i="43"/>
  <c r="BO205" i="43"/>
  <c r="BN205" i="43"/>
  <c r="BM205" i="43"/>
  <c r="BL205" i="43"/>
  <c r="BK205" i="43"/>
  <c r="BJ205" i="43"/>
  <c r="BI205" i="43"/>
  <c r="BH205" i="43"/>
  <c r="BV204" i="43"/>
  <c r="BU204" i="43"/>
  <c r="BT204" i="43"/>
  <c r="BS204" i="43"/>
  <c r="BR204" i="43"/>
  <c r="BQ204" i="43"/>
  <c r="BP204" i="43"/>
  <c r="BO204" i="43"/>
  <c r="BN204" i="43"/>
  <c r="BM204" i="43"/>
  <c r="BL204" i="43"/>
  <c r="BK204" i="43"/>
  <c r="BJ204" i="43"/>
  <c r="BI204" i="43"/>
  <c r="BH204" i="43"/>
  <c r="BV203" i="43"/>
  <c r="BU203" i="43"/>
  <c r="BT203" i="43"/>
  <c r="BS203" i="43"/>
  <c r="BR203" i="43"/>
  <c r="BQ203" i="43"/>
  <c r="BP203" i="43"/>
  <c r="BO203" i="43"/>
  <c r="BN203" i="43"/>
  <c r="BM203" i="43"/>
  <c r="BL203" i="43"/>
  <c r="BK203" i="43"/>
  <c r="BJ203" i="43"/>
  <c r="BI203" i="43"/>
  <c r="BH203" i="43"/>
  <c r="BV202" i="43"/>
  <c r="BU202" i="43"/>
  <c r="BT202" i="43"/>
  <c r="BS202" i="43"/>
  <c r="BR202" i="43"/>
  <c r="BQ202" i="43"/>
  <c r="BP202" i="43"/>
  <c r="BO202" i="43"/>
  <c r="BN202" i="43"/>
  <c r="BM202" i="43"/>
  <c r="BL202" i="43"/>
  <c r="BK202" i="43"/>
  <c r="BJ202" i="43"/>
  <c r="BI202" i="43"/>
  <c r="BH202" i="43"/>
  <c r="BV201" i="43"/>
  <c r="BU201" i="43"/>
  <c r="BT201" i="43"/>
  <c r="BS201" i="43"/>
  <c r="BR201" i="43"/>
  <c r="BQ201" i="43"/>
  <c r="BP201" i="43"/>
  <c r="BO201" i="43"/>
  <c r="BN201" i="43"/>
  <c r="BM201" i="43"/>
  <c r="BL201" i="43"/>
  <c r="BK201" i="43"/>
  <c r="BJ201" i="43"/>
  <c r="BI201" i="43"/>
  <c r="BH201" i="43"/>
  <c r="BV200" i="43"/>
  <c r="BU200" i="43"/>
  <c r="BT200" i="43"/>
  <c r="BS200" i="43"/>
  <c r="BR200" i="43"/>
  <c r="BQ200" i="43"/>
  <c r="BP200" i="43"/>
  <c r="BO200" i="43"/>
  <c r="BN200" i="43"/>
  <c r="BM200" i="43"/>
  <c r="BL200" i="43"/>
  <c r="BK200" i="43"/>
  <c r="BJ200" i="43"/>
  <c r="BI200" i="43"/>
  <c r="BH200" i="43"/>
  <c r="BV199" i="43"/>
  <c r="BU199" i="43"/>
  <c r="BT199" i="43"/>
  <c r="BS199" i="43"/>
  <c r="BR199" i="43"/>
  <c r="BQ199" i="43"/>
  <c r="BP199" i="43"/>
  <c r="BO199" i="43"/>
  <c r="BN199" i="43"/>
  <c r="BM199" i="43"/>
  <c r="BL199" i="43"/>
  <c r="BK199" i="43"/>
  <c r="BJ199" i="43"/>
  <c r="BI199" i="43"/>
  <c r="BH199" i="43"/>
  <c r="BV198" i="43"/>
  <c r="BU198" i="43"/>
  <c r="BT198" i="43"/>
  <c r="BS198" i="43"/>
  <c r="BR198" i="43"/>
  <c r="BQ198" i="43"/>
  <c r="BP198" i="43"/>
  <c r="BO198" i="43"/>
  <c r="BN198" i="43"/>
  <c r="BM198" i="43"/>
  <c r="BL198" i="43"/>
  <c r="BK198" i="43"/>
  <c r="BJ198" i="43"/>
  <c r="BI198" i="43"/>
  <c r="BH198" i="43"/>
  <c r="BV197" i="43"/>
  <c r="BU197" i="43"/>
  <c r="BT197" i="43"/>
  <c r="BS197" i="43"/>
  <c r="BR197" i="43"/>
  <c r="BQ197" i="43"/>
  <c r="BP197" i="43"/>
  <c r="BO197" i="43"/>
  <c r="BN197" i="43"/>
  <c r="BM197" i="43"/>
  <c r="BL197" i="43"/>
  <c r="BK197" i="43"/>
  <c r="BJ197" i="43"/>
  <c r="BI197" i="43"/>
  <c r="BH197" i="43"/>
  <c r="BV196" i="43"/>
  <c r="BU196" i="43"/>
  <c r="BT196" i="43"/>
  <c r="BS196" i="43"/>
  <c r="BR196" i="43"/>
  <c r="BQ196" i="43"/>
  <c r="BP196" i="43"/>
  <c r="BO196" i="43"/>
  <c r="BN196" i="43"/>
  <c r="BM196" i="43"/>
  <c r="BK196" i="43"/>
  <c r="BJ196" i="43"/>
  <c r="BI196" i="43"/>
  <c r="BH196" i="43"/>
  <c r="BC208" i="43"/>
  <c r="BB208" i="43"/>
  <c r="BA208" i="43"/>
  <c r="AZ208" i="43"/>
  <c r="AY208" i="43"/>
  <c r="AX208" i="43"/>
  <c r="AW208" i="43"/>
  <c r="AV208" i="43"/>
  <c r="AU208" i="43"/>
  <c r="AT208" i="43"/>
  <c r="AS208" i="43"/>
  <c r="AR208" i="43"/>
  <c r="AQ208" i="43"/>
  <c r="AP208" i="43"/>
  <c r="AO208" i="43"/>
  <c r="BC207" i="43"/>
  <c r="BB207" i="43"/>
  <c r="BA207" i="43"/>
  <c r="AZ207" i="43"/>
  <c r="AY207" i="43"/>
  <c r="AX207" i="43"/>
  <c r="AW207" i="43"/>
  <c r="AV207" i="43"/>
  <c r="AU207" i="43"/>
  <c r="AT207" i="43"/>
  <c r="AS207" i="43"/>
  <c r="AR207" i="43"/>
  <c r="AQ207" i="43"/>
  <c r="AP207" i="43"/>
  <c r="AO207" i="43"/>
  <c r="BC206" i="43"/>
  <c r="BB206" i="43"/>
  <c r="BA206" i="43"/>
  <c r="AZ206" i="43"/>
  <c r="AY206" i="43"/>
  <c r="AX206" i="43"/>
  <c r="AW206" i="43"/>
  <c r="AV206" i="43"/>
  <c r="AU206" i="43"/>
  <c r="AT206" i="43"/>
  <c r="AS206" i="43"/>
  <c r="AR206" i="43"/>
  <c r="AQ206" i="43"/>
  <c r="AP206" i="43"/>
  <c r="AO206" i="43"/>
  <c r="BC205" i="43"/>
  <c r="BB205" i="43"/>
  <c r="BA205" i="43"/>
  <c r="AZ205" i="43"/>
  <c r="AY205" i="43"/>
  <c r="AX205" i="43"/>
  <c r="AW205" i="43"/>
  <c r="AV205" i="43"/>
  <c r="AU205" i="43"/>
  <c r="AT205" i="43"/>
  <c r="AS205" i="43"/>
  <c r="AR205" i="43"/>
  <c r="AQ205" i="43"/>
  <c r="AP205" i="43"/>
  <c r="AO205" i="43"/>
  <c r="BC204" i="43"/>
  <c r="BB204" i="43"/>
  <c r="BA204" i="43"/>
  <c r="AZ204" i="43"/>
  <c r="AY204" i="43"/>
  <c r="AX204" i="43"/>
  <c r="AW204" i="43"/>
  <c r="AV204" i="43"/>
  <c r="AU204" i="43"/>
  <c r="AT204" i="43"/>
  <c r="AS204" i="43"/>
  <c r="AR204" i="43"/>
  <c r="AQ204" i="43"/>
  <c r="AP204" i="43"/>
  <c r="AO204" i="43"/>
  <c r="BC203" i="43"/>
  <c r="BB203" i="43"/>
  <c r="BA203" i="43"/>
  <c r="AZ203" i="43"/>
  <c r="AY203" i="43"/>
  <c r="AX203" i="43"/>
  <c r="AW203" i="43"/>
  <c r="AV203" i="43"/>
  <c r="AU203" i="43"/>
  <c r="AT203" i="43"/>
  <c r="AS203" i="43"/>
  <c r="AR203" i="43"/>
  <c r="AQ203" i="43"/>
  <c r="AP203" i="43"/>
  <c r="AO203" i="43"/>
  <c r="BC202" i="43"/>
  <c r="BB202" i="43"/>
  <c r="BA202" i="43"/>
  <c r="AZ202" i="43"/>
  <c r="AY202" i="43"/>
  <c r="AX202" i="43"/>
  <c r="AW202" i="43"/>
  <c r="AV202" i="43"/>
  <c r="AU202" i="43"/>
  <c r="AT202" i="43"/>
  <c r="AS202" i="43"/>
  <c r="AR202" i="43"/>
  <c r="AQ202" i="43"/>
  <c r="AP202" i="43"/>
  <c r="AO202" i="43"/>
  <c r="BC201" i="43"/>
  <c r="BB201" i="43"/>
  <c r="BA201" i="43"/>
  <c r="AZ201" i="43"/>
  <c r="AY201" i="43"/>
  <c r="AX201" i="43"/>
  <c r="AW201" i="43"/>
  <c r="AV201" i="43"/>
  <c r="AU201" i="43"/>
  <c r="AT201" i="43"/>
  <c r="AS201" i="43"/>
  <c r="AR201" i="43"/>
  <c r="AQ201" i="43"/>
  <c r="AP201" i="43"/>
  <c r="AO201" i="43"/>
  <c r="BC200" i="43"/>
  <c r="BB200" i="43"/>
  <c r="BA200" i="43"/>
  <c r="AZ200" i="43"/>
  <c r="AY200" i="43"/>
  <c r="AX200" i="43"/>
  <c r="AW200" i="43"/>
  <c r="AV200" i="43"/>
  <c r="AU200" i="43"/>
  <c r="AT200" i="43"/>
  <c r="AS200" i="43"/>
  <c r="AR200" i="43"/>
  <c r="AQ200" i="43"/>
  <c r="AP200" i="43"/>
  <c r="AO200" i="43"/>
  <c r="BC199" i="43"/>
  <c r="BB199" i="43"/>
  <c r="BA199" i="43"/>
  <c r="AZ199" i="43"/>
  <c r="AY199" i="43"/>
  <c r="AX199" i="43"/>
  <c r="AW199" i="43"/>
  <c r="AV199" i="43"/>
  <c r="AU199" i="43"/>
  <c r="AT199" i="43"/>
  <c r="AS199" i="43"/>
  <c r="AR199" i="43"/>
  <c r="AQ199" i="43"/>
  <c r="AP199" i="43"/>
  <c r="AO199" i="43"/>
  <c r="BC198" i="43"/>
  <c r="BB198" i="43"/>
  <c r="BA198" i="43"/>
  <c r="AZ198" i="43"/>
  <c r="AY198" i="43"/>
  <c r="AX198" i="43"/>
  <c r="AW198" i="43"/>
  <c r="AV198" i="43"/>
  <c r="AU198" i="43"/>
  <c r="AT198" i="43"/>
  <c r="AS198" i="43"/>
  <c r="AR198" i="43"/>
  <c r="AQ198" i="43"/>
  <c r="AP198" i="43"/>
  <c r="AO198" i="43"/>
  <c r="BC197" i="43"/>
  <c r="BB197" i="43"/>
  <c r="BA197" i="43"/>
  <c r="AZ197" i="43"/>
  <c r="AY197" i="43"/>
  <c r="AX197" i="43"/>
  <c r="AW197" i="43"/>
  <c r="AV197" i="43"/>
  <c r="AU197" i="43"/>
  <c r="AT197" i="43"/>
  <c r="AS197" i="43"/>
  <c r="AQ197" i="43"/>
  <c r="AP197" i="43"/>
  <c r="AO197" i="43"/>
  <c r="BC196" i="43"/>
  <c r="BB196" i="43"/>
  <c r="BA196" i="43"/>
  <c r="AZ196" i="43"/>
  <c r="AY196" i="43"/>
  <c r="AX196" i="43"/>
  <c r="AW196" i="43"/>
  <c r="AV196" i="43"/>
  <c r="AU196" i="43"/>
  <c r="AT196" i="43"/>
  <c r="AS196" i="43"/>
  <c r="AR196" i="43"/>
  <c r="AQ196" i="43"/>
  <c r="AP196" i="43"/>
  <c r="AO196" i="43"/>
  <c r="Q208" i="43"/>
  <c r="P208" i="43"/>
  <c r="O208" i="43"/>
  <c r="N208" i="43"/>
  <c r="M208" i="43"/>
  <c r="L208" i="43"/>
  <c r="K208" i="43"/>
  <c r="J208" i="43"/>
  <c r="I208" i="43"/>
  <c r="H208" i="43"/>
  <c r="G208" i="43"/>
  <c r="F208" i="43"/>
  <c r="E208" i="43"/>
  <c r="D208" i="43"/>
  <c r="C208" i="43"/>
  <c r="Q207" i="43"/>
  <c r="P207" i="43"/>
  <c r="O207" i="43"/>
  <c r="N207" i="43"/>
  <c r="M207" i="43"/>
  <c r="L207" i="43"/>
  <c r="K207" i="43"/>
  <c r="J207" i="43"/>
  <c r="I207" i="43"/>
  <c r="H207" i="43"/>
  <c r="G207" i="43"/>
  <c r="F207" i="43"/>
  <c r="E207" i="43"/>
  <c r="D207" i="43"/>
  <c r="C207" i="43"/>
  <c r="Q206" i="43"/>
  <c r="P206" i="43"/>
  <c r="O206" i="43"/>
  <c r="N206" i="43"/>
  <c r="M206" i="43"/>
  <c r="L206" i="43"/>
  <c r="K206" i="43"/>
  <c r="J206" i="43"/>
  <c r="I206" i="43"/>
  <c r="H206" i="43"/>
  <c r="G206" i="43"/>
  <c r="F206" i="43"/>
  <c r="E206" i="43"/>
  <c r="D206" i="43"/>
  <c r="C206" i="43"/>
  <c r="Q205" i="43"/>
  <c r="P205" i="43"/>
  <c r="O205" i="43"/>
  <c r="N205" i="43"/>
  <c r="M205" i="43"/>
  <c r="L205" i="43"/>
  <c r="K205" i="43"/>
  <c r="J205" i="43"/>
  <c r="I205" i="43"/>
  <c r="H205" i="43"/>
  <c r="G205" i="43"/>
  <c r="F205" i="43"/>
  <c r="E205" i="43"/>
  <c r="D205" i="43"/>
  <c r="C205" i="43"/>
  <c r="Q204" i="43"/>
  <c r="P204" i="43"/>
  <c r="O204" i="43"/>
  <c r="N204" i="43"/>
  <c r="M204" i="43"/>
  <c r="L204" i="43"/>
  <c r="K204" i="43"/>
  <c r="J204" i="43"/>
  <c r="I204" i="43"/>
  <c r="H204" i="43"/>
  <c r="G204" i="43"/>
  <c r="F204" i="43"/>
  <c r="E204" i="43"/>
  <c r="D204" i="43"/>
  <c r="C204" i="43"/>
  <c r="Q203" i="43"/>
  <c r="P203" i="43"/>
  <c r="O203" i="43"/>
  <c r="N203" i="43"/>
  <c r="M203" i="43"/>
  <c r="L203" i="43"/>
  <c r="K203" i="43"/>
  <c r="J203" i="43"/>
  <c r="I203" i="43"/>
  <c r="H203" i="43"/>
  <c r="G203" i="43"/>
  <c r="F203" i="43"/>
  <c r="E203" i="43"/>
  <c r="D203" i="43"/>
  <c r="C203" i="43"/>
  <c r="Q202" i="43"/>
  <c r="P202" i="43"/>
  <c r="O202" i="43"/>
  <c r="N202" i="43"/>
  <c r="M202" i="43"/>
  <c r="L202" i="43"/>
  <c r="K202" i="43"/>
  <c r="J202" i="43"/>
  <c r="I202" i="43"/>
  <c r="H202" i="43"/>
  <c r="G202" i="43"/>
  <c r="F202" i="43"/>
  <c r="E202" i="43"/>
  <c r="D202" i="43"/>
  <c r="C202" i="43"/>
  <c r="Q201" i="43"/>
  <c r="P201" i="43"/>
  <c r="O201" i="43"/>
  <c r="N201" i="43"/>
  <c r="M201" i="43"/>
  <c r="L201" i="43"/>
  <c r="K201" i="43"/>
  <c r="J201" i="43"/>
  <c r="I201" i="43"/>
  <c r="H201" i="43"/>
  <c r="G201" i="43"/>
  <c r="F201" i="43"/>
  <c r="E201" i="43"/>
  <c r="D201" i="43"/>
  <c r="C201" i="43"/>
  <c r="Q200" i="43"/>
  <c r="P200" i="43"/>
  <c r="O200" i="43"/>
  <c r="N200" i="43"/>
  <c r="M200" i="43"/>
  <c r="L200" i="43"/>
  <c r="K200" i="43"/>
  <c r="J200" i="43"/>
  <c r="I200" i="43"/>
  <c r="H200" i="43"/>
  <c r="G200" i="43"/>
  <c r="F200" i="43"/>
  <c r="E200" i="43"/>
  <c r="D200" i="43"/>
  <c r="C200" i="43"/>
  <c r="Q199" i="43"/>
  <c r="P199" i="43"/>
  <c r="O199" i="43"/>
  <c r="N199" i="43"/>
  <c r="M199" i="43"/>
  <c r="L199" i="43"/>
  <c r="K199" i="43"/>
  <c r="J199" i="43"/>
  <c r="I199" i="43"/>
  <c r="H199" i="43"/>
  <c r="G199" i="43"/>
  <c r="F199" i="43"/>
  <c r="E199" i="43"/>
  <c r="D199" i="43"/>
  <c r="C199" i="43"/>
  <c r="Q198" i="43"/>
  <c r="P198" i="43"/>
  <c r="O198" i="43"/>
  <c r="N198" i="43"/>
  <c r="M198" i="43"/>
  <c r="L198" i="43"/>
  <c r="K198" i="43"/>
  <c r="J198" i="43"/>
  <c r="I198" i="43"/>
  <c r="H198" i="43"/>
  <c r="G198" i="43"/>
  <c r="F198" i="43"/>
  <c r="E198" i="43"/>
  <c r="D198" i="43"/>
  <c r="C198" i="43"/>
  <c r="Q197" i="43"/>
  <c r="P197" i="43"/>
  <c r="O197" i="43"/>
  <c r="N197" i="43"/>
  <c r="M197" i="43"/>
  <c r="L197" i="43"/>
  <c r="K197" i="43"/>
  <c r="J197" i="43"/>
  <c r="I197" i="43"/>
  <c r="H197" i="43"/>
  <c r="G197" i="43"/>
  <c r="F197" i="43"/>
  <c r="E197" i="43"/>
  <c r="D197" i="43"/>
  <c r="C197" i="43"/>
  <c r="Q196" i="43"/>
  <c r="P196" i="43"/>
  <c r="O196" i="43"/>
  <c r="N196" i="43"/>
  <c r="M196" i="43"/>
  <c r="L196" i="43"/>
  <c r="K196" i="43"/>
  <c r="J196" i="43"/>
  <c r="I196" i="43"/>
  <c r="H196" i="43"/>
  <c r="G196" i="43"/>
  <c r="F196" i="43"/>
  <c r="D196" i="43"/>
  <c r="C196" i="43"/>
  <c r="AJ208" i="43"/>
  <c r="AI208" i="43"/>
  <c r="AH208" i="43"/>
  <c r="AG208" i="43"/>
  <c r="AF208" i="43"/>
  <c r="AE208" i="43"/>
  <c r="AD208" i="43"/>
  <c r="AC208" i="43"/>
  <c r="AB208" i="43"/>
  <c r="AA208" i="43"/>
  <c r="Z208" i="43"/>
  <c r="Y208" i="43"/>
  <c r="X208" i="43"/>
  <c r="W208" i="43"/>
  <c r="V208" i="43"/>
  <c r="AJ207" i="43"/>
  <c r="AI207" i="43"/>
  <c r="AH207" i="43"/>
  <c r="AG207" i="43"/>
  <c r="AF207" i="43"/>
  <c r="AE207" i="43"/>
  <c r="AD207" i="43"/>
  <c r="AC207" i="43"/>
  <c r="AB207" i="43"/>
  <c r="AA207" i="43"/>
  <c r="Z207" i="43"/>
  <c r="Y207" i="43"/>
  <c r="X207" i="43"/>
  <c r="W207" i="43"/>
  <c r="V207" i="43"/>
  <c r="AJ206" i="43"/>
  <c r="AI206" i="43"/>
  <c r="AH206" i="43"/>
  <c r="AG206" i="43"/>
  <c r="AF206" i="43"/>
  <c r="AE206" i="43"/>
  <c r="AD206" i="43"/>
  <c r="AC206" i="43"/>
  <c r="AB206" i="43"/>
  <c r="AA206" i="43"/>
  <c r="Z206" i="43"/>
  <c r="Y206" i="43"/>
  <c r="X206" i="43"/>
  <c r="W206" i="43"/>
  <c r="V206" i="43"/>
  <c r="AJ205" i="43"/>
  <c r="AI205" i="43"/>
  <c r="AH205" i="43"/>
  <c r="AG205" i="43"/>
  <c r="AF205" i="43"/>
  <c r="AE205" i="43"/>
  <c r="AD205" i="43"/>
  <c r="AC205" i="43"/>
  <c r="AB205" i="43"/>
  <c r="AA205" i="43"/>
  <c r="Z205" i="43"/>
  <c r="Y205" i="43"/>
  <c r="X205" i="43"/>
  <c r="W205" i="43"/>
  <c r="V205" i="43"/>
  <c r="AJ204" i="43"/>
  <c r="AI204" i="43"/>
  <c r="AH204" i="43"/>
  <c r="AG204" i="43"/>
  <c r="AF204" i="43"/>
  <c r="AE204" i="43"/>
  <c r="AD204" i="43"/>
  <c r="AC204" i="43"/>
  <c r="AB204" i="43"/>
  <c r="AA204" i="43"/>
  <c r="Z204" i="43"/>
  <c r="Y204" i="43"/>
  <c r="X204" i="43"/>
  <c r="W204" i="43"/>
  <c r="V204" i="43"/>
  <c r="AJ203" i="43"/>
  <c r="AI203" i="43"/>
  <c r="AH203" i="43"/>
  <c r="AG203" i="43"/>
  <c r="AF203" i="43"/>
  <c r="AE203" i="43"/>
  <c r="AD203" i="43"/>
  <c r="AC203" i="43"/>
  <c r="AB203" i="43"/>
  <c r="AA203" i="43"/>
  <c r="Z203" i="43"/>
  <c r="Y203" i="43"/>
  <c r="X203" i="43"/>
  <c r="W203" i="43"/>
  <c r="V203" i="43"/>
  <c r="AJ202" i="43"/>
  <c r="AI202" i="43"/>
  <c r="AH202" i="43"/>
  <c r="AG202" i="43"/>
  <c r="AF202" i="43"/>
  <c r="AE202" i="43"/>
  <c r="AD202" i="43"/>
  <c r="AC202" i="43"/>
  <c r="AB202" i="43"/>
  <c r="AA202" i="43"/>
  <c r="Z202" i="43"/>
  <c r="Y202" i="43"/>
  <c r="X202" i="43"/>
  <c r="W202" i="43"/>
  <c r="V202" i="43"/>
  <c r="AJ201" i="43"/>
  <c r="AI201" i="43"/>
  <c r="AH201" i="43"/>
  <c r="AG201" i="43"/>
  <c r="AF201" i="43"/>
  <c r="AE201" i="43"/>
  <c r="AD201" i="43"/>
  <c r="AC201" i="43"/>
  <c r="AB201" i="43"/>
  <c r="AA201" i="43"/>
  <c r="Z201" i="43"/>
  <c r="Y201" i="43"/>
  <c r="X201" i="43"/>
  <c r="W201" i="43"/>
  <c r="V201" i="43"/>
  <c r="AJ200" i="43"/>
  <c r="AI200" i="43"/>
  <c r="AH200" i="43"/>
  <c r="AG200" i="43"/>
  <c r="AF200" i="43"/>
  <c r="AE200" i="43"/>
  <c r="AD200" i="43"/>
  <c r="AC200" i="43"/>
  <c r="AB200" i="43"/>
  <c r="AA200" i="43"/>
  <c r="Z200" i="43"/>
  <c r="Y200" i="43"/>
  <c r="X200" i="43"/>
  <c r="W200" i="43"/>
  <c r="V200" i="43"/>
  <c r="AJ199" i="43"/>
  <c r="AI199" i="43"/>
  <c r="AH199" i="43"/>
  <c r="AG199" i="43"/>
  <c r="AF199" i="43"/>
  <c r="AE199" i="43"/>
  <c r="AD199" i="43"/>
  <c r="AC199" i="43"/>
  <c r="AB199" i="43"/>
  <c r="AA199" i="43"/>
  <c r="Z199" i="43"/>
  <c r="Y199" i="43"/>
  <c r="X199" i="43"/>
  <c r="W199" i="43"/>
  <c r="V199" i="43"/>
  <c r="AJ198" i="43"/>
  <c r="AI198" i="43"/>
  <c r="AH198" i="43"/>
  <c r="AG198" i="43"/>
  <c r="AF198" i="43"/>
  <c r="AE198" i="43"/>
  <c r="AD198" i="43"/>
  <c r="AC198" i="43"/>
  <c r="AB198" i="43"/>
  <c r="AA198" i="43"/>
  <c r="Z198" i="43"/>
  <c r="Y198" i="43"/>
  <c r="X198" i="43"/>
  <c r="W198" i="43"/>
  <c r="V198" i="43"/>
  <c r="AJ197" i="43"/>
  <c r="AI197" i="43"/>
  <c r="AH197" i="43"/>
  <c r="AG197" i="43"/>
  <c r="AF197" i="43"/>
  <c r="AE197" i="43"/>
  <c r="AD197" i="43"/>
  <c r="AC197" i="43"/>
  <c r="AB197" i="43"/>
  <c r="AA197" i="43"/>
  <c r="Z197" i="43"/>
  <c r="Y197" i="43"/>
  <c r="X197" i="43"/>
  <c r="W197" i="43"/>
  <c r="V197" i="43"/>
  <c r="AJ196" i="43"/>
  <c r="AI196" i="43"/>
  <c r="AH196" i="43"/>
  <c r="AG196" i="43"/>
  <c r="AF196" i="43"/>
  <c r="AE196" i="43"/>
  <c r="AD196" i="43"/>
  <c r="AB196" i="43"/>
  <c r="AA196" i="43"/>
  <c r="Z196" i="43"/>
  <c r="Y196" i="43"/>
  <c r="X196" i="43"/>
  <c r="W196" i="43"/>
  <c r="V196" i="43"/>
  <c r="AZ192" i="43"/>
  <c r="AY192" i="43"/>
  <c r="AX192" i="43"/>
  <c r="AW192" i="43"/>
  <c r="AV192" i="43"/>
  <c r="AU192" i="43"/>
  <c r="AT192" i="43"/>
  <c r="AS192" i="43"/>
  <c r="AR192" i="43"/>
  <c r="AQ192" i="43"/>
  <c r="AZ191" i="43"/>
  <c r="AY191" i="43"/>
  <c r="AX191" i="43"/>
  <c r="AW191" i="43"/>
  <c r="AV191" i="43"/>
  <c r="AU191" i="43"/>
  <c r="AT191" i="43"/>
  <c r="AS191" i="43"/>
  <c r="AR191" i="43"/>
  <c r="AQ191" i="43"/>
  <c r="AZ190" i="43"/>
  <c r="AY190" i="43"/>
  <c r="AX190" i="43"/>
  <c r="AW190" i="43"/>
  <c r="AV190" i="43"/>
  <c r="AU190" i="43"/>
  <c r="AT190" i="43"/>
  <c r="AS190" i="43"/>
  <c r="AR190" i="43"/>
  <c r="AQ190" i="43"/>
  <c r="AZ189" i="43"/>
  <c r="AY189" i="43"/>
  <c r="AX189" i="43"/>
  <c r="AW189" i="43"/>
  <c r="AV189" i="43"/>
  <c r="AU189" i="43"/>
  <c r="AT189" i="43"/>
  <c r="AS189" i="43"/>
  <c r="AR189" i="43"/>
  <c r="AQ189" i="43"/>
  <c r="AZ188" i="43"/>
  <c r="AY188" i="43"/>
  <c r="AX188" i="43"/>
  <c r="AW188" i="43"/>
  <c r="AV188" i="43"/>
  <c r="AU188" i="43"/>
  <c r="AT188" i="43"/>
  <c r="AS188" i="43"/>
  <c r="AR188" i="43"/>
  <c r="AQ188" i="43"/>
  <c r="AZ187" i="43"/>
  <c r="AY187" i="43"/>
  <c r="AX187" i="43"/>
  <c r="AW187" i="43"/>
  <c r="AV187" i="43"/>
  <c r="AU187" i="43"/>
  <c r="AT187" i="43"/>
  <c r="AS187" i="43"/>
  <c r="AR187" i="43"/>
  <c r="AQ187" i="43"/>
  <c r="AZ186" i="43"/>
  <c r="AY186" i="43"/>
  <c r="AX186" i="43"/>
  <c r="AW186" i="43"/>
  <c r="AV186" i="43"/>
  <c r="AU186" i="43"/>
  <c r="AT186" i="43"/>
  <c r="AS186" i="43"/>
  <c r="AR186" i="43"/>
  <c r="AQ186" i="43"/>
  <c r="AZ185" i="43"/>
  <c r="AY185" i="43"/>
  <c r="AX185" i="43"/>
  <c r="AW185" i="43"/>
  <c r="AV185" i="43"/>
  <c r="AU185" i="43"/>
  <c r="AT185" i="43"/>
  <c r="AS185" i="43"/>
  <c r="AR185" i="43"/>
  <c r="AQ185" i="43"/>
  <c r="AZ184" i="43"/>
  <c r="AY184" i="43"/>
  <c r="AX184" i="43"/>
  <c r="AW184" i="43"/>
  <c r="AV184" i="43"/>
  <c r="AU184" i="43"/>
  <c r="AT184" i="43"/>
  <c r="AS184" i="43"/>
  <c r="AR184" i="43"/>
  <c r="AQ184" i="43"/>
  <c r="AZ183" i="43"/>
  <c r="AY183" i="43"/>
  <c r="AX183" i="43"/>
  <c r="AW183" i="43"/>
  <c r="AV183" i="43"/>
  <c r="AU183" i="43"/>
  <c r="AT183" i="43"/>
  <c r="AS183" i="43"/>
  <c r="AR183" i="43"/>
  <c r="AQ183" i="43"/>
  <c r="AZ182" i="43"/>
  <c r="AY182" i="43"/>
  <c r="AX182" i="43"/>
  <c r="AW182" i="43"/>
  <c r="AV182" i="43"/>
  <c r="AU182" i="43"/>
  <c r="AT182" i="43"/>
  <c r="AS182" i="43"/>
  <c r="AR182" i="43"/>
  <c r="AQ182" i="43"/>
  <c r="AZ181" i="43"/>
  <c r="AY181" i="43"/>
  <c r="AX181" i="43"/>
  <c r="AW181" i="43"/>
  <c r="AV181" i="43"/>
  <c r="AU181" i="43"/>
  <c r="AT181" i="43"/>
  <c r="AS181" i="43"/>
  <c r="AR181" i="43"/>
  <c r="AQ181" i="43"/>
  <c r="AZ180" i="43"/>
  <c r="AY180" i="43"/>
  <c r="AX180" i="43"/>
  <c r="AW180" i="43"/>
  <c r="AV180" i="43"/>
  <c r="AU180" i="43"/>
  <c r="AT180" i="43"/>
  <c r="AS180" i="43"/>
  <c r="AR180" i="43"/>
  <c r="AG192" i="43"/>
  <c r="AF192" i="43"/>
  <c r="AE192" i="43"/>
  <c r="AD192" i="43"/>
  <c r="AC192" i="43"/>
  <c r="AB192" i="43"/>
  <c r="AA192" i="43"/>
  <c r="Z192" i="43"/>
  <c r="Y192" i="43"/>
  <c r="X192" i="43"/>
  <c r="AG191" i="43"/>
  <c r="AF191" i="43"/>
  <c r="AE191" i="43"/>
  <c r="AD191" i="43"/>
  <c r="AC191" i="43"/>
  <c r="AB191" i="43"/>
  <c r="AA191" i="43"/>
  <c r="Z191" i="43"/>
  <c r="Y191" i="43"/>
  <c r="X191" i="43"/>
  <c r="AG190" i="43"/>
  <c r="AF190" i="43"/>
  <c r="AE190" i="43"/>
  <c r="AD190" i="43"/>
  <c r="AC190" i="43"/>
  <c r="AB190" i="43"/>
  <c r="AA190" i="43"/>
  <c r="Z190" i="43"/>
  <c r="Y190" i="43"/>
  <c r="X190" i="43"/>
  <c r="AG189" i="43"/>
  <c r="AF189" i="43"/>
  <c r="AE189" i="43"/>
  <c r="AD189" i="43"/>
  <c r="AC189" i="43"/>
  <c r="AB189" i="43"/>
  <c r="AA189" i="43"/>
  <c r="Z189" i="43"/>
  <c r="Y189" i="43"/>
  <c r="X189" i="43"/>
  <c r="AG188" i="43"/>
  <c r="AF188" i="43"/>
  <c r="AE188" i="43"/>
  <c r="AD188" i="43"/>
  <c r="AC188" i="43"/>
  <c r="AB188" i="43"/>
  <c r="AA188" i="43"/>
  <c r="Z188" i="43"/>
  <c r="Y188" i="43"/>
  <c r="X188" i="43"/>
  <c r="AG187" i="43"/>
  <c r="AF187" i="43"/>
  <c r="AE187" i="43"/>
  <c r="AD187" i="43"/>
  <c r="AC187" i="43"/>
  <c r="AB187" i="43"/>
  <c r="AA187" i="43"/>
  <c r="Z187" i="43"/>
  <c r="Y187" i="43"/>
  <c r="X187" i="43"/>
  <c r="AG186" i="43"/>
  <c r="AF186" i="43"/>
  <c r="AE186" i="43"/>
  <c r="AD186" i="43"/>
  <c r="AC186" i="43"/>
  <c r="AB186" i="43"/>
  <c r="AA186" i="43"/>
  <c r="Z186" i="43"/>
  <c r="Y186" i="43"/>
  <c r="X186" i="43"/>
  <c r="AG185" i="43"/>
  <c r="AF185" i="43"/>
  <c r="AE185" i="43"/>
  <c r="AD185" i="43"/>
  <c r="AC185" i="43"/>
  <c r="AB185" i="43"/>
  <c r="AA185" i="43"/>
  <c r="Z185" i="43"/>
  <c r="Y185" i="43"/>
  <c r="X185" i="43"/>
  <c r="AG184" i="43"/>
  <c r="AF184" i="43"/>
  <c r="AE184" i="43"/>
  <c r="AD184" i="43"/>
  <c r="AC184" i="43"/>
  <c r="AB184" i="43"/>
  <c r="AA184" i="43"/>
  <c r="Z184" i="43"/>
  <c r="Y184" i="43"/>
  <c r="X184" i="43"/>
  <c r="AG183" i="43"/>
  <c r="AF183" i="43"/>
  <c r="AE183" i="43"/>
  <c r="AD183" i="43"/>
  <c r="AC183" i="43"/>
  <c r="AB183" i="43"/>
  <c r="AA183" i="43"/>
  <c r="Z183" i="43"/>
  <c r="Y183" i="43"/>
  <c r="X183" i="43"/>
  <c r="AG182" i="43"/>
  <c r="AF182" i="43"/>
  <c r="AE182" i="43"/>
  <c r="AD182" i="43"/>
  <c r="AC182" i="43"/>
  <c r="AB182" i="43"/>
  <c r="AA182" i="43"/>
  <c r="Z182" i="43"/>
  <c r="Y182" i="43"/>
  <c r="X182" i="43"/>
  <c r="AG181" i="43"/>
  <c r="AF181" i="43"/>
  <c r="AE181" i="43"/>
  <c r="AD181" i="43"/>
  <c r="AC181" i="43"/>
  <c r="AB181" i="43"/>
  <c r="AA181" i="43"/>
  <c r="Z181" i="43"/>
  <c r="Y181" i="43"/>
  <c r="X181" i="43"/>
  <c r="AG180" i="43"/>
  <c r="AF180" i="43"/>
  <c r="AE180" i="43"/>
  <c r="AD180" i="43"/>
  <c r="AC180" i="43"/>
  <c r="AB180" i="43"/>
  <c r="AA180" i="43"/>
  <c r="Z180" i="43"/>
  <c r="Y180" i="43"/>
  <c r="N188" i="43"/>
  <c r="Q128" i="44" l="1"/>
  <c r="P128" i="44"/>
  <c r="O128" i="44"/>
  <c r="N128" i="44"/>
  <c r="CL128" i="44" s="1"/>
  <c r="M128" i="44"/>
  <c r="L128" i="44"/>
  <c r="K128" i="44"/>
  <c r="J128" i="44"/>
  <c r="CH128" i="44" s="1"/>
  <c r="I128" i="44"/>
  <c r="H128" i="44"/>
  <c r="G128" i="44"/>
  <c r="F128" i="44"/>
  <c r="CD128" i="44" s="1"/>
  <c r="E128" i="44"/>
  <c r="D128" i="44"/>
  <c r="C128" i="44"/>
  <c r="Q127" i="44"/>
  <c r="CO127" i="44" s="1"/>
  <c r="P127" i="44"/>
  <c r="O127" i="44"/>
  <c r="N127" i="44"/>
  <c r="M127" i="44"/>
  <c r="CK127" i="44" s="1"/>
  <c r="L127" i="44"/>
  <c r="K127" i="44"/>
  <c r="J127" i="44"/>
  <c r="I127" i="44"/>
  <c r="CG127" i="44" s="1"/>
  <c r="H127" i="44"/>
  <c r="G127" i="44"/>
  <c r="F127" i="44"/>
  <c r="E127" i="44"/>
  <c r="CC127" i="44" s="1"/>
  <c r="D127" i="44"/>
  <c r="C127" i="44"/>
  <c r="Q126" i="44"/>
  <c r="P126" i="44"/>
  <c r="CN126" i="44" s="1"/>
  <c r="O126" i="44"/>
  <c r="N126" i="44"/>
  <c r="M126" i="44"/>
  <c r="L126" i="44"/>
  <c r="CJ126" i="44" s="1"/>
  <c r="K126" i="44"/>
  <c r="J126" i="44"/>
  <c r="I126" i="44"/>
  <c r="H126" i="44"/>
  <c r="CF126" i="44" s="1"/>
  <c r="G126" i="44"/>
  <c r="F126" i="44"/>
  <c r="E126" i="44"/>
  <c r="D126" i="44"/>
  <c r="CB126" i="44" s="1"/>
  <c r="C126" i="44"/>
  <c r="Q125" i="44"/>
  <c r="P125" i="44"/>
  <c r="O125" i="44"/>
  <c r="CM125" i="44" s="1"/>
  <c r="N125" i="44"/>
  <c r="M125" i="44"/>
  <c r="L125" i="44"/>
  <c r="K125" i="44"/>
  <c r="CI125" i="44" s="1"/>
  <c r="J125" i="44"/>
  <c r="I125" i="44"/>
  <c r="H125" i="44"/>
  <c r="G125" i="44"/>
  <c r="CE125" i="44" s="1"/>
  <c r="F125" i="44"/>
  <c r="E125" i="44"/>
  <c r="D125" i="44"/>
  <c r="C125" i="44"/>
  <c r="CA125" i="44" s="1"/>
  <c r="Q124" i="44"/>
  <c r="P124" i="44"/>
  <c r="O124" i="44"/>
  <c r="N124" i="44"/>
  <c r="CL124" i="44" s="1"/>
  <c r="M124" i="44"/>
  <c r="L124" i="44"/>
  <c r="K124" i="44"/>
  <c r="J124" i="44"/>
  <c r="CH124" i="44" s="1"/>
  <c r="I124" i="44"/>
  <c r="H124" i="44"/>
  <c r="G124" i="44"/>
  <c r="F124" i="44"/>
  <c r="CD124" i="44" s="1"/>
  <c r="E124" i="44"/>
  <c r="D124" i="44"/>
  <c r="C124" i="44"/>
  <c r="Q123" i="44"/>
  <c r="CO123" i="44" s="1"/>
  <c r="P123" i="44"/>
  <c r="O123" i="44"/>
  <c r="N123" i="44"/>
  <c r="M123" i="44"/>
  <c r="CK123" i="44" s="1"/>
  <c r="L123" i="44"/>
  <c r="K123" i="44"/>
  <c r="J123" i="44"/>
  <c r="I123" i="44"/>
  <c r="CG123" i="44" s="1"/>
  <c r="H123" i="44"/>
  <c r="G123" i="44"/>
  <c r="F123" i="44"/>
  <c r="E123" i="44"/>
  <c r="CC123" i="44" s="1"/>
  <c r="D123" i="44"/>
  <c r="C123" i="44"/>
  <c r="Q122" i="44"/>
  <c r="P122" i="44"/>
  <c r="CN122" i="44" s="1"/>
  <c r="O122" i="44"/>
  <c r="N122" i="44"/>
  <c r="M122" i="44"/>
  <c r="L122" i="44"/>
  <c r="CJ122" i="44" s="1"/>
  <c r="K122" i="44"/>
  <c r="J122" i="44"/>
  <c r="I122" i="44"/>
  <c r="H122" i="44"/>
  <c r="CF122" i="44" s="1"/>
  <c r="G122" i="44"/>
  <c r="F122" i="44"/>
  <c r="E122" i="44"/>
  <c r="D122" i="44"/>
  <c r="CB122" i="44" s="1"/>
  <c r="C122" i="44"/>
  <c r="Q121" i="44"/>
  <c r="P121" i="44"/>
  <c r="O121" i="44"/>
  <c r="CM121" i="44" s="1"/>
  <c r="N121" i="44"/>
  <c r="M121" i="44"/>
  <c r="L121" i="44"/>
  <c r="K121" i="44"/>
  <c r="CI121" i="44" s="1"/>
  <c r="J121" i="44"/>
  <c r="I121" i="44"/>
  <c r="H121" i="44"/>
  <c r="G121" i="44"/>
  <c r="CE121" i="44" s="1"/>
  <c r="F121" i="44"/>
  <c r="E121" i="44"/>
  <c r="D121" i="44"/>
  <c r="C121" i="44"/>
  <c r="CA121" i="44" s="1"/>
  <c r="Q120" i="44"/>
  <c r="P120" i="44"/>
  <c r="O120" i="44"/>
  <c r="N120" i="44"/>
  <c r="CL120" i="44" s="1"/>
  <c r="M120" i="44"/>
  <c r="L120" i="44"/>
  <c r="K120" i="44"/>
  <c r="J120" i="44"/>
  <c r="CH120" i="44" s="1"/>
  <c r="I120" i="44"/>
  <c r="H120" i="44"/>
  <c r="G120" i="44"/>
  <c r="F120" i="44"/>
  <c r="CD120" i="44" s="1"/>
  <c r="E120" i="44"/>
  <c r="D120" i="44"/>
  <c r="C120" i="44"/>
  <c r="Q119" i="44"/>
  <c r="CO119" i="44" s="1"/>
  <c r="P119" i="44"/>
  <c r="O119" i="44"/>
  <c r="N119" i="44"/>
  <c r="M119" i="44"/>
  <c r="CK119" i="44" s="1"/>
  <c r="L119" i="44"/>
  <c r="K119" i="44"/>
  <c r="J119" i="44"/>
  <c r="I119" i="44"/>
  <c r="CG119" i="44" s="1"/>
  <c r="H119" i="44"/>
  <c r="G119" i="44"/>
  <c r="F119" i="44"/>
  <c r="E119" i="44"/>
  <c r="CC119" i="44" s="1"/>
  <c r="D119" i="44"/>
  <c r="C119" i="44"/>
  <c r="Q118" i="44"/>
  <c r="P118" i="44"/>
  <c r="CN118" i="44" s="1"/>
  <c r="O118" i="44"/>
  <c r="N118" i="44"/>
  <c r="M118" i="44"/>
  <c r="L118" i="44"/>
  <c r="CJ118" i="44" s="1"/>
  <c r="K118" i="44"/>
  <c r="J118" i="44"/>
  <c r="I118" i="44"/>
  <c r="H118" i="44"/>
  <c r="CF118" i="44" s="1"/>
  <c r="G118" i="44"/>
  <c r="F118" i="44"/>
  <c r="E118" i="44"/>
  <c r="D118" i="44"/>
  <c r="CB118" i="44" s="1"/>
  <c r="C118" i="44"/>
  <c r="Q117" i="44"/>
  <c r="P117" i="44"/>
  <c r="O117" i="44"/>
  <c r="CM117" i="44" s="1"/>
  <c r="N117" i="44"/>
  <c r="M117" i="44"/>
  <c r="L117" i="44"/>
  <c r="K117" i="44"/>
  <c r="CI117" i="44" s="1"/>
  <c r="J117" i="44"/>
  <c r="I117" i="44"/>
  <c r="H117" i="44"/>
  <c r="G117" i="44"/>
  <c r="CE117" i="44" s="1"/>
  <c r="F117" i="44"/>
  <c r="E117" i="44"/>
  <c r="D117" i="44"/>
  <c r="C117" i="44"/>
  <c r="CA117" i="44" s="1"/>
  <c r="Q116" i="44"/>
  <c r="P116" i="44"/>
  <c r="O116" i="44"/>
  <c r="N116" i="44"/>
  <c r="CL116" i="44" s="1"/>
  <c r="M116" i="44"/>
  <c r="L116" i="44"/>
  <c r="K116" i="44"/>
  <c r="J116" i="44"/>
  <c r="CH116" i="44" s="1"/>
  <c r="I116" i="44"/>
  <c r="H116" i="44"/>
  <c r="G116" i="44"/>
  <c r="F116" i="44"/>
  <c r="CD116" i="44" s="1"/>
  <c r="E116" i="44"/>
  <c r="D116" i="44"/>
  <c r="CO128" i="44"/>
  <c r="CN128" i="44"/>
  <c r="CM128" i="44"/>
  <c r="CK128" i="44"/>
  <c r="CJ128" i="44"/>
  <c r="CI128" i="44"/>
  <c r="CG128" i="44"/>
  <c r="CF128" i="44"/>
  <c r="CE128" i="44"/>
  <c r="CC128" i="44"/>
  <c r="CB128" i="44"/>
  <c r="CA128" i="44"/>
  <c r="CN127" i="44"/>
  <c r="CM127" i="44"/>
  <c r="CL127" i="44"/>
  <c r="CJ127" i="44"/>
  <c r="CI127" i="44"/>
  <c r="CH127" i="44"/>
  <c r="CF127" i="44"/>
  <c r="CE127" i="44"/>
  <c r="CD127" i="44"/>
  <c r="CB127" i="44"/>
  <c r="CA127" i="44"/>
  <c r="CO126" i="44"/>
  <c r="CM126" i="44"/>
  <c r="CL126" i="44"/>
  <c r="CK126" i="44"/>
  <c r="CI126" i="44"/>
  <c r="CH126" i="44"/>
  <c r="CG126" i="44"/>
  <c r="CE126" i="44"/>
  <c r="CD126" i="44"/>
  <c r="CC126" i="44"/>
  <c r="CA126" i="44"/>
  <c r="CO125" i="44"/>
  <c r="CN125" i="44"/>
  <c r="CL125" i="44"/>
  <c r="CK125" i="44"/>
  <c r="CJ125" i="44"/>
  <c r="CH125" i="44"/>
  <c r="CG125" i="44"/>
  <c r="CF125" i="44"/>
  <c r="CD125" i="44"/>
  <c r="CC125" i="44"/>
  <c r="CB125" i="44"/>
  <c r="CO124" i="44"/>
  <c r="CN124" i="44"/>
  <c r="CM124" i="44"/>
  <c r="CK124" i="44"/>
  <c r="CJ124" i="44"/>
  <c r="CI124" i="44"/>
  <c r="CG124" i="44"/>
  <c r="CF124" i="44"/>
  <c r="CE124" i="44"/>
  <c r="CC124" i="44"/>
  <c r="CB124" i="44"/>
  <c r="CA124" i="44"/>
  <c r="CN123" i="44"/>
  <c r="CM123" i="44"/>
  <c r="CL123" i="44"/>
  <c r="CJ123" i="44"/>
  <c r="CI123" i="44"/>
  <c r="CH123" i="44"/>
  <c r="CF123" i="44"/>
  <c r="CE123" i="44"/>
  <c r="CD123" i="44"/>
  <c r="CB123" i="44"/>
  <c r="CA123" i="44"/>
  <c r="CO122" i="44"/>
  <c r="CM122" i="44"/>
  <c r="CL122" i="44"/>
  <c r="CK122" i="44"/>
  <c r="CI122" i="44"/>
  <c r="CH122" i="44"/>
  <c r="CG122" i="44"/>
  <c r="CE122" i="44"/>
  <c r="CD122" i="44"/>
  <c r="CC122" i="44"/>
  <c r="CA122" i="44"/>
  <c r="CO121" i="44"/>
  <c r="CN121" i="44"/>
  <c r="CL121" i="44"/>
  <c r="CK121" i="44"/>
  <c r="CJ121" i="44"/>
  <c r="CH121" i="44"/>
  <c r="CG121" i="44"/>
  <c r="CF121" i="44"/>
  <c r="CD121" i="44"/>
  <c r="CC121" i="44"/>
  <c r="CB121" i="44"/>
  <c r="CO120" i="44"/>
  <c r="CN120" i="44"/>
  <c r="CM120" i="44"/>
  <c r="CK120" i="44"/>
  <c r="CJ120" i="44"/>
  <c r="CI120" i="44"/>
  <c r="CG120" i="44"/>
  <c r="CF120" i="44"/>
  <c r="CE120" i="44"/>
  <c r="CC120" i="44"/>
  <c r="CB120" i="44"/>
  <c r="CA120" i="44"/>
  <c r="CN119" i="44"/>
  <c r="CM119" i="44"/>
  <c r="CL119" i="44"/>
  <c r="CJ119" i="44"/>
  <c r="CI119" i="44"/>
  <c r="CH119" i="44"/>
  <c r="CF119" i="44"/>
  <c r="CE119" i="44"/>
  <c r="CD119" i="44"/>
  <c r="CB119" i="44"/>
  <c r="CA119" i="44"/>
  <c r="CO118" i="44"/>
  <c r="CM118" i="44"/>
  <c r="CL118" i="44"/>
  <c r="CK118" i="44"/>
  <c r="CI118" i="44"/>
  <c r="CH118" i="44"/>
  <c r="CG118" i="44"/>
  <c r="CE118" i="44"/>
  <c r="CD118" i="44"/>
  <c r="CC118" i="44"/>
  <c r="CA118" i="44"/>
  <c r="CO117" i="44"/>
  <c r="CN117" i="44"/>
  <c r="CL117" i="44"/>
  <c r="CK117" i="44"/>
  <c r="CJ117" i="44"/>
  <c r="CH117" i="44"/>
  <c r="CG117" i="44"/>
  <c r="CF117" i="44"/>
  <c r="CD117" i="44"/>
  <c r="CC117" i="44"/>
  <c r="CB117" i="44"/>
  <c r="CO116" i="44"/>
  <c r="CN116" i="44"/>
  <c r="CM116" i="44"/>
  <c r="CK116" i="44"/>
  <c r="CJ116" i="44"/>
  <c r="CI116" i="44"/>
  <c r="CG116" i="44"/>
  <c r="CF116" i="44"/>
  <c r="CE116" i="44"/>
  <c r="CC116" i="44"/>
  <c r="CB116" i="44"/>
  <c r="BV128" i="44"/>
  <c r="BU128" i="44"/>
  <c r="BT128" i="44"/>
  <c r="BS128" i="44"/>
  <c r="BR128" i="44"/>
  <c r="BQ128" i="44"/>
  <c r="BP128" i="44"/>
  <c r="BO128" i="44"/>
  <c r="BN128" i="44"/>
  <c r="BM128" i="44"/>
  <c r="BL128" i="44"/>
  <c r="BK128" i="44"/>
  <c r="BJ128" i="44"/>
  <c r="BI128" i="44"/>
  <c r="BH128" i="44"/>
  <c r="BV127" i="44"/>
  <c r="BU127" i="44"/>
  <c r="BT127" i="44"/>
  <c r="BS127" i="44"/>
  <c r="BR127" i="44"/>
  <c r="BQ127" i="44"/>
  <c r="BP127" i="44"/>
  <c r="BO127" i="44"/>
  <c r="BN127" i="44"/>
  <c r="BM127" i="44"/>
  <c r="BL127" i="44"/>
  <c r="BK127" i="44"/>
  <c r="BJ127" i="44"/>
  <c r="BI127" i="44"/>
  <c r="BH127" i="44"/>
  <c r="BV126" i="44"/>
  <c r="BU126" i="44"/>
  <c r="BT126" i="44"/>
  <c r="BS126" i="44"/>
  <c r="BR126" i="44"/>
  <c r="BQ126" i="44"/>
  <c r="BP126" i="44"/>
  <c r="BO126" i="44"/>
  <c r="BN126" i="44"/>
  <c r="BM126" i="44"/>
  <c r="BL126" i="44"/>
  <c r="BK126" i="44"/>
  <c r="BJ126" i="44"/>
  <c r="BI126" i="44"/>
  <c r="BH126" i="44"/>
  <c r="BV125" i="44"/>
  <c r="BU125" i="44"/>
  <c r="BT125" i="44"/>
  <c r="BS125" i="44"/>
  <c r="BR125" i="44"/>
  <c r="BQ125" i="44"/>
  <c r="BP125" i="44"/>
  <c r="BO125" i="44"/>
  <c r="BN125" i="44"/>
  <c r="BM125" i="44"/>
  <c r="BL125" i="44"/>
  <c r="BK125" i="44"/>
  <c r="BJ125" i="44"/>
  <c r="BI125" i="44"/>
  <c r="BH125" i="44"/>
  <c r="BV124" i="44"/>
  <c r="BU124" i="44"/>
  <c r="BT124" i="44"/>
  <c r="BS124" i="44"/>
  <c r="BR124" i="44"/>
  <c r="BQ124" i="44"/>
  <c r="BP124" i="44"/>
  <c r="BO124" i="44"/>
  <c r="BN124" i="44"/>
  <c r="BM124" i="44"/>
  <c r="BL124" i="44"/>
  <c r="BK124" i="44"/>
  <c r="BJ124" i="44"/>
  <c r="BI124" i="44"/>
  <c r="BH124" i="44"/>
  <c r="BV123" i="44"/>
  <c r="BU123" i="44"/>
  <c r="BT123" i="44"/>
  <c r="BS123" i="44"/>
  <c r="BR123" i="44"/>
  <c r="BQ123" i="44"/>
  <c r="BP123" i="44"/>
  <c r="BO123" i="44"/>
  <c r="BN123" i="44"/>
  <c r="BM123" i="44"/>
  <c r="BL123" i="44"/>
  <c r="BK123" i="44"/>
  <c r="BJ123" i="44"/>
  <c r="BI123" i="44"/>
  <c r="BH123" i="44"/>
  <c r="BV122" i="44"/>
  <c r="BU122" i="44"/>
  <c r="BT122" i="44"/>
  <c r="BS122" i="44"/>
  <c r="BR122" i="44"/>
  <c r="BQ122" i="44"/>
  <c r="BP122" i="44"/>
  <c r="BO122" i="44"/>
  <c r="BN122" i="44"/>
  <c r="BM122" i="44"/>
  <c r="BL122" i="44"/>
  <c r="BK122" i="44"/>
  <c r="BJ122" i="44"/>
  <c r="BI122" i="44"/>
  <c r="BH122" i="44"/>
  <c r="BV121" i="44"/>
  <c r="BU121" i="44"/>
  <c r="BT121" i="44"/>
  <c r="BS121" i="44"/>
  <c r="BR121" i="44"/>
  <c r="BQ121" i="44"/>
  <c r="BP121" i="44"/>
  <c r="BO121" i="44"/>
  <c r="BN121" i="44"/>
  <c r="BM121" i="44"/>
  <c r="BL121" i="44"/>
  <c r="BK121" i="44"/>
  <c r="BJ121" i="44"/>
  <c r="BI121" i="44"/>
  <c r="BH121" i="44"/>
  <c r="BV120" i="44"/>
  <c r="BU120" i="44"/>
  <c r="BT120" i="44"/>
  <c r="BS120" i="44"/>
  <c r="BR120" i="44"/>
  <c r="BQ120" i="44"/>
  <c r="BP120" i="44"/>
  <c r="BO120" i="44"/>
  <c r="BN120" i="44"/>
  <c r="BM120" i="44"/>
  <c r="BL120" i="44"/>
  <c r="BK120" i="44"/>
  <c r="BJ120" i="44"/>
  <c r="BI120" i="44"/>
  <c r="BH120" i="44"/>
  <c r="BV119" i="44"/>
  <c r="BU119" i="44"/>
  <c r="BT119" i="44"/>
  <c r="BS119" i="44"/>
  <c r="BR119" i="44"/>
  <c r="BQ119" i="44"/>
  <c r="BP119" i="44"/>
  <c r="BO119" i="44"/>
  <c r="BN119" i="44"/>
  <c r="BM119" i="44"/>
  <c r="BL119" i="44"/>
  <c r="BK119" i="44"/>
  <c r="BJ119" i="44"/>
  <c r="BI119" i="44"/>
  <c r="BH119" i="44"/>
  <c r="BV118" i="44"/>
  <c r="BU118" i="44"/>
  <c r="BT118" i="44"/>
  <c r="BS118" i="44"/>
  <c r="BR118" i="44"/>
  <c r="BQ118" i="44"/>
  <c r="BP118" i="44"/>
  <c r="BO118" i="44"/>
  <c r="BN118" i="44"/>
  <c r="BM118" i="44"/>
  <c r="BL118" i="44"/>
  <c r="BK118" i="44"/>
  <c r="BJ118" i="44"/>
  <c r="BI118" i="44"/>
  <c r="BH118" i="44"/>
  <c r="BV117" i="44"/>
  <c r="BU117" i="44"/>
  <c r="BT117" i="44"/>
  <c r="BS117" i="44"/>
  <c r="BR117" i="44"/>
  <c r="BQ117" i="44"/>
  <c r="BP117" i="44"/>
  <c r="BO117" i="44"/>
  <c r="BN117" i="44"/>
  <c r="BM117" i="44"/>
  <c r="BL117" i="44"/>
  <c r="BK117" i="44"/>
  <c r="BJ117" i="44"/>
  <c r="BI117" i="44"/>
  <c r="BH117" i="44"/>
  <c r="BV116" i="44"/>
  <c r="BU116" i="44"/>
  <c r="BT116" i="44"/>
  <c r="BS116" i="44"/>
  <c r="BR116" i="44"/>
  <c r="BQ116" i="44"/>
  <c r="BP116" i="44"/>
  <c r="BO116" i="44"/>
  <c r="BN116" i="44"/>
  <c r="BM116" i="44"/>
  <c r="BL116" i="44"/>
  <c r="BK116" i="44"/>
  <c r="BJ116" i="44"/>
  <c r="BI116" i="44"/>
  <c r="BC128" i="44"/>
  <c r="BB128" i="44"/>
  <c r="BA128" i="44"/>
  <c r="AZ128" i="44"/>
  <c r="AY128" i="44"/>
  <c r="AX128" i="44"/>
  <c r="AW128" i="44"/>
  <c r="AV128" i="44"/>
  <c r="AU128" i="44"/>
  <c r="AT128" i="44"/>
  <c r="AS128" i="44"/>
  <c r="AR128" i="44"/>
  <c r="AQ128" i="44"/>
  <c r="AP128" i="44"/>
  <c r="AO128" i="44"/>
  <c r="BC127" i="44"/>
  <c r="BB127" i="44"/>
  <c r="BA127" i="44"/>
  <c r="AZ127" i="44"/>
  <c r="AY127" i="44"/>
  <c r="AX127" i="44"/>
  <c r="AW127" i="44"/>
  <c r="AV127" i="44"/>
  <c r="AU127" i="44"/>
  <c r="AT127" i="44"/>
  <c r="AS127" i="44"/>
  <c r="AR127" i="44"/>
  <c r="AQ127" i="44"/>
  <c r="AP127" i="44"/>
  <c r="AO127" i="44"/>
  <c r="BC126" i="44"/>
  <c r="BB126" i="44"/>
  <c r="BA126" i="44"/>
  <c r="AZ126" i="44"/>
  <c r="AY126" i="44"/>
  <c r="AX126" i="44"/>
  <c r="AW126" i="44"/>
  <c r="AV126" i="44"/>
  <c r="AU126" i="44"/>
  <c r="AT126" i="44"/>
  <c r="AS126" i="44"/>
  <c r="AR126" i="44"/>
  <c r="AQ126" i="44"/>
  <c r="AP126" i="44"/>
  <c r="AO126" i="44"/>
  <c r="BC125" i="44"/>
  <c r="BB125" i="44"/>
  <c r="BA125" i="44"/>
  <c r="AZ125" i="44"/>
  <c r="AY125" i="44"/>
  <c r="AX125" i="44"/>
  <c r="AW125" i="44"/>
  <c r="AV125" i="44"/>
  <c r="AU125" i="44"/>
  <c r="AT125" i="44"/>
  <c r="AS125" i="44"/>
  <c r="AR125" i="44"/>
  <c r="AQ125" i="44"/>
  <c r="AP125" i="44"/>
  <c r="AO125" i="44"/>
  <c r="BC124" i="44"/>
  <c r="BB124" i="44"/>
  <c r="BA124" i="44"/>
  <c r="AZ124" i="44"/>
  <c r="AY124" i="44"/>
  <c r="AX124" i="44"/>
  <c r="AW124" i="44"/>
  <c r="AV124" i="44"/>
  <c r="AU124" i="44"/>
  <c r="AT124" i="44"/>
  <c r="AS124" i="44"/>
  <c r="AR124" i="44"/>
  <c r="AQ124" i="44"/>
  <c r="AP124" i="44"/>
  <c r="AO124" i="44"/>
  <c r="BC123" i="44"/>
  <c r="BB123" i="44"/>
  <c r="BA123" i="44"/>
  <c r="AZ123" i="44"/>
  <c r="AY123" i="44"/>
  <c r="AX123" i="44"/>
  <c r="AW123" i="44"/>
  <c r="AV123" i="44"/>
  <c r="AU123" i="44"/>
  <c r="AT123" i="44"/>
  <c r="AS123" i="44"/>
  <c r="AR123" i="44"/>
  <c r="AQ123" i="44"/>
  <c r="AP123" i="44"/>
  <c r="AO123" i="44"/>
  <c r="BC122" i="44"/>
  <c r="BB122" i="44"/>
  <c r="BA122" i="44"/>
  <c r="AZ122" i="44"/>
  <c r="AY122" i="44"/>
  <c r="AX122" i="44"/>
  <c r="AW122" i="44"/>
  <c r="AV122" i="44"/>
  <c r="AU122" i="44"/>
  <c r="AT122" i="44"/>
  <c r="AS122" i="44"/>
  <c r="AR122" i="44"/>
  <c r="AQ122" i="44"/>
  <c r="AP122" i="44"/>
  <c r="AO122" i="44"/>
  <c r="BC121" i="44"/>
  <c r="BB121" i="44"/>
  <c r="BA121" i="44"/>
  <c r="AZ121" i="44"/>
  <c r="AY121" i="44"/>
  <c r="AX121" i="44"/>
  <c r="AW121" i="44"/>
  <c r="AV121" i="44"/>
  <c r="AU121" i="44"/>
  <c r="AT121" i="44"/>
  <c r="AS121" i="44"/>
  <c r="AR121" i="44"/>
  <c r="AQ121" i="44"/>
  <c r="AP121" i="44"/>
  <c r="AO121" i="44"/>
  <c r="BC120" i="44"/>
  <c r="BB120" i="44"/>
  <c r="BA120" i="44"/>
  <c r="AZ120" i="44"/>
  <c r="AY120" i="44"/>
  <c r="AX120" i="44"/>
  <c r="AW120" i="44"/>
  <c r="AV120" i="44"/>
  <c r="AU120" i="44"/>
  <c r="AT120" i="44"/>
  <c r="AS120" i="44"/>
  <c r="AR120" i="44"/>
  <c r="AQ120" i="44"/>
  <c r="AP120" i="44"/>
  <c r="AO120" i="44"/>
  <c r="BC119" i="44"/>
  <c r="BB119" i="44"/>
  <c r="BA119" i="44"/>
  <c r="AZ119" i="44"/>
  <c r="AY119" i="44"/>
  <c r="AX119" i="44"/>
  <c r="AW119" i="44"/>
  <c r="AV119" i="44"/>
  <c r="AU119" i="44"/>
  <c r="AT119" i="44"/>
  <c r="AS119" i="44"/>
  <c r="AR119" i="44"/>
  <c r="AQ119" i="44"/>
  <c r="AP119" i="44"/>
  <c r="AO119" i="44"/>
  <c r="BC118" i="44"/>
  <c r="BB118" i="44"/>
  <c r="BA118" i="44"/>
  <c r="AZ118" i="44"/>
  <c r="AY118" i="44"/>
  <c r="AX118" i="44"/>
  <c r="AW118" i="44"/>
  <c r="AV118" i="44"/>
  <c r="AU118" i="44"/>
  <c r="AT118" i="44"/>
  <c r="AS118" i="44"/>
  <c r="AR118" i="44"/>
  <c r="AQ118" i="44"/>
  <c r="AP118" i="44"/>
  <c r="AO118" i="44"/>
  <c r="BC117" i="44"/>
  <c r="BB117" i="44"/>
  <c r="BA117" i="44"/>
  <c r="AZ117" i="44"/>
  <c r="AY117" i="44"/>
  <c r="AX117" i="44"/>
  <c r="AW117" i="44"/>
  <c r="AV117" i="44"/>
  <c r="AU117" i="44"/>
  <c r="AT117" i="44"/>
  <c r="AS117" i="44"/>
  <c r="AR117" i="44"/>
  <c r="AQ117" i="44"/>
  <c r="AP117" i="44"/>
  <c r="AO117" i="44"/>
  <c r="BC116" i="44"/>
  <c r="BB116" i="44"/>
  <c r="BA116" i="44"/>
  <c r="AZ116" i="44"/>
  <c r="AY116" i="44"/>
  <c r="AX116" i="44"/>
  <c r="AW116" i="44"/>
  <c r="AV116" i="44"/>
  <c r="AU116" i="44"/>
  <c r="AT116" i="44"/>
  <c r="AS116" i="44"/>
  <c r="AR116" i="44"/>
  <c r="AP116" i="44"/>
  <c r="AO116" i="44"/>
  <c r="AJ128" i="44"/>
  <c r="AI128" i="44"/>
  <c r="AH128" i="44"/>
  <c r="AG128" i="44"/>
  <c r="AF128" i="44"/>
  <c r="AE128" i="44"/>
  <c r="AD128" i="44"/>
  <c r="AC128" i="44"/>
  <c r="AB128" i="44"/>
  <c r="AA128" i="44"/>
  <c r="Z128" i="44"/>
  <c r="Y128" i="44"/>
  <c r="X128" i="44"/>
  <c r="W128" i="44"/>
  <c r="V128" i="44"/>
  <c r="AJ127" i="44"/>
  <c r="AI127" i="44"/>
  <c r="AH127" i="44"/>
  <c r="AG127" i="44"/>
  <c r="AF127" i="44"/>
  <c r="AE127" i="44"/>
  <c r="AD127" i="44"/>
  <c r="AC127" i="44"/>
  <c r="AB127" i="44"/>
  <c r="AA127" i="44"/>
  <c r="Z127" i="44"/>
  <c r="Y127" i="44"/>
  <c r="X127" i="44"/>
  <c r="W127" i="44"/>
  <c r="V127" i="44"/>
  <c r="AJ126" i="44"/>
  <c r="AI126" i="44"/>
  <c r="AH126" i="44"/>
  <c r="AG126" i="44"/>
  <c r="AF126" i="44"/>
  <c r="AE126" i="44"/>
  <c r="AD126" i="44"/>
  <c r="AC126" i="44"/>
  <c r="AB126" i="44"/>
  <c r="AA126" i="44"/>
  <c r="Z126" i="44"/>
  <c r="Y126" i="44"/>
  <c r="X126" i="44"/>
  <c r="W126" i="44"/>
  <c r="V126" i="44"/>
  <c r="AJ125" i="44"/>
  <c r="AI125" i="44"/>
  <c r="AH125" i="44"/>
  <c r="AG125" i="44"/>
  <c r="AF125" i="44"/>
  <c r="AE125" i="44"/>
  <c r="AD125" i="44"/>
  <c r="AC125" i="44"/>
  <c r="AB125" i="44"/>
  <c r="AA125" i="44"/>
  <c r="Z125" i="44"/>
  <c r="Y125" i="44"/>
  <c r="X125" i="44"/>
  <c r="W125" i="44"/>
  <c r="V125" i="44"/>
  <c r="AJ124" i="44"/>
  <c r="AI124" i="44"/>
  <c r="AH124" i="44"/>
  <c r="AG124" i="44"/>
  <c r="AF124" i="44"/>
  <c r="AE124" i="44"/>
  <c r="AD124" i="44"/>
  <c r="AC124" i="44"/>
  <c r="AB124" i="44"/>
  <c r="AA124" i="44"/>
  <c r="Z124" i="44"/>
  <c r="Y124" i="44"/>
  <c r="X124" i="44"/>
  <c r="W124" i="44"/>
  <c r="V124" i="44"/>
  <c r="AJ123" i="44"/>
  <c r="AI123" i="44"/>
  <c r="AH123" i="44"/>
  <c r="AG123" i="44"/>
  <c r="AF123" i="44"/>
  <c r="AE123" i="44"/>
  <c r="AD123" i="44"/>
  <c r="AC123" i="44"/>
  <c r="AB123" i="44"/>
  <c r="AA123" i="44"/>
  <c r="Z123" i="44"/>
  <c r="Y123" i="44"/>
  <c r="X123" i="44"/>
  <c r="W123" i="44"/>
  <c r="V123" i="44"/>
  <c r="AJ122" i="44"/>
  <c r="AI122" i="44"/>
  <c r="AH122" i="44"/>
  <c r="AG122" i="44"/>
  <c r="AF122" i="44"/>
  <c r="AE122" i="44"/>
  <c r="AD122" i="44"/>
  <c r="AC122" i="44"/>
  <c r="AB122" i="44"/>
  <c r="AA122" i="44"/>
  <c r="Z122" i="44"/>
  <c r="Y122" i="44"/>
  <c r="X122" i="44"/>
  <c r="W122" i="44"/>
  <c r="V122" i="44"/>
  <c r="AJ121" i="44"/>
  <c r="AI121" i="44"/>
  <c r="AH121" i="44"/>
  <c r="AG121" i="44"/>
  <c r="AF121" i="44"/>
  <c r="AE121" i="44"/>
  <c r="AD121" i="44"/>
  <c r="AC121" i="44"/>
  <c r="AB121" i="44"/>
  <c r="AA121" i="44"/>
  <c r="Z121" i="44"/>
  <c r="Y121" i="44"/>
  <c r="X121" i="44"/>
  <c r="W121" i="44"/>
  <c r="V121" i="44"/>
  <c r="AJ120" i="44"/>
  <c r="AI120" i="44"/>
  <c r="AH120" i="44"/>
  <c r="AG120" i="44"/>
  <c r="AF120" i="44"/>
  <c r="AE120" i="44"/>
  <c r="AD120" i="44"/>
  <c r="AC120" i="44"/>
  <c r="AB120" i="44"/>
  <c r="AA120" i="44"/>
  <c r="Z120" i="44"/>
  <c r="Y120" i="44"/>
  <c r="X120" i="44"/>
  <c r="W120" i="44"/>
  <c r="V120" i="44"/>
  <c r="AJ119" i="44"/>
  <c r="AI119" i="44"/>
  <c r="AH119" i="44"/>
  <c r="AG119" i="44"/>
  <c r="AF119" i="44"/>
  <c r="AE119" i="44"/>
  <c r="AD119" i="44"/>
  <c r="AC119" i="44"/>
  <c r="AB119" i="44"/>
  <c r="AA119" i="44"/>
  <c r="Z119" i="44"/>
  <c r="Y119" i="44"/>
  <c r="X119" i="44"/>
  <c r="W119" i="44"/>
  <c r="V119" i="44"/>
  <c r="AJ118" i="44"/>
  <c r="AI118" i="44"/>
  <c r="AH118" i="44"/>
  <c r="AG118" i="44"/>
  <c r="AF118" i="44"/>
  <c r="AE118" i="44"/>
  <c r="AD118" i="44"/>
  <c r="AC118" i="44"/>
  <c r="AB118" i="44"/>
  <c r="AA118" i="44"/>
  <c r="Z118" i="44"/>
  <c r="Y118" i="44"/>
  <c r="X118" i="44"/>
  <c r="W118" i="44"/>
  <c r="V118" i="44"/>
  <c r="AJ117" i="44"/>
  <c r="AI117" i="44"/>
  <c r="AH117" i="44"/>
  <c r="AG117" i="44"/>
  <c r="AF117" i="44"/>
  <c r="AE117" i="44"/>
  <c r="AD117" i="44"/>
  <c r="AC117" i="44"/>
  <c r="AB117" i="44"/>
  <c r="AA117" i="44"/>
  <c r="Z117" i="44"/>
  <c r="Y117" i="44"/>
  <c r="X117" i="44"/>
  <c r="W117" i="44"/>
  <c r="V117" i="44"/>
  <c r="AJ116" i="44"/>
  <c r="AI116" i="44"/>
  <c r="AH116" i="44"/>
  <c r="AG116" i="44"/>
  <c r="AF116" i="44"/>
  <c r="AE116" i="44"/>
  <c r="AD116" i="44"/>
  <c r="AC116" i="44"/>
  <c r="AB116" i="44"/>
  <c r="AA116" i="44"/>
  <c r="Z116" i="44"/>
  <c r="Y116" i="44"/>
  <c r="W116" i="44"/>
  <c r="V116" i="44"/>
  <c r="B23" i="45" l="1"/>
  <c r="E196" i="43" l="1"/>
  <c r="Q182" i="39"/>
  <c r="P182" i="39"/>
  <c r="O182" i="39"/>
  <c r="N182" i="39"/>
  <c r="M182" i="39"/>
  <c r="L182" i="39"/>
  <c r="K182" i="39"/>
  <c r="J182" i="39"/>
  <c r="I182" i="39"/>
  <c r="H182" i="39"/>
  <c r="G182" i="39"/>
  <c r="F182" i="39"/>
  <c r="E182" i="39"/>
  <c r="D182" i="39"/>
  <c r="C182" i="39"/>
  <c r="Q181" i="39"/>
  <c r="P181" i="39"/>
  <c r="O181" i="39"/>
  <c r="N181" i="39"/>
  <c r="M181" i="39"/>
  <c r="L181" i="39"/>
  <c r="K181" i="39"/>
  <c r="J181" i="39"/>
  <c r="I181" i="39"/>
  <c r="H181" i="39"/>
  <c r="G181" i="39"/>
  <c r="F181" i="39"/>
  <c r="E181" i="39"/>
  <c r="D181" i="39"/>
  <c r="C181" i="39"/>
  <c r="Q180" i="39"/>
  <c r="P180" i="39"/>
  <c r="O180" i="39"/>
  <c r="N180" i="39"/>
  <c r="M180" i="39"/>
  <c r="L180" i="39"/>
  <c r="K180" i="39"/>
  <c r="J180" i="39"/>
  <c r="I180" i="39"/>
  <c r="H180" i="39"/>
  <c r="G180" i="39"/>
  <c r="F180" i="39"/>
  <c r="E180" i="39"/>
  <c r="D180" i="39"/>
  <c r="C180" i="39"/>
  <c r="Q179" i="39"/>
  <c r="P179" i="39"/>
  <c r="O179" i="39"/>
  <c r="N179" i="39"/>
  <c r="M179" i="39"/>
  <c r="L179" i="39"/>
  <c r="K179" i="39"/>
  <c r="J179" i="39"/>
  <c r="I179" i="39"/>
  <c r="H179" i="39"/>
  <c r="G179" i="39"/>
  <c r="F179" i="39"/>
  <c r="E179" i="39"/>
  <c r="D179" i="39"/>
  <c r="C179" i="39"/>
  <c r="Q178" i="39"/>
  <c r="P178" i="39"/>
  <c r="O178" i="39"/>
  <c r="N178" i="39"/>
  <c r="M178" i="39"/>
  <c r="L178" i="39"/>
  <c r="K178" i="39"/>
  <c r="J178" i="39"/>
  <c r="I178" i="39"/>
  <c r="H178" i="39"/>
  <c r="G178" i="39"/>
  <c r="F178" i="39"/>
  <c r="E178" i="39"/>
  <c r="D178" i="39"/>
  <c r="C178" i="39"/>
  <c r="Q177" i="39"/>
  <c r="P177" i="39"/>
  <c r="O177" i="39"/>
  <c r="N177" i="39"/>
  <c r="M177" i="39"/>
  <c r="L177" i="39"/>
  <c r="K177" i="39"/>
  <c r="J177" i="39"/>
  <c r="I177" i="39"/>
  <c r="H177" i="39"/>
  <c r="G177" i="39"/>
  <c r="F177" i="39"/>
  <c r="E177" i="39"/>
  <c r="D177" i="39"/>
  <c r="C177" i="39"/>
  <c r="Q176" i="39"/>
  <c r="P176" i="39"/>
  <c r="O176" i="39"/>
  <c r="N176" i="39"/>
  <c r="M176" i="39"/>
  <c r="L176" i="39"/>
  <c r="K176" i="39"/>
  <c r="J176" i="39"/>
  <c r="I176" i="39"/>
  <c r="H176" i="39"/>
  <c r="G176" i="39"/>
  <c r="F176" i="39"/>
  <c r="E176" i="39"/>
  <c r="D176" i="39"/>
  <c r="C176" i="39"/>
  <c r="Q175" i="39"/>
  <c r="P175" i="39"/>
  <c r="O175" i="39"/>
  <c r="N175" i="39"/>
  <c r="M175" i="39"/>
  <c r="L175" i="39"/>
  <c r="K175" i="39"/>
  <c r="J175" i="39"/>
  <c r="I175" i="39"/>
  <c r="H175" i="39"/>
  <c r="G175" i="39"/>
  <c r="F175" i="39"/>
  <c r="E175" i="39"/>
  <c r="D175" i="39"/>
  <c r="C175" i="39"/>
  <c r="Q174" i="39"/>
  <c r="P174" i="39"/>
  <c r="O174" i="39"/>
  <c r="N174" i="39"/>
  <c r="M174" i="39"/>
  <c r="L174" i="39"/>
  <c r="K174" i="39"/>
  <c r="J174" i="39"/>
  <c r="I174" i="39"/>
  <c r="H174" i="39"/>
  <c r="G174" i="39"/>
  <c r="F174" i="39"/>
  <c r="E174" i="39"/>
  <c r="D174" i="39"/>
  <c r="C174" i="39"/>
  <c r="Q173" i="39"/>
  <c r="P173" i="39"/>
  <c r="O173" i="39"/>
  <c r="N173" i="39"/>
  <c r="M173" i="39"/>
  <c r="L173" i="39"/>
  <c r="K173" i="39"/>
  <c r="J173" i="39"/>
  <c r="I173" i="39"/>
  <c r="H173" i="39"/>
  <c r="G173" i="39"/>
  <c r="F173" i="39"/>
  <c r="E173" i="39"/>
  <c r="D173" i="39"/>
  <c r="C173" i="39"/>
  <c r="Q172" i="39"/>
  <c r="P172" i="39"/>
  <c r="O172" i="39"/>
  <c r="N172" i="39"/>
  <c r="M172" i="39"/>
  <c r="L172" i="39"/>
  <c r="K172" i="39"/>
  <c r="J172" i="39"/>
  <c r="I172" i="39"/>
  <c r="H172" i="39"/>
  <c r="G172" i="39"/>
  <c r="F172" i="39"/>
  <c r="E172" i="39"/>
  <c r="D172" i="39"/>
  <c r="C172" i="39"/>
  <c r="Q169" i="39" l="1"/>
  <c r="P169" i="39"/>
  <c r="O169" i="39"/>
  <c r="N169" i="39"/>
  <c r="M169" i="39"/>
  <c r="L169" i="39"/>
  <c r="K169" i="39"/>
  <c r="J169" i="39"/>
  <c r="I169" i="39"/>
  <c r="H169" i="39"/>
  <c r="G169" i="39"/>
  <c r="F169" i="39"/>
  <c r="E169" i="39"/>
  <c r="D169" i="39"/>
  <c r="C169" i="39"/>
  <c r="R168" i="39"/>
  <c r="R167" i="39"/>
  <c r="R166" i="39"/>
  <c r="R165" i="39"/>
  <c r="R164" i="39"/>
  <c r="R163" i="39"/>
  <c r="R162" i="39"/>
  <c r="R161" i="39"/>
  <c r="R160" i="39"/>
  <c r="R159" i="39"/>
  <c r="R158" i="39"/>
  <c r="R169" i="39" l="1"/>
  <c r="C14" i="45" s="1"/>
  <c r="E14" i="45" l="1"/>
  <c r="BQ106" i="44" l="1"/>
  <c r="BR106" i="44"/>
  <c r="BS106" i="44"/>
  <c r="BT106" i="44"/>
  <c r="BU106" i="44"/>
  <c r="BV106" i="44"/>
  <c r="BQ107" i="44"/>
  <c r="BR107" i="44"/>
  <c r="BS107" i="44"/>
  <c r="BT107" i="44"/>
  <c r="BU107" i="44"/>
  <c r="BV107" i="44"/>
  <c r="BQ108" i="44"/>
  <c r="BR108" i="44"/>
  <c r="BS108" i="44"/>
  <c r="BT108" i="44"/>
  <c r="BU108" i="44"/>
  <c r="BV108" i="44"/>
  <c r="AV106" i="44"/>
  <c r="AW106" i="44"/>
  <c r="AX106" i="44"/>
  <c r="AY106" i="44"/>
  <c r="AZ106" i="44"/>
  <c r="BA106" i="44"/>
  <c r="BB106" i="44"/>
  <c r="BC106" i="44"/>
  <c r="AV107" i="44"/>
  <c r="AW107" i="44"/>
  <c r="AX107" i="44"/>
  <c r="AY107" i="44"/>
  <c r="AZ107" i="44"/>
  <c r="BA107" i="44"/>
  <c r="BB107" i="44"/>
  <c r="BC107" i="44"/>
  <c r="AV108" i="44"/>
  <c r="AW108" i="44"/>
  <c r="AX108" i="44"/>
  <c r="AY108" i="44"/>
  <c r="AZ108" i="44"/>
  <c r="BA108" i="44"/>
  <c r="BB108" i="44"/>
  <c r="BC108" i="44"/>
  <c r="AC106" i="44"/>
  <c r="AD106" i="44"/>
  <c r="AE106" i="44"/>
  <c r="AF106" i="44"/>
  <c r="AG106" i="44"/>
  <c r="AH106" i="44"/>
  <c r="AI106" i="44"/>
  <c r="AJ106" i="44"/>
  <c r="AC107" i="44"/>
  <c r="AD107" i="44"/>
  <c r="AE107" i="44"/>
  <c r="AF107" i="44"/>
  <c r="AG107" i="44"/>
  <c r="AH107" i="44"/>
  <c r="AI107" i="44"/>
  <c r="AJ107" i="44"/>
  <c r="AC108" i="44"/>
  <c r="AD108" i="44"/>
  <c r="AE108" i="44"/>
  <c r="AF108" i="44"/>
  <c r="AG108" i="44"/>
  <c r="AH108" i="44"/>
  <c r="AI108" i="44"/>
  <c r="AJ108" i="44"/>
  <c r="AC109" i="44"/>
  <c r="AD109" i="44"/>
  <c r="AE109" i="44"/>
  <c r="AF109" i="44"/>
  <c r="AG109" i="44"/>
  <c r="AH109" i="44"/>
  <c r="AI109" i="44"/>
  <c r="AJ109" i="44"/>
  <c r="M107" i="44"/>
  <c r="N107" i="44"/>
  <c r="O107" i="44"/>
  <c r="P107" i="44"/>
  <c r="Q107" i="44"/>
  <c r="M108" i="44"/>
  <c r="N108" i="44"/>
  <c r="O108" i="44"/>
  <c r="P108" i="44"/>
  <c r="Q108" i="44"/>
  <c r="M109" i="44"/>
  <c r="N109" i="44"/>
  <c r="O109" i="44"/>
  <c r="P109" i="44"/>
  <c r="Q109" i="44"/>
  <c r="M110" i="44"/>
  <c r="N110" i="44"/>
  <c r="O110" i="44"/>
  <c r="P110" i="44"/>
  <c r="Q110" i="44"/>
  <c r="CC121" i="43" l="1"/>
  <c r="CD121" i="43"/>
  <c r="CE121" i="43"/>
  <c r="CF121" i="43"/>
  <c r="CG121" i="43"/>
  <c r="CH121" i="43"/>
  <c r="CI121" i="43"/>
  <c r="CJ121" i="43"/>
  <c r="CK121" i="43"/>
  <c r="CL121" i="43"/>
  <c r="CM121" i="43"/>
  <c r="CN121" i="43"/>
  <c r="CO121" i="43"/>
  <c r="CC122" i="43"/>
  <c r="CD122" i="43"/>
  <c r="CE122" i="43"/>
  <c r="CF122" i="43"/>
  <c r="CG122" i="43"/>
  <c r="CH122" i="43"/>
  <c r="CI122" i="43"/>
  <c r="CJ122" i="43"/>
  <c r="CK122" i="43"/>
  <c r="CL122" i="43"/>
  <c r="CM122" i="43"/>
  <c r="CN122" i="43"/>
  <c r="CO122" i="43"/>
  <c r="CC123" i="43"/>
  <c r="CD123" i="43"/>
  <c r="CE123" i="43"/>
  <c r="CF123" i="43"/>
  <c r="CG123" i="43"/>
  <c r="CH123" i="43"/>
  <c r="CI123" i="43"/>
  <c r="CJ123" i="43"/>
  <c r="CK123" i="43"/>
  <c r="CL123" i="43"/>
  <c r="CM123" i="43"/>
  <c r="CN123" i="43"/>
  <c r="CO123" i="43"/>
  <c r="CC124" i="43"/>
  <c r="CD124" i="43"/>
  <c r="CE124" i="43"/>
  <c r="CF124" i="43"/>
  <c r="CG124" i="43"/>
  <c r="CH124" i="43"/>
  <c r="CI124" i="43"/>
  <c r="CJ124" i="43"/>
  <c r="CK124" i="43"/>
  <c r="CL124" i="43"/>
  <c r="CM124" i="43"/>
  <c r="CN124" i="43"/>
  <c r="CO124" i="43"/>
  <c r="CC125" i="43"/>
  <c r="CD125" i="43"/>
  <c r="CE125" i="43"/>
  <c r="CF125" i="43"/>
  <c r="CG125" i="43"/>
  <c r="CH125" i="43"/>
  <c r="CI125" i="43"/>
  <c r="CJ125" i="43"/>
  <c r="CK125" i="43"/>
  <c r="CL125" i="43"/>
  <c r="CM125" i="43"/>
  <c r="CN125" i="43"/>
  <c r="CO125" i="43"/>
  <c r="CC126" i="43"/>
  <c r="CD126" i="43"/>
  <c r="CE126" i="43"/>
  <c r="CF126" i="43"/>
  <c r="CG126" i="43"/>
  <c r="CH126" i="43"/>
  <c r="CI126" i="43"/>
  <c r="CJ126" i="43"/>
  <c r="CK126" i="43"/>
  <c r="CL126" i="43"/>
  <c r="CM126" i="43"/>
  <c r="CN126" i="43"/>
  <c r="CO126" i="43"/>
  <c r="CC107" i="43"/>
  <c r="CD107" i="43"/>
  <c r="CE107" i="43"/>
  <c r="CF107" i="43"/>
  <c r="CG107" i="43"/>
  <c r="CH107" i="43"/>
  <c r="CI107" i="43"/>
  <c r="CJ107" i="43"/>
  <c r="CK107" i="43"/>
  <c r="CL107" i="43"/>
  <c r="CM107" i="43"/>
  <c r="CN107" i="43"/>
  <c r="CO107" i="43"/>
  <c r="CC108" i="43"/>
  <c r="CD108" i="43"/>
  <c r="CE108" i="43"/>
  <c r="CF108" i="43"/>
  <c r="CG108" i="43"/>
  <c r="CH108" i="43"/>
  <c r="CI108" i="43"/>
  <c r="CJ108" i="43"/>
  <c r="CK108" i="43"/>
  <c r="CL108" i="43"/>
  <c r="CM108" i="43"/>
  <c r="CN108" i="43"/>
  <c r="CO108" i="43"/>
  <c r="CC109" i="43"/>
  <c r="CD109" i="43"/>
  <c r="CE109" i="43"/>
  <c r="CF109" i="43"/>
  <c r="CG109" i="43"/>
  <c r="CH109" i="43"/>
  <c r="CI109" i="43"/>
  <c r="CJ109" i="43"/>
  <c r="CK109" i="43"/>
  <c r="CL109" i="43"/>
  <c r="CM109" i="43"/>
  <c r="CN109" i="43"/>
  <c r="CO109" i="43"/>
  <c r="CC110" i="43"/>
  <c r="CD110" i="43"/>
  <c r="CE110" i="43"/>
  <c r="CF110" i="43"/>
  <c r="CG110" i="43"/>
  <c r="CH110" i="43"/>
  <c r="CI110" i="43"/>
  <c r="CJ110" i="43"/>
  <c r="CK110" i="43"/>
  <c r="CL110" i="43"/>
  <c r="CM110" i="43"/>
  <c r="CN110" i="43"/>
  <c r="CO110" i="43"/>
  <c r="BV160" i="44" l="1"/>
  <c r="BU160" i="44"/>
  <c r="BT160" i="44"/>
  <c r="BS160" i="44"/>
  <c r="BR160" i="44"/>
  <c r="BQ160" i="44"/>
  <c r="BP160" i="44"/>
  <c r="BO160" i="44"/>
  <c r="BN160" i="44"/>
  <c r="BM160" i="44"/>
  <c r="BL160" i="44"/>
  <c r="BK160" i="44"/>
  <c r="BJ160" i="44"/>
  <c r="BI160" i="44"/>
  <c r="BH160" i="44"/>
  <c r="BV159" i="44"/>
  <c r="BU159" i="44"/>
  <c r="BT159" i="44"/>
  <c r="BS159" i="44"/>
  <c r="BR159" i="44"/>
  <c r="BQ159" i="44"/>
  <c r="BP159" i="44"/>
  <c r="BO159" i="44"/>
  <c r="BN159" i="44"/>
  <c r="BM159" i="44"/>
  <c r="BL159" i="44"/>
  <c r="BK159" i="44"/>
  <c r="BJ159" i="44"/>
  <c r="BI159" i="44"/>
  <c r="BH159" i="44"/>
  <c r="BV158" i="44"/>
  <c r="BU158" i="44"/>
  <c r="BT158" i="44"/>
  <c r="BS158" i="44"/>
  <c r="BR158" i="44"/>
  <c r="BQ158" i="44"/>
  <c r="BP158" i="44"/>
  <c r="BO158" i="44"/>
  <c r="BN158" i="44"/>
  <c r="BM158" i="44"/>
  <c r="BL158" i="44"/>
  <c r="BK158" i="44"/>
  <c r="BJ158" i="44"/>
  <c r="BI158" i="44"/>
  <c r="BH158" i="44"/>
  <c r="BV157" i="44"/>
  <c r="BU157" i="44"/>
  <c r="BT157" i="44"/>
  <c r="BS157" i="44"/>
  <c r="BR157" i="44"/>
  <c r="BQ157" i="44"/>
  <c r="BP157" i="44"/>
  <c r="BO157" i="44"/>
  <c r="BN157" i="44"/>
  <c r="BM157" i="44"/>
  <c r="BL157" i="44"/>
  <c r="BK157" i="44"/>
  <c r="BJ157" i="44"/>
  <c r="BI157" i="44"/>
  <c r="BH157" i="44"/>
  <c r="BV156" i="44"/>
  <c r="BU156" i="44"/>
  <c r="BT156" i="44"/>
  <c r="BS156" i="44"/>
  <c r="BR156" i="44"/>
  <c r="BQ156" i="44"/>
  <c r="BP156" i="44"/>
  <c r="BO156" i="44"/>
  <c r="BN156" i="44"/>
  <c r="BM156" i="44"/>
  <c r="BL156" i="44"/>
  <c r="BK156" i="44"/>
  <c r="BJ156" i="44"/>
  <c r="BI156" i="44"/>
  <c r="BH156" i="44"/>
  <c r="BV155" i="44"/>
  <c r="BU155" i="44"/>
  <c r="BT155" i="44"/>
  <c r="BS155" i="44"/>
  <c r="BR155" i="44"/>
  <c r="BQ155" i="44"/>
  <c r="BP155" i="44"/>
  <c r="BO155" i="44"/>
  <c r="BN155" i="44"/>
  <c r="BM155" i="44"/>
  <c r="BL155" i="44"/>
  <c r="BK155" i="44"/>
  <c r="BJ155" i="44"/>
  <c r="BI155" i="44"/>
  <c r="BH155" i="44"/>
  <c r="BV154" i="44"/>
  <c r="BU154" i="44"/>
  <c r="BT154" i="44"/>
  <c r="BS154" i="44"/>
  <c r="BR154" i="44"/>
  <c r="BQ154" i="44"/>
  <c r="BP154" i="44"/>
  <c r="BO154" i="44"/>
  <c r="BN154" i="44"/>
  <c r="BM154" i="44"/>
  <c r="BL154" i="44"/>
  <c r="BK154" i="44"/>
  <c r="BJ154" i="44"/>
  <c r="BI154" i="44"/>
  <c r="BH154" i="44"/>
  <c r="BV153" i="44"/>
  <c r="BU153" i="44"/>
  <c r="BT153" i="44"/>
  <c r="BS153" i="44"/>
  <c r="BR153" i="44"/>
  <c r="BQ153" i="44"/>
  <c r="BP153" i="44"/>
  <c r="BO153" i="44"/>
  <c r="BN153" i="44"/>
  <c r="BM153" i="44"/>
  <c r="BL153" i="44"/>
  <c r="BK153" i="44"/>
  <c r="BJ153" i="44"/>
  <c r="BI153" i="44"/>
  <c r="BH153" i="44"/>
  <c r="BV152" i="44"/>
  <c r="BU152" i="44"/>
  <c r="BT152" i="44"/>
  <c r="BS152" i="44"/>
  <c r="BR152" i="44"/>
  <c r="BQ152" i="44"/>
  <c r="BP152" i="44"/>
  <c r="BO152" i="44"/>
  <c r="BN152" i="44"/>
  <c r="BM152" i="44"/>
  <c r="BL152" i="44"/>
  <c r="BK152" i="44"/>
  <c r="BJ152" i="44"/>
  <c r="BI152" i="44"/>
  <c r="BH152" i="44"/>
  <c r="BV151" i="44"/>
  <c r="BU151" i="44"/>
  <c r="BT151" i="44"/>
  <c r="BS151" i="44"/>
  <c r="BR151" i="44"/>
  <c r="BQ151" i="44"/>
  <c r="BP151" i="44"/>
  <c r="BO151" i="44"/>
  <c r="BN151" i="44"/>
  <c r="BM151" i="44"/>
  <c r="BL151" i="44"/>
  <c r="BK151" i="44"/>
  <c r="BJ151" i="44"/>
  <c r="BI151" i="44"/>
  <c r="BH151" i="44"/>
  <c r="BV150" i="44"/>
  <c r="BU150" i="44"/>
  <c r="BT150" i="44"/>
  <c r="BS150" i="44"/>
  <c r="BR150" i="44"/>
  <c r="BQ150" i="44"/>
  <c r="BP150" i="44"/>
  <c r="BO150" i="44"/>
  <c r="BN150" i="44"/>
  <c r="BM150" i="44"/>
  <c r="BL150" i="44"/>
  <c r="BK150" i="44"/>
  <c r="BJ150" i="44"/>
  <c r="BI150" i="44"/>
  <c r="BH150" i="44"/>
  <c r="BV149" i="44"/>
  <c r="BU149" i="44"/>
  <c r="BT149" i="44"/>
  <c r="BS149" i="44"/>
  <c r="BR149" i="44"/>
  <c r="BQ149" i="44"/>
  <c r="BP149" i="44"/>
  <c r="BO149" i="44"/>
  <c r="BN149" i="44"/>
  <c r="BM149" i="44"/>
  <c r="BL149" i="44"/>
  <c r="BK149" i="44"/>
  <c r="BJ149" i="44"/>
  <c r="BI149" i="44"/>
  <c r="BH149" i="44"/>
  <c r="BV148" i="44"/>
  <c r="BU148" i="44"/>
  <c r="BT148" i="44"/>
  <c r="BS148" i="44"/>
  <c r="BR148" i="44"/>
  <c r="BQ148" i="44"/>
  <c r="BP148" i="44"/>
  <c r="BO148" i="44"/>
  <c r="BN148" i="44"/>
  <c r="BM148" i="44"/>
  <c r="BL148" i="44"/>
  <c r="BK148" i="44"/>
  <c r="BJ148" i="44"/>
  <c r="BI148" i="44"/>
  <c r="BH148" i="44"/>
  <c r="BV144" i="44"/>
  <c r="BU144" i="44"/>
  <c r="BT144" i="44"/>
  <c r="BS144" i="44"/>
  <c r="BR144" i="44"/>
  <c r="BQ144" i="44"/>
  <c r="BP144" i="44"/>
  <c r="BO144" i="44"/>
  <c r="BN144" i="44"/>
  <c r="BM144" i="44"/>
  <c r="BL144" i="44"/>
  <c r="BK144" i="44"/>
  <c r="BJ144" i="44"/>
  <c r="BI144" i="44"/>
  <c r="BH144" i="44"/>
  <c r="BV143" i="44"/>
  <c r="BU143" i="44"/>
  <c r="BT143" i="44"/>
  <c r="BS143" i="44"/>
  <c r="BR143" i="44"/>
  <c r="BQ143" i="44"/>
  <c r="BP143" i="44"/>
  <c r="BO143" i="44"/>
  <c r="BN143" i="44"/>
  <c r="BM143" i="44"/>
  <c r="BL143" i="44"/>
  <c r="BK143" i="44"/>
  <c r="BJ143" i="44"/>
  <c r="BI143" i="44"/>
  <c r="BH143" i="44"/>
  <c r="BV142" i="44"/>
  <c r="BU142" i="44"/>
  <c r="BT142" i="44"/>
  <c r="BS142" i="44"/>
  <c r="BR142" i="44"/>
  <c r="BQ142" i="44"/>
  <c r="BP142" i="44"/>
  <c r="BO142" i="44"/>
  <c r="BN142" i="44"/>
  <c r="BM142" i="44"/>
  <c r="BL142" i="44"/>
  <c r="BK142" i="44"/>
  <c r="BJ142" i="44"/>
  <c r="BI142" i="44"/>
  <c r="BH142" i="44"/>
  <c r="BV141" i="44"/>
  <c r="BU141" i="44"/>
  <c r="BT141" i="44"/>
  <c r="BS141" i="44"/>
  <c r="BR141" i="44"/>
  <c r="BQ141" i="44"/>
  <c r="BP141" i="44"/>
  <c r="BO141" i="44"/>
  <c r="BN141" i="44"/>
  <c r="BM141" i="44"/>
  <c r="BL141" i="44"/>
  <c r="BK141" i="44"/>
  <c r="BJ141" i="44"/>
  <c r="BI141" i="44"/>
  <c r="BH141" i="44"/>
  <c r="BV140" i="44"/>
  <c r="BU140" i="44"/>
  <c r="BT140" i="44"/>
  <c r="BS140" i="44"/>
  <c r="BR140" i="44"/>
  <c r="BQ140" i="44"/>
  <c r="BP140" i="44"/>
  <c r="BO140" i="44"/>
  <c r="BN140" i="44"/>
  <c r="BM140" i="44"/>
  <c r="BL140" i="44"/>
  <c r="BK140" i="44"/>
  <c r="BJ140" i="44"/>
  <c r="BI140" i="44"/>
  <c r="BH140" i="44"/>
  <c r="BV139" i="44"/>
  <c r="BU139" i="44"/>
  <c r="BT139" i="44"/>
  <c r="BS139" i="44"/>
  <c r="BR139" i="44"/>
  <c r="BQ139" i="44"/>
  <c r="BP139" i="44"/>
  <c r="BO139" i="44"/>
  <c r="BN139" i="44"/>
  <c r="BM139" i="44"/>
  <c r="BL139" i="44"/>
  <c r="BK139" i="44"/>
  <c r="BJ139" i="44"/>
  <c r="BI139" i="44"/>
  <c r="BH139" i="44"/>
  <c r="BV138" i="44"/>
  <c r="BU138" i="44"/>
  <c r="BT138" i="44"/>
  <c r="BS138" i="44"/>
  <c r="BR138" i="44"/>
  <c r="BQ138" i="44"/>
  <c r="BP138" i="44"/>
  <c r="BO138" i="44"/>
  <c r="BN138" i="44"/>
  <c r="BM138" i="44"/>
  <c r="BL138" i="44"/>
  <c r="BK138" i="44"/>
  <c r="BJ138" i="44"/>
  <c r="BI138" i="44"/>
  <c r="BH138" i="44"/>
  <c r="BV137" i="44"/>
  <c r="BU137" i="44"/>
  <c r="BT137" i="44"/>
  <c r="BS137" i="44"/>
  <c r="BR137" i="44"/>
  <c r="BQ137" i="44"/>
  <c r="BP137" i="44"/>
  <c r="BO137" i="44"/>
  <c r="BN137" i="44"/>
  <c r="BM137" i="44"/>
  <c r="BL137" i="44"/>
  <c r="BK137" i="44"/>
  <c r="BJ137" i="44"/>
  <c r="BI137" i="44"/>
  <c r="BH137" i="44"/>
  <c r="BV136" i="44"/>
  <c r="BU136" i="44"/>
  <c r="BT136" i="44"/>
  <c r="BS136" i="44"/>
  <c r="BR136" i="44"/>
  <c r="BQ136" i="44"/>
  <c r="BP136" i="44"/>
  <c r="BO136" i="44"/>
  <c r="BN136" i="44"/>
  <c r="BM136" i="44"/>
  <c r="BL136" i="44"/>
  <c r="BK136" i="44"/>
  <c r="BJ136" i="44"/>
  <c r="BI136" i="44"/>
  <c r="BH136" i="44"/>
  <c r="BV135" i="44"/>
  <c r="BU135" i="44"/>
  <c r="BT135" i="44"/>
  <c r="BS135" i="44"/>
  <c r="BR135" i="44"/>
  <c r="BQ135" i="44"/>
  <c r="BP135" i="44"/>
  <c r="BO135" i="44"/>
  <c r="BN135" i="44"/>
  <c r="BM135" i="44"/>
  <c r="BL135" i="44"/>
  <c r="BK135" i="44"/>
  <c r="BJ135" i="44"/>
  <c r="BI135" i="44"/>
  <c r="BH135" i="44"/>
  <c r="BV134" i="44"/>
  <c r="BU134" i="44"/>
  <c r="BT134" i="44"/>
  <c r="BS134" i="44"/>
  <c r="BR134" i="44"/>
  <c r="BQ134" i="44"/>
  <c r="BP134" i="44"/>
  <c r="BO134" i="44"/>
  <c r="BN134" i="44"/>
  <c r="BM134" i="44"/>
  <c r="BL134" i="44"/>
  <c r="BK134" i="44"/>
  <c r="BJ134" i="44"/>
  <c r="BI134" i="44"/>
  <c r="BH134" i="44"/>
  <c r="BV133" i="44"/>
  <c r="BU133" i="44"/>
  <c r="BT133" i="44"/>
  <c r="BS133" i="44"/>
  <c r="BR133" i="44"/>
  <c r="BQ133" i="44"/>
  <c r="BP133" i="44"/>
  <c r="BO133" i="44"/>
  <c r="BN133" i="44"/>
  <c r="BM133" i="44"/>
  <c r="BL133" i="44"/>
  <c r="BK133" i="44"/>
  <c r="BJ133" i="44"/>
  <c r="BI133" i="44"/>
  <c r="BH133" i="44"/>
  <c r="BV132" i="44"/>
  <c r="BU132" i="44"/>
  <c r="BT132" i="44"/>
  <c r="BS132" i="44"/>
  <c r="BR132" i="44"/>
  <c r="BQ132" i="44"/>
  <c r="BP132" i="44"/>
  <c r="BO132" i="44"/>
  <c r="BN132" i="44"/>
  <c r="BM132" i="44"/>
  <c r="BL132" i="44"/>
  <c r="BK132" i="44"/>
  <c r="BJ132" i="44"/>
  <c r="BI132" i="44"/>
  <c r="BH132" i="44"/>
  <c r="BH116" i="44"/>
  <c r="BV112" i="44"/>
  <c r="BU112" i="44"/>
  <c r="BT112" i="44"/>
  <c r="BS112" i="44"/>
  <c r="BR112" i="44"/>
  <c r="BQ112" i="44"/>
  <c r="BP112" i="44"/>
  <c r="BO112" i="44"/>
  <c r="BN112" i="44"/>
  <c r="BM112" i="44"/>
  <c r="BL112" i="44"/>
  <c r="BK112" i="44"/>
  <c r="BJ112" i="44"/>
  <c r="BI112" i="44"/>
  <c r="BH112" i="44"/>
  <c r="BV111" i="44"/>
  <c r="BU111" i="44"/>
  <c r="BT111" i="44"/>
  <c r="BS111" i="44"/>
  <c r="BR111" i="44"/>
  <c r="BQ111" i="44"/>
  <c r="BP111" i="44"/>
  <c r="BO111" i="44"/>
  <c r="BN111" i="44"/>
  <c r="BM111" i="44"/>
  <c r="BL111" i="44"/>
  <c r="BK111" i="44"/>
  <c r="BJ111" i="44"/>
  <c r="BI111" i="44"/>
  <c r="BH111" i="44"/>
  <c r="BV110" i="44"/>
  <c r="BU110" i="44"/>
  <c r="BT110" i="44"/>
  <c r="BS110" i="44"/>
  <c r="BR110" i="44"/>
  <c r="BQ110" i="44"/>
  <c r="BP110" i="44"/>
  <c r="BO110" i="44"/>
  <c r="BN110" i="44"/>
  <c r="BM110" i="44"/>
  <c r="BL110" i="44"/>
  <c r="BK110" i="44"/>
  <c r="BJ110" i="44"/>
  <c r="BI110" i="44"/>
  <c r="BH110" i="44"/>
  <c r="BV109" i="44"/>
  <c r="BU109" i="44"/>
  <c r="BT109" i="44"/>
  <c r="BS109" i="44"/>
  <c r="BR109" i="44"/>
  <c r="BQ109" i="44"/>
  <c r="BP109" i="44"/>
  <c r="BO109" i="44"/>
  <c r="BN109" i="44"/>
  <c r="BM109" i="44"/>
  <c r="BL109" i="44"/>
  <c r="BK109" i="44"/>
  <c r="BJ109" i="44"/>
  <c r="BI109" i="44"/>
  <c r="BH109" i="44"/>
  <c r="BP108" i="44"/>
  <c r="BO108" i="44"/>
  <c r="BN108" i="44"/>
  <c r="BM108" i="44"/>
  <c r="BL108" i="44"/>
  <c r="BK108" i="44"/>
  <c r="BJ108" i="44"/>
  <c r="BI108" i="44"/>
  <c r="BH108" i="44"/>
  <c r="BP107" i="44"/>
  <c r="BO107" i="44"/>
  <c r="BN107" i="44"/>
  <c r="BM107" i="44"/>
  <c r="BL107" i="44"/>
  <c r="BK107" i="44"/>
  <c r="BJ107" i="44"/>
  <c r="BI107" i="44"/>
  <c r="BH107" i="44"/>
  <c r="BP106" i="44"/>
  <c r="BO106" i="44"/>
  <c r="BN106" i="44"/>
  <c r="BM106" i="44"/>
  <c r="BL106" i="44"/>
  <c r="BK106" i="44"/>
  <c r="BJ106" i="44"/>
  <c r="BI106" i="44"/>
  <c r="BH106" i="44"/>
  <c r="BV105" i="44"/>
  <c r="BU105" i="44"/>
  <c r="BT105" i="44"/>
  <c r="BS105" i="44"/>
  <c r="BR105" i="44"/>
  <c r="BQ105" i="44"/>
  <c r="BP105" i="44"/>
  <c r="BO105" i="44"/>
  <c r="BN105" i="44"/>
  <c r="BM105" i="44"/>
  <c r="BL105" i="44"/>
  <c r="BK105" i="44"/>
  <c r="BJ105" i="44"/>
  <c r="BI105" i="44"/>
  <c r="BH105" i="44"/>
  <c r="BV104" i="44"/>
  <c r="BU104" i="44"/>
  <c r="BT104" i="44"/>
  <c r="BS104" i="44"/>
  <c r="BR104" i="44"/>
  <c r="BQ104" i="44"/>
  <c r="BP104" i="44"/>
  <c r="BO104" i="44"/>
  <c r="BN104" i="44"/>
  <c r="BM104" i="44"/>
  <c r="BL104" i="44"/>
  <c r="BK104" i="44"/>
  <c r="BJ104" i="44"/>
  <c r="BI104" i="44"/>
  <c r="BH104" i="44"/>
  <c r="BV103" i="44"/>
  <c r="BU103" i="44"/>
  <c r="BT103" i="44"/>
  <c r="BS103" i="44"/>
  <c r="BR103" i="44"/>
  <c r="BQ103" i="44"/>
  <c r="BP103" i="44"/>
  <c r="BO103" i="44"/>
  <c r="BN103" i="44"/>
  <c r="BM103" i="44"/>
  <c r="BL103" i="44"/>
  <c r="BK103" i="44"/>
  <c r="BJ103" i="44"/>
  <c r="BI103" i="44"/>
  <c r="BH103" i="44"/>
  <c r="BV102" i="44"/>
  <c r="BU102" i="44"/>
  <c r="BT102" i="44"/>
  <c r="BS102" i="44"/>
  <c r="BR102" i="44"/>
  <c r="BQ102" i="44"/>
  <c r="BP102" i="44"/>
  <c r="BO102" i="44"/>
  <c r="BN102" i="44"/>
  <c r="BM102" i="44"/>
  <c r="BL102" i="44"/>
  <c r="BK102" i="44"/>
  <c r="BJ102" i="44"/>
  <c r="BI102" i="44"/>
  <c r="BH102" i="44"/>
  <c r="BV101" i="44"/>
  <c r="BU101" i="44"/>
  <c r="BT101" i="44"/>
  <c r="BS101" i="44"/>
  <c r="BR101" i="44"/>
  <c r="BQ101" i="44"/>
  <c r="BP101" i="44"/>
  <c r="BO101" i="44"/>
  <c r="BN101" i="44"/>
  <c r="BM101" i="44"/>
  <c r="BL101" i="44"/>
  <c r="BK101" i="44"/>
  <c r="BJ101" i="44"/>
  <c r="BI101" i="44"/>
  <c r="BH101" i="44"/>
  <c r="BV100" i="44"/>
  <c r="BU100" i="44"/>
  <c r="BT100" i="44"/>
  <c r="BS100" i="44"/>
  <c r="BR100" i="44"/>
  <c r="BQ100" i="44"/>
  <c r="BP100" i="44"/>
  <c r="BO100" i="44"/>
  <c r="BN100" i="44"/>
  <c r="BM100" i="44"/>
  <c r="BL100" i="44"/>
  <c r="BK100" i="44"/>
  <c r="BJ100" i="44"/>
  <c r="BI100" i="44"/>
  <c r="BH100" i="44"/>
  <c r="BV96" i="44"/>
  <c r="BU96" i="44"/>
  <c r="BT96" i="44"/>
  <c r="BS96" i="44"/>
  <c r="BR96" i="44"/>
  <c r="BQ96" i="44"/>
  <c r="BP96" i="44"/>
  <c r="BO96" i="44"/>
  <c r="BN96" i="44"/>
  <c r="BM96" i="44"/>
  <c r="BL96" i="44"/>
  <c r="BK96" i="44"/>
  <c r="BJ96" i="44"/>
  <c r="BI96" i="44"/>
  <c r="BH96" i="44"/>
  <c r="BV95" i="44"/>
  <c r="BU95" i="44"/>
  <c r="BT95" i="44"/>
  <c r="BS95" i="44"/>
  <c r="BR95" i="44"/>
  <c r="BQ95" i="44"/>
  <c r="BP95" i="44"/>
  <c r="BO95" i="44"/>
  <c r="BN95" i="44"/>
  <c r="BM95" i="44"/>
  <c r="BL95" i="44"/>
  <c r="BK95" i="44"/>
  <c r="BJ95" i="44"/>
  <c r="BI95" i="44"/>
  <c r="BH95" i="44"/>
  <c r="BV94" i="44"/>
  <c r="BU94" i="44"/>
  <c r="BT94" i="44"/>
  <c r="BS94" i="44"/>
  <c r="BR94" i="44"/>
  <c r="BQ94" i="44"/>
  <c r="BP94" i="44"/>
  <c r="BO94" i="44"/>
  <c r="BN94" i="44"/>
  <c r="BM94" i="44"/>
  <c r="BL94" i="44"/>
  <c r="BK94" i="44"/>
  <c r="BJ94" i="44"/>
  <c r="BI94" i="44"/>
  <c r="BH94" i="44"/>
  <c r="BV93" i="44"/>
  <c r="BU93" i="44"/>
  <c r="BT93" i="44"/>
  <c r="BS93" i="44"/>
  <c r="BR93" i="44"/>
  <c r="BQ93" i="44"/>
  <c r="BP93" i="44"/>
  <c r="BO93" i="44"/>
  <c r="BN93" i="44"/>
  <c r="BM93" i="44"/>
  <c r="BL93" i="44"/>
  <c r="BK93" i="44"/>
  <c r="BJ93" i="44"/>
  <c r="BI93" i="44"/>
  <c r="BH93" i="44"/>
  <c r="BV92" i="44"/>
  <c r="BU92" i="44"/>
  <c r="BT92" i="44"/>
  <c r="BS92" i="44"/>
  <c r="BR92" i="44"/>
  <c r="BQ92" i="44"/>
  <c r="BP92" i="44"/>
  <c r="BO92" i="44"/>
  <c r="BN92" i="44"/>
  <c r="BM92" i="44"/>
  <c r="BL92" i="44"/>
  <c r="BK92" i="44"/>
  <c r="BJ92" i="44"/>
  <c r="BI92" i="44"/>
  <c r="BH92" i="44"/>
  <c r="BV91" i="44"/>
  <c r="BU91" i="44"/>
  <c r="BT91" i="44"/>
  <c r="BS91" i="44"/>
  <c r="BR91" i="44"/>
  <c r="BQ91" i="44"/>
  <c r="BP91" i="44"/>
  <c r="BO91" i="44"/>
  <c r="BN91" i="44"/>
  <c r="BM91" i="44"/>
  <c r="BL91" i="44"/>
  <c r="BK91" i="44"/>
  <c r="BJ91" i="44"/>
  <c r="BI91" i="44"/>
  <c r="BH91" i="44"/>
  <c r="BV90" i="44"/>
  <c r="BU90" i="44"/>
  <c r="BT90" i="44"/>
  <c r="BS90" i="44"/>
  <c r="BR90" i="44"/>
  <c r="BQ90" i="44"/>
  <c r="BP90" i="44"/>
  <c r="BO90" i="44"/>
  <c r="BN90" i="44"/>
  <c r="BM90" i="44"/>
  <c r="BL90" i="44"/>
  <c r="BK90" i="44"/>
  <c r="BJ90" i="44"/>
  <c r="BI90" i="44"/>
  <c r="BH90" i="44"/>
  <c r="BV89" i="44"/>
  <c r="BU89" i="44"/>
  <c r="BT89" i="44"/>
  <c r="BS89" i="44"/>
  <c r="BR89" i="44"/>
  <c r="BQ89" i="44"/>
  <c r="BP89" i="44"/>
  <c r="BO89" i="44"/>
  <c r="BN89" i="44"/>
  <c r="BM89" i="44"/>
  <c r="BL89" i="44"/>
  <c r="BK89" i="44"/>
  <c r="BJ89" i="44"/>
  <c r="BI89" i="44"/>
  <c r="BH89" i="44"/>
  <c r="BV88" i="44"/>
  <c r="BU88" i="44"/>
  <c r="BT88" i="44"/>
  <c r="BS88" i="44"/>
  <c r="BR88" i="44"/>
  <c r="BQ88" i="44"/>
  <c r="BP88" i="44"/>
  <c r="BO88" i="44"/>
  <c r="BN88" i="44"/>
  <c r="BM88" i="44"/>
  <c r="BL88" i="44"/>
  <c r="BK88" i="44"/>
  <c r="BJ88" i="44"/>
  <c r="BI88" i="44"/>
  <c r="BH88" i="44"/>
  <c r="BV87" i="44"/>
  <c r="BU87" i="44"/>
  <c r="BT87" i="44"/>
  <c r="BS87" i="44"/>
  <c r="BR87" i="44"/>
  <c r="BQ87" i="44"/>
  <c r="BP87" i="44"/>
  <c r="BO87" i="44"/>
  <c r="BN87" i="44"/>
  <c r="BM87" i="44"/>
  <c r="BL87" i="44"/>
  <c r="BK87" i="44"/>
  <c r="BJ87" i="44"/>
  <c r="BI87" i="44"/>
  <c r="BH87" i="44"/>
  <c r="BV86" i="44"/>
  <c r="BU86" i="44"/>
  <c r="BT86" i="44"/>
  <c r="BS86" i="44"/>
  <c r="BR86" i="44"/>
  <c r="BQ86" i="44"/>
  <c r="BP86" i="44"/>
  <c r="BO86" i="44"/>
  <c r="BN86" i="44"/>
  <c r="BM86" i="44"/>
  <c r="BL86" i="44"/>
  <c r="BK86" i="44"/>
  <c r="BJ86" i="44"/>
  <c r="BI86" i="44"/>
  <c r="BH86" i="44"/>
  <c r="BV85" i="44"/>
  <c r="BU85" i="44"/>
  <c r="BT85" i="44"/>
  <c r="BS85" i="44"/>
  <c r="BR85" i="44"/>
  <c r="BQ85" i="44"/>
  <c r="BP85" i="44"/>
  <c r="BO85" i="44"/>
  <c r="BN85" i="44"/>
  <c r="BM85" i="44"/>
  <c r="BL85" i="44"/>
  <c r="BK85" i="44"/>
  <c r="BJ85" i="44"/>
  <c r="BI85" i="44"/>
  <c r="BH85" i="44"/>
  <c r="BV84" i="44"/>
  <c r="BU84" i="44"/>
  <c r="BT84" i="44"/>
  <c r="BS84" i="44"/>
  <c r="BR84" i="44"/>
  <c r="BQ84" i="44"/>
  <c r="BP84" i="44"/>
  <c r="BO84" i="44"/>
  <c r="BN84" i="44"/>
  <c r="BM84" i="44"/>
  <c r="BL84" i="44"/>
  <c r="BK84" i="44"/>
  <c r="BJ84" i="44"/>
  <c r="BI84" i="44"/>
  <c r="BH84" i="44"/>
  <c r="BV80" i="44"/>
  <c r="BU80" i="44"/>
  <c r="BT80" i="44"/>
  <c r="BS80" i="44"/>
  <c r="BR80" i="44"/>
  <c r="BQ80" i="44"/>
  <c r="BP80" i="44"/>
  <c r="BO80" i="44"/>
  <c r="BN80" i="44"/>
  <c r="BM80" i="44"/>
  <c r="BL80" i="44"/>
  <c r="BK80" i="44"/>
  <c r="BJ80" i="44"/>
  <c r="BI80" i="44"/>
  <c r="BH80" i="44"/>
  <c r="BV79" i="44"/>
  <c r="BU79" i="44"/>
  <c r="BT79" i="44"/>
  <c r="BS79" i="44"/>
  <c r="BR79" i="44"/>
  <c r="BQ79" i="44"/>
  <c r="BP79" i="44"/>
  <c r="BO79" i="44"/>
  <c r="BN79" i="44"/>
  <c r="BM79" i="44"/>
  <c r="BL79" i="44"/>
  <c r="BK79" i="44"/>
  <c r="BJ79" i="44"/>
  <c r="BI79" i="44"/>
  <c r="BH79" i="44"/>
  <c r="BV78" i="44"/>
  <c r="BU78" i="44"/>
  <c r="BT78" i="44"/>
  <c r="BS78" i="44"/>
  <c r="BR78" i="44"/>
  <c r="BQ78" i="44"/>
  <c r="BP78" i="44"/>
  <c r="BO78" i="44"/>
  <c r="BN78" i="44"/>
  <c r="BM78" i="44"/>
  <c r="BL78" i="44"/>
  <c r="BK78" i="44"/>
  <c r="BJ78" i="44"/>
  <c r="BI78" i="44"/>
  <c r="BH78" i="44"/>
  <c r="BV77" i="44"/>
  <c r="BU77" i="44"/>
  <c r="BT77" i="44"/>
  <c r="BS77" i="44"/>
  <c r="BR77" i="44"/>
  <c r="BQ77" i="44"/>
  <c r="BP77" i="44"/>
  <c r="BO77" i="44"/>
  <c r="BN77" i="44"/>
  <c r="BM77" i="44"/>
  <c r="BL77" i="44"/>
  <c r="BK77" i="44"/>
  <c r="BJ77" i="44"/>
  <c r="BI77" i="44"/>
  <c r="BH77" i="44"/>
  <c r="BV76" i="44"/>
  <c r="BU76" i="44"/>
  <c r="BT76" i="44"/>
  <c r="BS76" i="44"/>
  <c r="BR76" i="44"/>
  <c r="BQ76" i="44"/>
  <c r="BP76" i="44"/>
  <c r="BO76" i="44"/>
  <c r="BN76" i="44"/>
  <c r="BM76" i="44"/>
  <c r="BL76" i="44"/>
  <c r="BK76" i="44"/>
  <c r="BJ76" i="44"/>
  <c r="BI76" i="44"/>
  <c r="BH76" i="44"/>
  <c r="BV75" i="44"/>
  <c r="BU75" i="44"/>
  <c r="BT75" i="44"/>
  <c r="BS75" i="44"/>
  <c r="BR75" i="44"/>
  <c r="BQ75" i="44"/>
  <c r="BP75" i="44"/>
  <c r="BO75" i="44"/>
  <c r="BN75" i="44"/>
  <c r="BM75" i="44"/>
  <c r="BL75" i="44"/>
  <c r="BK75" i="44"/>
  <c r="BJ75" i="44"/>
  <c r="BI75" i="44"/>
  <c r="BH75" i="44"/>
  <c r="BV74" i="44"/>
  <c r="BU74" i="44"/>
  <c r="BT74" i="44"/>
  <c r="BS74" i="44"/>
  <c r="BR74" i="44"/>
  <c r="BQ74" i="44"/>
  <c r="BP74" i="44"/>
  <c r="BO74" i="44"/>
  <c r="BN74" i="44"/>
  <c r="BM74" i="44"/>
  <c r="BL74" i="44"/>
  <c r="BK74" i="44"/>
  <c r="BJ74" i="44"/>
  <c r="BI74" i="44"/>
  <c r="BH74" i="44"/>
  <c r="BV73" i="44"/>
  <c r="BU73" i="44"/>
  <c r="BT73" i="44"/>
  <c r="BS73" i="44"/>
  <c r="BR73" i="44"/>
  <c r="BQ73" i="44"/>
  <c r="BP73" i="44"/>
  <c r="BO73" i="44"/>
  <c r="BN73" i="44"/>
  <c r="BM73" i="44"/>
  <c r="BL73" i="44"/>
  <c r="BK73" i="44"/>
  <c r="BJ73" i="44"/>
  <c r="BI73" i="44"/>
  <c r="BH73" i="44"/>
  <c r="BV72" i="44"/>
  <c r="BU72" i="44"/>
  <c r="BT72" i="44"/>
  <c r="BS72" i="44"/>
  <c r="BR72" i="44"/>
  <c r="BQ72" i="44"/>
  <c r="BP72" i="44"/>
  <c r="BO72" i="44"/>
  <c r="BN72" i="44"/>
  <c r="BM72" i="44"/>
  <c r="BL72" i="44"/>
  <c r="BK72" i="44"/>
  <c r="BJ72" i="44"/>
  <c r="BI72" i="44"/>
  <c r="BH72" i="44"/>
  <c r="BV71" i="44"/>
  <c r="BU71" i="44"/>
  <c r="BT71" i="44"/>
  <c r="BS71" i="44"/>
  <c r="BR71" i="44"/>
  <c r="BQ71" i="44"/>
  <c r="BP71" i="44"/>
  <c r="BO71" i="44"/>
  <c r="BN71" i="44"/>
  <c r="BM71" i="44"/>
  <c r="BL71" i="44"/>
  <c r="BK71" i="44"/>
  <c r="BJ71" i="44"/>
  <c r="BI71" i="44"/>
  <c r="BH71" i="44"/>
  <c r="BV70" i="44"/>
  <c r="BU70" i="44"/>
  <c r="BT70" i="44"/>
  <c r="BS70" i="44"/>
  <c r="BR70" i="44"/>
  <c r="BQ70" i="44"/>
  <c r="BP70" i="44"/>
  <c r="BO70" i="44"/>
  <c r="BN70" i="44"/>
  <c r="BM70" i="44"/>
  <c r="BL70" i="44"/>
  <c r="BK70" i="44"/>
  <c r="BJ70" i="44"/>
  <c r="BI70" i="44"/>
  <c r="BH70" i="44"/>
  <c r="BV69" i="44"/>
  <c r="BU69" i="44"/>
  <c r="BT69" i="44"/>
  <c r="BS69" i="44"/>
  <c r="BR69" i="44"/>
  <c r="BQ69" i="44"/>
  <c r="BP69" i="44"/>
  <c r="BO69" i="44"/>
  <c r="BN69" i="44"/>
  <c r="BM69" i="44"/>
  <c r="BL69" i="44"/>
  <c r="BK69" i="44"/>
  <c r="BJ69" i="44"/>
  <c r="BI69" i="44"/>
  <c r="BH69" i="44"/>
  <c r="BV68" i="44"/>
  <c r="BU68" i="44"/>
  <c r="BT68" i="44"/>
  <c r="BS68" i="44"/>
  <c r="BR68" i="44"/>
  <c r="BQ68" i="44"/>
  <c r="BP68" i="44"/>
  <c r="BO68" i="44"/>
  <c r="BN68" i="44"/>
  <c r="BM68" i="44"/>
  <c r="BL68" i="44"/>
  <c r="BK68" i="44"/>
  <c r="BJ68" i="44"/>
  <c r="BI68" i="44"/>
  <c r="BH68" i="44"/>
  <c r="BV64" i="44"/>
  <c r="BU64" i="44"/>
  <c r="BT64" i="44"/>
  <c r="BS64" i="44"/>
  <c r="BR64" i="44"/>
  <c r="BQ64" i="44"/>
  <c r="BP64" i="44"/>
  <c r="BO64" i="44"/>
  <c r="BN64" i="44"/>
  <c r="BM64" i="44"/>
  <c r="BL64" i="44"/>
  <c r="BK64" i="44"/>
  <c r="BJ64" i="44"/>
  <c r="BI64" i="44"/>
  <c r="BH64" i="44"/>
  <c r="BV63" i="44"/>
  <c r="BU63" i="44"/>
  <c r="BT63" i="44"/>
  <c r="BS63" i="44"/>
  <c r="BR63" i="44"/>
  <c r="BQ63" i="44"/>
  <c r="BP63" i="44"/>
  <c r="BO63" i="44"/>
  <c r="BN63" i="44"/>
  <c r="BM63" i="44"/>
  <c r="BL63" i="44"/>
  <c r="BK63" i="44"/>
  <c r="BJ63" i="44"/>
  <c r="BI63" i="44"/>
  <c r="BH63" i="44"/>
  <c r="BV62" i="44"/>
  <c r="BU62" i="44"/>
  <c r="BT62" i="44"/>
  <c r="BS62" i="44"/>
  <c r="BR62" i="44"/>
  <c r="BQ62" i="44"/>
  <c r="BP62" i="44"/>
  <c r="BO62" i="44"/>
  <c r="BN62" i="44"/>
  <c r="BM62" i="44"/>
  <c r="BL62" i="44"/>
  <c r="BK62" i="44"/>
  <c r="BJ62" i="44"/>
  <c r="BI62" i="44"/>
  <c r="BH62" i="44"/>
  <c r="BV61" i="44"/>
  <c r="BU61" i="44"/>
  <c r="BT61" i="44"/>
  <c r="BS61" i="44"/>
  <c r="BR61" i="44"/>
  <c r="BQ61" i="44"/>
  <c r="BP61" i="44"/>
  <c r="BO61" i="44"/>
  <c r="BN61" i="44"/>
  <c r="BM61" i="44"/>
  <c r="BL61" i="44"/>
  <c r="BK61" i="44"/>
  <c r="BJ61" i="44"/>
  <c r="BI61" i="44"/>
  <c r="BH61" i="44"/>
  <c r="BV60" i="44"/>
  <c r="BU60" i="44"/>
  <c r="BT60" i="44"/>
  <c r="BS60" i="44"/>
  <c r="BR60" i="44"/>
  <c r="BQ60" i="44"/>
  <c r="BP60" i="44"/>
  <c r="BO60" i="44"/>
  <c r="BN60" i="44"/>
  <c r="BM60" i="44"/>
  <c r="BL60" i="44"/>
  <c r="BK60" i="44"/>
  <c r="BJ60" i="44"/>
  <c r="BI60" i="44"/>
  <c r="BH60" i="44"/>
  <c r="BV59" i="44"/>
  <c r="BU59" i="44"/>
  <c r="BT59" i="44"/>
  <c r="BS59" i="44"/>
  <c r="BR59" i="44"/>
  <c r="BQ59" i="44"/>
  <c r="BP59" i="44"/>
  <c r="BO59" i="44"/>
  <c r="BN59" i="44"/>
  <c r="BM59" i="44"/>
  <c r="BL59" i="44"/>
  <c r="BK59" i="44"/>
  <c r="BJ59" i="44"/>
  <c r="BI59" i="44"/>
  <c r="BH59" i="44"/>
  <c r="BV58" i="44"/>
  <c r="BU58" i="44"/>
  <c r="BT58" i="44"/>
  <c r="BS58" i="44"/>
  <c r="BR58" i="44"/>
  <c r="BQ58" i="44"/>
  <c r="BP58" i="44"/>
  <c r="BO58" i="44"/>
  <c r="BN58" i="44"/>
  <c r="BM58" i="44"/>
  <c r="BL58" i="44"/>
  <c r="BK58" i="44"/>
  <c r="BJ58" i="44"/>
  <c r="BI58" i="44"/>
  <c r="BH58" i="44"/>
  <c r="BV57" i="44"/>
  <c r="BU57" i="44"/>
  <c r="BT57" i="44"/>
  <c r="BS57" i="44"/>
  <c r="BR57" i="44"/>
  <c r="BQ57" i="44"/>
  <c r="BP57" i="44"/>
  <c r="BO57" i="44"/>
  <c r="BN57" i="44"/>
  <c r="BM57" i="44"/>
  <c r="BL57" i="44"/>
  <c r="BK57" i="44"/>
  <c r="BJ57" i="44"/>
  <c r="BI57" i="44"/>
  <c r="BH57" i="44"/>
  <c r="BV56" i="44"/>
  <c r="BU56" i="44"/>
  <c r="BT56" i="44"/>
  <c r="BS56" i="44"/>
  <c r="BR56" i="44"/>
  <c r="BQ56" i="44"/>
  <c r="BP56" i="44"/>
  <c r="BO56" i="44"/>
  <c r="BN56" i="44"/>
  <c r="BM56" i="44"/>
  <c r="BL56" i="44"/>
  <c r="BK56" i="44"/>
  <c r="BJ56" i="44"/>
  <c r="BI56" i="44"/>
  <c r="BH56" i="44"/>
  <c r="BV55" i="44"/>
  <c r="BU55" i="44"/>
  <c r="BT55" i="44"/>
  <c r="BS55" i="44"/>
  <c r="BR55" i="44"/>
  <c r="BQ55" i="44"/>
  <c r="BP55" i="44"/>
  <c r="BO55" i="44"/>
  <c r="BN55" i="44"/>
  <c r="BM55" i="44"/>
  <c r="BL55" i="44"/>
  <c r="BK55" i="44"/>
  <c r="BJ55" i="44"/>
  <c r="BI55" i="44"/>
  <c r="BH55" i="44"/>
  <c r="BV54" i="44"/>
  <c r="BU54" i="44"/>
  <c r="BT54" i="44"/>
  <c r="BS54" i="44"/>
  <c r="BR54" i="44"/>
  <c r="BQ54" i="44"/>
  <c r="BP54" i="44"/>
  <c r="BO54" i="44"/>
  <c r="BN54" i="44"/>
  <c r="BM54" i="44"/>
  <c r="BL54" i="44"/>
  <c r="BK54" i="44"/>
  <c r="BJ54" i="44"/>
  <c r="BI54" i="44"/>
  <c r="BH54" i="44"/>
  <c r="BV53" i="44"/>
  <c r="BU53" i="44"/>
  <c r="BT53" i="44"/>
  <c r="BS53" i="44"/>
  <c r="BR53" i="44"/>
  <c r="BQ53" i="44"/>
  <c r="BP53" i="44"/>
  <c r="BO53" i="44"/>
  <c r="BN53" i="44"/>
  <c r="BM53" i="44"/>
  <c r="BL53" i="44"/>
  <c r="BK53" i="44"/>
  <c r="BJ53" i="44"/>
  <c r="BI53" i="44"/>
  <c r="BH53" i="44"/>
  <c r="BV52" i="44"/>
  <c r="BU52" i="44"/>
  <c r="BT52" i="44"/>
  <c r="BS52" i="44"/>
  <c r="BR52" i="44"/>
  <c r="BQ52" i="44"/>
  <c r="BP52" i="44"/>
  <c r="BO52" i="44"/>
  <c r="BN52" i="44"/>
  <c r="BM52" i="44"/>
  <c r="BL52" i="44"/>
  <c r="BK52" i="44"/>
  <c r="BJ52" i="44"/>
  <c r="BI52" i="44"/>
  <c r="BH52" i="44"/>
  <c r="BV48" i="44"/>
  <c r="BU48" i="44"/>
  <c r="BT48" i="44"/>
  <c r="BS48" i="44"/>
  <c r="BR48" i="44"/>
  <c r="BQ48" i="44"/>
  <c r="BP48" i="44"/>
  <c r="BO48" i="44"/>
  <c r="BN48" i="44"/>
  <c r="BM48" i="44"/>
  <c r="BL48" i="44"/>
  <c r="BK48" i="44"/>
  <c r="BJ48" i="44"/>
  <c r="BI48" i="44"/>
  <c r="BH48" i="44"/>
  <c r="BV47" i="44"/>
  <c r="BU47" i="44"/>
  <c r="BT47" i="44"/>
  <c r="BS47" i="44"/>
  <c r="BR47" i="44"/>
  <c r="BQ47" i="44"/>
  <c r="BP47" i="44"/>
  <c r="BO47" i="44"/>
  <c r="BN47" i="44"/>
  <c r="BM47" i="44"/>
  <c r="BL47" i="44"/>
  <c r="BK47" i="44"/>
  <c r="BJ47" i="44"/>
  <c r="BI47" i="44"/>
  <c r="BH47" i="44"/>
  <c r="BV46" i="44"/>
  <c r="BU46" i="44"/>
  <c r="BT46" i="44"/>
  <c r="BS46" i="44"/>
  <c r="BR46" i="44"/>
  <c r="BQ46" i="44"/>
  <c r="BP46" i="44"/>
  <c r="BO46" i="44"/>
  <c r="BN46" i="44"/>
  <c r="BM46" i="44"/>
  <c r="BL46" i="44"/>
  <c r="BK46" i="44"/>
  <c r="BJ46" i="44"/>
  <c r="BI46" i="44"/>
  <c r="BH46" i="44"/>
  <c r="BV45" i="44"/>
  <c r="BU45" i="44"/>
  <c r="BT45" i="44"/>
  <c r="BS45" i="44"/>
  <c r="BR45" i="44"/>
  <c r="BQ45" i="44"/>
  <c r="BP45" i="44"/>
  <c r="BO45" i="44"/>
  <c r="BN45" i="44"/>
  <c r="BM45" i="44"/>
  <c r="BL45" i="44"/>
  <c r="BK45" i="44"/>
  <c r="BJ45" i="44"/>
  <c r="BI45" i="44"/>
  <c r="BH45" i="44"/>
  <c r="BV44" i="44"/>
  <c r="BU44" i="44"/>
  <c r="BT44" i="44"/>
  <c r="BS44" i="44"/>
  <c r="BR44" i="44"/>
  <c r="BQ44" i="44"/>
  <c r="BP44" i="44"/>
  <c r="BO44" i="44"/>
  <c r="BN44" i="44"/>
  <c r="BM44" i="44"/>
  <c r="BL44" i="44"/>
  <c r="BK44" i="44"/>
  <c r="BJ44" i="44"/>
  <c r="BI44" i="44"/>
  <c r="BH44" i="44"/>
  <c r="BV43" i="44"/>
  <c r="BU43" i="44"/>
  <c r="BT43" i="44"/>
  <c r="BS43" i="44"/>
  <c r="BR43" i="44"/>
  <c r="BQ43" i="44"/>
  <c r="BP43" i="44"/>
  <c r="BO43" i="44"/>
  <c r="BN43" i="44"/>
  <c r="BM43" i="44"/>
  <c r="BL43" i="44"/>
  <c r="BK43" i="44"/>
  <c r="BJ43" i="44"/>
  <c r="BI43" i="44"/>
  <c r="BH43" i="44"/>
  <c r="BV42" i="44"/>
  <c r="BU42" i="44"/>
  <c r="BT42" i="44"/>
  <c r="BS42" i="44"/>
  <c r="BR42" i="44"/>
  <c r="BQ42" i="44"/>
  <c r="BP42" i="44"/>
  <c r="BO42" i="44"/>
  <c r="BN42" i="44"/>
  <c r="BM42" i="44"/>
  <c r="BL42" i="44"/>
  <c r="BK42" i="44"/>
  <c r="BJ42" i="44"/>
  <c r="BI42" i="44"/>
  <c r="BH42" i="44"/>
  <c r="BV41" i="44"/>
  <c r="BU41" i="44"/>
  <c r="BT41" i="44"/>
  <c r="BS41" i="44"/>
  <c r="BR41" i="44"/>
  <c r="BQ41" i="44"/>
  <c r="BP41" i="44"/>
  <c r="BO41" i="44"/>
  <c r="BN41" i="44"/>
  <c r="BM41" i="44"/>
  <c r="BL41" i="44"/>
  <c r="BK41" i="44"/>
  <c r="BJ41" i="44"/>
  <c r="BI41" i="44"/>
  <c r="BH41" i="44"/>
  <c r="BV40" i="44"/>
  <c r="BU40" i="44"/>
  <c r="BT40" i="44"/>
  <c r="BS40" i="44"/>
  <c r="BR40" i="44"/>
  <c r="BQ40" i="44"/>
  <c r="BP40" i="44"/>
  <c r="BO40" i="44"/>
  <c r="BN40" i="44"/>
  <c r="BM40" i="44"/>
  <c r="BL40" i="44"/>
  <c r="BK40" i="44"/>
  <c r="BJ40" i="44"/>
  <c r="BI40" i="44"/>
  <c r="BH40" i="44"/>
  <c r="BV39" i="44"/>
  <c r="BU39" i="44"/>
  <c r="BT39" i="44"/>
  <c r="BS39" i="44"/>
  <c r="BR39" i="44"/>
  <c r="BQ39" i="44"/>
  <c r="BP39" i="44"/>
  <c r="BO39" i="44"/>
  <c r="BN39" i="44"/>
  <c r="BM39" i="44"/>
  <c r="BL39" i="44"/>
  <c r="BK39" i="44"/>
  <c r="BJ39" i="44"/>
  <c r="BI39" i="44"/>
  <c r="BH39" i="44"/>
  <c r="BV38" i="44"/>
  <c r="BU38" i="44"/>
  <c r="BT38" i="44"/>
  <c r="BS38" i="44"/>
  <c r="BR38" i="44"/>
  <c r="BQ38" i="44"/>
  <c r="BP38" i="44"/>
  <c r="BO38" i="44"/>
  <c r="BN38" i="44"/>
  <c r="BM38" i="44"/>
  <c r="BL38" i="44"/>
  <c r="BK38" i="44"/>
  <c r="BJ38" i="44"/>
  <c r="BI38" i="44"/>
  <c r="BH38" i="44"/>
  <c r="BV37" i="44"/>
  <c r="BU37" i="44"/>
  <c r="BT37" i="44"/>
  <c r="BS37" i="44"/>
  <c r="BR37" i="44"/>
  <c r="BQ37" i="44"/>
  <c r="BP37" i="44"/>
  <c r="BO37" i="44"/>
  <c r="BN37" i="44"/>
  <c r="BM37" i="44"/>
  <c r="BL37" i="44"/>
  <c r="BK37" i="44"/>
  <c r="BJ37" i="44"/>
  <c r="BI37" i="44"/>
  <c r="BH37" i="44"/>
  <c r="BV36" i="44"/>
  <c r="BU36" i="44"/>
  <c r="BT36" i="44"/>
  <c r="BS36" i="44"/>
  <c r="BR36" i="44"/>
  <c r="BQ36" i="44"/>
  <c r="BP36" i="44"/>
  <c r="BO36" i="44"/>
  <c r="BN36" i="44"/>
  <c r="BM36" i="44"/>
  <c r="BL36" i="44"/>
  <c r="BK36" i="44"/>
  <c r="BJ36" i="44"/>
  <c r="BI36" i="44"/>
  <c r="BH36" i="44"/>
  <c r="BV32" i="44"/>
  <c r="BU32" i="44"/>
  <c r="BT32" i="44"/>
  <c r="BS32" i="44"/>
  <c r="BR32" i="44"/>
  <c r="BQ32" i="44"/>
  <c r="BP32" i="44"/>
  <c r="BO32" i="44"/>
  <c r="BN32" i="44"/>
  <c r="BM32" i="44"/>
  <c r="BL32" i="44"/>
  <c r="BK32" i="44"/>
  <c r="BJ32" i="44"/>
  <c r="BI32" i="44"/>
  <c r="BH32" i="44"/>
  <c r="BV31" i="44"/>
  <c r="BU31" i="44"/>
  <c r="BT31" i="44"/>
  <c r="BS31" i="44"/>
  <c r="BR31" i="44"/>
  <c r="BQ31" i="44"/>
  <c r="BP31" i="44"/>
  <c r="BO31" i="44"/>
  <c r="BN31" i="44"/>
  <c r="BM31" i="44"/>
  <c r="BL31" i="44"/>
  <c r="BK31" i="44"/>
  <c r="BJ31" i="44"/>
  <c r="BI31" i="44"/>
  <c r="BH31" i="44"/>
  <c r="BV30" i="44"/>
  <c r="BU30" i="44"/>
  <c r="BT30" i="44"/>
  <c r="BS30" i="44"/>
  <c r="BR30" i="44"/>
  <c r="BQ30" i="44"/>
  <c r="BP30" i="44"/>
  <c r="BO30" i="44"/>
  <c r="BN30" i="44"/>
  <c r="BM30" i="44"/>
  <c r="BL30" i="44"/>
  <c r="BK30" i="44"/>
  <c r="BJ30" i="44"/>
  <c r="BI30" i="44"/>
  <c r="BH30" i="44"/>
  <c r="BV29" i="44"/>
  <c r="BU29" i="44"/>
  <c r="BT29" i="44"/>
  <c r="BS29" i="44"/>
  <c r="BR29" i="44"/>
  <c r="BQ29" i="44"/>
  <c r="BP29" i="44"/>
  <c r="BO29" i="44"/>
  <c r="BN29" i="44"/>
  <c r="BM29" i="44"/>
  <c r="BL29" i="44"/>
  <c r="BK29" i="44"/>
  <c r="BJ29" i="44"/>
  <c r="BI29" i="44"/>
  <c r="BH29" i="44"/>
  <c r="BV28" i="44"/>
  <c r="BU28" i="44"/>
  <c r="BT28" i="44"/>
  <c r="BS28" i="44"/>
  <c r="BR28" i="44"/>
  <c r="BQ28" i="44"/>
  <c r="BP28" i="44"/>
  <c r="BO28" i="44"/>
  <c r="BN28" i="44"/>
  <c r="BM28" i="44"/>
  <c r="BL28" i="44"/>
  <c r="BK28" i="44"/>
  <c r="BJ28" i="44"/>
  <c r="BI28" i="44"/>
  <c r="BH28" i="44"/>
  <c r="BV27" i="44"/>
  <c r="BU27" i="44"/>
  <c r="BT27" i="44"/>
  <c r="BS27" i="44"/>
  <c r="BR27" i="44"/>
  <c r="BQ27" i="44"/>
  <c r="BP27" i="44"/>
  <c r="BO27" i="44"/>
  <c r="BN27" i="44"/>
  <c r="BM27" i="44"/>
  <c r="BL27" i="44"/>
  <c r="BK27" i="44"/>
  <c r="BJ27" i="44"/>
  <c r="BI27" i="44"/>
  <c r="BH27" i="44"/>
  <c r="BV26" i="44"/>
  <c r="BU26" i="44"/>
  <c r="BT26" i="44"/>
  <c r="BS26" i="44"/>
  <c r="BR26" i="44"/>
  <c r="BQ26" i="44"/>
  <c r="BP26" i="44"/>
  <c r="BO26" i="44"/>
  <c r="BN26" i="44"/>
  <c r="BM26" i="44"/>
  <c r="BL26" i="44"/>
  <c r="BK26" i="44"/>
  <c r="BJ26" i="44"/>
  <c r="BI26" i="44"/>
  <c r="BH26" i="44"/>
  <c r="BV25" i="44"/>
  <c r="BU25" i="44"/>
  <c r="BT25" i="44"/>
  <c r="BS25" i="44"/>
  <c r="BR25" i="44"/>
  <c r="BQ25" i="44"/>
  <c r="BP25" i="44"/>
  <c r="BO25" i="44"/>
  <c r="BN25" i="44"/>
  <c r="BM25" i="44"/>
  <c r="BL25" i="44"/>
  <c r="BK25" i="44"/>
  <c r="BJ25" i="44"/>
  <c r="BI25" i="44"/>
  <c r="BH25" i="44"/>
  <c r="BV24" i="44"/>
  <c r="BU24" i="44"/>
  <c r="BT24" i="44"/>
  <c r="BS24" i="44"/>
  <c r="BR24" i="44"/>
  <c r="BQ24" i="44"/>
  <c r="BP24" i="44"/>
  <c r="BO24" i="44"/>
  <c r="BN24" i="44"/>
  <c r="BM24" i="44"/>
  <c r="BL24" i="44"/>
  <c r="BK24" i="44"/>
  <c r="BJ24" i="44"/>
  <c r="BI24" i="44"/>
  <c r="BH24" i="44"/>
  <c r="BV23" i="44"/>
  <c r="BU23" i="44"/>
  <c r="BT23" i="44"/>
  <c r="BS23" i="44"/>
  <c r="BR23" i="44"/>
  <c r="BQ23" i="44"/>
  <c r="BP23" i="44"/>
  <c r="BO23" i="44"/>
  <c r="BN23" i="44"/>
  <c r="BM23" i="44"/>
  <c r="BL23" i="44"/>
  <c r="BK23" i="44"/>
  <c r="BJ23" i="44"/>
  <c r="BI23" i="44"/>
  <c r="BH23" i="44"/>
  <c r="BV22" i="44"/>
  <c r="BU22" i="44"/>
  <c r="BT22" i="44"/>
  <c r="BS22" i="44"/>
  <c r="BR22" i="44"/>
  <c r="BQ22" i="44"/>
  <c r="BP22" i="44"/>
  <c r="BO22" i="44"/>
  <c r="BN22" i="44"/>
  <c r="BM22" i="44"/>
  <c r="BL22" i="44"/>
  <c r="BK22" i="44"/>
  <c r="BJ22" i="44"/>
  <c r="BI22" i="44"/>
  <c r="BH22" i="44"/>
  <c r="BV21" i="44"/>
  <c r="BU21" i="44"/>
  <c r="BT21" i="44"/>
  <c r="BS21" i="44"/>
  <c r="BR21" i="44"/>
  <c r="BQ21" i="44"/>
  <c r="BP21" i="44"/>
  <c r="BO21" i="44"/>
  <c r="BN21" i="44"/>
  <c r="BM21" i="44"/>
  <c r="BL21" i="44"/>
  <c r="BK21" i="44"/>
  <c r="BJ21" i="44"/>
  <c r="BI21" i="44"/>
  <c r="BH21" i="44"/>
  <c r="BV20" i="44"/>
  <c r="BU20" i="44"/>
  <c r="BT20" i="44"/>
  <c r="BS20" i="44"/>
  <c r="BR20" i="44"/>
  <c r="BQ20" i="44"/>
  <c r="BP20" i="44"/>
  <c r="BO20" i="44"/>
  <c r="BN20" i="44"/>
  <c r="BM20" i="44"/>
  <c r="BL20" i="44"/>
  <c r="BK20" i="44"/>
  <c r="BJ20" i="44"/>
  <c r="BI20" i="44"/>
  <c r="BH20" i="44"/>
  <c r="BV16" i="44"/>
  <c r="BU16" i="44"/>
  <c r="BT16" i="44"/>
  <c r="BS16" i="44"/>
  <c r="BR16" i="44"/>
  <c r="BQ16" i="44"/>
  <c r="BP16" i="44"/>
  <c r="BO16" i="44"/>
  <c r="BN16" i="44"/>
  <c r="BM16" i="44"/>
  <c r="BL16" i="44"/>
  <c r="BK16" i="44"/>
  <c r="BJ16" i="44"/>
  <c r="BI16" i="44"/>
  <c r="BH16" i="44"/>
  <c r="BV15" i="44"/>
  <c r="BU15" i="44"/>
  <c r="BT15" i="44"/>
  <c r="BS15" i="44"/>
  <c r="BR15" i="44"/>
  <c r="BQ15" i="44"/>
  <c r="BP15" i="44"/>
  <c r="BO15" i="44"/>
  <c r="BN15" i="44"/>
  <c r="BM15" i="44"/>
  <c r="BL15" i="44"/>
  <c r="BK15" i="44"/>
  <c r="BJ15" i="44"/>
  <c r="BI15" i="44"/>
  <c r="BH15" i="44"/>
  <c r="BV14" i="44"/>
  <c r="BU14" i="44"/>
  <c r="BT14" i="44"/>
  <c r="BS14" i="44"/>
  <c r="BR14" i="44"/>
  <c r="BQ14" i="44"/>
  <c r="BP14" i="44"/>
  <c r="BO14" i="44"/>
  <c r="BN14" i="44"/>
  <c r="BM14" i="44"/>
  <c r="BL14" i="44"/>
  <c r="BK14" i="44"/>
  <c r="BJ14" i="44"/>
  <c r="BI14" i="44"/>
  <c r="BH14" i="44"/>
  <c r="BV13" i="44"/>
  <c r="BU13" i="44"/>
  <c r="BT13" i="44"/>
  <c r="BS13" i="44"/>
  <c r="BR13" i="44"/>
  <c r="BQ13" i="44"/>
  <c r="BP13" i="44"/>
  <c r="BO13" i="44"/>
  <c r="BN13" i="44"/>
  <c r="BM13" i="44"/>
  <c r="BL13" i="44"/>
  <c r="BK13" i="44"/>
  <c r="BJ13" i="44"/>
  <c r="BI13" i="44"/>
  <c r="BH13" i="44"/>
  <c r="BV12" i="44"/>
  <c r="BU12" i="44"/>
  <c r="BT12" i="44"/>
  <c r="BS12" i="44"/>
  <c r="BR12" i="44"/>
  <c r="BQ12" i="44"/>
  <c r="BP12" i="44"/>
  <c r="BO12" i="44"/>
  <c r="BN12" i="44"/>
  <c r="BM12" i="44"/>
  <c r="BL12" i="44"/>
  <c r="BK12" i="44"/>
  <c r="BJ12" i="44"/>
  <c r="BI12" i="44"/>
  <c r="BH12" i="44"/>
  <c r="BV11" i="44"/>
  <c r="BU11" i="44"/>
  <c r="BT11" i="44"/>
  <c r="BS11" i="44"/>
  <c r="BR11" i="44"/>
  <c r="BQ11" i="44"/>
  <c r="BP11" i="44"/>
  <c r="BO11" i="44"/>
  <c r="BN11" i="44"/>
  <c r="BM11" i="44"/>
  <c r="BL11" i="44"/>
  <c r="BK11" i="44"/>
  <c r="BJ11" i="44"/>
  <c r="BI11" i="44"/>
  <c r="BH11" i="44"/>
  <c r="BV10" i="44"/>
  <c r="BU10" i="44"/>
  <c r="BT10" i="44"/>
  <c r="BS10" i="44"/>
  <c r="BR10" i="44"/>
  <c r="BQ10" i="44"/>
  <c r="BP10" i="44"/>
  <c r="BO10" i="44"/>
  <c r="BN10" i="44"/>
  <c r="BM10" i="44"/>
  <c r="BL10" i="44"/>
  <c r="BK10" i="44"/>
  <c r="BJ10" i="44"/>
  <c r="BI10" i="44"/>
  <c r="BH10" i="44"/>
  <c r="BV9" i="44"/>
  <c r="BU9" i="44"/>
  <c r="BT9" i="44"/>
  <c r="BS9" i="44"/>
  <c r="BR9" i="44"/>
  <c r="BQ9" i="44"/>
  <c r="BP9" i="44"/>
  <c r="BO9" i="44"/>
  <c r="BN9" i="44"/>
  <c r="BM9" i="44"/>
  <c r="BL9" i="44"/>
  <c r="BK9" i="44"/>
  <c r="BJ9" i="44"/>
  <c r="BI9" i="44"/>
  <c r="BH9" i="44"/>
  <c r="BV8" i="44"/>
  <c r="BU8" i="44"/>
  <c r="BT8" i="44"/>
  <c r="BS8" i="44"/>
  <c r="BR8" i="44"/>
  <c r="BQ8" i="44"/>
  <c r="BP8" i="44"/>
  <c r="BO8" i="44"/>
  <c r="BN8" i="44"/>
  <c r="BM8" i="44"/>
  <c r="BL8" i="44"/>
  <c r="BK8" i="44"/>
  <c r="BJ8" i="44"/>
  <c r="BI8" i="44"/>
  <c r="BH8" i="44"/>
  <c r="BV7" i="44"/>
  <c r="BU7" i="44"/>
  <c r="BT7" i="44"/>
  <c r="BS7" i="44"/>
  <c r="BR7" i="44"/>
  <c r="BQ7" i="44"/>
  <c r="BP7" i="44"/>
  <c r="BO7" i="44"/>
  <c r="BN7" i="44"/>
  <c r="BM7" i="44"/>
  <c r="BL7" i="44"/>
  <c r="BK7" i="44"/>
  <c r="BJ7" i="44"/>
  <c r="BI7" i="44"/>
  <c r="BH7" i="44"/>
  <c r="BV6" i="44"/>
  <c r="BU6" i="44"/>
  <c r="BT6" i="44"/>
  <c r="BS6" i="44"/>
  <c r="BR6" i="44"/>
  <c r="BQ6" i="44"/>
  <c r="BP6" i="44"/>
  <c r="BO6" i="44"/>
  <c r="BN6" i="44"/>
  <c r="BM6" i="44"/>
  <c r="BL6" i="44"/>
  <c r="BK6" i="44"/>
  <c r="BJ6" i="44"/>
  <c r="BI6" i="44"/>
  <c r="BH6" i="44"/>
  <c r="BV5" i="44"/>
  <c r="BU5" i="44"/>
  <c r="BT5" i="44"/>
  <c r="BS5" i="44"/>
  <c r="BR5" i="44"/>
  <c r="BQ5" i="44"/>
  <c r="BP5" i="44"/>
  <c r="BO5" i="44"/>
  <c r="BN5" i="44"/>
  <c r="BM5" i="44"/>
  <c r="BL5" i="44"/>
  <c r="BK5" i="44"/>
  <c r="BJ5" i="44"/>
  <c r="BI5" i="44"/>
  <c r="BH5" i="44"/>
  <c r="BV4" i="44"/>
  <c r="BU4" i="44"/>
  <c r="BT4" i="44"/>
  <c r="BS4" i="44"/>
  <c r="BR4" i="44"/>
  <c r="BQ4" i="44"/>
  <c r="BP4" i="44"/>
  <c r="BO4" i="44"/>
  <c r="BN4" i="44"/>
  <c r="BM4" i="44"/>
  <c r="BL4" i="44"/>
  <c r="BK4" i="44"/>
  <c r="BJ4" i="44"/>
  <c r="BI4" i="44"/>
  <c r="BH4" i="44"/>
  <c r="BC160" i="44"/>
  <c r="BB160" i="44"/>
  <c r="BA160" i="44"/>
  <c r="AZ160" i="44"/>
  <c r="AY160" i="44"/>
  <c r="AX160" i="44"/>
  <c r="AW160" i="44"/>
  <c r="AV160" i="44"/>
  <c r="AU160" i="44"/>
  <c r="AT160" i="44"/>
  <c r="AS160" i="44"/>
  <c r="AR160" i="44"/>
  <c r="AQ160" i="44"/>
  <c r="AP160" i="44"/>
  <c r="AO160" i="44"/>
  <c r="BC159" i="44"/>
  <c r="BB159" i="44"/>
  <c r="BA159" i="44"/>
  <c r="AZ159" i="44"/>
  <c r="AY159" i="44"/>
  <c r="AX159" i="44"/>
  <c r="AW159" i="44"/>
  <c r="AV159" i="44"/>
  <c r="AU159" i="44"/>
  <c r="AT159" i="44"/>
  <c r="AS159" i="44"/>
  <c r="AR159" i="44"/>
  <c r="AQ159" i="44"/>
  <c r="AP159" i="44"/>
  <c r="AO159" i="44"/>
  <c r="BC158" i="44"/>
  <c r="BB158" i="44"/>
  <c r="BA158" i="44"/>
  <c r="AZ158" i="44"/>
  <c r="AY158" i="44"/>
  <c r="AX158" i="44"/>
  <c r="AW158" i="44"/>
  <c r="AV158" i="44"/>
  <c r="AU158" i="44"/>
  <c r="AT158" i="44"/>
  <c r="AS158" i="44"/>
  <c r="AR158" i="44"/>
  <c r="AQ158" i="44"/>
  <c r="AP158" i="44"/>
  <c r="AO158" i="44"/>
  <c r="BC157" i="44"/>
  <c r="BB157" i="44"/>
  <c r="BA157" i="44"/>
  <c r="AZ157" i="44"/>
  <c r="AY157" i="44"/>
  <c r="AX157" i="44"/>
  <c r="AW157" i="44"/>
  <c r="AV157" i="44"/>
  <c r="AU157" i="44"/>
  <c r="AT157" i="44"/>
  <c r="AS157" i="44"/>
  <c r="AR157" i="44"/>
  <c r="AQ157" i="44"/>
  <c r="AP157" i="44"/>
  <c r="AO157" i="44"/>
  <c r="BC156" i="44"/>
  <c r="BB156" i="44"/>
  <c r="BA156" i="44"/>
  <c r="AZ156" i="44"/>
  <c r="AY156" i="44"/>
  <c r="AX156" i="44"/>
  <c r="AW156" i="44"/>
  <c r="AV156" i="44"/>
  <c r="AU156" i="44"/>
  <c r="AT156" i="44"/>
  <c r="AS156" i="44"/>
  <c r="AR156" i="44"/>
  <c r="AQ156" i="44"/>
  <c r="AP156" i="44"/>
  <c r="AO156" i="44"/>
  <c r="BC155" i="44"/>
  <c r="BB155" i="44"/>
  <c r="BA155" i="44"/>
  <c r="AZ155" i="44"/>
  <c r="AY155" i="44"/>
  <c r="AX155" i="44"/>
  <c r="AW155" i="44"/>
  <c r="AV155" i="44"/>
  <c r="AU155" i="44"/>
  <c r="AT155" i="44"/>
  <c r="AS155" i="44"/>
  <c r="AR155" i="44"/>
  <c r="AQ155" i="44"/>
  <c r="AP155" i="44"/>
  <c r="AO155" i="44"/>
  <c r="BC154" i="44"/>
  <c r="BB154" i="44"/>
  <c r="BA154" i="44"/>
  <c r="AZ154" i="44"/>
  <c r="AY154" i="44"/>
  <c r="AX154" i="44"/>
  <c r="AW154" i="44"/>
  <c r="AV154" i="44"/>
  <c r="AU154" i="44"/>
  <c r="AT154" i="44"/>
  <c r="AS154" i="44"/>
  <c r="AR154" i="44"/>
  <c r="AQ154" i="44"/>
  <c r="AP154" i="44"/>
  <c r="AO154" i="44"/>
  <c r="BC153" i="44"/>
  <c r="BB153" i="44"/>
  <c r="BA153" i="44"/>
  <c r="AZ153" i="44"/>
  <c r="AY153" i="44"/>
  <c r="AX153" i="44"/>
  <c r="AW153" i="44"/>
  <c r="AV153" i="44"/>
  <c r="AU153" i="44"/>
  <c r="AT153" i="44"/>
  <c r="AS153" i="44"/>
  <c r="AR153" i="44"/>
  <c r="AQ153" i="44"/>
  <c r="AP153" i="44"/>
  <c r="AO153" i="44"/>
  <c r="BC152" i="44"/>
  <c r="BB152" i="44"/>
  <c r="BA152" i="44"/>
  <c r="AZ152" i="44"/>
  <c r="AY152" i="44"/>
  <c r="AX152" i="44"/>
  <c r="AW152" i="44"/>
  <c r="AV152" i="44"/>
  <c r="AU152" i="44"/>
  <c r="AT152" i="44"/>
  <c r="AS152" i="44"/>
  <c r="AR152" i="44"/>
  <c r="AQ152" i="44"/>
  <c r="AP152" i="44"/>
  <c r="AO152" i="44"/>
  <c r="BC151" i="44"/>
  <c r="BB151" i="44"/>
  <c r="BA151" i="44"/>
  <c r="AZ151" i="44"/>
  <c r="AY151" i="44"/>
  <c r="AX151" i="44"/>
  <c r="AW151" i="44"/>
  <c r="AV151" i="44"/>
  <c r="AU151" i="44"/>
  <c r="AT151" i="44"/>
  <c r="AS151" i="44"/>
  <c r="AR151" i="44"/>
  <c r="AQ151" i="44"/>
  <c r="AP151" i="44"/>
  <c r="AO151" i="44"/>
  <c r="BC150" i="44"/>
  <c r="BB150" i="44"/>
  <c r="BA150" i="44"/>
  <c r="AZ150" i="44"/>
  <c r="AY150" i="44"/>
  <c r="AX150" i="44"/>
  <c r="AW150" i="44"/>
  <c r="AV150" i="44"/>
  <c r="AU150" i="44"/>
  <c r="AT150" i="44"/>
  <c r="AS150" i="44"/>
  <c r="AR150" i="44"/>
  <c r="AQ150" i="44"/>
  <c r="AP150" i="44"/>
  <c r="AO150" i="44"/>
  <c r="BC149" i="44"/>
  <c r="BB149" i="44"/>
  <c r="BA149" i="44"/>
  <c r="AZ149" i="44"/>
  <c r="AY149" i="44"/>
  <c r="AX149" i="44"/>
  <c r="AW149" i="44"/>
  <c r="AV149" i="44"/>
  <c r="AU149" i="44"/>
  <c r="AT149" i="44"/>
  <c r="AS149" i="44"/>
  <c r="AR149" i="44"/>
  <c r="AQ149" i="44"/>
  <c r="AP149" i="44"/>
  <c r="AO149" i="44"/>
  <c r="BC148" i="44"/>
  <c r="BB148" i="44"/>
  <c r="BA148" i="44"/>
  <c r="AZ148" i="44"/>
  <c r="AY148" i="44"/>
  <c r="AX148" i="44"/>
  <c r="AW148" i="44"/>
  <c r="AV148" i="44"/>
  <c r="AU148" i="44"/>
  <c r="AT148" i="44"/>
  <c r="AS148" i="44"/>
  <c r="AR148" i="44"/>
  <c r="AQ148" i="44"/>
  <c r="AP148" i="44"/>
  <c r="AO148" i="44"/>
  <c r="BC144" i="44"/>
  <c r="BB144" i="44"/>
  <c r="BA144" i="44"/>
  <c r="AZ144" i="44"/>
  <c r="AY144" i="44"/>
  <c r="AX144" i="44"/>
  <c r="AW144" i="44"/>
  <c r="AV144" i="44"/>
  <c r="AU144" i="44"/>
  <c r="AT144" i="44"/>
  <c r="AS144" i="44"/>
  <c r="AR144" i="44"/>
  <c r="AQ144" i="44"/>
  <c r="AP144" i="44"/>
  <c r="AO144" i="44"/>
  <c r="BC143" i="44"/>
  <c r="BB143" i="44"/>
  <c r="BA143" i="44"/>
  <c r="AZ143" i="44"/>
  <c r="AY143" i="44"/>
  <c r="AX143" i="44"/>
  <c r="AW143" i="44"/>
  <c r="AV143" i="44"/>
  <c r="AU143" i="44"/>
  <c r="AT143" i="44"/>
  <c r="AS143" i="44"/>
  <c r="AR143" i="44"/>
  <c r="AQ143" i="44"/>
  <c r="AP143" i="44"/>
  <c r="AO143" i="44"/>
  <c r="BC142" i="44"/>
  <c r="BB142" i="44"/>
  <c r="BA142" i="44"/>
  <c r="AZ142" i="44"/>
  <c r="AY142" i="44"/>
  <c r="AX142" i="44"/>
  <c r="AW142" i="44"/>
  <c r="AV142" i="44"/>
  <c r="AU142" i="44"/>
  <c r="AT142" i="44"/>
  <c r="AS142" i="44"/>
  <c r="AR142" i="44"/>
  <c r="AQ142" i="44"/>
  <c r="AP142" i="44"/>
  <c r="AO142" i="44"/>
  <c r="BC141" i="44"/>
  <c r="BB141" i="44"/>
  <c r="BA141" i="44"/>
  <c r="AZ141" i="44"/>
  <c r="AY141" i="44"/>
  <c r="AX141" i="44"/>
  <c r="AW141" i="44"/>
  <c r="AV141" i="44"/>
  <c r="AU141" i="44"/>
  <c r="AT141" i="44"/>
  <c r="AS141" i="44"/>
  <c r="AR141" i="44"/>
  <c r="AQ141" i="44"/>
  <c r="AP141" i="44"/>
  <c r="AO141" i="44"/>
  <c r="BC140" i="44"/>
  <c r="BB140" i="44"/>
  <c r="BA140" i="44"/>
  <c r="AZ140" i="44"/>
  <c r="AY140" i="44"/>
  <c r="AX140" i="44"/>
  <c r="AW140" i="44"/>
  <c r="AV140" i="44"/>
  <c r="AU140" i="44"/>
  <c r="AT140" i="44"/>
  <c r="AS140" i="44"/>
  <c r="AR140" i="44"/>
  <c r="AQ140" i="44"/>
  <c r="AP140" i="44"/>
  <c r="AO140" i="44"/>
  <c r="BC139" i="44"/>
  <c r="BB139" i="44"/>
  <c r="BA139" i="44"/>
  <c r="AZ139" i="44"/>
  <c r="AY139" i="44"/>
  <c r="AX139" i="44"/>
  <c r="AW139" i="44"/>
  <c r="AV139" i="44"/>
  <c r="AU139" i="44"/>
  <c r="AT139" i="44"/>
  <c r="AS139" i="44"/>
  <c r="AR139" i="44"/>
  <c r="AQ139" i="44"/>
  <c r="AP139" i="44"/>
  <c r="AO139" i="44"/>
  <c r="BC138" i="44"/>
  <c r="BB138" i="44"/>
  <c r="BA138" i="44"/>
  <c r="AZ138" i="44"/>
  <c r="AY138" i="44"/>
  <c r="AX138" i="44"/>
  <c r="AW138" i="44"/>
  <c r="AV138" i="44"/>
  <c r="AU138" i="44"/>
  <c r="AT138" i="44"/>
  <c r="AS138" i="44"/>
  <c r="AR138" i="44"/>
  <c r="AQ138" i="44"/>
  <c r="AP138" i="44"/>
  <c r="AO138" i="44"/>
  <c r="BC137" i="44"/>
  <c r="BB137" i="44"/>
  <c r="BA137" i="44"/>
  <c r="AZ137" i="44"/>
  <c r="AY137" i="44"/>
  <c r="AX137" i="44"/>
  <c r="AW137" i="44"/>
  <c r="AV137" i="44"/>
  <c r="AU137" i="44"/>
  <c r="AT137" i="44"/>
  <c r="AS137" i="44"/>
  <c r="AR137" i="44"/>
  <c r="AQ137" i="44"/>
  <c r="AP137" i="44"/>
  <c r="AO137" i="44"/>
  <c r="BC136" i="44"/>
  <c r="BB136" i="44"/>
  <c r="BA136" i="44"/>
  <c r="AZ136" i="44"/>
  <c r="AY136" i="44"/>
  <c r="AX136" i="44"/>
  <c r="AW136" i="44"/>
  <c r="AV136" i="44"/>
  <c r="AU136" i="44"/>
  <c r="AT136" i="44"/>
  <c r="AS136" i="44"/>
  <c r="AR136" i="44"/>
  <c r="AQ136" i="44"/>
  <c r="AP136" i="44"/>
  <c r="AO136" i="44"/>
  <c r="BC135" i="44"/>
  <c r="BB135" i="44"/>
  <c r="BA135" i="44"/>
  <c r="AZ135" i="44"/>
  <c r="AY135" i="44"/>
  <c r="AX135" i="44"/>
  <c r="AW135" i="44"/>
  <c r="AV135" i="44"/>
  <c r="AU135" i="44"/>
  <c r="AT135" i="44"/>
  <c r="AS135" i="44"/>
  <c r="AR135" i="44"/>
  <c r="AQ135" i="44"/>
  <c r="AP135" i="44"/>
  <c r="AO135" i="44"/>
  <c r="BC134" i="44"/>
  <c r="BB134" i="44"/>
  <c r="BA134" i="44"/>
  <c r="AZ134" i="44"/>
  <c r="AY134" i="44"/>
  <c r="AX134" i="44"/>
  <c r="AW134" i="44"/>
  <c r="AV134" i="44"/>
  <c r="AU134" i="44"/>
  <c r="AT134" i="44"/>
  <c r="AS134" i="44"/>
  <c r="AR134" i="44"/>
  <c r="AQ134" i="44"/>
  <c r="AP134" i="44"/>
  <c r="AO134" i="44"/>
  <c r="BC133" i="44"/>
  <c r="BB133" i="44"/>
  <c r="BA133" i="44"/>
  <c r="AZ133" i="44"/>
  <c r="AY133" i="44"/>
  <c r="AX133" i="44"/>
  <c r="AW133" i="44"/>
  <c r="AV133" i="44"/>
  <c r="AU133" i="44"/>
  <c r="AT133" i="44"/>
  <c r="AS133" i="44"/>
  <c r="AR133" i="44"/>
  <c r="AQ133" i="44"/>
  <c r="AP133" i="44"/>
  <c r="AO133" i="44"/>
  <c r="BC132" i="44"/>
  <c r="BB132" i="44"/>
  <c r="BA132" i="44"/>
  <c r="AZ132" i="44"/>
  <c r="AY132" i="44"/>
  <c r="AX132" i="44"/>
  <c r="AW132" i="44"/>
  <c r="AV132" i="44"/>
  <c r="AU132" i="44"/>
  <c r="AT132" i="44"/>
  <c r="AS132" i="44"/>
  <c r="AR132" i="44"/>
  <c r="AQ132" i="44"/>
  <c r="AP132" i="44"/>
  <c r="AO132" i="44"/>
  <c r="AQ116" i="44"/>
  <c r="BC112" i="44"/>
  <c r="BB112" i="44"/>
  <c r="BA112" i="44"/>
  <c r="AZ112" i="44"/>
  <c r="AY112" i="44"/>
  <c r="AX112" i="44"/>
  <c r="AW112" i="44"/>
  <c r="AV112" i="44"/>
  <c r="AU112" i="44"/>
  <c r="AT112" i="44"/>
  <c r="AS112" i="44"/>
  <c r="AR112" i="44"/>
  <c r="AQ112" i="44"/>
  <c r="AP112" i="44"/>
  <c r="AO112" i="44"/>
  <c r="BC111" i="44"/>
  <c r="BB111" i="44"/>
  <c r="BA111" i="44"/>
  <c r="AZ111" i="44"/>
  <c r="AY111" i="44"/>
  <c r="AX111" i="44"/>
  <c r="AW111" i="44"/>
  <c r="AV111" i="44"/>
  <c r="AU111" i="44"/>
  <c r="AT111" i="44"/>
  <c r="AS111" i="44"/>
  <c r="AR111" i="44"/>
  <c r="AQ111" i="44"/>
  <c r="AP111" i="44"/>
  <c r="AO111" i="44"/>
  <c r="BC110" i="44"/>
  <c r="BB110" i="44"/>
  <c r="BA110" i="44"/>
  <c r="AZ110" i="44"/>
  <c r="AY110" i="44"/>
  <c r="AX110" i="44"/>
  <c r="AW110" i="44"/>
  <c r="AV110" i="44"/>
  <c r="AU110" i="44"/>
  <c r="AT110" i="44"/>
  <c r="AS110" i="44"/>
  <c r="AR110" i="44"/>
  <c r="AQ110" i="44"/>
  <c r="AP110" i="44"/>
  <c r="AO110" i="44"/>
  <c r="BC109" i="44"/>
  <c r="BB109" i="44"/>
  <c r="BA109" i="44"/>
  <c r="AZ109" i="44"/>
  <c r="AY109" i="44"/>
  <c r="AX109" i="44"/>
  <c r="AW109" i="44"/>
  <c r="AV109" i="44"/>
  <c r="AU109" i="44"/>
  <c r="AT109" i="44"/>
  <c r="AS109" i="44"/>
  <c r="AR109" i="44"/>
  <c r="AQ109" i="44"/>
  <c r="AP109" i="44"/>
  <c r="AO109" i="44"/>
  <c r="AU108" i="44"/>
  <c r="AT108" i="44"/>
  <c r="AS108" i="44"/>
  <c r="AR108" i="44"/>
  <c r="AQ108" i="44"/>
  <c r="AP108" i="44"/>
  <c r="AO108" i="44"/>
  <c r="AU107" i="44"/>
  <c r="AT107" i="44"/>
  <c r="AS107" i="44"/>
  <c r="AR107" i="44"/>
  <c r="AQ107" i="44"/>
  <c r="AP107" i="44"/>
  <c r="AO107" i="44"/>
  <c r="AU106" i="44"/>
  <c r="AT106" i="44"/>
  <c r="AS106" i="44"/>
  <c r="AR106" i="44"/>
  <c r="AQ106" i="44"/>
  <c r="AP106" i="44"/>
  <c r="AO106" i="44"/>
  <c r="BC105" i="44"/>
  <c r="BB105" i="44"/>
  <c r="BA105" i="44"/>
  <c r="AZ105" i="44"/>
  <c r="AY105" i="44"/>
  <c r="AX105" i="44"/>
  <c r="AW105" i="44"/>
  <c r="AV105" i="44"/>
  <c r="AU105" i="44"/>
  <c r="AT105" i="44"/>
  <c r="AS105" i="44"/>
  <c r="AR105" i="44"/>
  <c r="AQ105" i="44"/>
  <c r="AP105" i="44"/>
  <c r="AO105" i="44"/>
  <c r="BC104" i="44"/>
  <c r="BB104" i="44"/>
  <c r="BA104" i="44"/>
  <c r="AZ104" i="44"/>
  <c r="AY104" i="44"/>
  <c r="AX104" i="44"/>
  <c r="AW104" i="44"/>
  <c r="AV104" i="44"/>
  <c r="AU104" i="44"/>
  <c r="AT104" i="44"/>
  <c r="AS104" i="44"/>
  <c r="AR104" i="44"/>
  <c r="AQ104" i="44"/>
  <c r="AP104" i="44"/>
  <c r="AO104" i="44"/>
  <c r="BC103" i="44"/>
  <c r="BB103" i="44"/>
  <c r="BA103" i="44"/>
  <c r="AZ103" i="44"/>
  <c r="AY103" i="44"/>
  <c r="AX103" i="44"/>
  <c r="AW103" i="44"/>
  <c r="AV103" i="44"/>
  <c r="AU103" i="44"/>
  <c r="AT103" i="44"/>
  <c r="AS103" i="44"/>
  <c r="AR103" i="44"/>
  <c r="AQ103" i="44"/>
  <c r="AP103" i="44"/>
  <c r="AO103" i="44"/>
  <c r="BC102" i="44"/>
  <c r="BB102" i="44"/>
  <c r="BA102" i="44"/>
  <c r="AZ102" i="44"/>
  <c r="AY102" i="44"/>
  <c r="AX102" i="44"/>
  <c r="AW102" i="44"/>
  <c r="AV102" i="44"/>
  <c r="AU102" i="44"/>
  <c r="AT102" i="44"/>
  <c r="AS102" i="44"/>
  <c r="AR102" i="44"/>
  <c r="AQ102" i="44"/>
  <c r="AP102" i="44"/>
  <c r="AO102" i="44"/>
  <c r="BC101" i="44"/>
  <c r="BB101" i="44"/>
  <c r="BA101" i="44"/>
  <c r="AZ101" i="44"/>
  <c r="AY101" i="44"/>
  <c r="AX101" i="44"/>
  <c r="AW101" i="44"/>
  <c r="AV101" i="44"/>
  <c r="AU101" i="44"/>
  <c r="AT101" i="44"/>
  <c r="AS101" i="44"/>
  <c r="AR101" i="44"/>
  <c r="AQ101" i="44"/>
  <c r="AP101" i="44"/>
  <c r="AO101" i="44"/>
  <c r="BC100" i="44"/>
  <c r="BB100" i="44"/>
  <c r="BA100" i="44"/>
  <c r="AZ100" i="44"/>
  <c r="AY100" i="44"/>
  <c r="AX100" i="44"/>
  <c r="AW100" i="44"/>
  <c r="AV100" i="44"/>
  <c r="AU100" i="44"/>
  <c r="AT100" i="44"/>
  <c r="AS100" i="44"/>
  <c r="AR100" i="44"/>
  <c r="AQ100" i="44"/>
  <c r="AP100" i="44"/>
  <c r="AO100" i="44"/>
  <c r="BC96" i="44"/>
  <c r="BB96" i="44"/>
  <c r="BA96" i="44"/>
  <c r="AZ96" i="44"/>
  <c r="AY96" i="44"/>
  <c r="AX96" i="44"/>
  <c r="AW96" i="44"/>
  <c r="AV96" i="44"/>
  <c r="AU96" i="44"/>
  <c r="AT96" i="44"/>
  <c r="AS96" i="44"/>
  <c r="AR96" i="44"/>
  <c r="AQ96" i="44"/>
  <c r="AP96" i="44"/>
  <c r="AO96" i="44"/>
  <c r="BC95" i="44"/>
  <c r="BB95" i="44"/>
  <c r="BA95" i="44"/>
  <c r="AZ95" i="44"/>
  <c r="AY95" i="44"/>
  <c r="AX95" i="44"/>
  <c r="AW95" i="44"/>
  <c r="AV95" i="44"/>
  <c r="AU95" i="44"/>
  <c r="AT95" i="44"/>
  <c r="AS95" i="44"/>
  <c r="AR95" i="44"/>
  <c r="AQ95" i="44"/>
  <c r="AP95" i="44"/>
  <c r="AO95" i="44"/>
  <c r="BC94" i="44"/>
  <c r="BB94" i="44"/>
  <c r="BA94" i="44"/>
  <c r="AZ94" i="44"/>
  <c r="AY94" i="44"/>
  <c r="AX94" i="44"/>
  <c r="AW94" i="44"/>
  <c r="AV94" i="44"/>
  <c r="AU94" i="44"/>
  <c r="AT94" i="44"/>
  <c r="AS94" i="44"/>
  <c r="AR94" i="44"/>
  <c r="AQ94" i="44"/>
  <c r="AP94" i="44"/>
  <c r="AO94" i="44"/>
  <c r="BC93" i="44"/>
  <c r="BB93" i="44"/>
  <c r="BA93" i="44"/>
  <c r="AZ93" i="44"/>
  <c r="AY93" i="44"/>
  <c r="AX93" i="44"/>
  <c r="AW93" i="44"/>
  <c r="AV93" i="44"/>
  <c r="AU93" i="44"/>
  <c r="AT93" i="44"/>
  <c r="AS93" i="44"/>
  <c r="AR93" i="44"/>
  <c r="AQ93" i="44"/>
  <c r="AP93" i="44"/>
  <c r="AO93" i="44"/>
  <c r="BC92" i="44"/>
  <c r="BB92" i="44"/>
  <c r="BA92" i="44"/>
  <c r="AZ92" i="44"/>
  <c r="AY92" i="44"/>
  <c r="AX92" i="44"/>
  <c r="AW92" i="44"/>
  <c r="AV92" i="44"/>
  <c r="AU92" i="44"/>
  <c r="AT92" i="44"/>
  <c r="AS92" i="44"/>
  <c r="AR92" i="44"/>
  <c r="AQ92" i="44"/>
  <c r="AP92" i="44"/>
  <c r="AO92" i="44"/>
  <c r="BC91" i="44"/>
  <c r="BB91" i="44"/>
  <c r="BA91" i="44"/>
  <c r="AZ91" i="44"/>
  <c r="AY91" i="44"/>
  <c r="AX91" i="44"/>
  <c r="AW91" i="44"/>
  <c r="AV91" i="44"/>
  <c r="AU91" i="44"/>
  <c r="AT91" i="44"/>
  <c r="AS91" i="44"/>
  <c r="AR91" i="44"/>
  <c r="AQ91" i="44"/>
  <c r="AP91" i="44"/>
  <c r="AO91" i="44"/>
  <c r="BC90" i="44"/>
  <c r="BB90" i="44"/>
  <c r="BA90" i="44"/>
  <c r="AZ90" i="44"/>
  <c r="AY90" i="44"/>
  <c r="AX90" i="44"/>
  <c r="AW90" i="44"/>
  <c r="AV90" i="44"/>
  <c r="AU90" i="44"/>
  <c r="AT90" i="44"/>
  <c r="AS90" i="44"/>
  <c r="AR90" i="44"/>
  <c r="AQ90" i="44"/>
  <c r="AP90" i="44"/>
  <c r="AO90" i="44"/>
  <c r="BC89" i="44"/>
  <c r="BB89" i="44"/>
  <c r="BA89" i="44"/>
  <c r="AZ89" i="44"/>
  <c r="AY89" i="44"/>
  <c r="AX89" i="44"/>
  <c r="AW89" i="44"/>
  <c r="AV89" i="44"/>
  <c r="AU89" i="44"/>
  <c r="AT89" i="44"/>
  <c r="AS89" i="44"/>
  <c r="AR89" i="44"/>
  <c r="AQ89" i="44"/>
  <c r="AP89" i="44"/>
  <c r="AO89" i="44"/>
  <c r="BC88" i="44"/>
  <c r="BB88" i="44"/>
  <c r="BA88" i="44"/>
  <c r="AZ88" i="44"/>
  <c r="AY88" i="44"/>
  <c r="AX88" i="44"/>
  <c r="AW88" i="44"/>
  <c r="AV88" i="44"/>
  <c r="AU88" i="44"/>
  <c r="AT88" i="44"/>
  <c r="AS88" i="44"/>
  <c r="AR88" i="44"/>
  <c r="AQ88" i="44"/>
  <c r="AP88" i="44"/>
  <c r="AO88" i="44"/>
  <c r="BC87" i="44"/>
  <c r="BB87" i="44"/>
  <c r="BA87" i="44"/>
  <c r="AZ87" i="44"/>
  <c r="AY87" i="44"/>
  <c r="AX87" i="44"/>
  <c r="AW87" i="44"/>
  <c r="AV87" i="44"/>
  <c r="AU87" i="44"/>
  <c r="AT87" i="44"/>
  <c r="AS87" i="44"/>
  <c r="AR87" i="44"/>
  <c r="AQ87" i="44"/>
  <c r="AP87" i="44"/>
  <c r="AO87" i="44"/>
  <c r="BC86" i="44"/>
  <c r="BB86" i="44"/>
  <c r="BA86" i="44"/>
  <c r="AZ86" i="44"/>
  <c r="AY86" i="44"/>
  <c r="AX86" i="44"/>
  <c r="AW86" i="44"/>
  <c r="AV86" i="44"/>
  <c r="AU86" i="44"/>
  <c r="AT86" i="44"/>
  <c r="AS86" i="44"/>
  <c r="AR86" i="44"/>
  <c r="AQ86" i="44"/>
  <c r="AP86" i="44"/>
  <c r="AO86" i="44"/>
  <c r="BC85" i="44"/>
  <c r="BB85" i="44"/>
  <c r="BA85" i="44"/>
  <c r="AZ85" i="44"/>
  <c r="AY85" i="44"/>
  <c r="AX85" i="44"/>
  <c r="AW85" i="44"/>
  <c r="AV85" i="44"/>
  <c r="AU85" i="44"/>
  <c r="AT85" i="44"/>
  <c r="AS85" i="44"/>
  <c r="AR85" i="44"/>
  <c r="AQ85" i="44"/>
  <c r="AP85" i="44"/>
  <c r="AO85" i="44"/>
  <c r="BC84" i="44"/>
  <c r="BB84" i="44"/>
  <c r="BA84" i="44"/>
  <c r="AZ84" i="44"/>
  <c r="AY84" i="44"/>
  <c r="AX84" i="44"/>
  <c r="AW84" i="44"/>
  <c r="AV84" i="44"/>
  <c r="AU84" i="44"/>
  <c r="AT84" i="44"/>
  <c r="AS84" i="44"/>
  <c r="AR84" i="44"/>
  <c r="AQ84" i="44"/>
  <c r="AP84" i="44"/>
  <c r="AO84" i="44"/>
  <c r="BC80" i="44"/>
  <c r="BB80" i="44"/>
  <c r="BA80" i="44"/>
  <c r="AZ80" i="44"/>
  <c r="AY80" i="44"/>
  <c r="AX80" i="44"/>
  <c r="AW80" i="44"/>
  <c r="AV80" i="44"/>
  <c r="AU80" i="44"/>
  <c r="AT80" i="44"/>
  <c r="AS80" i="44"/>
  <c r="AR80" i="44"/>
  <c r="AQ80" i="44"/>
  <c r="AP80" i="44"/>
  <c r="AO80" i="44"/>
  <c r="BC79" i="44"/>
  <c r="BB79" i="44"/>
  <c r="BA79" i="44"/>
  <c r="AZ79" i="44"/>
  <c r="AY79" i="44"/>
  <c r="AX79" i="44"/>
  <c r="AW79" i="44"/>
  <c r="AV79" i="44"/>
  <c r="AU79" i="44"/>
  <c r="AT79" i="44"/>
  <c r="AS79" i="44"/>
  <c r="AR79" i="44"/>
  <c r="AQ79" i="44"/>
  <c r="AP79" i="44"/>
  <c r="AO79" i="44"/>
  <c r="BC78" i="44"/>
  <c r="BB78" i="44"/>
  <c r="BA78" i="44"/>
  <c r="AZ78" i="44"/>
  <c r="AY78" i="44"/>
  <c r="AX78" i="44"/>
  <c r="AW78" i="44"/>
  <c r="AV78" i="44"/>
  <c r="AU78" i="44"/>
  <c r="AT78" i="44"/>
  <c r="AS78" i="44"/>
  <c r="AR78" i="44"/>
  <c r="AQ78" i="44"/>
  <c r="AP78" i="44"/>
  <c r="AO78" i="44"/>
  <c r="BC77" i="44"/>
  <c r="BB77" i="44"/>
  <c r="BA77" i="44"/>
  <c r="AZ77" i="44"/>
  <c r="AY77" i="44"/>
  <c r="AX77" i="44"/>
  <c r="AW77" i="44"/>
  <c r="AV77" i="44"/>
  <c r="AU77" i="44"/>
  <c r="AT77" i="44"/>
  <c r="AS77" i="44"/>
  <c r="AR77" i="44"/>
  <c r="AQ77" i="44"/>
  <c r="AP77" i="44"/>
  <c r="AO77" i="44"/>
  <c r="BC76" i="44"/>
  <c r="BB76" i="44"/>
  <c r="BA76" i="44"/>
  <c r="AZ76" i="44"/>
  <c r="AY76" i="44"/>
  <c r="AX76" i="44"/>
  <c r="AW76" i="44"/>
  <c r="AV76" i="44"/>
  <c r="AU76" i="44"/>
  <c r="AT76" i="44"/>
  <c r="AS76" i="44"/>
  <c r="AR76" i="44"/>
  <c r="AQ76" i="44"/>
  <c r="AP76" i="44"/>
  <c r="AO76" i="44"/>
  <c r="BC75" i="44"/>
  <c r="BB75" i="44"/>
  <c r="BA75" i="44"/>
  <c r="AZ75" i="44"/>
  <c r="AY75" i="44"/>
  <c r="AX75" i="44"/>
  <c r="AW75" i="44"/>
  <c r="AV75" i="44"/>
  <c r="AU75" i="44"/>
  <c r="AT75" i="44"/>
  <c r="AS75" i="44"/>
  <c r="AR75" i="44"/>
  <c r="AQ75" i="44"/>
  <c r="AP75" i="44"/>
  <c r="AO75" i="44"/>
  <c r="BC74" i="44"/>
  <c r="BB74" i="44"/>
  <c r="BA74" i="44"/>
  <c r="AZ74" i="44"/>
  <c r="AY74" i="44"/>
  <c r="AX74" i="44"/>
  <c r="AW74" i="44"/>
  <c r="AV74" i="44"/>
  <c r="AU74" i="44"/>
  <c r="AT74" i="44"/>
  <c r="AS74" i="44"/>
  <c r="AR74" i="44"/>
  <c r="AQ74" i="44"/>
  <c r="AP74" i="44"/>
  <c r="AO74" i="44"/>
  <c r="BC73" i="44"/>
  <c r="BB73" i="44"/>
  <c r="BA73" i="44"/>
  <c r="AZ73" i="44"/>
  <c r="AY73" i="44"/>
  <c r="AX73" i="44"/>
  <c r="AW73" i="44"/>
  <c r="AV73" i="44"/>
  <c r="AU73" i="44"/>
  <c r="AT73" i="44"/>
  <c r="AS73" i="44"/>
  <c r="AR73" i="44"/>
  <c r="AQ73" i="44"/>
  <c r="AP73" i="44"/>
  <c r="AO73" i="44"/>
  <c r="BC72" i="44"/>
  <c r="BB72" i="44"/>
  <c r="BA72" i="44"/>
  <c r="AZ72" i="44"/>
  <c r="AY72" i="44"/>
  <c r="AX72" i="44"/>
  <c r="AW72" i="44"/>
  <c r="AV72" i="44"/>
  <c r="AU72" i="44"/>
  <c r="AT72" i="44"/>
  <c r="AS72" i="44"/>
  <c r="AR72" i="44"/>
  <c r="AQ72" i="44"/>
  <c r="AP72" i="44"/>
  <c r="AO72" i="44"/>
  <c r="BC71" i="44"/>
  <c r="BB71" i="44"/>
  <c r="BA71" i="44"/>
  <c r="AZ71" i="44"/>
  <c r="AY71" i="44"/>
  <c r="AX71" i="44"/>
  <c r="AW71" i="44"/>
  <c r="AV71" i="44"/>
  <c r="AU71" i="44"/>
  <c r="AT71" i="44"/>
  <c r="AS71" i="44"/>
  <c r="AR71" i="44"/>
  <c r="AQ71" i="44"/>
  <c r="AP71" i="44"/>
  <c r="AO71" i="44"/>
  <c r="BC70" i="44"/>
  <c r="BB70" i="44"/>
  <c r="BA70" i="44"/>
  <c r="AZ70" i="44"/>
  <c r="AY70" i="44"/>
  <c r="AX70" i="44"/>
  <c r="AW70" i="44"/>
  <c r="AV70" i="44"/>
  <c r="AU70" i="44"/>
  <c r="AT70" i="44"/>
  <c r="AS70" i="44"/>
  <c r="AR70" i="44"/>
  <c r="AQ70" i="44"/>
  <c r="AP70" i="44"/>
  <c r="AO70" i="44"/>
  <c r="BC69" i="44"/>
  <c r="BB69" i="44"/>
  <c r="BA69" i="44"/>
  <c r="AZ69" i="44"/>
  <c r="AY69" i="44"/>
  <c r="AX69" i="44"/>
  <c r="AW69" i="44"/>
  <c r="AV69" i="44"/>
  <c r="AU69" i="44"/>
  <c r="AT69" i="44"/>
  <c r="AS69" i="44"/>
  <c r="AR69" i="44"/>
  <c r="AQ69" i="44"/>
  <c r="AP69" i="44"/>
  <c r="AO69" i="44"/>
  <c r="BC68" i="44"/>
  <c r="BB68" i="44"/>
  <c r="BA68" i="44"/>
  <c r="AZ68" i="44"/>
  <c r="AY68" i="44"/>
  <c r="AX68" i="44"/>
  <c r="AW68" i="44"/>
  <c r="AV68" i="44"/>
  <c r="AU68" i="44"/>
  <c r="AT68" i="44"/>
  <c r="AS68" i="44"/>
  <c r="AR68" i="44"/>
  <c r="AQ68" i="44"/>
  <c r="AP68" i="44"/>
  <c r="AO68" i="44"/>
  <c r="BC64" i="44"/>
  <c r="BB64" i="44"/>
  <c r="BA64" i="44"/>
  <c r="AZ64" i="44"/>
  <c r="AY64" i="44"/>
  <c r="AX64" i="44"/>
  <c r="AW64" i="44"/>
  <c r="AV64" i="44"/>
  <c r="AU64" i="44"/>
  <c r="AT64" i="44"/>
  <c r="AS64" i="44"/>
  <c r="AR64" i="44"/>
  <c r="AQ64" i="44"/>
  <c r="AP64" i="44"/>
  <c r="AO64" i="44"/>
  <c r="BC63" i="44"/>
  <c r="BB63" i="44"/>
  <c r="BA63" i="44"/>
  <c r="AZ63" i="44"/>
  <c r="AY63" i="44"/>
  <c r="AX63" i="44"/>
  <c r="AW63" i="44"/>
  <c r="AV63" i="44"/>
  <c r="AU63" i="44"/>
  <c r="AT63" i="44"/>
  <c r="AS63" i="44"/>
  <c r="AR63" i="44"/>
  <c r="AQ63" i="44"/>
  <c r="AP63" i="44"/>
  <c r="AO63" i="44"/>
  <c r="BC62" i="44"/>
  <c r="BB62" i="44"/>
  <c r="BA62" i="44"/>
  <c r="AZ62" i="44"/>
  <c r="AY62" i="44"/>
  <c r="AX62" i="44"/>
  <c r="AW62" i="44"/>
  <c r="AV62" i="44"/>
  <c r="AU62" i="44"/>
  <c r="AT62" i="44"/>
  <c r="AS62" i="44"/>
  <c r="AR62" i="44"/>
  <c r="AQ62" i="44"/>
  <c r="AP62" i="44"/>
  <c r="AO62" i="44"/>
  <c r="BC61" i="44"/>
  <c r="BB61" i="44"/>
  <c r="BA61" i="44"/>
  <c r="AZ61" i="44"/>
  <c r="AY61" i="44"/>
  <c r="AX61" i="44"/>
  <c r="AW61" i="44"/>
  <c r="AV61" i="44"/>
  <c r="AU61" i="44"/>
  <c r="AT61" i="44"/>
  <c r="AS61" i="44"/>
  <c r="AR61" i="44"/>
  <c r="AQ61" i="44"/>
  <c r="AP61" i="44"/>
  <c r="AO61" i="44"/>
  <c r="BC60" i="44"/>
  <c r="BB60" i="44"/>
  <c r="BA60" i="44"/>
  <c r="AZ60" i="44"/>
  <c r="AY60" i="44"/>
  <c r="AX60" i="44"/>
  <c r="AW60" i="44"/>
  <c r="AV60" i="44"/>
  <c r="AU60" i="44"/>
  <c r="AT60" i="44"/>
  <c r="AS60" i="44"/>
  <c r="AR60" i="44"/>
  <c r="AQ60" i="44"/>
  <c r="AP60" i="44"/>
  <c r="AO60" i="44"/>
  <c r="BC59" i="44"/>
  <c r="BB59" i="44"/>
  <c r="BA59" i="44"/>
  <c r="AZ59" i="44"/>
  <c r="AY59" i="44"/>
  <c r="AX59" i="44"/>
  <c r="AW59" i="44"/>
  <c r="AV59" i="44"/>
  <c r="AU59" i="44"/>
  <c r="AT59" i="44"/>
  <c r="AS59" i="44"/>
  <c r="AR59" i="44"/>
  <c r="AQ59" i="44"/>
  <c r="AP59" i="44"/>
  <c r="AO59" i="44"/>
  <c r="BC58" i="44"/>
  <c r="BB58" i="44"/>
  <c r="BA58" i="44"/>
  <c r="AZ58" i="44"/>
  <c r="AY58" i="44"/>
  <c r="AX58" i="44"/>
  <c r="AW58" i="44"/>
  <c r="AV58" i="44"/>
  <c r="AU58" i="44"/>
  <c r="AT58" i="44"/>
  <c r="AS58" i="44"/>
  <c r="AR58" i="44"/>
  <c r="AQ58" i="44"/>
  <c r="AP58" i="44"/>
  <c r="AO58" i="44"/>
  <c r="BC57" i="44"/>
  <c r="BB57" i="44"/>
  <c r="BA57" i="44"/>
  <c r="AZ57" i="44"/>
  <c r="AY57" i="44"/>
  <c r="AX57" i="44"/>
  <c r="AW57" i="44"/>
  <c r="AV57" i="44"/>
  <c r="AU57" i="44"/>
  <c r="AT57" i="44"/>
  <c r="AS57" i="44"/>
  <c r="AR57" i="44"/>
  <c r="AQ57" i="44"/>
  <c r="AP57" i="44"/>
  <c r="AO57" i="44"/>
  <c r="BC56" i="44"/>
  <c r="BB56" i="44"/>
  <c r="BA56" i="44"/>
  <c r="AZ56" i="44"/>
  <c r="AY56" i="44"/>
  <c r="AX56" i="44"/>
  <c r="AW56" i="44"/>
  <c r="AV56" i="44"/>
  <c r="AU56" i="44"/>
  <c r="AT56" i="44"/>
  <c r="AS56" i="44"/>
  <c r="AR56" i="44"/>
  <c r="AQ56" i="44"/>
  <c r="AP56" i="44"/>
  <c r="AO56" i="44"/>
  <c r="BC55" i="44"/>
  <c r="BB55" i="44"/>
  <c r="BA55" i="44"/>
  <c r="AZ55" i="44"/>
  <c r="AY55" i="44"/>
  <c r="AX55" i="44"/>
  <c r="AW55" i="44"/>
  <c r="AV55" i="44"/>
  <c r="AU55" i="44"/>
  <c r="AT55" i="44"/>
  <c r="AS55" i="44"/>
  <c r="AR55" i="44"/>
  <c r="AQ55" i="44"/>
  <c r="AP55" i="44"/>
  <c r="AO55" i="44"/>
  <c r="BC54" i="44"/>
  <c r="BB54" i="44"/>
  <c r="BA54" i="44"/>
  <c r="AZ54" i="44"/>
  <c r="AY54" i="44"/>
  <c r="AX54" i="44"/>
  <c r="AW54" i="44"/>
  <c r="AV54" i="44"/>
  <c r="AU54" i="44"/>
  <c r="AT54" i="44"/>
  <c r="AS54" i="44"/>
  <c r="AR54" i="44"/>
  <c r="AQ54" i="44"/>
  <c r="AP54" i="44"/>
  <c r="AO54" i="44"/>
  <c r="BC53" i="44"/>
  <c r="BB53" i="44"/>
  <c r="BA53" i="44"/>
  <c r="AZ53" i="44"/>
  <c r="AY53" i="44"/>
  <c r="AX53" i="44"/>
  <c r="AW53" i="44"/>
  <c r="AV53" i="44"/>
  <c r="AU53" i="44"/>
  <c r="AT53" i="44"/>
  <c r="AS53" i="44"/>
  <c r="AR53" i="44"/>
  <c r="AQ53" i="44"/>
  <c r="AP53" i="44"/>
  <c r="AO53" i="44"/>
  <c r="BC52" i="44"/>
  <c r="BB52" i="44"/>
  <c r="BA52" i="44"/>
  <c r="AZ52" i="44"/>
  <c r="AY52" i="44"/>
  <c r="AX52" i="44"/>
  <c r="AW52" i="44"/>
  <c r="AV52" i="44"/>
  <c r="AU52" i="44"/>
  <c r="AT52" i="44"/>
  <c r="AS52" i="44"/>
  <c r="AR52" i="44"/>
  <c r="AQ52" i="44"/>
  <c r="AP52" i="44"/>
  <c r="AO52" i="44"/>
  <c r="BC48" i="44"/>
  <c r="BB48" i="44"/>
  <c r="BA48" i="44"/>
  <c r="AZ48" i="44"/>
  <c r="AY48" i="44"/>
  <c r="AX48" i="44"/>
  <c r="AW48" i="44"/>
  <c r="AV48" i="44"/>
  <c r="AU48" i="44"/>
  <c r="AT48" i="44"/>
  <c r="AS48" i="44"/>
  <c r="AR48" i="44"/>
  <c r="AQ48" i="44"/>
  <c r="AP48" i="44"/>
  <c r="AO48" i="44"/>
  <c r="BC47" i="44"/>
  <c r="BB47" i="44"/>
  <c r="BA47" i="44"/>
  <c r="AZ47" i="44"/>
  <c r="AY47" i="44"/>
  <c r="AX47" i="44"/>
  <c r="AW47" i="44"/>
  <c r="AV47" i="44"/>
  <c r="AU47" i="44"/>
  <c r="AT47" i="44"/>
  <c r="AS47" i="44"/>
  <c r="AR47" i="44"/>
  <c r="AQ47" i="44"/>
  <c r="AP47" i="44"/>
  <c r="AO47" i="44"/>
  <c r="BC46" i="44"/>
  <c r="BB46" i="44"/>
  <c r="BA46" i="44"/>
  <c r="AZ46" i="44"/>
  <c r="AY46" i="44"/>
  <c r="AX46" i="44"/>
  <c r="AW46" i="44"/>
  <c r="AV46" i="44"/>
  <c r="AU46" i="44"/>
  <c r="AT46" i="44"/>
  <c r="AS46" i="44"/>
  <c r="AR46" i="44"/>
  <c r="AQ46" i="44"/>
  <c r="AP46" i="44"/>
  <c r="AO46" i="44"/>
  <c r="BC45" i="44"/>
  <c r="BB45" i="44"/>
  <c r="BA45" i="44"/>
  <c r="AZ45" i="44"/>
  <c r="AY45" i="44"/>
  <c r="AX45" i="44"/>
  <c r="AW45" i="44"/>
  <c r="AV45" i="44"/>
  <c r="AU45" i="44"/>
  <c r="AT45" i="44"/>
  <c r="AS45" i="44"/>
  <c r="AR45" i="44"/>
  <c r="AQ45" i="44"/>
  <c r="AP45" i="44"/>
  <c r="AO45" i="44"/>
  <c r="BC44" i="44"/>
  <c r="BB44" i="44"/>
  <c r="BA44" i="44"/>
  <c r="AZ44" i="44"/>
  <c r="AY44" i="44"/>
  <c r="AX44" i="44"/>
  <c r="AW44" i="44"/>
  <c r="AV44" i="44"/>
  <c r="AU44" i="44"/>
  <c r="AT44" i="44"/>
  <c r="AS44" i="44"/>
  <c r="AR44" i="44"/>
  <c r="AQ44" i="44"/>
  <c r="AP44" i="44"/>
  <c r="AO44" i="44"/>
  <c r="BC43" i="44"/>
  <c r="BB43" i="44"/>
  <c r="BA43" i="44"/>
  <c r="AZ43" i="44"/>
  <c r="AY43" i="44"/>
  <c r="AX43" i="44"/>
  <c r="AW43" i="44"/>
  <c r="AV43" i="44"/>
  <c r="AU43" i="44"/>
  <c r="AT43" i="44"/>
  <c r="AS43" i="44"/>
  <c r="AR43" i="44"/>
  <c r="AQ43" i="44"/>
  <c r="AP43" i="44"/>
  <c r="AO43" i="44"/>
  <c r="BC42" i="44"/>
  <c r="BB42" i="44"/>
  <c r="BA42" i="44"/>
  <c r="AZ42" i="44"/>
  <c r="AY42" i="44"/>
  <c r="AX42" i="44"/>
  <c r="AW42" i="44"/>
  <c r="AV42" i="44"/>
  <c r="AU42" i="44"/>
  <c r="AT42" i="44"/>
  <c r="AS42" i="44"/>
  <c r="AR42" i="44"/>
  <c r="AQ42" i="44"/>
  <c r="AP42" i="44"/>
  <c r="AO42" i="44"/>
  <c r="BC41" i="44"/>
  <c r="BB41" i="44"/>
  <c r="BA41" i="44"/>
  <c r="AZ41" i="44"/>
  <c r="AY41" i="44"/>
  <c r="AX41" i="44"/>
  <c r="AW41" i="44"/>
  <c r="AV41" i="44"/>
  <c r="AU41" i="44"/>
  <c r="AT41" i="44"/>
  <c r="AS41" i="44"/>
  <c r="AR41" i="44"/>
  <c r="AQ41" i="44"/>
  <c r="AP41" i="44"/>
  <c r="AO41" i="44"/>
  <c r="BC40" i="44"/>
  <c r="BB40" i="44"/>
  <c r="BA40" i="44"/>
  <c r="AZ40" i="44"/>
  <c r="AY40" i="44"/>
  <c r="AX40" i="44"/>
  <c r="AW40" i="44"/>
  <c r="AV40" i="44"/>
  <c r="AU40" i="44"/>
  <c r="AT40" i="44"/>
  <c r="AS40" i="44"/>
  <c r="AR40" i="44"/>
  <c r="AQ40" i="44"/>
  <c r="AP40" i="44"/>
  <c r="AO40" i="44"/>
  <c r="BC39" i="44"/>
  <c r="BB39" i="44"/>
  <c r="BA39" i="44"/>
  <c r="AZ39" i="44"/>
  <c r="AY39" i="44"/>
  <c r="AX39" i="44"/>
  <c r="AW39" i="44"/>
  <c r="AV39" i="44"/>
  <c r="AU39" i="44"/>
  <c r="AT39" i="44"/>
  <c r="AS39" i="44"/>
  <c r="AR39" i="44"/>
  <c r="AQ39" i="44"/>
  <c r="AP39" i="44"/>
  <c r="AO39" i="44"/>
  <c r="BC38" i="44"/>
  <c r="BB38" i="44"/>
  <c r="BA38" i="44"/>
  <c r="AZ38" i="44"/>
  <c r="AY38" i="44"/>
  <c r="AX38" i="44"/>
  <c r="AW38" i="44"/>
  <c r="AV38" i="44"/>
  <c r="AU38" i="44"/>
  <c r="AT38" i="44"/>
  <c r="AS38" i="44"/>
  <c r="AR38" i="44"/>
  <c r="AQ38" i="44"/>
  <c r="AP38" i="44"/>
  <c r="AO38" i="44"/>
  <c r="BC37" i="44"/>
  <c r="BB37" i="44"/>
  <c r="BA37" i="44"/>
  <c r="AZ37" i="44"/>
  <c r="AY37" i="44"/>
  <c r="AX37" i="44"/>
  <c r="AW37" i="44"/>
  <c r="AV37" i="44"/>
  <c r="AU37" i="44"/>
  <c r="AT37" i="44"/>
  <c r="AS37" i="44"/>
  <c r="AR37" i="44"/>
  <c r="AQ37" i="44"/>
  <c r="AP37" i="44"/>
  <c r="AO37" i="44"/>
  <c r="BC36" i="44"/>
  <c r="BB36" i="44"/>
  <c r="BA36" i="44"/>
  <c r="AZ36" i="44"/>
  <c r="AY36" i="44"/>
  <c r="AX36" i="44"/>
  <c r="AW36" i="44"/>
  <c r="AV36" i="44"/>
  <c r="AU36" i="44"/>
  <c r="AT36" i="44"/>
  <c r="AS36" i="44"/>
  <c r="AR36" i="44"/>
  <c r="AQ36" i="44"/>
  <c r="AP36" i="44"/>
  <c r="AO36" i="44"/>
  <c r="BC32" i="44"/>
  <c r="BB32" i="44"/>
  <c r="BA32" i="44"/>
  <c r="AZ32" i="44"/>
  <c r="AY32" i="44"/>
  <c r="AX32" i="44"/>
  <c r="AW32" i="44"/>
  <c r="AV32" i="44"/>
  <c r="AU32" i="44"/>
  <c r="AT32" i="44"/>
  <c r="AS32" i="44"/>
  <c r="AR32" i="44"/>
  <c r="AQ32" i="44"/>
  <c r="AP32" i="44"/>
  <c r="AO32" i="44"/>
  <c r="BC31" i="44"/>
  <c r="BB31" i="44"/>
  <c r="BA31" i="44"/>
  <c r="AZ31" i="44"/>
  <c r="AY31" i="44"/>
  <c r="AX31" i="44"/>
  <c r="AW31" i="44"/>
  <c r="AV31" i="44"/>
  <c r="AU31" i="44"/>
  <c r="AT31" i="44"/>
  <c r="AS31" i="44"/>
  <c r="AR31" i="44"/>
  <c r="AQ31" i="44"/>
  <c r="AP31" i="44"/>
  <c r="AO31" i="44"/>
  <c r="BC30" i="44"/>
  <c r="BB30" i="44"/>
  <c r="BA30" i="44"/>
  <c r="AZ30" i="44"/>
  <c r="AY30" i="44"/>
  <c r="AX30" i="44"/>
  <c r="AW30" i="44"/>
  <c r="AV30" i="44"/>
  <c r="AU30" i="44"/>
  <c r="AT30" i="44"/>
  <c r="AS30" i="44"/>
  <c r="AR30" i="44"/>
  <c r="AQ30" i="44"/>
  <c r="AP30" i="44"/>
  <c r="AO30" i="44"/>
  <c r="BC29" i="44"/>
  <c r="BB29" i="44"/>
  <c r="BA29" i="44"/>
  <c r="AZ29" i="44"/>
  <c r="AY29" i="44"/>
  <c r="AX29" i="44"/>
  <c r="AW29" i="44"/>
  <c r="AV29" i="44"/>
  <c r="AU29" i="44"/>
  <c r="AT29" i="44"/>
  <c r="AS29" i="44"/>
  <c r="AR29" i="44"/>
  <c r="AQ29" i="44"/>
  <c r="AP29" i="44"/>
  <c r="AO29" i="44"/>
  <c r="BC28" i="44"/>
  <c r="BB28" i="44"/>
  <c r="BA28" i="44"/>
  <c r="AZ28" i="44"/>
  <c r="AY28" i="44"/>
  <c r="AX28" i="44"/>
  <c r="AW28" i="44"/>
  <c r="AV28" i="44"/>
  <c r="AU28" i="44"/>
  <c r="AT28" i="44"/>
  <c r="AS28" i="44"/>
  <c r="AR28" i="44"/>
  <c r="AQ28" i="44"/>
  <c r="AP28" i="44"/>
  <c r="AO28" i="44"/>
  <c r="BC27" i="44"/>
  <c r="BB27" i="44"/>
  <c r="BA27" i="44"/>
  <c r="AZ27" i="44"/>
  <c r="AY27" i="44"/>
  <c r="AX27" i="44"/>
  <c r="AW27" i="44"/>
  <c r="AV27" i="44"/>
  <c r="AU27" i="44"/>
  <c r="AT27" i="44"/>
  <c r="AS27" i="44"/>
  <c r="AR27" i="44"/>
  <c r="AQ27" i="44"/>
  <c r="AP27" i="44"/>
  <c r="AO27" i="44"/>
  <c r="BC26" i="44"/>
  <c r="BB26" i="44"/>
  <c r="BA26" i="44"/>
  <c r="AZ26" i="44"/>
  <c r="AY26" i="44"/>
  <c r="AX26" i="44"/>
  <c r="AW26" i="44"/>
  <c r="AV26" i="44"/>
  <c r="AU26" i="44"/>
  <c r="AT26" i="44"/>
  <c r="AS26" i="44"/>
  <c r="AR26" i="44"/>
  <c r="AQ26" i="44"/>
  <c r="AP26" i="44"/>
  <c r="AO26" i="44"/>
  <c r="BC25" i="44"/>
  <c r="BB25" i="44"/>
  <c r="BA25" i="44"/>
  <c r="AZ25" i="44"/>
  <c r="AY25" i="44"/>
  <c r="AX25" i="44"/>
  <c r="AW25" i="44"/>
  <c r="AV25" i="44"/>
  <c r="AU25" i="44"/>
  <c r="AT25" i="44"/>
  <c r="AS25" i="44"/>
  <c r="AR25" i="44"/>
  <c r="AQ25" i="44"/>
  <c r="AP25" i="44"/>
  <c r="AO25" i="44"/>
  <c r="BC24" i="44"/>
  <c r="BB24" i="44"/>
  <c r="BA24" i="44"/>
  <c r="AZ24" i="44"/>
  <c r="AY24" i="44"/>
  <c r="AX24" i="44"/>
  <c r="AW24" i="44"/>
  <c r="AV24" i="44"/>
  <c r="AU24" i="44"/>
  <c r="AT24" i="44"/>
  <c r="AS24" i="44"/>
  <c r="AR24" i="44"/>
  <c r="AQ24" i="44"/>
  <c r="AP24" i="44"/>
  <c r="AO24" i="44"/>
  <c r="BC23" i="44"/>
  <c r="BB23" i="44"/>
  <c r="BA23" i="44"/>
  <c r="AZ23" i="44"/>
  <c r="AY23" i="44"/>
  <c r="AX23" i="44"/>
  <c r="AW23" i="44"/>
  <c r="AV23" i="44"/>
  <c r="AU23" i="44"/>
  <c r="AT23" i="44"/>
  <c r="AS23" i="44"/>
  <c r="AR23" i="44"/>
  <c r="AQ23" i="44"/>
  <c r="AP23" i="44"/>
  <c r="AO23" i="44"/>
  <c r="BC22" i="44"/>
  <c r="BB22" i="44"/>
  <c r="BA22" i="44"/>
  <c r="AZ22" i="44"/>
  <c r="AY22" i="44"/>
  <c r="AX22" i="44"/>
  <c r="AW22" i="44"/>
  <c r="AV22" i="44"/>
  <c r="AU22" i="44"/>
  <c r="AT22" i="44"/>
  <c r="AS22" i="44"/>
  <c r="AR22" i="44"/>
  <c r="AQ22" i="44"/>
  <c r="AP22" i="44"/>
  <c r="AO22" i="44"/>
  <c r="BC21" i="44"/>
  <c r="BB21" i="44"/>
  <c r="BA21" i="44"/>
  <c r="AZ21" i="44"/>
  <c r="AY21" i="44"/>
  <c r="AX21" i="44"/>
  <c r="AW21" i="44"/>
  <c r="AV21" i="44"/>
  <c r="AU21" i="44"/>
  <c r="AT21" i="44"/>
  <c r="AS21" i="44"/>
  <c r="AR21" i="44"/>
  <c r="AQ21" i="44"/>
  <c r="AP21" i="44"/>
  <c r="AO21" i="44"/>
  <c r="BC20" i="44"/>
  <c r="BB20" i="44"/>
  <c r="BA20" i="44"/>
  <c r="AZ20" i="44"/>
  <c r="AY20" i="44"/>
  <c r="AX20" i="44"/>
  <c r="AW20" i="44"/>
  <c r="AV20" i="44"/>
  <c r="AU20" i="44"/>
  <c r="AT20" i="44"/>
  <c r="AS20" i="44"/>
  <c r="AR20" i="44"/>
  <c r="AQ20" i="44"/>
  <c r="AP20" i="44"/>
  <c r="AO20" i="44"/>
  <c r="BC16" i="44"/>
  <c r="BC192" i="44" s="1"/>
  <c r="BB16" i="44"/>
  <c r="BA16" i="44"/>
  <c r="AZ16" i="44"/>
  <c r="AY16" i="44"/>
  <c r="AX16" i="44"/>
  <c r="AW16" i="44"/>
  <c r="AV16" i="44"/>
  <c r="AU16" i="44"/>
  <c r="AT16" i="44"/>
  <c r="AS16" i="44"/>
  <c r="AR16" i="44"/>
  <c r="AQ16" i="44"/>
  <c r="AP16" i="44"/>
  <c r="AO16" i="44"/>
  <c r="BC15" i="44"/>
  <c r="BB15" i="44"/>
  <c r="BB191" i="44" s="1"/>
  <c r="BA15" i="44"/>
  <c r="AZ15" i="44"/>
  <c r="AY15" i="44"/>
  <c r="AX15" i="44"/>
  <c r="AW15" i="44"/>
  <c r="AV15" i="44"/>
  <c r="AU15" i="44"/>
  <c r="AT15" i="44"/>
  <c r="AS15" i="44"/>
  <c r="AR15" i="44"/>
  <c r="AQ15" i="44"/>
  <c r="AP15" i="44"/>
  <c r="AO15" i="44"/>
  <c r="BC14" i="44"/>
  <c r="BB14" i="44"/>
  <c r="BA14" i="44"/>
  <c r="AZ14" i="44"/>
  <c r="AY14" i="44"/>
  <c r="AX14" i="44"/>
  <c r="AW14" i="44"/>
  <c r="AV14" i="44"/>
  <c r="AU14" i="44"/>
  <c r="AT14" i="44"/>
  <c r="AS14" i="44"/>
  <c r="AR14" i="44"/>
  <c r="AQ14" i="44"/>
  <c r="AP14" i="44"/>
  <c r="AO14" i="44"/>
  <c r="BC13" i="44"/>
  <c r="BB13" i="44"/>
  <c r="BA13" i="44"/>
  <c r="AZ13" i="44"/>
  <c r="AY13" i="44"/>
  <c r="AX13" i="44"/>
  <c r="AW13" i="44"/>
  <c r="AV13" i="44"/>
  <c r="AU13" i="44"/>
  <c r="AT13" i="44"/>
  <c r="AS13" i="44"/>
  <c r="AR13" i="44"/>
  <c r="AQ13" i="44"/>
  <c r="AP13" i="44"/>
  <c r="AO13" i="44"/>
  <c r="BC12" i="44"/>
  <c r="BB12" i="44"/>
  <c r="BA12" i="44"/>
  <c r="AZ12" i="44"/>
  <c r="AY12" i="44"/>
  <c r="AX12" i="44"/>
  <c r="AW12" i="44"/>
  <c r="AV12" i="44"/>
  <c r="AU12" i="44"/>
  <c r="AT12" i="44"/>
  <c r="AS12" i="44"/>
  <c r="AR12" i="44"/>
  <c r="AQ12" i="44"/>
  <c r="AP12" i="44"/>
  <c r="AO12" i="44"/>
  <c r="BC11" i="44"/>
  <c r="BB11" i="44"/>
  <c r="BB187" i="44" s="1"/>
  <c r="BA11" i="44"/>
  <c r="AZ11" i="44"/>
  <c r="AY11" i="44"/>
  <c r="AX11" i="44"/>
  <c r="AW11" i="44"/>
  <c r="AV11" i="44"/>
  <c r="AU11" i="44"/>
  <c r="AT11" i="44"/>
  <c r="AS11" i="44"/>
  <c r="AR11" i="44"/>
  <c r="AQ11" i="44"/>
  <c r="AP11" i="44"/>
  <c r="AO11" i="44"/>
  <c r="BC10" i="44"/>
  <c r="BB10" i="44"/>
  <c r="BA10" i="44"/>
  <c r="AZ10" i="44"/>
  <c r="AY10" i="44"/>
  <c r="AX10" i="44"/>
  <c r="AW10" i="44"/>
  <c r="AV10" i="44"/>
  <c r="AU10" i="44"/>
  <c r="AT10" i="44"/>
  <c r="AS10" i="44"/>
  <c r="AR10" i="44"/>
  <c r="AQ10" i="44"/>
  <c r="AP10" i="44"/>
  <c r="AO10" i="44"/>
  <c r="BC9" i="44"/>
  <c r="BB9" i="44"/>
  <c r="BA9" i="44"/>
  <c r="AZ9" i="44"/>
  <c r="AY9" i="44"/>
  <c r="AX9" i="44"/>
  <c r="AW9" i="44"/>
  <c r="AV9" i="44"/>
  <c r="AU9" i="44"/>
  <c r="AT9" i="44"/>
  <c r="AS9" i="44"/>
  <c r="AR9" i="44"/>
  <c r="AQ9" i="44"/>
  <c r="AP9" i="44"/>
  <c r="AO9" i="44"/>
  <c r="BC8" i="44"/>
  <c r="BB8" i="44"/>
  <c r="BA8" i="44"/>
  <c r="AZ8" i="44"/>
  <c r="AY8" i="44"/>
  <c r="AX8" i="44"/>
  <c r="AW8" i="44"/>
  <c r="AV8" i="44"/>
  <c r="AU8" i="44"/>
  <c r="AT8" i="44"/>
  <c r="AS8" i="44"/>
  <c r="AR8" i="44"/>
  <c r="AQ8" i="44"/>
  <c r="AP8" i="44"/>
  <c r="AO8" i="44"/>
  <c r="BC7" i="44"/>
  <c r="BB7" i="44"/>
  <c r="BB183" i="44" s="1"/>
  <c r="BA7" i="44"/>
  <c r="AZ7" i="44"/>
  <c r="AY7" i="44"/>
  <c r="AX7" i="44"/>
  <c r="AW7" i="44"/>
  <c r="AV7" i="44"/>
  <c r="AU7" i="44"/>
  <c r="AT7" i="44"/>
  <c r="AS7" i="44"/>
  <c r="AR7" i="44"/>
  <c r="AQ7" i="44"/>
  <c r="AP7" i="44"/>
  <c r="AO7" i="44"/>
  <c r="BC6" i="44"/>
  <c r="BB6" i="44"/>
  <c r="BA6" i="44"/>
  <c r="BA182" i="44" s="1"/>
  <c r="AZ6" i="44"/>
  <c r="AY6" i="44"/>
  <c r="AX6" i="44"/>
  <c r="AW6" i="44"/>
  <c r="AV6" i="44"/>
  <c r="AU6" i="44"/>
  <c r="AT6" i="44"/>
  <c r="AS6" i="44"/>
  <c r="AR6" i="44"/>
  <c r="AQ6" i="44"/>
  <c r="AP6" i="44"/>
  <c r="AO6" i="44"/>
  <c r="BC5" i="44"/>
  <c r="BB5" i="44"/>
  <c r="BA5" i="44"/>
  <c r="AZ5" i="44"/>
  <c r="AY5" i="44"/>
  <c r="AX5" i="44"/>
  <c r="AW5" i="44"/>
  <c r="AV5" i="44"/>
  <c r="AU5" i="44"/>
  <c r="AT5" i="44"/>
  <c r="AS5" i="44"/>
  <c r="AR5" i="44"/>
  <c r="AQ5" i="44"/>
  <c r="AP5" i="44"/>
  <c r="AO5" i="44"/>
  <c r="BC4" i="44"/>
  <c r="BC180" i="44" s="1"/>
  <c r="BB4" i="44"/>
  <c r="BA4" i="44"/>
  <c r="AZ4" i="44"/>
  <c r="AY4" i="44"/>
  <c r="AX4" i="44"/>
  <c r="AW4" i="44"/>
  <c r="AV4" i="44"/>
  <c r="AU4" i="44"/>
  <c r="AT4" i="44"/>
  <c r="AS4" i="44"/>
  <c r="AR4" i="44"/>
  <c r="AQ4" i="44"/>
  <c r="AP4" i="44"/>
  <c r="AO4" i="44"/>
  <c r="AJ160" i="44"/>
  <c r="AI160" i="44"/>
  <c r="AH160" i="44"/>
  <c r="AG160" i="44"/>
  <c r="AF160" i="44"/>
  <c r="AE160" i="44"/>
  <c r="AD160" i="44"/>
  <c r="AC160" i="44"/>
  <c r="AB160" i="44"/>
  <c r="AA160" i="44"/>
  <c r="Z160" i="44"/>
  <c r="Y160" i="44"/>
  <c r="X160" i="44"/>
  <c r="W160" i="44"/>
  <c r="V160" i="44"/>
  <c r="AJ159" i="44"/>
  <c r="AI159" i="44"/>
  <c r="AH159" i="44"/>
  <c r="AG159" i="44"/>
  <c r="AF159" i="44"/>
  <c r="AE159" i="44"/>
  <c r="AD159" i="44"/>
  <c r="AC159" i="44"/>
  <c r="AB159" i="44"/>
  <c r="AA159" i="44"/>
  <c r="Z159" i="44"/>
  <c r="Y159" i="44"/>
  <c r="X159" i="44"/>
  <c r="W159" i="44"/>
  <c r="V159" i="44"/>
  <c r="AJ158" i="44"/>
  <c r="AI158" i="44"/>
  <c r="AH158" i="44"/>
  <c r="AG158" i="44"/>
  <c r="AF158" i="44"/>
  <c r="AE158" i="44"/>
  <c r="AD158" i="44"/>
  <c r="AC158" i="44"/>
  <c r="AB158" i="44"/>
  <c r="AA158" i="44"/>
  <c r="Z158" i="44"/>
  <c r="Y158" i="44"/>
  <c r="X158" i="44"/>
  <c r="W158" i="44"/>
  <c r="V158" i="44"/>
  <c r="AJ157" i="44"/>
  <c r="AI157" i="44"/>
  <c r="AH157" i="44"/>
  <c r="AG157" i="44"/>
  <c r="AF157" i="44"/>
  <c r="AE157" i="44"/>
  <c r="AD157" i="44"/>
  <c r="AC157" i="44"/>
  <c r="AB157" i="44"/>
  <c r="AA157" i="44"/>
  <c r="Z157" i="44"/>
  <c r="Y157" i="44"/>
  <c r="X157" i="44"/>
  <c r="W157" i="44"/>
  <c r="V157" i="44"/>
  <c r="AJ156" i="44"/>
  <c r="AI156" i="44"/>
  <c r="AH156" i="44"/>
  <c r="AG156" i="44"/>
  <c r="AF156" i="44"/>
  <c r="AE156" i="44"/>
  <c r="AD156" i="44"/>
  <c r="AC156" i="44"/>
  <c r="AB156" i="44"/>
  <c r="AA156" i="44"/>
  <c r="Z156" i="44"/>
  <c r="Y156" i="44"/>
  <c r="X156" i="44"/>
  <c r="W156" i="44"/>
  <c r="V156" i="44"/>
  <c r="AJ155" i="44"/>
  <c r="AI155" i="44"/>
  <c r="AH155" i="44"/>
  <c r="AG155" i="44"/>
  <c r="AF155" i="44"/>
  <c r="AE155" i="44"/>
  <c r="AD155" i="44"/>
  <c r="AC155" i="44"/>
  <c r="AB155" i="44"/>
  <c r="AA155" i="44"/>
  <c r="Z155" i="44"/>
  <c r="Y155" i="44"/>
  <c r="X155" i="44"/>
  <c r="W155" i="44"/>
  <c r="V155" i="44"/>
  <c r="AJ154" i="44"/>
  <c r="AI154" i="44"/>
  <c r="AH154" i="44"/>
  <c r="AG154" i="44"/>
  <c r="AF154" i="44"/>
  <c r="AE154" i="44"/>
  <c r="AD154" i="44"/>
  <c r="AC154" i="44"/>
  <c r="AB154" i="44"/>
  <c r="AA154" i="44"/>
  <c r="Z154" i="44"/>
  <c r="Y154" i="44"/>
  <c r="X154" i="44"/>
  <c r="W154" i="44"/>
  <c r="V154" i="44"/>
  <c r="AJ153" i="44"/>
  <c r="AI153" i="44"/>
  <c r="AH153" i="44"/>
  <c r="AG153" i="44"/>
  <c r="AF153" i="44"/>
  <c r="AE153" i="44"/>
  <c r="AD153" i="44"/>
  <c r="AC153" i="44"/>
  <c r="AB153" i="44"/>
  <c r="AA153" i="44"/>
  <c r="Z153" i="44"/>
  <c r="Y153" i="44"/>
  <c r="X153" i="44"/>
  <c r="W153" i="44"/>
  <c r="V153" i="44"/>
  <c r="AJ152" i="44"/>
  <c r="AI152" i="44"/>
  <c r="AH152" i="44"/>
  <c r="AG152" i="44"/>
  <c r="AF152" i="44"/>
  <c r="AE152" i="44"/>
  <c r="AD152" i="44"/>
  <c r="AC152" i="44"/>
  <c r="AB152" i="44"/>
  <c r="AA152" i="44"/>
  <c r="Z152" i="44"/>
  <c r="Y152" i="44"/>
  <c r="X152" i="44"/>
  <c r="W152" i="44"/>
  <c r="V152" i="44"/>
  <c r="AJ151" i="44"/>
  <c r="AI151" i="44"/>
  <c r="AH151" i="44"/>
  <c r="AG151" i="44"/>
  <c r="AF151" i="44"/>
  <c r="AE151" i="44"/>
  <c r="AD151" i="44"/>
  <c r="AC151" i="44"/>
  <c r="AB151" i="44"/>
  <c r="AA151" i="44"/>
  <c r="Z151" i="44"/>
  <c r="Y151" i="44"/>
  <c r="X151" i="44"/>
  <c r="W151" i="44"/>
  <c r="V151" i="44"/>
  <c r="AJ150" i="44"/>
  <c r="AI150" i="44"/>
  <c r="AH150" i="44"/>
  <c r="AG150" i="44"/>
  <c r="AF150" i="44"/>
  <c r="AE150" i="44"/>
  <c r="AD150" i="44"/>
  <c r="AC150" i="44"/>
  <c r="AB150" i="44"/>
  <c r="AA150" i="44"/>
  <c r="Z150" i="44"/>
  <c r="Y150" i="44"/>
  <c r="X150" i="44"/>
  <c r="W150" i="44"/>
  <c r="V150" i="44"/>
  <c r="AJ149" i="44"/>
  <c r="AI149" i="44"/>
  <c r="AH149" i="44"/>
  <c r="AG149" i="44"/>
  <c r="AF149" i="44"/>
  <c r="AE149" i="44"/>
  <c r="AD149" i="44"/>
  <c r="AC149" i="44"/>
  <c r="AB149" i="44"/>
  <c r="AA149" i="44"/>
  <c r="Z149" i="44"/>
  <c r="Y149" i="44"/>
  <c r="X149" i="44"/>
  <c r="W149" i="44"/>
  <c r="V149" i="44"/>
  <c r="AJ148" i="44"/>
  <c r="AI148" i="44"/>
  <c r="AH148" i="44"/>
  <c r="AG148" i="44"/>
  <c r="AF148" i="44"/>
  <c r="AE148" i="44"/>
  <c r="AD148" i="44"/>
  <c r="AC148" i="44"/>
  <c r="AB148" i="44"/>
  <c r="AA148" i="44"/>
  <c r="Z148" i="44"/>
  <c r="Y148" i="44"/>
  <c r="X148" i="44"/>
  <c r="W148" i="44"/>
  <c r="V148" i="44"/>
  <c r="AJ144" i="44"/>
  <c r="AI144" i="44"/>
  <c r="AH144" i="44"/>
  <c r="AG144" i="44"/>
  <c r="AF144" i="44"/>
  <c r="AE144" i="44"/>
  <c r="AD144" i="44"/>
  <c r="AC144" i="44"/>
  <c r="AB144" i="44"/>
  <c r="AA144" i="44"/>
  <c r="Z144" i="44"/>
  <c r="Y144" i="44"/>
  <c r="X144" i="44"/>
  <c r="W144" i="44"/>
  <c r="V144" i="44"/>
  <c r="AJ143" i="44"/>
  <c r="AI143" i="44"/>
  <c r="AH143" i="44"/>
  <c r="AG143" i="44"/>
  <c r="AF143" i="44"/>
  <c r="AE143" i="44"/>
  <c r="AD143" i="44"/>
  <c r="AC143" i="44"/>
  <c r="AB143" i="44"/>
  <c r="AA143" i="44"/>
  <c r="Z143" i="44"/>
  <c r="Y143" i="44"/>
  <c r="X143" i="44"/>
  <c r="W143" i="44"/>
  <c r="V143" i="44"/>
  <c r="AJ142" i="44"/>
  <c r="AI142" i="44"/>
  <c r="AH142" i="44"/>
  <c r="AG142" i="44"/>
  <c r="AF142" i="44"/>
  <c r="AE142" i="44"/>
  <c r="AD142" i="44"/>
  <c r="AC142" i="44"/>
  <c r="AB142" i="44"/>
  <c r="AA142" i="44"/>
  <c r="Z142" i="44"/>
  <c r="Y142" i="44"/>
  <c r="X142" i="44"/>
  <c r="W142" i="44"/>
  <c r="V142" i="44"/>
  <c r="AJ141" i="44"/>
  <c r="AI141" i="44"/>
  <c r="AH141" i="44"/>
  <c r="AG141" i="44"/>
  <c r="AF141" i="44"/>
  <c r="AE141" i="44"/>
  <c r="AD141" i="44"/>
  <c r="AC141" i="44"/>
  <c r="AB141" i="44"/>
  <c r="AA141" i="44"/>
  <c r="Z141" i="44"/>
  <c r="Y141" i="44"/>
  <c r="X141" i="44"/>
  <c r="W141" i="44"/>
  <c r="V141" i="44"/>
  <c r="AJ140" i="44"/>
  <c r="AI140" i="44"/>
  <c r="AH140" i="44"/>
  <c r="AG140" i="44"/>
  <c r="AF140" i="44"/>
  <c r="AE140" i="44"/>
  <c r="AD140" i="44"/>
  <c r="AC140" i="44"/>
  <c r="AB140" i="44"/>
  <c r="AA140" i="44"/>
  <c r="Z140" i="44"/>
  <c r="Y140" i="44"/>
  <c r="X140" i="44"/>
  <c r="W140" i="44"/>
  <c r="V140" i="44"/>
  <c r="AJ139" i="44"/>
  <c r="AI139" i="44"/>
  <c r="AH139" i="44"/>
  <c r="AG139" i="44"/>
  <c r="AF139" i="44"/>
  <c r="AE139" i="44"/>
  <c r="AD139" i="44"/>
  <c r="AC139" i="44"/>
  <c r="AB139" i="44"/>
  <c r="AA139" i="44"/>
  <c r="Z139" i="44"/>
  <c r="Y139" i="44"/>
  <c r="X139" i="44"/>
  <c r="W139" i="44"/>
  <c r="V139" i="44"/>
  <c r="AJ138" i="44"/>
  <c r="AI138" i="44"/>
  <c r="AH138" i="44"/>
  <c r="AG138" i="44"/>
  <c r="AF138" i="44"/>
  <c r="AE138" i="44"/>
  <c r="AD138" i="44"/>
  <c r="AC138" i="44"/>
  <c r="AB138" i="44"/>
  <c r="AA138" i="44"/>
  <c r="Z138" i="44"/>
  <c r="Y138" i="44"/>
  <c r="X138" i="44"/>
  <c r="W138" i="44"/>
  <c r="V138" i="44"/>
  <c r="AJ137" i="44"/>
  <c r="AI137" i="44"/>
  <c r="AH137" i="44"/>
  <c r="AG137" i="44"/>
  <c r="AF137" i="44"/>
  <c r="AE137" i="44"/>
  <c r="AD137" i="44"/>
  <c r="AC137" i="44"/>
  <c r="AB137" i="44"/>
  <c r="AA137" i="44"/>
  <c r="Z137" i="44"/>
  <c r="Y137" i="44"/>
  <c r="X137" i="44"/>
  <c r="W137" i="44"/>
  <c r="V137" i="44"/>
  <c r="AJ136" i="44"/>
  <c r="AI136" i="44"/>
  <c r="AH136" i="44"/>
  <c r="AG136" i="44"/>
  <c r="AF136" i="44"/>
  <c r="AE136" i="44"/>
  <c r="AD136" i="44"/>
  <c r="AC136" i="44"/>
  <c r="AB136" i="44"/>
  <c r="AA136" i="44"/>
  <c r="Z136" i="44"/>
  <c r="Y136" i="44"/>
  <c r="X136" i="44"/>
  <c r="W136" i="44"/>
  <c r="V136" i="44"/>
  <c r="AJ135" i="44"/>
  <c r="AI135" i="44"/>
  <c r="AH135" i="44"/>
  <c r="AG135" i="44"/>
  <c r="AF135" i="44"/>
  <c r="AE135" i="44"/>
  <c r="AD135" i="44"/>
  <c r="AC135" i="44"/>
  <c r="AB135" i="44"/>
  <c r="AA135" i="44"/>
  <c r="Z135" i="44"/>
  <c r="Y135" i="44"/>
  <c r="X135" i="44"/>
  <c r="W135" i="44"/>
  <c r="V135" i="44"/>
  <c r="AJ134" i="44"/>
  <c r="AI134" i="44"/>
  <c r="AH134" i="44"/>
  <c r="AG134" i="44"/>
  <c r="AF134" i="44"/>
  <c r="AE134" i="44"/>
  <c r="AD134" i="44"/>
  <c r="AC134" i="44"/>
  <c r="AB134" i="44"/>
  <c r="AA134" i="44"/>
  <c r="Z134" i="44"/>
  <c r="Y134" i="44"/>
  <c r="X134" i="44"/>
  <c r="W134" i="44"/>
  <c r="V134" i="44"/>
  <c r="AJ133" i="44"/>
  <c r="AI133" i="44"/>
  <c r="AH133" i="44"/>
  <c r="AG133" i="44"/>
  <c r="AF133" i="44"/>
  <c r="AE133" i="44"/>
  <c r="AD133" i="44"/>
  <c r="AC133" i="44"/>
  <c r="AB133" i="44"/>
  <c r="AA133" i="44"/>
  <c r="Z133" i="44"/>
  <c r="Y133" i="44"/>
  <c r="X133" i="44"/>
  <c r="W133" i="44"/>
  <c r="V133" i="44"/>
  <c r="AJ132" i="44"/>
  <c r="AI132" i="44"/>
  <c r="AH132" i="44"/>
  <c r="AG132" i="44"/>
  <c r="AF132" i="44"/>
  <c r="AE132" i="44"/>
  <c r="AD132" i="44"/>
  <c r="AC132" i="44"/>
  <c r="AB132" i="44"/>
  <c r="AA132" i="44"/>
  <c r="Z132" i="44"/>
  <c r="Y132" i="44"/>
  <c r="X132" i="44"/>
  <c r="W132" i="44"/>
  <c r="V132" i="44"/>
  <c r="X116" i="44"/>
  <c r="AJ112" i="44"/>
  <c r="AI112" i="44"/>
  <c r="AH112" i="44"/>
  <c r="AG112" i="44"/>
  <c r="AF112" i="44"/>
  <c r="AE112" i="44"/>
  <c r="AD112" i="44"/>
  <c r="AC112" i="44"/>
  <c r="AB112" i="44"/>
  <c r="AA112" i="44"/>
  <c r="Z112" i="44"/>
  <c r="Y112" i="44"/>
  <c r="X112" i="44"/>
  <c r="W112" i="44"/>
  <c r="V112" i="44"/>
  <c r="AJ111" i="44"/>
  <c r="AI111" i="44"/>
  <c r="AH111" i="44"/>
  <c r="AG111" i="44"/>
  <c r="AF111" i="44"/>
  <c r="AE111" i="44"/>
  <c r="AD111" i="44"/>
  <c r="AC111" i="44"/>
  <c r="AB111" i="44"/>
  <c r="AA111" i="44"/>
  <c r="Z111" i="44"/>
  <c r="Y111" i="44"/>
  <c r="X111" i="44"/>
  <c r="W111" i="44"/>
  <c r="V111" i="44"/>
  <c r="AJ110" i="44"/>
  <c r="AI110" i="44"/>
  <c r="AH110" i="44"/>
  <c r="CM110" i="44" s="1"/>
  <c r="AG110" i="44"/>
  <c r="AF110" i="44"/>
  <c r="AE110" i="44"/>
  <c r="AD110" i="44"/>
  <c r="AC110" i="44"/>
  <c r="AB110" i="44"/>
  <c r="AA110" i="44"/>
  <c r="Z110" i="44"/>
  <c r="Y110" i="44"/>
  <c r="X110" i="44"/>
  <c r="W110" i="44"/>
  <c r="V110" i="44"/>
  <c r="AB109" i="44"/>
  <c r="AA109" i="44"/>
  <c r="Z109" i="44"/>
  <c r="Y109" i="44"/>
  <c r="X109" i="44"/>
  <c r="W109" i="44"/>
  <c r="V109" i="44"/>
  <c r="AB108" i="44"/>
  <c r="AA108" i="44"/>
  <c r="Z108" i="44"/>
  <c r="Y108" i="44"/>
  <c r="X108" i="44"/>
  <c r="W108" i="44"/>
  <c r="V108" i="44"/>
  <c r="AB107" i="44"/>
  <c r="AA107" i="44"/>
  <c r="Z107" i="44"/>
  <c r="Y107" i="44"/>
  <c r="X107" i="44"/>
  <c r="W107" i="44"/>
  <c r="V107" i="44"/>
  <c r="AB106" i="44"/>
  <c r="AA106" i="44"/>
  <c r="Z106" i="44"/>
  <c r="Y106" i="44"/>
  <c r="X106" i="44"/>
  <c r="W106" i="44"/>
  <c r="V106" i="44"/>
  <c r="AJ105" i="44"/>
  <c r="AI105" i="44"/>
  <c r="AH105" i="44"/>
  <c r="AG105" i="44"/>
  <c r="AF105" i="44"/>
  <c r="AE105" i="44"/>
  <c r="AD105" i="44"/>
  <c r="AC105" i="44"/>
  <c r="AB105" i="44"/>
  <c r="AA105" i="44"/>
  <c r="Z105" i="44"/>
  <c r="Y105" i="44"/>
  <c r="X105" i="44"/>
  <c r="W105" i="44"/>
  <c r="V105" i="44"/>
  <c r="AJ104" i="44"/>
  <c r="AI104" i="44"/>
  <c r="AH104" i="44"/>
  <c r="AG104" i="44"/>
  <c r="AF104" i="44"/>
  <c r="AE104" i="44"/>
  <c r="AD104" i="44"/>
  <c r="AC104" i="44"/>
  <c r="AB104" i="44"/>
  <c r="AA104" i="44"/>
  <c r="Z104" i="44"/>
  <c r="Y104" i="44"/>
  <c r="X104" i="44"/>
  <c r="W104" i="44"/>
  <c r="V104" i="44"/>
  <c r="AJ103" i="44"/>
  <c r="AI103" i="44"/>
  <c r="AH103" i="44"/>
  <c r="AG103" i="44"/>
  <c r="AF103" i="44"/>
  <c r="AE103" i="44"/>
  <c r="AD103" i="44"/>
  <c r="AC103" i="44"/>
  <c r="AB103" i="44"/>
  <c r="AA103" i="44"/>
  <c r="Z103" i="44"/>
  <c r="Y103" i="44"/>
  <c r="X103" i="44"/>
  <c r="W103" i="44"/>
  <c r="V103" i="44"/>
  <c r="AJ102" i="44"/>
  <c r="AI102" i="44"/>
  <c r="AH102" i="44"/>
  <c r="AG102" i="44"/>
  <c r="AF102" i="44"/>
  <c r="AE102" i="44"/>
  <c r="AD102" i="44"/>
  <c r="AC102" i="44"/>
  <c r="AB102" i="44"/>
  <c r="AA102" i="44"/>
  <c r="Z102" i="44"/>
  <c r="Y102" i="44"/>
  <c r="X102" i="44"/>
  <c r="W102" i="44"/>
  <c r="V102" i="44"/>
  <c r="AJ101" i="44"/>
  <c r="AI101" i="44"/>
  <c r="AH101" i="44"/>
  <c r="AG101" i="44"/>
  <c r="AF101" i="44"/>
  <c r="AE101" i="44"/>
  <c r="AD101" i="44"/>
  <c r="AC101" i="44"/>
  <c r="AB101" i="44"/>
  <c r="AA101" i="44"/>
  <c r="Z101" i="44"/>
  <c r="Y101" i="44"/>
  <c r="X101" i="44"/>
  <c r="W101" i="44"/>
  <c r="V101" i="44"/>
  <c r="AJ100" i="44"/>
  <c r="AJ113" i="44" s="1"/>
  <c r="AI100" i="44"/>
  <c r="AH100" i="44"/>
  <c r="AG100" i="44"/>
  <c r="AF100" i="44"/>
  <c r="AE100" i="44"/>
  <c r="AD100" i="44"/>
  <c r="AC100" i="44"/>
  <c r="AB100" i="44"/>
  <c r="AA100" i="44"/>
  <c r="Z100" i="44"/>
  <c r="Y100" i="44"/>
  <c r="X100" i="44"/>
  <c r="W100" i="44"/>
  <c r="V100" i="44"/>
  <c r="AJ96" i="44"/>
  <c r="AI96" i="44"/>
  <c r="AH96" i="44"/>
  <c r="AG96" i="44"/>
  <c r="AF96" i="44"/>
  <c r="AE96" i="44"/>
  <c r="AD96" i="44"/>
  <c r="AC96" i="44"/>
  <c r="AB96" i="44"/>
  <c r="AA96" i="44"/>
  <c r="Z96" i="44"/>
  <c r="Y96" i="44"/>
  <c r="X96" i="44"/>
  <c r="W96" i="44"/>
  <c r="V96" i="44"/>
  <c r="AJ95" i="44"/>
  <c r="AI95" i="44"/>
  <c r="AH95" i="44"/>
  <c r="AG95" i="44"/>
  <c r="AF95" i="44"/>
  <c r="AE95" i="44"/>
  <c r="AD95" i="44"/>
  <c r="AC95" i="44"/>
  <c r="AB95" i="44"/>
  <c r="AA95" i="44"/>
  <c r="Z95" i="44"/>
  <c r="Y95" i="44"/>
  <c r="X95" i="44"/>
  <c r="W95" i="44"/>
  <c r="V95" i="44"/>
  <c r="AJ94" i="44"/>
  <c r="AI94" i="44"/>
  <c r="AH94" i="44"/>
  <c r="AG94" i="44"/>
  <c r="AF94" i="44"/>
  <c r="AE94" i="44"/>
  <c r="AD94" i="44"/>
  <c r="AC94" i="44"/>
  <c r="AB94" i="44"/>
  <c r="AA94" i="44"/>
  <c r="Z94" i="44"/>
  <c r="Y94" i="44"/>
  <c r="X94" i="44"/>
  <c r="W94" i="44"/>
  <c r="V94" i="44"/>
  <c r="AJ93" i="44"/>
  <c r="AI93" i="44"/>
  <c r="AH93" i="44"/>
  <c r="AG93" i="44"/>
  <c r="AF93" i="44"/>
  <c r="AE93" i="44"/>
  <c r="AD93" i="44"/>
  <c r="AC93" i="44"/>
  <c r="AB93" i="44"/>
  <c r="AA93" i="44"/>
  <c r="Z93" i="44"/>
  <c r="Y93" i="44"/>
  <c r="X93" i="44"/>
  <c r="W93" i="44"/>
  <c r="V93" i="44"/>
  <c r="AJ92" i="44"/>
  <c r="AI92" i="44"/>
  <c r="AH92" i="44"/>
  <c r="AG92" i="44"/>
  <c r="AF92" i="44"/>
  <c r="AE92" i="44"/>
  <c r="AD92" i="44"/>
  <c r="AC92" i="44"/>
  <c r="AB92" i="44"/>
  <c r="AA92" i="44"/>
  <c r="Z92" i="44"/>
  <c r="Y92" i="44"/>
  <c r="X92" i="44"/>
  <c r="W92" i="44"/>
  <c r="V92" i="44"/>
  <c r="AJ91" i="44"/>
  <c r="AI91" i="44"/>
  <c r="AH91" i="44"/>
  <c r="AG91" i="44"/>
  <c r="AF91" i="44"/>
  <c r="AE91" i="44"/>
  <c r="AD91" i="44"/>
  <c r="AC91" i="44"/>
  <c r="AB91" i="44"/>
  <c r="AA91" i="44"/>
  <c r="Z91" i="44"/>
  <c r="Y91" i="44"/>
  <c r="X91" i="44"/>
  <c r="W91" i="44"/>
  <c r="V91" i="44"/>
  <c r="AJ90" i="44"/>
  <c r="AI90" i="44"/>
  <c r="AH90" i="44"/>
  <c r="AG90" i="44"/>
  <c r="AF90" i="44"/>
  <c r="AE90" i="44"/>
  <c r="AD90" i="44"/>
  <c r="AC90" i="44"/>
  <c r="AB90" i="44"/>
  <c r="AA90" i="44"/>
  <c r="Z90" i="44"/>
  <c r="Y90" i="44"/>
  <c r="X90" i="44"/>
  <c r="W90" i="44"/>
  <c r="V90" i="44"/>
  <c r="AJ89" i="44"/>
  <c r="AI89" i="44"/>
  <c r="AH89" i="44"/>
  <c r="AG89" i="44"/>
  <c r="AF89" i="44"/>
  <c r="AE89" i="44"/>
  <c r="AD89" i="44"/>
  <c r="AC89" i="44"/>
  <c r="AB89" i="44"/>
  <c r="AA89" i="44"/>
  <c r="Z89" i="44"/>
  <c r="Y89" i="44"/>
  <c r="X89" i="44"/>
  <c r="W89" i="44"/>
  <c r="V89" i="44"/>
  <c r="AJ88" i="44"/>
  <c r="AI88" i="44"/>
  <c r="AH88" i="44"/>
  <c r="AG88" i="44"/>
  <c r="AF88" i="44"/>
  <c r="AE88" i="44"/>
  <c r="AD88" i="44"/>
  <c r="AC88" i="44"/>
  <c r="AB88" i="44"/>
  <c r="AA88" i="44"/>
  <c r="Z88" i="44"/>
  <c r="Y88" i="44"/>
  <c r="X88" i="44"/>
  <c r="W88" i="44"/>
  <c r="V88" i="44"/>
  <c r="AJ87" i="44"/>
  <c r="AI87" i="44"/>
  <c r="AH87" i="44"/>
  <c r="AG87" i="44"/>
  <c r="AF87" i="44"/>
  <c r="AE87" i="44"/>
  <c r="AD87" i="44"/>
  <c r="AC87" i="44"/>
  <c r="AB87" i="44"/>
  <c r="AA87" i="44"/>
  <c r="Z87" i="44"/>
  <c r="Y87" i="44"/>
  <c r="X87" i="44"/>
  <c r="W87" i="44"/>
  <c r="V87" i="44"/>
  <c r="AJ86" i="44"/>
  <c r="AI86" i="44"/>
  <c r="AH86" i="44"/>
  <c r="AG86" i="44"/>
  <c r="AF86" i="44"/>
  <c r="AE86" i="44"/>
  <c r="AD86" i="44"/>
  <c r="AC86" i="44"/>
  <c r="AB86" i="44"/>
  <c r="AA86" i="44"/>
  <c r="Z86" i="44"/>
  <c r="Y86" i="44"/>
  <c r="X86" i="44"/>
  <c r="W86" i="44"/>
  <c r="V86" i="44"/>
  <c r="AJ85" i="44"/>
  <c r="AI85" i="44"/>
  <c r="AH85" i="44"/>
  <c r="AG85" i="44"/>
  <c r="AF85" i="44"/>
  <c r="AE85" i="44"/>
  <c r="AD85" i="44"/>
  <c r="AC85" i="44"/>
  <c r="AB85" i="44"/>
  <c r="AA85" i="44"/>
  <c r="Z85" i="44"/>
  <c r="Y85" i="44"/>
  <c r="X85" i="44"/>
  <c r="W85" i="44"/>
  <c r="V85" i="44"/>
  <c r="AJ84" i="44"/>
  <c r="AI84" i="44"/>
  <c r="AH84" i="44"/>
  <c r="AG84" i="44"/>
  <c r="AF84" i="44"/>
  <c r="AE84" i="44"/>
  <c r="AD84" i="44"/>
  <c r="AC84" i="44"/>
  <c r="AB84" i="44"/>
  <c r="AA84" i="44"/>
  <c r="Z84" i="44"/>
  <c r="Y84" i="44"/>
  <c r="X84" i="44"/>
  <c r="W84" i="44"/>
  <c r="V84" i="44"/>
  <c r="AJ80" i="44"/>
  <c r="AI80" i="44"/>
  <c r="AH80" i="44"/>
  <c r="AG80" i="44"/>
  <c r="AF80" i="44"/>
  <c r="AE80" i="44"/>
  <c r="AD80" i="44"/>
  <c r="AC80" i="44"/>
  <c r="AB80" i="44"/>
  <c r="AA80" i="44"/>
  <c r="Z80" i="44"/>
  <c r="Y80" i="44"/>
  <c r="X80" i="44"/>
  <c r="W80" i="44"/>
  <c r="V80" i="44"/>
  <c r="AJ79" i="44"/>
  <c r="AI79" i="44"/>
  <c r="AH79" i="44"/>
  <c r="AG79" i="44"/>
  <c r="AF79" i="44"/>
  <c r="AE79" i="44"/>
  <c r="AD79" i="44"/>
  <c r="AC79" i="44"/>
  <c r="AB79" i="44"/>
  <c r="AA79" i="44"/>
  <c r="Z79" i="44"/>
  <c r="Y79" i="44"/>
  <c r="X79" i="44"/>
  <c r="W79" i="44"/>
  <c r="V79" i="44"/>
  <c r="AJ78" i="44"/>
  <c r="AI78" i="44"/>
  <c r="AH78" i="44"/>
  <c r="AG78" i="44"/>
  <c r="AF78" i="44"/>
  <c r="AE78" i="44"/>
  <c r="AD78" i="44"/>
  <c r="AC78" i="44"/>
  <c r="AB78" i="44"/>
  <c r="AA78" i="44"/>
  <c r="Z78" i="44"/>
  <c r="Y78" i="44"/>
  <c r="X78" i="44"/>
  <c r="W78" i="44"/>
  <c r="V78" i="44"/>
  <c r="AJ77" i="44"/>
  <c r="AI77" i="44"/>
  <c r="AH77" i="44"/>
  <c r="AG77" i="44"/>
  <c r="AF77" i="44"/>
  <c r="AE77" i="44"/>
  <c r="AD77" i="44"/>
  <c r="AC77" i="44"/>
  <c r="AB77" i="44"/>
  <c r="AA77" i="44"/>
  <c r="Z77" i="44"/>
  <c r="Y77" i="44"/>
  <c r="X77" i="44"/>
  <c r="W77" i="44"/>
  <c r="V77" i="44"/>
  <c r="AJ76" i="44"/>
  <c r="AI76" i="44"/>
  <c r="AH76" i="44"/>
  <c r="AG76" i="44"/>
  <c r="AF76" i="44"/>
  <c r="AE76" i="44"/>
  <c r="AD76" i="44"/>
  <c r="AC76" i="44"/>
  <c r="AB76" i="44"/>
  <c r="AA76" i="44"/>
  <c r="Z76" i="44"/>
  <c r="Y76" i="44"/>
  <c r="X76" i="44"/>
  <c r="W76" i="44"/>
  <c r="V76" i="44"/>
  <c r="AJ75" i="44"/>
  <c r="AI75" i="44"/>
  <c r="AH75" i="44"/>
  <c r="AG75" i="44"/>
  <c r="AF75" i="44"/>
  <c r="AE75" i="44"/>
  <c r="AD75" i="44"/>
  <c r="AC75" i="44"/>
  <c r="AB75" i="44"/>
  <c r="AA75" i="44"/>
  <c r="Z75" i="44"/>
  <c r="Y75" i="44"/>
  <c r="X75" i="44"/>
  <c r="W75" i="44"/>
  <c r="V75" i="44"/>
  <c r="AJ74" i="44"/>
  <c r="AI74" i="44"/>
  <c r="AH74" i="44"/>
  <c r="AG74" i="44"/>
  <c r="AF74" i="44"/>
  <c r="AE74" i="44"/>
  <c r="AD74" i="44"/>
  <c r="AC74" i="44"/>
  <c r="AB74" i="44"/>
  <c r="AA74" i="44"/>
  <c r="Z74" i="44"/>
  <c r="Y74" i="44"/>
  <c r="X74" i="44"/>
  <c r="W74" i="44"/>
  <c r="V74" i="44"/>
  <c r="AJ73" i="44"/>
  <c r="AI73" i="44"/>
  <c r="AH73" i="44"/>
  <c r="AG73" i="44"/>
  <c r="AF73" i="44"/>
  <c r="AE73" i="44"/>
  <c r="AD73" i="44"/>
  <c r="AC73" i="44"/>
  <c r="AB73" i="44"/>
  <c r="AA73" i="44"/>
  <c r="Z73" i="44"/>
  <c r="Y73" i="44"/>
  <c r="X73" i="44"/>
  <c r="W73" i="44"/>
  <c r="V73" i="44"/>
  <c r="AJ72" i="44"/>
  <c r="AI72" i="44"/>
  <c r="AH72" i="44"/>
  <c r="AG72" i="44"/>
  <c r="AF72" i="44"/>
  <c r="AE72" i="44"/>
  <c r="AD72" i="44"/>
  <c r="AC72" i="44"/>
  <c r="AB72" i="44"/>
  <c r="AA72" i="44"/>
  <c r="Z72" i="44"/>
  <c r="Y72" i="44"/>
  <c r="X72" i="44"/>
  <c r="W72" i="44"/>
  <c r="V72" i="44"/>
  <c r="AJ71" i="44"/>
  <c r="AI71" i="44"/>
  <c r="AH71" i="44"/>
  <c r="AG71" i="44"/>
  <c r="AF71" i="44"/>
  <c r="AE71" i="44"/>
  <c r="AD71" i="44"/>
  <c r="AC71" i="44"/>
  <c r="AB71" i="44"/>
  <c r="AA71" i="44"/>
  <c r="Z71" i="44"/>
  <c r="Y71" i="44"/>
  <c r="X71" i="44"/>
  <c r="W71" i="44"/>
  <c r="V71" i="44"/>
  <c r="AJ70" i="44"/>
  <c r="AI70" i="44"/>
  <c r="AH70" i="44"/>
  <c r="AG70" i="44"/>
  <c r="AF70" i="44"/>
  <c r="AE70" i="44"/>
  <c r="AD70" i="44"/>
  <c r="AC70" i="44"/>
  <c r="AB70" i="44"/>
  <c r="AA70" i="44"/>
  <c r="Z70" i="44"/>
  <c r="Y70" i="44"/>
  <c r="X70" i="44"/>
  <c r="W70" i="44"/>
  <c r="V70" i="44"/>
  <c r="AJ69" i="44"/>
  <c r="AI69" i="44"/>
  <c r="AH69" i="44"/>
  <c r="AG69" i="44"/>
  <c r="AF69" i="44"/>
  <c r="AE69" i="44"/>
  <c r="AD69" i="44"/>
  <c r="AC69" i="44"/>
  <c r="AB69" i="44"/>
  <c r="AA69" i="44"/>
  <c r="Z69" i="44"/>
  <c r="Y69" i="44"/>
  <c r="X69" i="44"/>
  <c r="W69" i="44"/>
  <c r="V69" i="44"/>
  <c r="AJ68" i="44"/>
  <c r="AI68" i="44"/>
  <c r="AH68" i="44"/>
  <c r="AG68" i="44"/>
  <c r="AF68" i="44"/>
  <c r="AE68" i="44"/>
  <c r="AD68" i="44"/>
  <c r="AC68" i="44"/>
  <c r="AB68" i="44"/>
  <c r="AA68" i="44"/>
  <c r="Z68" i="44"/>
  <c r="Y68" i="44"/>
  <c r="X68" i="44"/>
  <c r="W68" i="44"/>
  <c r="V68" i="44"/>
  <c r="AJ64" i="44"/>
  <c r="AI64" i="44"/>
  <c r="AH64" i="44"/>
  <c r="AG64" i="44"/>
  <c r="AF64" i="44"/>
  <c r="AE64" i="44"/>
  <c r="AD64" i="44"/>
  <c r="AC64" i="44"/>
  <c r="AB64" i="44"/>
  <c r="AA64" i="44"/>
  <c r="Z64" i="44"/>
  <c r="Y64" i="44"/>
  <c r="X64" i="44"/>
  <c r="W64" i="44"/>
  <c r="V64" i="44"/>
  <c r="AJ63" i="44"/>
  <c r="AI63" i="44"/>
  <c r="AH63" i="44"/>
  <c r="AG63" i="44"/>
  <c r="AF63" i="44"/>
  <c r="AE63" i="44"/>
  <c r="AD63" i="44"/>
  <c r="AC63" i="44"/>
  <c r="AB63" i="44"/>
  <c r="AA63" i="44"/>
  <c r="Z63" i="44"/>
  <c r="Y63" i="44"/>
  <c r="X63" i="44"/>
  <c r="W63" i="44"/>
  <c r="V63" i="44"/>
  <c r="AJ62" i="44"/>
  <c r="AI62" i="44"/>
  <c r="AH62" i="44"/>
  <c r="AG62" i="44"/>
  <c r="AF62" i="44"/>
  <c r="AE62" i="44"/>
  <c r="AD62" i="44"/>
  <c r="AC62" i="44"/>
  <c r="AB62" i="44"/>
  <c r="AA62" i="44"/>
  <c r="Z62" i="44"/>
  <c r="Y62" i="44"/>
  <c r="X62" i="44"/>
  <c r="W62" i="44"/>
  <c r="V62" i="44"/>
  <c r="AJ61" i="44"/>
  <c r="AI61" i="44"/>
  <c r="AH61" i="44"/>
  <c r="AG61" i="44"/>
  <c r="AF61" i="44"/>
  <c r="AE61" i="44"/>
  <c r="AD61" i="44"/>
  <c r="AC61" i="44"/>
  <c r="AB61" i="44"/>
  <c r="AA61" i="44"/>
  <c r="Z61" i="44"/>
  <c r="Y61" i="44"/>
  <c r="X61" i="44"/>
  <c r="W61" i="44"/>
  <c r="V61" i="44"/>
  <c r="AJ60" i="44"/>
  <c r="AI60" i="44"/>
  <c r="AH60" i="44"/>
  <c r="AG60" i="44"/>
  <c r="AF60" i="44"/>
  <c r="AE60" i="44"/>
  <c r="AD60" i="44"/>
  <c r="AC60" i="44"/>
  <c r="AB60" i="44"/>
  <c r="AA60" i="44"/>
  <c r="Z60" i="44"/>
  <c r="Y60" i="44"/>
  <c r="X60" i="44"/>
  <c r="W60" i="44"/>
  <c r="V60" i="44"/>
  <c r="AJ59" i="44"/>
  <c r="AI59" i="44"/>
  <c r="AH59" i="44"/>
  <c r="AG59" i="44"/>
  <c r="AF59" i="44"/>
  <c r="AE59" i="44"/>
  <c r="AD59" i="44"/>
  <c r="AC59" i="44"/>
  <c r="AB59" i="44"/>
  <c r="AA59" i="44"/>
  <c r="Z59" i="44"/>
  <c r="Y59" i="44"/>
  <c r="X59" i="44"/>
  <c r="W59" i="44"/>
  <c r="V59" i="44"/>
  <c r="AJ58" i="44"/>
  <c r="AI58" i="44"/>
  <c r="AH58" i="44"/>
  <c r="AG58" i="44"/>
  <c r="AF58" i="44"/>
  <c r="AE58" i="44"/>
  <c r="AD58" i="44"/>
  <c r="AC58" i="44"/>
  <c r="AB58" i="44"/>
  <c r="AA58" i="44"/>
  <c r="Z58" i="44"/>
  <c r="Y58" i="44"/>
  <c r="X58" i="44"/>
  <c r="W58" i="44"/>
  <c r="V58" i="44"/>
  <c r="AJ57" i="44"/>
  <c r="AI57" i="44"/>
  <c r="AH57" i="44"/>
  <c r="AG57" i="44"/>
  <c r="AF57" i="44"/>
  <c r="AE57" i="44"/>
  <c r="AD57" i="44"/>
  <c r="AC57" i="44"/>
  <c r="AB57" i="44"/>
  <c r="AA57" i="44"/>
  <c r="Z57" i="44"/>
  <c r="Y57" i="44"/>
  <c r="X57" i="44"/>
  <c r="W57" i="44"/>
  <c r="V57" i="44"/>
  <c r="AJ56" i="44"/>
  <c r="AI56" i="44"/>
  <c r="AH56" i="44"/>
  <c r="AG56" i="44"/>
  <c r="AF56" i="44"/>
  <c r="AE56" i="44"/>
  <c r="AD56" i="44"/>
  <c r="AC56" i="44"/>
  <c r="AB56" i="44"/>
  <c r="AA56" i="44"/>
  <c r="Z56" i="44"/>
  <c r="Y56" i="44"/>
  <c r="X56" i="44"/>
  <c r="W56" i="44"/>
  <c r="V56" i="44"/>
  <c r="AJ55" i="44"/>
  <c r="AI55" i="44"/>
  <c r="AH55" i="44"/>
  <c r="AG55" i="44"/>
  <c r="AF55" i="44"/>
  <c r="AE55" i="44"/>
  <c r="AD55" i="44"/>
  <c r="AC55" i="44"/>
  <c r="AB55" i="44"/>
  <c r="AA55" i="44"/>
  <c r="Z55" i="44"/>
  <c r="Y55" i="44"/>
  <c r="X55" i="44"/>
  <c r="W55" i="44"/>
  <c r="V55" i="44"/>
  <c r="AJ54" i="44"/>
  <c r="AI54" i="44"/>
  <c r="AH54" i="44"/>
  <c r="AG54" i="44"/>
  <c r="AF54" i="44"/>
  <c r="AE54" i="44"/>
  <c r="AD54" i="44"/>
  <c r="AC54" i="44"/>
  <c r="AB54" i="44"/>
  <c r="AA54" i="44"/>
  <c r="Z54" i="44"/>
  <c r="Y54" i="44"/>
  <c r="X54" i="44"/>
  <c r="W54" i="44"/>
  <c r="V54" i="44"/>
  <c r="AJ53" i="44"/>
  <c r="AI53" i="44"/>
  <c r="AH53" i="44"/>
  <c r="AG53" i="44"/>
  <c r="AF53" i="44"/>
  <c r="AE53" i="44"/>
  <c r="AD53" i="44"/>
  <c r="AC53" i="44"/>
  <c r="AB53" i="44"/>
  <c r="AA53" i="44"/>
  <c r="Z53" i="44"/>
  <c r="Y53" i="44"/>
  <c r="X53" i="44"/>
  <c r="W53" i="44"/>
  <c r="V53" i="44"/>
  <c r="AJ52" i="44"/>
  <c r="AI52" i="44"/>
  <c r="AH52" i="44"/>
  <c r="AG52" i="44"/>
  <c r="AF52" i="44"/>
  <c r="AE52" i="44"/>
  <c r="AD52" i="44"/>
  <c r="AC52" i="44"/>
  <c r="AB52" i="44"/>
  <c r="AA52" i="44"/>
  <c r="Z52" i="44"/>
  <c r="Y52" i="44"/>
  <c r="X52" i="44"/>
  <c r="W52" i="44"/>
  <c r="V52" i="44"/>
  <c r="AJ48" i="44"/>
  <c r="AI48" i="44"/>
  <c r="AH48" i="44"/>
  <c r="AG48" i="44"/>
  <c r="AF48" i="44"/>
  <c r="AE48" i="44"/>
  <c r="AD48" i="44"/>
  <c r="AC48" i="44"/>
  <c r="AB48" i="44"/>
  <c r="AA48" i="44"/>
  <c r="Z48" i="44"/>
  <c r="Y48" i="44"/>
  <c r="X48" i="44"/>
  <c r="W48" i="44"/>
  <c r="V48" i="44"/>
  <c r="AJ47" i="44"/>
  <c r="AI47" i="44"/>
  <c r="AH47" i="44"/>
  <c r="AG47" i="44"/>
  <c r="AF47" i="44"/>
  <c r="AE47" i="44"/>
  <c r="AD47" i="44"/>
  <c r="AC47" i="44"/>
  <c r="AB47" i="44"/>
  <c r="AA47" i="44"/>
  <c r="Z47" i="44"/>
  <c r="Y47" i="44"/>
  <c r="X47" i="44"/>
  <c r="W47" i="44"/>
  <c r="V47" i="44"/>
  <c r="AJ46" i="44"/>
  <c r="AI46" i="44"/>
  <c r="AH46" i="44"/>
  <c r="AG46" i="44"/>
  <c r="AF46" i="44"/>
  <c r="AE46" i="44"/>
  <c r="AD46" i="44"/>
  <c r="AC46" i="44"/>
  <c r="AB46" i="44"/>
  <c r="AA46" i="44"/>
  <c r="Z46" i="44"/>
  <c r="Y46" i="44"/>
  <c r="X46" i="44"/>
  <c r="W46" i="44"/>
  <c r="V46" i="44"/>
  <c r="AJ45" i="44"/>
  <c r="AI45" i="44"/>
  <c r="AH45" i="44"/>
  <c r="AG45" i="44"/>
  <c r="AF45" i="44"/>
  <c r="AE45" i="44"/>
  <c r="AD45" i="44"/>
  <c r="AC45" i="44"/>
  <c r="AB45" i="44"/>
  <c r="AA45" i="44"/>
  <c r="Z45" i="44"/>
  <c r="Y45" i="44"/>
  <c r="X45" i="44"/>
  <c r="W45" i="44"/>
  <c r="V45" i="44"/>
  <c r="AJ44" i="44"/>
  <c r="AI44" i="44"/>
  <c r="AH44" i="44"/>
  <c r="AG44" i="44"/>
  <c r="AF44" i="44"/>
  <c r="AE44" i="44"/>
  <c r="AD44" i="44"/>
  <c r="AC44" i="44"/>
  <c r="AB44" i="44"/>
  <c r="AA44" i="44"/>
  <c r="Z44" i="44"/>
  <c r="Y44" i="44"/>
  <c r="X44" i="44"/>
  <c r="W44" i="44"/>
  <c r="V44" i="44"/>
  <c r="AJ43" i="44"/>
  <c r="AI43" i="44"/>
  <c r="AH43" i="44"/>
  <c r="AG43" i="44"/>
  <c r="AF43" i="44"/>
  <c r="AE43" i="44"/>
  <c r="AD43" i="44"/>
  <c r="AC43" i="44"/>
  <c r="AB43" i="44"/>
  <c r="AA43" i="44"/>
  <c r="Z43" i="44"/>
  <c r="Y43" i="44"/>
  <c r="X43" i="44"/>
  <c r="W43" i="44"/>
  <c r="V43" i="44"/>
  <c r="AJ42" i="44"/>
  <c r="AI42" i="44"/>
  <c r="AH42" i="44"/>
  <c r="AG42" i="44"/>
  <c r="AF42" i="44"/>
  <c r="AE42" i="44"/>
  <c r="AD42" i="44"/>
  <c r="AC42" i="44"/>
  <c r="AB42" i="44"/>
  <c r="AA42" i="44"/>
  <c r="Z42" i="44"/>
  <c r="Y42" i="44"/>
  <c r="X42" i="44"/>
  <c r="W42" i="44"/>
  <c r="V42" i="44"/>
  <c r="AJ41" i="44"/>
  <c r="AI41" i="44"/>
  <c r="AH41" i="44"/>
  <c r="AG41" i="44"/>
  <c r="AF41" i="44"/>
  <c r="AE41" i="44"/>
  <c r="AD41" i="44"/>
  <c r="AC41" i="44"/>
  <c r="AB41" i="44"/>
  <c r="AA41" i="44"/>
  <c r="Z41" i="44"/>
  <c r="Y41" i="44"/>
  <c r="X41" i="44"/>
  <c r="W41" i="44"/>
  <c r="V41" i="44"/>
  <c r="AJ40" i="44"/>
  <c r="AI40" i="44"/>
  <c r="AH40" i="44"/>
  <c r="AG40" i="44"/>
  <c r="AF40" i="44"/>
  <c r="AE40" i="44"/>
  <c r="AD40" i="44"/>
  <c r="AC40" i="44"/>
  <c r="AB40" i="44"/>
  <c r="AA40" i="44"/>
  <c r="Z40" i="44"/>
  <c r="Y40" i="44"/>
  <c r="X40" i="44"/>
  <c r="W40" i="44"/>
  <c r="V40" i="44"/>
  <c r="AJ39" i="44"/>
  <c r="AI39" i="44"/>
  <c r="AH39" i="44"/>
  <c r="AG39" i="44"/>
  <c r="AF39" i="44"/>
  <c r="AE39" i="44"/>
  <c r="AD39" i="44"/>
  <c r="AC39" i="44"/>
  <c r="AB39" i="44"/>
  <c r="AA39" i="44"/>
  <c r="Z39" i="44"/>
  <c r="Y39" i="44"/>
  <c r="X39" i="44"/>
  <c r="W39" i="44"/>
  <c r="V39" i="44"/>
  <c r="AJ38" i="44"/>
  <c r="AI38" i="44"/>
  <c r="AH38" i="44"/>
  <c r="AG38" i="44"/>
  <c r="AF38" i="44"/>
  <c r="AE38" i="44"/>
  <c r="AD38" i="44"/>
  <c r="AC38" i="44"/>
  <c r="AB38" i="44"/>
  <c r="AA38" i="44"/>
  <c r="Z38" i="44"/>
  <c r="Y38" i="44"/>
  <c r="X38" i="44"/>
  <c r="W38" i="44"/>
  <c r="V38" i="44"/>
  <c r="AJ37" i="44"/>
  <c r="AI37" i="44"/>
  <c r="AH37" i="44"/>
  <c r="AG37" i="44"/>
  <c r="AF37" i="44"/>
  <c r="AE37" i="44"/>
  <c r="AD37" i="44"/>
  <c r="AC37" i="44"/>
  <c r="AB37" i="44"/>
  <c r="AA37" i="44"/>
  <c r="Z37" i="44"/>
  <c r="Y37" i="44"/>
  <c r="X37" i="44"/>
  <c r="W37" i="44"/>
  <c r="V37" i="44"/>
  <c r="AJ36" i="44"/>
  <c r="AI36" i="44"/>
  <c r="AH36" i="44"/>
  <c r="AG36" i="44"/>
  <c r="AF36" i="44"/>
  <c r="AE36" i="44"/>
  <c r="AD36" i="44"/>
  <c r="AC36" i="44"/>
  <c r="AB36" i="44"/>
  <c r="AA36" i="44"/>
  <c r="Z36" i="44"/>
  <c r="Y36" i="44"/>
  <c r="X36" i="44"/>
  <c r="W36" i="44"/>
  <c r="V36" i="44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W32" i="44"/>
  <c r="V32" i="44"/>
  <c r="AJ31" i="44"/>
  <c r="AI31" i="44"/>
  <c r="AH31" i="44"/>
  <c r="AG31" i="44"/>
  <c r="AF31" i="44"/>
  <c r="AE31" i="44"/>
  <c r="AD31" i="44"/>
  <c r="AC31" i="44"/>
  <c r="AB31" i="44"/>
  <c r="AA31" i="44"/>
  <c r="Z31" i="44"/>
  <c r="Y31" i="44"/>
  <c r="X31" i="44"/>
  <c r="W31" i="44"/>
  <c r="V31" i="44"/>
  <c r="AJ30" i="44"/>
  <c r="AI30" i="44"/>
  <c r="AH30" i="44"/>
  <c r="AG30" i="44"/>
  <c r="AF30" i="44"/>
  <c r="AE30" i="44"/>
  <c r="AD30" i="44"/>
  <c r="AC30" i="44"/>
  <c r="AB30" i="44"/>
  <c r="AA30" i="44"/>
  <c r="Z30" i="44"/>
  <c r="Y30" i="44"/>
  <c r="X30" i="44"/>
  <c r="W30" i="44"/>
  <c r="V30" i="44"/>
  <c r="AJ29" i="44"/>
  <c r="AJ173" i="44" s="1"/>
  <c r="AI29" i="44"/>
  <c r="AH29" i="44"/>
  <c r="AG29" i="44"/>
  <c r="AF29" i="44"/>
  <c r="AE29" i="44"/>
  <c r="AD29" i="44"/>
  <c r="AC29" i="44"/>
  <c r="AB29" i="44"/>
  <c r="AA29" i="44"/>
  <c r="Z29" i="44"/>
  <c r="Y29" i="44"/>
  <c r="X29" i="44"/>
  <c r="W29" i="44"/>
  <c r="V29" i="44"/>
  <c r="AJ28" i="44"/>
  <c r="AI28" i="44"/>
  <c r="AI172" i="44" s="1"/>
  <c r="AH28" i="44"/>
  <c r="AG28" i="44"/>
  <c r="AF28" i="44"/>
  <c r="AE28" i="44"/>
  <c r="AD28" i="44"/>
  <c r="AC28" i="44"/>
  <c r="AB28" i="44"/>
  <c r="AA28" i="44"/>
  <c r="Z28" i="44"/>
  <c r="Y28" i="44"/>
  <c r="X28" i="44"/>
  <c r="W28" i="44"/>
  <c r="V28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W27" i="44"/>
  <c r="V27" i="44"/>
  <c r="AJ26" i="44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W26" i="44"/>
  <c r="V26" i="44"/>
  <c r="AJ25" i="44"/>
  <c r="AI25" i="44"/>
  <c r="AH25" i="44"/>
  <c r="AG25" i="44"/>
  <c r="AF25" i="44"/>
  <c r="AE25" i="44"/>
  <c r="AD25" i="44"/>
  <c r="AC25" i="44"/>
  <c r="AB25" i="44"/>
  <c r="AA25" i="44"/>
  <c r="Z25" i="44"/>
  <c r="Y25" i="44"/>
  <c r="X25" i="44"/>
  <c r="W25" i="44"/>
  <c r="V25" i="44"/>
  <c r="AJ24" i="44"/>
  <c r="AI24" i="44"/>
  <c r="AH24" i="44"/>
  <c r="AG24" i="44"/>
  <c r="AF24" i="44"/>
  <c r="AE24" i="44"/>
  <c r="AD24" i="44"/>
  <c r="AC24" i="44"/>
  <c r="AB24" i="44"/>
  <c r="AA24" i="44"/>
  <c r="Z24" i="44"/>
  <c r="Y24" i="44"/>
  <c r="X24" i="44"/>
  <c r="W24" i="44"/>
  <c r="V24" i="44"/>
  <c r="AJ23" i="44"/>
  <c r="AI23" i="44"/>
  <c r="AH23" i="44"/>
  <c r="AH167" i="44" s="1"/>
  <c r="AG23" i="44"/>
  <c r="AF23" i="44"/>
  <c r="AE23" i="44"/>
  <c r="AD23" i="44"/>
  <c r="AC23" i="44"/>
  <c r="AB23" i="44"/>
  <c r="AA23" i="44"/>
  <c r="Z23" i="44"/>
  <c r="Y23" i="44"/>
  <c r="X23" i="44"/>
  <c r="W23" i="44"/>
  <c r="V23" i="44"/>
  <c r="AJ22" i="44"/>
  <c r="AI22" i="44"/>
  <c r="AH22" i="44"/>
  <c r="AG22" i="44"/>
  <c r="AF22" i="44"/>
  <c r="AE22" i="44"/>
  <c r="AD22" i="44"/>
  <c r="AC22" i="44"/>
  <c r="AB22" i="44"/>
  <c r="AA22" i="44"/>
  <c r="Z22" i="44"/>
  <c r="Y22" i="44"/>
  <c r="X22" i="44"/>
  <c r="W22" i="44"/>
  <c r="V22" i="44"/>
  <c r="AJ21" i="44"/>
  <c r="AI21" i="44"/>
  <c r="AH21" i="44"/>
  <c r="AG21" i="44"/>
  <c r="AF21" i="44"/>
  <c r="AE21" i="44"/>
  <c r="AD21" i="44"/>
  <c r="AC21" i="44"/>
  <c r="AB21" i="44"/>
  <c r="AA21" i="44"/>
  <c r="Z21" i="44"/>
  <c r="Y21" i="44"/>
  <c r="X21" i="44"/>
  <c r="W21" i="44"/>
  <c r="V21" i="44"/>
  <c r="AJ20" i="44"/>
  <c r="AI20" i="44"/>
  <c r="AH20" i="44"/>
  <c r="AG20" i="44"/>
  <c r="AF20" i="44"/>
  <c r="AE20" i="44"/>
  <c r="AD20" i="44"/>
  <c r="AC20" i="44"/>
  <c r="AB20" i="44"/>
  <c r="AA20" i="44"/>
  <c r="Z20" i="44"/>
  <c r="Y20" i="44"/>
  <c r="X20" i="44"/>
  <c r="W20" i="44"/>
  <c r="V20" i="44"/>
  <c r="AJ16" i="44"/>
  <c r="AI16" i="44"/>
  <c r="AH16" i="44"/>
  <c r="AH192" i="44" s="1"/>
  <c r="AG16" i="44"/>
  <c r="AF16" i="44"/>
  <c r="AE16" i="44"/>
  <c r="AD16" i="44"/>
  <c r="AC16" i="44"/>
  <c r="AB16" i="44"/>
  <c r="AA16" i="44"/>
  <c r="Z16" i="44"/>
  <c r="Y16" i="44"/>
  <c r="X16" i="44"/>
  <c r="W16" i="44"/>
  <c r="V16" i="44"/>
  <c r="AJ15" i="44"/>
  <c r="AI15" i="44"/>
  <c r="AH15" i="44"/>
  <c r="AG15" i="44"/>
  <c r="AF15" i="44"/>
  <c r="AE15" i="44"/>
  <c r="AD15" i="44"/>
  <c r="AC15" i="44"/>
  <c r="AB15" i="44"/>
  <c r="AA15" i="44"/>
  <c r="Z15" i="44"/>
  <c r="Y15" i="44"/>
  <c r="X15" i="44"/>
  <c r="W15" i="44"/>
  <c r="V15" i="44"/>
  <c r="AJ14" i="44"/>
  <c r="AI14" i="44"/>
  <c r="AH14" i="44"/>
  <c r="AG14" i="44"/>
  <c r="AF14" i="44"/>
  <c r="AE14" i="44"/>
  <c r="AD14" i="44"/>
  <c r="AC14" i="44"/>
  <c r="AB14" i="44"/>
  <c r="AA14" i="44"/>
  <c r="Z14" i="44"/>
  <c r="Y14" i="44"/>
  <c r="X14" i="44"/>
  <c r="W14" i="44"/>
  <c r="V14" i="44"/>
  <c r="AJ13" i="44"/>
  <c r="AI13" i="44"/>
  <c r="AI189" i="44" s="1"/>
  <c r="AH13" i="44"/>
  <c r="AG13" i="44"/>
  <c r="AF13" i="44"/>
  <c r="AE13" i="44"/>
  <c r="AD13" i="44"/>
  <c r="AC13" i="44"/>
  <c r="AB13" i="44"/>
  <c r="AA13" i="44"/>
  <c r="Z13" i="44"/>
  <c r="Y13" i="44"/>
  <c r="X13" i="44"/>
  <c r="W13" i="44"/>
  <c r="V13" i="44"/>
  <c r="AJ12" i="44"/>
  <c r="AI12" i="44"/>
  <c r="AH12" i="44"/>
  <c r="AH188" i="44" s="1"/>
  <c r="AG12" i="44"/>
  <c r="AF12" i="44"/>
  <c r="AE12" i="44"/>
  <c r="AD12" i="44"/>
  <c r="AC12" i="44"/>
  <c r="AB12" i="44"/>
  <c r="AA12" i="44"/>
  <c r="Z12" i="44"/>
  <c r="Y12" i="44"/>
  <c r="X12" i="44"/>
  <c r="W12" i="44"/>
  <c r="V12" i="44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W11" i="44"/>
  <c r="V11" i="44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W10" i="44"/>
  <c r="V10" i="44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W9" i="44"/>
  <c r="V9" i="44"/>
  <c r="AJ8" i="44"/>
  <c r="AI8" i="44"/>
  <c r="AH8" i="44"/>
  <c r="AH184" i="44" s="1"/>
  <c r="AG8" i="44"/>
  <c r="AF8" i="44"/>
  <c r="AE8" i="44"/>
  <c r="AD8" i="44"/>
  <c r="AC8" i="44"/>
  <c r="AB8" i="44"/>
  <c r="AA8" i="44"/>
  <c r="Z8" i="44"/>
  <c r="Y8" i="44"/>
  <c r="X8" i="44"/>
  <c r="W8" i="44"/>
  <c r="V8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AJ6" i="44"/>
  <c r="AJ182" i="44" s="1"/>
  <c r="AI6" i="44"/>
  <c r="AH6" i="44"/>
  <c r="AG6" i="44"/>
  <c r="AF6" i="44"/>
  <c r="AE6" i="44"/>
  <c r="AD6" i="44"/>
  <c r="AC6" i="44"/>
  <c r="AB6" i="44"/>
  <c r="AA6" i="44"/>
  <c r="Z6" i="44"/>
  <c r="Y6" i="44"/>
  <c r="X6" i="44"/>
  <c r="W6" i="44"/>
  <c r="V6" i="44"/>
  <c r="AJ5" i="44"/>
  <c r="AI5" i="44"/>
  <c r="AI181" i="44" s="1"/>
  <c r="AH5" i="44"/>
  <c r="AG5" i="44"/>
  <c r="AF5" i="44"/>
  <c r="AE5" i="44"/>
  <c r="AD5" i="44"/>
  <c r="AC5" i="44"/>
  <c r="AB5" i="44"/>
  <c r="AA5" i="44"/>
  <c r="Z5" i="44"/>
  <c r="Y5" i="44"/>
  <c r="X5" i="44"/>
  <c r="W5" i="44"/>
  <c r="V5" i="44"/>
  <c r="AJ4" i="44"/>
  <c r="AI4" i="44"/>
  <c r="AH4" i="44"/>
  <c r="AG4" i="44"/>
  <c r="AF4" i="44"/>
  <c r="AE4" i="44"/>
  <c r="AD4" i="44"/>
  <c r="AC4" i="44"/>
  <c r="AB4" i="44"/>
  <c r="AA4" i="44"/>
  <c r="Z4" i="44"/>
  <c r="Y4" i="44"/>
  <c r="X4" i="44"/>
  <c r="W4" i="44"/>
  <c r="V4" i="44"/>
  <c r="Q160" i="44"/>
  <c r="P160" i="44"/>
  <c r="O160" i="44"/>
  <c r="N160" i="44"/>
  <c r="M160" i="44"/>
  <c r="L160" i="44"/>
  <c r="K160" i="44"/>
  <c r="J160" i="44"/>
  <c r="I160" i="44"/>
  <c r="H160" i="44"/>
  <c r="G160" i="44"/>
  <c r="F160" i="44"/>
  <c r="E160" i="44"/>
  <c r="D160" i="44"/>
  <c r="C160" i="44"/>
  <c r="Q159" i="44"/>
  <c r="P159" i="44"/>
  <c r="O159" i="44"/>
  <c r="N159" i="44"/>
  <c r="M159" i="44"/>
  <c r="L159" i="44"/>
  <c r="K159" i="44"/>
  <c r="J159" i="44"/>
  <c r="I159" i="44"/>
  <c r="H159" i="44"/>
  <c r="G159" i="44"/>
  <c r="F159" i="44"/>
  <c r="E159" i="44"/>
  <c r="D159" i="44"/>
  <c r="C159" i="44"/>
  <c r="Q158" i="44"/>
  <c r="P158" i="44"/>
  <c r="O158" i="44"/>
  <c r="N158" i="44"/>
  <c r="M158" i="44"/>
  <c r="L158" i="44"/>
  <c r="K158" i="44"/>
  <c r="J158" i="44"/>
  <c r="I158" i="44"/>
  <c r="H158" i="44"/>
  <c r="G158" i="44"/>
  <c r="F158" i="44"/>
  <c r="E158" i="44"/>
  <c r="D158" i="44"/>
  <c r="C158" i="44"/>
  <c r="Q157" i="44"/>
  <c r="P157" i="44"/>
  <c r="O157" i="44"/>
  <c r="N157" i="44"/>
  <c r="M157" i="44"/>
  <c r="L157" i="44"/>
  <c r="K157" i="44"/>
  <c r="J157" i="44"/>
  <c r="I157" i="44"/>
  <c r="H157" i="44"/>
  <c r="G157" i="44"/>
  <c r="F157" i="44"/>
  <c r="E157" i="44"/>
  <c r="D157" i="44"/>
  <c r="C157" i="44"/>
  <c r="Q156" i="44"/>
  <c r="P156" i="44"/>
  <c r="O156" i="44"/>
  <c r="N156" i="44"/>
  <c r="M156" i="44"/>
  <c r="L156" i="44"/>
  <c r="K156" i="44"/>
  <c r="J156" i="44"/>
  <c r="I156" i="44"/>
  <c r="H156" i="44"/>
  <c r="G156" i="44"/>
  <c r="F156" i="44"/>
  <c r="E156" i="44"/>
  <c r="D156" i="44"/>
  <c r="C156" i="44"/>
  <c r="Q155" i="44"/>
  <c r="P155" i="44"/>
  <c r="O155" i="44"/>
  <c r="N155" i="44"/>
  <c r="M155" i="44"/>
  <c r="L155" i="44"/>
  <c r="K155" i="44"/>
  <c r="J155" i="44"/>
  <c r="I155" i="44"/>
  <c r="H155" i="44"/>
  <c r="G155" i="44"/>
  <c r="F155" i="44"/>
  <c r="E155" i="44"/>
  <c r="D155" i="44"/>
  <c r="C155" i="44"/>
  <c r="Q154" i="44"/>
  <c r="P154" i="44"/>
  <c r="O154" i="44"/>
  <c r="N154" i="44"/>
  <c r="M154" i="44"/>
  <c r="L154" i="44"/>
  <c r="K154" i="44"/>
  <c r="J154" i="44"/>
  <c r="I154" i="44"/>
  <c r="H154" i="44"/>
  <c r="G154" i="44"/>
  <c r="F154" i="44"/>
  <c r="E154" i="44"/>
  <c r="D154" i="44"/>
  <c r="C154" i="44"/>
  <c r="Q153" i="44"/>
  <c r="P153" i="44"/>
  <c r="O153" i="44"/>
  <c r="N153" i="44"/>
  <c r="M153" i="44"/>
  <c r="L153" i="44"/>
  <c r="K153" i="44"/>
  <c r="J153" i="44"/>
  <c r="I153" i="44"/>
  <c r="H153" i="44"/>
  <c r="G153" i="44"/>
  <c r="F153" i="44"/>
  <c r="E153" i="44"/>
  <c r="D153" i="44"/>
  <c r="C153" i="44"/>
  <c r="Q152" i="44"/>
  <c r="P152" i="44"/>
  <c r="O152" i="44"/>
  <c r="N152" i="44"/>
  <c r="M152" i="44"/>
  <c r="L152" i="44"/>
  <c r="K152" i="44"/>
  <c r="J152" i="44"/>
  <c r="I152" i="44"/>
  <c r="H152" i="44"/>
  <c r="G152" i="44"/>
  <c r="F152" i="44"/>
  <c r="E152" i="44"/>
  <c r="D152" i="44"/>
  <c r="C152" i="44"/>
  <c r="Q151" i="44"/>
  <c r="P151" i="44"/>
  <c r="O151" i="44"/>
  <c r="N151" i="44"/>
  <c r="M151" i="44"/>
  <c r="L151" i="44"/>
  <c r="K151" i="44"/>
  <c r="J151" i="44"/>
  <c r="I151" i="44"/>
  <c r="H151" i="44"/>
  <c r="G151" i="44"/>
  <c r="F151" i="44"/>
  <c r="E151" i="44"/>
  <c r="D151" i="44"/>
  <c r="C151" i="44"/>
  <c r="Q150" i="44"/>
  <c r="P150" i="44"/>
  <c r="O150" i="44"/>
  <c r="N150" i="44"/>
  <c r="M150" i="44"/>
  <c r="L150" i="44"/>
  <c r="K150" i="44"/>
  <c r="J150" i="44"/>
  <c r="I150" i="44"/>
  <c r="H150" i="44"/>
  <c r="G150" i="44"/>
  <c r="F150" i="44"/>
  <c r="E150" i="44"/>
  <c r="D150" i="44"/>
  <c r="C150" i="44"/>
  <c r="Q149" i="44"/>
  <c r="P149" i="44"/>
  <c r="O149" i="44"/>
  <c r="N149" i="44"/>
  <c r="M149" i="44"/>
  <c r="L149" i="44"/>
  <c r="K149" i="44"/>
  <c r="J149" i="44"/>
  <c r="I149" i="44"/>
  <c r="H149" i="44"/>
  <c r="G149" i="44"/>
  <c r="F149" i="44"/>
  <c r="E149" i="44"/>
  <c r="D149" i="44"/>
  <c r="C149" i="44"/>
  <c r="Q148" i="44"/>
  <c r="P148" i="44"/>
  <c r="O148" i="44"/>
  <c r="N148" i="44"/>
  <c r="M148" i="44"/>
  <c r="L148" i="44"/>
  <c r="K148" i="44"/>
  <c r="J148" i="44"/>
  <c r="I148" i="44"/>
  <c r="H148" i="44"/>
  <c r="G148" i="44"/>
  <c r="F148" i="44"/>
  <c r="E148" i="44"/>
  <c r="D148" i="44"/>
  <c r="C148" i="44"/>
  <c r="Q144" i="44"/>
  <c r="P144" i="44"/>
  <c r="O144" i="44"/>
  <c r="N144" i="44"/>
  <c r="M144" i="44"/>
  <c r="L144" i="44"/>
  <c r="K144" i="44"/>
  <c r="J144" i="44"/>
  <c r="I144" i="44"/>
  <c r="H144" i="44"/>
  <c r="G144" i="44"/>
  <c r="F144" i="44"/>
  <c r="E144" i="44"/>
  <c r="D144" i="44"/>
  <c r="C144" i="44"/>
  <c r="Q143" i="44"/>
  <c r="P143" i="44"/>
  <c r="O143" i="44"/>
  <c r="N143" i="44"/>
  <c r="M143" i="44"/>
  <c r="L143" i="44"/>
  <c r="K143" i="44"/>
  <c r="J143" i="44"/>
  <c r="I143" i="44"/>
  <c r="H143" i="44"/>
  <c r="G143" i="44"/>
  <c r="F143" i="44"/>
  <c r="E143" i="44"/>
  <c r="D143" i="44"/>
  <c r="C143" i="44"/>
  <c r="Q142" i="44"/>
  <c r="P142" i="44"/>
  <c r="O142" i="44"/>
  <c r="N142" i="44"/>
  <c r="M142" i="44"/>
  <c r="L142" i="44"/>
  <c r="K142" i="44"/>
  <c r="J142" i="44"/>
  <c r="I142" i="44"/>
  <c r="H142" i="44"/>
  <c r="G142" i="44"/>
  <c r="F142" i="44"/>
  <c r="E142" i="44"/>
  <c r="D142" i="44"/>
  <c r="C142" i="44"/>
  <c r="Q141" i="44"/>
  <c r="P141" i="44"/>
  <c r="O141" i="44"/>
  <c r="N141" i="44"/>
  <c r="M141" i="44"/>
  <c r="L141" i="44"/>
  <c r="K141" i="44"/>
  <c r="J141" i="44"/>
  <c r="I141" i="44"/>
  <c r="H141" i="44"/>
  <c r="G141" i="44"/>
  <c r="F141" i="44"/>
  <c r="E141" i="44"/>
  <c r="D141" i="44"/>
  <c r="C141" i="44"/>
  <c r="Q140" i="44"/>
  <c r="P140" i="44"/>
  <c r="O140" i="44"/>
  <c r="N140" i="44"/>
  <c r="M140" i="44"/>
  <c r="L140" i="44"/>
  <c r="K140" i="44"/>
  <c r="J140" i="44"/>
  <c r="I140" i="44"/>
  <c r="H140" i="44"/>
  <c r="G140" i="44"/>
  <c r="F140" i="44"/>
  <c r="E140" i="44"/>
  <c r="D140" i="44"/>
  <c r="C140" i="44"/>
  <c r="Q139" i="44"/>
  <c r="P139" i="44"/>
  <c r="O139" i="44"/>
  <c r="N139" i="44"/>
  <c r="M139" i="44"/>
  <c r="L139" i="44"/>
  <c r="K139" i="44"/>
  <c r="J139" i="44"/>
  <c r="I139" i="44"/>
  <c r="H139" i="44"/>
  <c r="G139" i="44"/>
  <c r="F139" i="44"/>
  <c r="E139" i="44"/>
  <c r="D139" i="44"/>
  <c r="C139" i="44"/>
  <c r="Q138" i="44"/>
  <c r="P138" i="44"/>
  <c r="O138" i="44"/>
  <c r="N138" i="44"/>
  <c r="M138" i="44"/>
  <c r="L138" i="44"/>
  <c r="K138" i="44"/>
  <c r="J138" i="44"/>
  <c r="I138" i="44"/>
  <c r="H138" i="44"/>
  <c r="G138" i="44"/>
  <c r="F138" i="44"/>
  <c r="E138" i="44"/>
  <c r="D138" i="44"/>
  <c r="C138" i="44"/>
  <c r="Q137" i="44"/>
  <c r="P137" i="44"/>
  <c r="O137" i="44"/>
  <c r="N137" i="44"/>
  <c r="M137" i="44"/>
  <c r="L137" i="44"/>
  <c r="K137" i="44"/>
  <c r="J137" i="44"/>
  <c r="I137" i="44"/>
  <c r="H137" i="44"/>
  <c r="G137" i="44"/>
  <c r="F137" i="44"/>
  <c r="E137" i="44"/>
  <c r="D137" i="44"/>
  <c r="C137" i="44"/>
  <c r="Q136" i="44"/>
  <c r="P136" i="44"/>
  <c r="O136" i="44"/>
  <c r="N136" i="44"/>
  <c r="M136" i="44"/>
  <c r="L136" i="44"/>
  <c r="K136" i="44"/>
  <c r="J136" i="44"/>
  <c r="I136" i="44"/>
  <c r="H136" i="44"/>
  <c r="G136" i="44"/>
  <c r="F136" i="44"/>
  <c r="E136" i="44"/>
  <c r="D136" i="44"/>
  <c r="C136" i="44"/>
  <c r="Q135" i="44"/>
  <c r="P135" i="44"/>
  <c r="O135" i="44"/>
  <c r="N135" i="44"/>
  <c r="M135" i="44"/>
  <c r="L135" i="44"/>
  <c r="K135" i="44"/>
  <c r="J135" i="44"/>
  <c r="I135" i="44"/>
  <c r="H135" i="44"/>
  <c r="G135" i="44"/>
  <c r="F135" i="44"/>
  <c r="E135" i="44"/>
  <c r="D135" i="44"/>
  <c r="C135" i="44"/>
  <c r="Q134" i="44"/>
  <c r="P134" i="44"/>
  <c r="O134" i="44"/>
  <c r="N134" i="44"/>
  <c r="M134" i="44"/>
  <c r="L134" i="44"/>
  <c r="K134" i="44"/>
  <c r="J134" i="44"/>
  <c r="I134" i="44"/>
  <c r="H134" i="44"/>
  <c r="G134" i="44"/>
  <c r="F134" i="44"/>
  <c r="E134" i="44"/>
  <c r="D134" i="44"/>
  <c r="C134" i="44"/>
  <c r="Q133" i="44"/>
  <c r="P133" i="44"/>
  <c r="O133" i="44"/>
  <c r="N133" i="44"/>
  <c r="M133" i="44"/>
  <c r="L133" i="44"/>
  <c r="K133" i="44"/>
  <c r="J133" i="44"/>
  <c r="I133" i="44"/>
  <c r="H133" i="44"/>
  <c r="G133" i="44"/>
  <c r="F133" i="44"/>
  <c r="E133" i="44"/>
  <c r="D133" i="44"/>
  <c r="C133" i="44"/>
  <c r="Q132" i="44"/>
  <c r="P132" i="44"/>
  <c r="O132" i="44"/>
  <c r="N132" i="44"/>
  <c r="M132" i="44"/>
  <c r="L132" i="44"/>
  <c r="K132" i="44"/>
  <c r="J132" i="44"/>
  <c r="I132" i="44"/>
  <c r="H132" i="44"/>
  <c r="G132" i="44"/>
  <c r="F132" i="44"/>
  <c r="E132" i="44"/>
  <c r="D132" i="44"/>
  <c r="C132" i="44"/>
  <c r="C116" i="44"/>
  <c r="Q112" i="44"/>
  <c r="P112" i="44"/>
  <c r="O112" i="44"/>
  <c r="CM112" i="44" s="1"/>
  <c r="N112" i="44"/>
  <c r="M112" i="44"/>
  <c r="L112" i="44"/>
  <c r="K112" i="44"/>
  <c r="J112" i="44"/>
  <c r="I112" i="44"/>
  <c r="H112" i="44"/>
  <c r="G112" i="44"/>
  <c r="F112" i="44"/>
  <c r="E112" i="44"/>
  <c r="D112" i="44"/>
  <c r="C112" i="44"/>
  <c r="Q111" i="44"/>
  <c r="P111" i="44"/>
  <c r="O111" i="44"/>
  <c r="N111" i="44"/>
  <c r="M111" i="44"/>
  <c r="L111" i="44"/>
  <c r="K111" i="44"/>
  <c r="J111" i="44"/>
  <c r="I111" i="44"/>
  <c r="H111" i="44"/>
  <c r="G111" i="44"/>
  <c r="F111" i="44"/>
  <c r="E111" i="44"/>
  <c r="D111" i="44"/>
  <c r="C111" i="44"/>
  <c r="L110" i="44"/>
  <c r="K110" i="44"/>
  <c r="J110" i="44"/>
  <c r="I110" i="44"/>
  <c r="H110" i="44"/>
  <c r="G110" i="44"/>
  <c r="F110" i="44"/>
  <c r="E110" i="44"/>
  <c r="D110" i="44"/>
  <c r="C110" i="44"/>
  <c r="L109" i="44"/>
  <c r="K109" i="44"/>
  <c r="J109" i="44"/>
  <c r="I109" i="44"/>
  <c r="H109" i="44"/>
  <c r="G109" i="44"/>
  <c r="F109" i="44"/>
  <c r="E109" i="44"/>
  <c r="D109" i="44"/>
  <c r="C109" i="44"/>
  <c r="L108" i="44"/>
  <c r="K108" i="44"/>
  <c r="J108" i="44"/>
  <c r="I108" i="44"/>
  <c r="H108" i="44"/>
  <c r="G108" i="44"/>
  <c r="F108" i="44"/>
  <c r="E108" i="44"/>
  <c r="D108" i="44"/>
  <c r="C108" i="44"/>
  <c r="L107" i="44"/>
  <c r="K107" i="44"/>
  <c r="J107" i="44"/>
  <c r="I107" i="44"/>
  <c r="H107" i="44"/>
  <c r="G107" i="44"/>
  <c r="F107" i="44"/>
  <c r="E107" i="44"/>
  <c r="D107" i="44"/>
  <c r="C107" i="44"/>
  <c r="Q106" i="44"/>
  <c r="CO106" i="44" s="1"/>
  <c r="P106" i="44"/>
  <c r="O106" i="44"/>
  <c r="N106" i="44"/>
  <c r="M106" i="44"/>
  <c r="L106" i="44"/>
  <c r="K106" i="44"/>
  <c r="J106" i="44"/>
  <c r="I106" i="44"/>
  <c r="H106" i="44"/>
  <c r="G106" i="44"/>
  <c r="F106" i="44"/>
  <c r="E106" i="44"/>
  <c r="D106" i="44"/>
  <c r="C106" i="44"/>
  <c r="Q105" i="44"/>
  <c r="P105" i="44"/>
  <c r="O105" i="44"/>
  <c r="N105" i="44"/>
  <c r="M105" i="44"/>
  <c r="L105" i="44"/>
  <c r="K105" i="44"/>
  <c r="J105" i="44"/>
  <c r="I105" i="44"/>
  <c r="H105" i="44"/>
  <c r="G105" i="44"/>
  <c r="F105" i="44"/>
  <c r="E105" i="44"/>
  <c r="D105" i="44"/>
  <c r="C105" i="44"/>
  <c r="Q104" i="44"/>
  <c r="P104" i="44"/>
  <c r="O104" i="44"/>
  <c r="N104" i="44"/>
  <c r="M104" i="44"/>
  <c r="L104" i="44"/>
  <c r="K104" i="44"/>
  <c r="J104" i="44"/>
  <c r="I104" i="44"/>
  <c r="H104" i="44"/>
  <c r="G104" i="44"/>
  <c r="F104" i="44"/>
  <c r="E104" i="44"/>
  <c r="D104" i="44"/>
  <c r="C104" i="44"/>
  <c r="Q103" i="44"/>
  <c r="P103" i="44"/>
  <c r="O103" i="44"/>
  <c r="N103" i="44"/>
  <c r="M103" i="44"/>
  <c r="L103" i="44"/>
  <c r="K103" i="44"/>
  <c r="J103" i="44"/>
  <c r="I103" i="44"/>
  <c r="H103" i="44"/>
  <c r="G103" i="44"/>
  <c r="F103" i="44"/>
  <c r="E103" i="44"/>
  <c r="D103" i="44"/>
  <c r="C103" i="44"/>
  <c r="Q102" i="44"/>
  <c r="P102" i="44"/>
  <c r="O102" i="44"/>
  <c r="N102" i="44"/>
  <c r="M102" i="44"/>
  <c r="L102" i="44"/>
  <c r="K102" i="44"/>
  <c r="J102" i="44"/>
  <c r="I102" i="44"/>
  <c r="H102" i="44"/>
  <c r="G102" i="44"/>
  <c r="F102" i="44"/>
  <c r="E102" i="44"/>
  <c r="D102" i="44"/>
  <c r="C102" i="44"/>
  <c r="Q101" i="44"/>
  <c r="P101" i="44"/>
  <c r="CN101" i="44" s="1"/>
  <c r="O101" i="44"/>
  <c r="N101" i="44"/>
  <c r="M101" i="44"/>
  <c r="L101" i="44"/>
  <c r="K101" i="44"/>
  <c r="J101" i="44"/>
  <c r="I101" i="44"/>
  <c r="H101" i="44"/>
  <c r="G101" i="44"/>
  <c r="F101" i="44"/>
  <c r="E101" i="44"/>
  <c r="D101" i="44"/>
  <c r="C101" i="44"/>
  <c r="Q100" i="44"/>
  <c r="P100" i="44"/>
  <c r="O100" i="44"/>
  <c r="CM100" i="44" s="1"/>
  <c r="N100" i="44"/>
  <c r="M100" i="44"/>
  <c r="L100" i="44"/>
  <c r="K100" i="44"/>
  <c r="J100" i="44"/>
  <c r="I100" i="44"/>
  <c r="H100" i="44"/>
  <c r="G100" i="44"/>
  <c r="F100" i="44"/>
  <c r="E100" i="44"/>
  <c r="D100" i="44"/>
  <c r="C100" i="44"/>
  <c r="Q96" i="44"/>
  <c r="P96" i="44"/>
  <c r="O96" i="44"/>
  <c r="N96" i="44"/>
  <c r="M96" i="44"/>
  <c r="L96" i="44"/>
  <c r="K96" i="44"/>
  <c r="J96" i="44"/>
  <c r="I96" i="44"/>
  <c r="H96" i="44"/>
  <c r="G96" i="44"/>
  <c r="F96" i="44"/>
  <c r="E96" i="44"/>
  <c r="D96" i="44"/>
  <c r="C96" i="44"/>
  <c r="Q95" i="44"/>
  <c r="P95" i="44"/>
  <c r="O95" i="44"/>
  <c r="N95" i="44"/>
  <c r="M95" i="44"/>
  <c r="L95" i="44"/>
  <c r="K95" i="44"/>
  <c r="J95" i="44"/>
  <c r="I95" i="44"/>
  <c r="H95" i="44"/>
  <c r="G95" i="44"/>
  <c r="F95" i="44"/>
  <c r="E95" i="44"/>
  <c r="D95" i="44"/>
  <c r="C95" i="44"/>
  <c r="Q94" i="44"/>
  <c r="P94" i="44"/>
  <c r="O94" i="44"/>
  <c r="N94" i="44"/>
  <c r="M94" i="44"/>
  <c r="L94" i="44"/>
  <c r="K94" i="44"/>
  <c r="J94" i="44"/>
  <c r="I94" i="44"/>
  <c r="H94" i="44"/>
  <c r="G94" i="44"/>
  <c r="F94" i="44"/>
  <c r="E94" i="44"/>
  <c r="D94" i="44"/>
  <c r="C94" i="44"/>
  <c r="Q93" i="44"/>
  <c r="P93" i="44"/>
  <c r="O93" i="44"/>
  <c r="N93" i="44"/>
  <c r="M93" i="44"/>
  <c r="L93" i="44"/>
  <c r="K93" i="44"/>
  <c r="J93" i="44"/>
  <c r="I93" i="44"/>
  <c r="H93" i="44"/>
  <c r="G93" i="44"/>
  <c r="F93" i="44"/>
  <c r="E93" i="44"/>
  <c r="D93" i="44"/>
  <c r="C93" i="44"/>
  <c r="Q92" i="44"/>
  <c r="P92" i="44"/>
  <c r="O92" i="44"/>
  <c r="N92" i="44"/>
  <c r="M92" i="44"/>
  <c r="L92" i="44"/>
  <c r="K92" i="44"/>
  <c r="J92" i="44"/>
  <c r="I92" i="44"/>
  <c r="H92" i="44"/>
  <c r="G92" i="44"/>
  <c r="F92" i="44"/>
  <c r="E92" i="44"/>
  <c r="D92" i="44"/>
  <c r="C92" i="44"/>
  <c r="Q91" i="44"/>
  <c r="P91" i="44"/>
  <c r="O91" i="44"/>
  <c r="N91" i="44"/>
  <c r="M91" i="44"/>
  <c r="L91" i="44"/>
  <c r="K91" i="44"/>
  <c r="J91" i="44"/>
  <c r="I91" i="44"/>
  <c r="H91" i="44"/>
  <c r="G91" i="44"/>
  <c r="F91" i="44"/>
  <c r="E91" i="44"/>
  <c r="D91" i="44"/>
  <c r="C91" i="44"/>
  <c r="Q90" i="44"/>
  <c r="P90" i="44"/>
  <c r="O90" i="44"/>
  <c r="N90" i="44"/>
  <c r="M90" i="44"/>
  <c r="L90" i="44"/>
  <c r="K90" i="44"/>
  <c r="J90" i="44"/>
  <c r="I90" i="44"/>
  <c r="H90" i="44"/>
  <c r="G90" i="44"/>
  <c r="F90" i="44"/>
  <c r="E90" i="44"/>
  <c r="D90" i="44"/>
  <c r="C90" i="44"/>
  <c r="Q89" i="44"/>
  <c r="P89" i="44"/>
  <c r="O89" i="44"/>
  <c r="N89" i="44"/>
  <c r="M89" i="44"/>
  <c r="L89" i="44"/>
  <c r="K89" i="44"/>
  <c r="J89" i="44"/>
  <c r="I89" i="44"/>
  <c r="H89" i="44"/>
  <c r="G89" i="44"/>
  <c r="F89" i="44"/>
  <c r="E89" i="44"/>
  <c r="D89" i="44"/>
  <c r="C89" i="44"/>
  <c r="Q88" i="44"/>
  <c r="P88" i="44"/>
  <c r="O88" i="44"/>
  <c r="N88" i="44"/>
  <c r="M88" i="44"/>
  <c r="L88" i="44"/>
  <c r="K88" i="44"/>
  <c r="J88" i="44"/>
  <c r="I88" i="44"/>
  <c r="H88" i="44"/>
  <c r="G88" i="44"/>
  <c r="F88" i="44"/>
  <c r="E88" i="44"/>
  <c r="D88" i="44"/>
  <c r="C88" i="44"/>
  <c r="Q87" i="44"/>
  <c r="P87" i="44"/>
  <c r="O87" i="44"/>
  <c r="N87" i="44"/>
  <c r="M87" i="44"/>
  <c r="L87" i="44"/>
  <c r="K87" i="44"/>
  <c r="J87" i="44"/>
  <c r="I87" i="44"/>
  <c r="H87" i="44"/>
  <c r="G87" i="44"/>
  <c r="F87" i="44"/>
  <c r="E87" i="44"/>
  <c r="D87" i="44"/>
  <c r="C87" i="44"/>
  <c r="Q86" i="44"/>
  <c r="P86" i="44"/>
  <c r="O86" i="44"/>
  <c r="N86" i="44"/>
  <c r="M86" i="44"/>
  <c r="L86" i="44"/>
  <c r="K86" i="44"/>
  <c r="J86" i="44"/>
  <c r="I86" i="44"/>
  <c r="H86" i="44"/>
  <c r="G86" i="44"/>
  <c r="F86" i="44"/>
  <c r="E86" i="44"/>
  <c r="D86" i="44"/>
  <c r="C86" i="44"/>
  <c r="Q85" i="44"/>
  <c r="P85" i="44"/>
  <c r="O85" i="44"/>
  <c r="N85" i="44"/>
  <c r="M85" i="44"/>
  <c r="L85" i="44"/>
  <c r="K85" i="44"/>
  <c r="J85" i="44"/>
  <c r="I85" i="44"/>
  <c r="H85" i="44"/>
  <c r="G85" i="44"/>
  <c r="F85" i="44"/>
  <c r="E85" i="44"/>
  <c r="D85" i="44"/>
  <c r="C85" i="44"/>
  <c r="Q84" i="44"/>
  <c r="P84" i="44"/>
  <c r="O84" i="44"/>
  <c r="N84" i="44"/>
  <c r="M84" i="44"/>
  <c r="L84" i="44"/>
  <c r="K84" i="44"/>
  <c r="J84" i="44"/>
  <c r="I84" i="44"/>
  <c r="H84" i="44"/>
  <c r="G84" i="44"/>
  <c r="F84" i="44"/>
  <c r="E84" i="44"/>
  <c r="D84" i="44"/>
  <c r="C84" i="44"/>
  <c r="Q80" i="44"/>
  <c r="CO80" i="44" s="1"/>
  <c r="P80" i="44"/>
  <c r="O80" i="44"/>
  <c r="N80" i="44"/>
  <c r="M80" i="44"/>
  <c r="L80" i="44"/>
  <c r="K80" i="44"/>
  <c r="J80" i="44"/>
  <c r="I80" i="44"/>
  <c r="H80" i="44"/>
  <c r="G80" i="44"/>
  <c r="F80" i="44"/>
  <c r="E80" i="44"/>
  <c r="D80" i="44"/>
  <c r="C80" i="44"/>
  <c r="Q79" i="44"/>
  <c r="P79" i="44"/>
  <c r="O79" i="44"/>
  <c r="N79" i="44"/>
  <c r="M79" i="44"/>
  <c r="L79" i="44"/>
  <c r="K79" i="44"/>
  <c r="J79" i="44"/>
  <c r="I79" i="44"/>
  <c r="H79" i="44"/>
  <c r="G79" i="44"/>
  <c r="F79" i="44"/>
  <c r="E79" i="44"/>
  <c r="D79" i="44"/>
  <c r="C79" i="44"/>
  <c r="Q78" i="44"/>
  <c r="P78" i="44"/>
  <c r="O78" i="44"/>
  <c r="N78" i="44"/>
  <c r="M78" i="44"/>
  <c r="L78" i="44"/>
  <c r="K78" i="44"/>
  <c r="J78" i="44"/>
  <c r="I78" i="44"/>
  <c r="H78" i="44"/>
  <c r="G78" i="44"/>
  <c r="F78" i="44"/>
  <c r="E78" i="44"/>
  <c r="D78" i="44"/>
  <c r="C78" i="44"/>
  <c r="Q77" i="44"/>
  <c r="P77" i="44"/>
  <c r="O77" i="44"/>
  <c r="N77" i="44"/>
  <c r="M77" i="44"/>
  <c r="L77" i="44"/>
  <c r="K77" i="44"/>
  <c r="J77" i="44"/>
  <c r="I77" i="44"/>
  <c r="H77" i="44"/>
  <c r="G77" i="44"/>
  <c r="F77" i="44"/>
  <c r="E77" i="44"/>
  <c r="D77" i="44"/>
  <c r="C77" i="44"/>
  <c r="Q76" i="44"/>
  <c r="P76" i="44"/>
  <c r="O76" i="44"/>
  <c r="N76" i="44"/>
  <c r="M76" i="44"/>
  <c r="L76" i="44"/>
  <c r="K76" i="44"/>
  <c r="J76" i="44"/>
  <c r="I76" i="44"/>
  <c r="H76" i="44"/>
  <c r="G76" i="44"/>
  <c r="F76" i="44"/>
  <c r="E76" i="44"/>
  <c r="D76" i="44"/>
  <c r="C76" i="44"/>
  <c r="Q75" i="44"/>
  <c r="P75" i="44"/>
  <c r="CN75" i="44" s="1"/>
  <c r="O75" i="44"/>
  <c r="N75" i="44"/>
  <c r="M75" i="44"/>
  <c r="L75" i="44"/>
  <c r="K75" i="44"/>
  <c r="J75" i="44"/>
  <c r="I75" i="44"/>
  <c r="H75" i="44"/>
  <c r="G75" i="44"/>
  <c r="F75" i="44"/>
  <c r="E75" i="44"/>
  <c r="D75" i="44"/>
  <c r="C75" i="44"/>
  <c r="Q74" i="44"/>
  <c r="P74" i="44"/>
  <c r="O74" i="44"/>
  <c r="N74" i="44"/>
  <c r="M74" i="44"/>
  <c r="L74" i="44"/>
  <c r="K74" i="44"/>
  <c r="J74" i="44"/>
  <c r="I74" i="44"/>
  <c r="H74" i="44"/>
  <c r="G74" i="44"/>
  <c r="F74" i="44"/>
  <c r="E74" i="44"/>
  <c r="D74" i="44"/>
  <c r="C74" i="44"/>
  <c r="Q73" i="44"/>
  <c r="P73" i="44"/>
  <c r="O73" i="44"/>
  <c r="N73" i="44"/>
  <c r="M73" i="44"/>
  <c r="L73" i="44"/>
  <c r="K73" i="44"/>
  <c r="J73" i="44"/>
  <c r="I73" i="44"/>
  <c r="H73" i="44"/>
  <c r="G73" i="44"/>
  <c r="F73" i="44"/>
  <c r="E73" i="44"/>
  <c r="D73" i="44"/>
  <c r="C73" i="44"/>
  <c r="Q72" i="44"/>
  <c r="CO72" i="44" s="1"/>
  <c r="P72" i="44"/>
  <c r="O72" i="44"/>
  <c r="N72" i="44"/>
  <c r="M72" i="44"/>
  <c r="L72" i="44"/>
  <c r="K72" i="44"/>
  <c r="J72" i="44"/>
  <c r="I72" i="44"/>
  <c r="H72" i="44"/>
  <c r="G72" i="44"/>
  <c r="F72" i="44"/>
  <c r="E72" i="44"/>
  <c r="D72" i="44"/>
  <c r="C72" i="44"/>
  <c r="Q71" i="44"/>
  <c r="P71" i="44"/>
  <c r="O71" i="44"/>
  <c r="N71" i="44"/>
  <c r="M71" i="44"/>
  <c r="L71" i="44"/>
  <c r="K71" i="44"/>
  <c r="J71" i="44"/>
  <c r="I71" i="44"/>
  <c r="H71" i="44"/>
  <c r="G71" i="44"/>
  <c r="F71" i="44"/>
  <c r="E71" i="44"/>
  <c r="D71" i="44"/>
  <c r="C71" i="44"/>
  <c r="Q70" i="44"/>
  <c r="P70" i="44"/>
  <c r="O70" i="44"/>
  <c r="N70" i="44"/>
  <c r="M70" i="44"/>
  <c r="L70" i="44"/>
  <c r="K70" i="44"/>
  <c r="J70" i="44"/>
  <c r="I70" i="44"/>
  <c r="H70" i="44"/>
  <c r="G70" i="44"/>
  <c r="F70" i="44"/>
  <c r="E70" i="44"/>
  <c r="D70" i="44"/>
  <c r="C70" i="44"/>
  <c r="Q69" i="44"/>
  <c r="P69" i="44"/>
  <c r="O69" i="44"/>
  <c r="N69" i="44"/>
  <c r="M69" i="44"/>
  <c r="L69" i="44"/>
  <c r="K69" i="44"/>
  <c r="J69" i="44"/>
  <c r="I69" i="44"/>
  <c r="H69" i="44"/>
  <c r="G69" i="44"/>
  <c r="F69" i="44"/>
  <c r="E69" i="44"/>
  <c r="D69" i="44"/>
  <c r="C69" i="44"/>
  <c r="Q68" i="44"/>
  <c r="P68" i="44"/>
  <c r="O68" i="44"/>
  <c r="N68" i="44"/>
  <c r="M68" i="44"/>
  <c r="L68" i="44"/>
  <c r="K68" i="44"/>
  <c r="J68" i="44"/>
  <c r="I68" i="44"/>
  <c r="H68" i="44"/>
  <c r="G68" i="44"/>
  <c r="F68" i="44"/>
  <c r="E68" i="44"/>
  <c r="D68" i="44"/>
  <c r="C68" i="44"/>
  <c r="Q64" i="44"/>
  <c r="P64" i="44"/>
  <c r="O64" i="44"/>
  <c r="N64" i="44"/>
  <c r="M64" i="44"/>
  <c r="L64" i="44"/>
  <c r="K64" i="44"/>
  <c r="J64" i="44"/>
  <c r="I64" i="44"/>
  <c r="H64" i="44"/>
  <c r="G64" i="44"/>
  <c r="F64" i="44"/>
  <c r="E64" i="44"/>
  <c r="D64" i="44"/>
  <c r="C64" i="44"/>
  <c r="Q63" i="44"/>
  <c r="P63" i="44"/>
  <c r="O63" i="44"/>
  <c r="CM63" i="44" s="1"/>
  <c r="N63" i="44"/>
  <c r="M63" i="44"/>
  <c r="L63" i="44"/>
  <c r="K63" i="44"/>
  <c r="J63" i="44"/>
  <c r="I63" i="44"/>
  <c r="H63" i="44"/>
  <c r="G63" i="44"/>
  <c r="F63" i="44"/>
  <c r="E63" i="44"/>
  <c r="D63" i="44"/>
  <c r="C63" i="44"/>
  <c r="Q62" i="44"/>
  <c r="P62" i="44"/>
  <c r="O62" i="44"/>
  <c r="N62" i="44"/>
  <c r="M62" i="44"/>
  <c r="L62" i="44"/>
  <c r="K62" i="44"/>
  <c r="J62" i="44"/>
  <c r="I62" i="44"/>
  <c r="H62" i="44"/>
  <c r="G62" i="44"/>
  <c r="F62" i="44"/>
  <c r="E62" i="44"/>
  <c r="D62" i="44"/>
  <c r="C62" i="44"/>
  <c r="Q61" i="44"/>
  <c r="P61" i="44"/>
  <c r="O61" i="44"/>
  <c r="N61" i="44"/>
  <c r="M61" i="44"/>
  <c r="L61" i="44"/>
  <c r="K61" i="44"/>
  <c r="J61" i="44"/>
  <c r="I61" i="44"/>
  <c r="H61" i="44"/>
  <c r="G61" i="44"/>
  <c r="F61" i="44"/>
  <c r="E61" i="44"/>
  <c r="D61" i="44"/>
  <c r="C61" i="44"/>
  <c r="Q60" i="44"/>
  <c r="P60" i="44"/>
  <c r="CN60" i="44" s="1"/>
  <c r="O60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Q59" i="44"/>
  <c r="P59" i="44"/>
  <c r="O59" i="44"/>
  <c r="N59" i="44"/>
  <c r="M59" i="44"/>
  <c r="L59" i="44"/>
  <c r="K59" i="44"/>
  <c r="J59" i="44"/>
  <c r="I59" i="44"/>
  <c r="H59" i="44"/>
  <c r="G59" i="44"/>
  <c r="F59" i="44"/>
  <c r="E59" i="44"/>
  <c r="D59" i="44"/>
  <c r="C59" i="44"/>
  <c r="Q58" i="44"/>
  <c r="P58" i="44"/>
  <c r="O58" i="44"/>
  <c r="N58" i="44"/>
  <c r="M58" i="44"/>
  <c r="L58" i="44"/>
  <c r="K58" i="44"/>
  <c r="J58" i="44"/>
  <c r="I58" i="44"/>
  <c r="H58" i="44"/>
  <c r="G58" i="44"/>
  <c r="F58" i="44"/>
  <c r="E58" i="44"/>
  <c r="D58" i="44"/>
  <c r="C58" i="44"/>
  <c r="Q57" i="44"/>
  <c r="CO57" i="44" s="1"/>
  <c r="P57" i="44"/>
  <c r="O57" i="44"/>
  <c r="N57" i="44"/>
  <c r="M57" i="44"/>
  <c r="L57" i="44"/>
  <c r="K57" i="44"/>
  <c r="J57" i="44"/>
  <c r="I57" i="44"/>
  <c r="H57" i="44"/>
  <c r="G57" i="44"/>
  <c r="F57" i="44"/>
  <c r="E57" i="44"/>
  <c r="D57" i="44"/>
  <c r="C57" i="44"/>
  <c r="Q56" i="44"/>
  <c r="P56" i="44"/>
  <c r="O56" i="44"/>
  <c r="N56" i="44"/>
  <c r="M56" i="44"/>
  <c r="L56" i="44"/>
  <c r="K56" i="44"/>
  <c r="J56" i="44"/>
  <c r="I56" i="44"/>
  <c r="H56" i="44"/>
  <c r="G56" i="44"/>
  <c r="F56" i="44"/>
  <c r="E56" i="44"/>
  <c r="D56" i="44"/>
  <c r="C56" i="44"/>
  <c r="Q55" i="44"/>
  <c r="P55" i="44"/>
  <c r="O55" i="44"/>
  <c r="N55" i="44"/>
  <c r="M55" i="44"/>
  <c r="L55" i="44"/>
  <c r="K55" i="44"/>
  <c r="J55" i="44"/>
  <c r="I55" i="44"/>
  <c r="H55" i="44"/>
  <c r="G55" i="44"/>
  <c r="F55" i="44"/>
  <c r="E55" i="44"/>
  <c r="D55" i="44"/>
  <c r="C55" i="44"/>
  <c r="Q54" i="44"/>
  <c r="P54" i="44"/>
  <c r="O54" i="44"/>
  <c r="N54" i="44"/>
  <c r="M54" i="44"/>
  <c r="L54" i="44"/>
  <c r="K54" i="44"/>
  <c r="J54" i="44"/>
  <c r="I54" i="44"/>
  <c r="H54" i="44"/>
  <c r="G54" i="44"/>
  <c r="F54" i="44"/>
  <c r="E54" i="44"/>
  <c r="D54" i="44"/>
  <c r="C54" i="44"/>
  <c r="Q53" i="44"/>
  <c r="P53" i="44"/>
  <c r="O53" i="44"/>
  <c r="N53" i="44"/>
  <c r="M53" i="44"/>
  <c r="L53" i="44"/>
  <c r="K53" i="44"/>
  <c r="J53" i="44"/>
  <c r="I53" i="44"/>
  <c r="H53" i="44"/>
  <c r="G53" i="44"/>
  <c r="F53" i="44"/>
  <c r="E53" i="44"/>
  <c r="D53" i="44"/>
  <c r="C53" i="44"/>
  <c r="Q52" i="44"/>
  <c r="P52" i="44"/>
  <c r="CN52" i="44" s="1"/>
  <c r="O52" i="44"/>
  <c r="N52" i="44"/>
  <c r="M52" i="44"/>
  <c r="L52" i="44"/>
  <c r="K52" i="44"/>
  <c r="J52" i="44"/>
  <c r="I52" i="44"/>
  <c r="H52" i="44"/>
  <c r="G52" i="44"/>
  <c r="F52" i="44"/>
  <c r="E52" i="44"/>
  <c r="D52" i="44"/>
  <c r="C52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Q42" i="44"/>
  <c r="CO42" i="44" s="1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Q26" i="44"/>
  <c r="P26" i="44"/>
  <c r="O26" i="44"/>
  <c r="N26" i="44"/>
  <c r="N170" i="44" s="1"/>
  <c r="M26" i="44"/>
  <c r="L26" i="44"/>
  <c r="K26" i="44"/>
  <c r="J26" i="44"/>
  <c r="I26" i="44"/>
  <c r="H26" i="44"/>
  <c r="G26" i="44"/>
  <c r="F26" i="44"/>
  <c r="E26" i="44"/>
  <c r="D26" i="44"/>
  <c r="C26" i="44"/>
  <c r="Q25" i="44"/>
  <c r="Q169" i="44" s="1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Q20" i="44"/>
  <c r="P20" i="44"/>
  <c r="P164" i="44" s="1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Q16" i="44"/>
  <c r="CO16" i="44" s="1"/>
  <c r="P16" i="44"/>
  <c r="O16" i="44"/>
  <c r="O192" i="44" s="1"/>
  <c r="N16" i="44"/>
  <c r="M16" i="44"/>
  <c r="L16" i="44"/>
  <c r="K16" i="44"/>
  <c r="J16" i="44"/>
  <c r="I16" i="44"/>
  <c r="H16" i="44"/>
  <c r="G16" i="44"/>
  <c r="F16" i="44"/>
  <c r="E16" i="44"/>
  <c r="D16" i="44"/>
  <c r="C16" i="44"/>
  <c r="Q15" i="44"/>
  <c r="P15" i="44"/>
  <c r="P191" i="44" s="1"/>
  <c r="O15" i="44"/>
  <c r="N15" i="44"/>
  <c r="N191" i="44" s="1"/>
  <c r="M15" i="44"/>
  <c r="L15" i="44"/>
  <c r="K15" i="44"/>
  <c r="J15" i="44"/>
  <c r="I15" i="44"/>
  <c r="H15" i="44"/>
  <c r="G15" i="44"/>
  <c r="F15" i="44"/>
  <c r="E15" i="44"/>
  <c r="D15" i="44"/>
  <c r="C15" i="44"/>
  <c r="Q14" i="44"/>
  <c r="Q190" i="44" s="1"/>
  <c r="P14" i="44"/>
  <c r="O14" i="44"/>
  <c r="O190" i="44" s="1"/>
  <c r="N14" i="44"/>
  <c r="M14" i="44"/>
  <c r="L14" i="44"/>
  <c r="K14" i="44"/>
  <c r="J14" i="44"/>
  <c r="I14" i="44"/>
  <c r="H14" i="44"/>
  <c r="G14" i="44"/>
  <c r="F14" i="44"/>
  <c r="E14" i="44"/>
  <c r="D14" i="44"/>
  <c r="C14" i="44"/>
  <c r="Q13" i="44"/>
  <c r="P13" i="44"/>
  <c r="P189" i="44" s="1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Q12" i="44"/>
  <c r="CO12" i="44" s="1"/>
  <c r="P12" i="44"/>
  <c r="O12" i="44"/>
  <c r="O188" i="44" s="1"/>
  <c r="N12" i="44"/>
  <c r="M12" i="44"/>
  <c r="L12" i="44"/>
  <c r="K12" i="44"/>
  <c r="J12" i="44"/>
  <c r="I12" i="44"/>
  <c r="H12" i="44"/>
  <c r="G12" i="44"/>
  <c r="F12" i="44"/>
  <c r="E12" i="44"/>
  <c r="D12" i="44"/>
  <c r="C12" i="44"/>
  <c r="Q11" i="44"/>
  <c r="P11" i="44"/>
  <c r="P187" i="44" s="1"/>
  <c r="O11" i="44"/>
  <c r="N11" i="44"/>
  <c r="N187" i="44" s="1"/>
  <c r="M11" i="44"/>
  <c r="L11" i="44"/>
  <c r="K11" i="44"/>
  <c r="J11" i="44"/>
  <c r="I11" i="44"/>
  <c r="H11" i="44"/>
  <c r="G11" i="44"/>
  <c r="F11" i="44"/>
  <c r="E11" i="44"/>
  <c r="D11" i="44"/>
  <c r="C11" i="44"/>
  <c r="Q10" i="44"/>
  <c r="Q186" i="44" s="1"/>
  <c r="P10" i="44"/>
  <c r="O10" i="44"/>
  <c r="O186" i="44" s="1"/>
  <c r="N10" i="44"/>
  <c r="M10" i="44"/>
  <c r="L10" i="44"/>
  <c r="K10" i="44"/>
  <c r="J10" i="44"/>
  <c r="I10" i="44"/>
  <c r="H10" i="44"/>
  <c r="G10" i="44"/>
  <c r="F10" i="44"/>
  <c r="E10" i="44"/>
  <c r="D10" i="44"/>
  <c r="C10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Q8" i="44"/>
  <c r="CO8" i="44" s="1"/>
  <c r="P8" i="44"/>
  <c r="O8" i="44"/>
  <c r="O184" i="44" s="1"/>
  <c r="N8" i="44"/>
  <c r="M8" i="44"/>
  <c r="L8" i="44"/>
  <c r="K8" i="44"/>
  <c r="J8" i="44"/>
  <c r="I8" i="44"/>
  <c r="H8" i="44"/>
  <c r="G8" i="44"/>
  <c r="F8" i="44"/>
  <c r="E8" i="44"/>
  <c r="D8" i="44"/>
  <c r="C8" i="44"/>
  <c r="Q7" i="44"/>
  <c r="P7" i="44"/>
  <c r="CN7" i="44" s="1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Q6" i="44"/>
  <c r="Q182" i="44" s="1"/>
  <c r="P6" i="44"/>
  <c r="O6" i="44"/>
  <c r="O182" i="44" s="1"/>
  <c r="N6" i="44"/>
  <c r="M6" i="44"/>
  <c r="L6" i="44"/>
  <c r="K6" i="44"/>
  <c r="J6" i="44"/>
  <c r="I6" i="44"/>
  <c r="H6" i="44"/>
  <c r="G6" i="44"/>
  <c r="F6" i="44"/>
  <c r="E6" i="44"/>
  <c r="D6" i="44"/>
  <c r="C6" i="44"/>
  <c r="Q5" i="44"/>
  <c r="P5" i="44"/>
  <c r="P181" i="44" s="1"/>
  <c r="O5" i="44"/>
  <c r="N5" i="44"/>
  <c r="M5" i="44"/>
  <c r="L5" i="44"/>
  <c r="K5" i="44"/>
  <c r="J5" i="44"/>
  <c r="I5" i="44"/>
  <c r="H5" i="44"/>
  <c r="G5" i="44"/>
  <c r="F5" i="44"/>
  <c r="E5" i="44"/>
  <c r="D5" i="44"/>
  <c r="C5" i="44"/>
  <c r="Q4" i="44"/>
  <c r="CO4" i="44" s="1"/>
  <c r="P4" i="44"/>
  <c r="O4" i="44"/>
  <c r="O180" i="44" s="1"/>
  <c r="N4" i="44"/>
  <c r="M4" i="44"/>
  <c r="L4" i="44"/>
  <c r="K4" i="44"/>
  <c r="J4" i="44"/>
  <c r="I4" i="44"/>
  <c r="H4" i="44"/>
  <c r="G4" i="44"/>
  <c r="F4" i="44"/>
  <c r="E4" i="44"/>
  <c r="D4" i="44"/>
  <c r="C4" i="44"/>
  <c r="BV192" i="44"/>
  <c r="BU192" i="44"/>
  <c r="BT192" i="44"/>
  <c r="BR192" i="44"/>
  <c r="BQ192" i="44"/>
  <c r="BP192" i="44"/>
  <c r="BN192" i="44"/>
  <c r="BM192" i="44"/>
  <c r="BL192" i="44"/>
  <c r="BJ192" i="44"/>
  <c r="BI192" i="44"/>
  <c r="BH192" i="44"/>
  <c r="BB192" i="44"/>
  <c r="BA192" i="44"/>
  <c r="AX192" i="44"/>
  <c r="AW192" i="44"/>
  <c r="AT192" i="44"/>
  <c r="AS192" i="44"/>
  <c r="AQ192" i="44"/>
  <c r="AP192" i="44"/>
  <c r="AO192" i="44"/>
  <c r="AJ192" i="44"/>
  <c r="AI192" i="44"/>
  <c r="AF192" i="44"/>
  <c r="AE192" i="44"/>
  <c r="AD192" i="44"/>
  <c r="AB192" i="44"/>
  <c r="AA192" i="44"/>
  <c r="X192" i="44"/>
  <c r="W192" i="44"/>
  <c r="P192" i="44"/>
  <c r="H192" i="44"/>
  <c r="BU191" i="44"/>
  <c r="BT191" i="44"/>
  <c r="BS191" i="44"/>
  <c r="BQ191" i="44"/>
  <c r="BP191" i="44"/>
  <c r="BO191" i="44"/>
  <c r="BM191" i="44"/>
  <c r="BL191" i="44"/>
  <c r="BK191" i="44"/>
  <c r="BI191" i="44"/>
  <c r="BH191" i="44"/>
  <c r="BA191" i="44"/>
  <c r="AZ191" i="44"/>
  <c r="AW191" i="44"/>
  <c r="AV191" i="44"/>
  <c r="AS191" i="44"/>
  <c r="AR191" i="44"/>
  <c r="AP191" i="44"/>
  <c r="AO191" i="44"/>
  <c r="AI191" i="44"/>
  <c r="AH191" i="44"/>
  <c r="AE191" i="44"/>
  <c r="AD191" i="44"/>
  <c r="AA191" i="44"/>
  <c r="Z191" i="44"/>
  <c r="W191" i="44"/>
  <c r="V191" i="44"/>
  <c r="L191" i="44"/>
  <c r="G191" i="44"/>
  <c r="BV190" i="44"/>
  <c r="BT190" i="44"/>
  <c r="BS190" i="44"/>
  <c r="BR190" i="44"/>
  <c r="BP190" i="44"/>
  <c r="BO190" i="44"/>
  <c r="BN190" i="44"/>
  <c r="BL190" i="44"/>
  <c r="BK190" i="44"/>
  <c r="BJ190" i="44"/>
  <c r="BH190" i="44"/>
  <c r="BC190" i="44"/>
  <c r="BA190" i="44"/>
  <c r="AZ190" i="44"/>
  <c r="AY190" i="44"/>
  <c r="AV190" i="44"/>
  <c r="AU190" i="44"/>
  <c r="AR190" i="44"/>
  <c r="AQ190" i="44"/>
  <c r="AH190" i="44"/>
  <c r="AG190" i="44"/>
  <c r="AD190" i="44"/>
  <c r="AC190" i="44"/>
  <c r="AB190" i="44"/>
  <c r="Z190" i="44"/>
  <c r="Y190" i="44"/>
  <c r="V190" i="44"/>
  <c r="G190" i="44"/>
  <c r="BV189" i="44"/>
  <c r="BU189" i="44"/>
  <c r="BS189" i="44"/>
  <c r="BR189" i="44"/>
  <c r="BQ189" i="44"/>
  <c r="BO189" i="44"/>
  <c r="BN189" i="44"/>
  <c r="BM189" i="44"/>
  <c r="BK189" i="44"/>
  <c r="BJ189" i="44"/>
  <c r="BI189" i="44"/>
  <c r="BC189" i="44"/>
  <c r="BB189" i="44"/>
  <c r="AY189" i="44"/>
  <c r="AX189" i="44"/>
  <c r="AV189" i="44"/>
  <c r="AU189" i="44"/>
  <c r="AT189" i="44"/>
  <c r="AQ189" i="44"/>
  <c r="AP189" i="44"/>
  <c r="AJ189" i="44"/>
  <c r="AG189" i="44"/>
  <c r="AF189" i="44"/>
  <c r="AC189" i="44"/>
  <c r="AB189" i="44"/>
  <c r="Y189" i="44"/>
  <c r="X189" i="44"/>
  <c r="W189" i="44"/>
  <c r="M189" i="44"/>
  <c r="L189" i="44"/>
  <c r="BV188" i="44"/>
  <c r="BU188" i="44"/>
  <c r="BT188" i="44"/>
  <c r="BR188" i="44"/>
  <c r="BQ188" i="44"/>
  <c r="BP188" i="44"/>
  <c r="BN188" i="44"/>
  <c r="BM188" i="44"/>
  <c r="BL188" i="44"/>
  <c r="BJ188" i="44"/>
  <c r="BI188" i="44"/>
  <c r="BH188" i="44"/>
  <c r="BC188" i="44"/>
  <c r="BB188" i="44"/>
  <c r="BA188" i="44"/>
  <c r="AX188" i="44"/>
  <c r="AW188" i="44"/>
  <c r="AT188" i="44"/>
  <c r="AS188" i="44"/>
  <c r="AP188" i="44"/>
  <c r="AO188" i="44"/>
  <c r="AJ188" i="44"/>
  <c r="AI188" i="44"/>
  <c r="AF188" i="44"/>
  <c r="AE188" i="44"/>
  <c r="AB188" i="44"/>
  <c r="AA188" i="44"/>
  <c r="Z188" i="44"/>
  <c r="X188" i="44"/>
  <c r="W188" i="44"/>
  <c r="Q188" i="44"/>
  <c r="L188" i="44"/>
  <c r="K188" i="44"/>
  <c r="BU187" i="44"/>
  <c r="BT187" i="44"/>
  <c r="BS187" i="44"/>
  <c r="BQ187" i="44"/>
  <c r="BP187" i="44"/>
  <c r="BO187" i="44"/>
  <c r="BM187" i="44"/>
  <c r="BL187" i="44"/>
  <c r="BK187" i="44"/>
  <c r="BI187" i="44"/>
  <c r="BH187" i="44"/>
  <c r="BA187" i="44"/>
  <c r="AZ187" i="44"/>
  <c r="AW187" i="44"/>
  <c r="AV187" i="44"/>
  <c r="AS187" i="44"/>
  <c r="AR187" i="44"/>
  <c r="AP187" i="44"/>
  <c r="AO187" i="44"/>
  <c r="AI187" i="44"/>
  <c r="AH187" i="44"/>
  <c r="AG187" i="44"/>
  <c r="AE187" i="44"/>
  <c r="AD187" i="44"/>
  <c r="AA187" i="44"/>
  <c r="Z187" i="44"/>
  <c r="W187" i="44"/>
  <c r="V187" i="44"/>
  <c r="L187" i="44"/>
  <c r="G187" i="44"/>
  <c r="BV186" i="44"/>
  <c r="BT186" i="44"/>
  <c r="BS186" i="44"/>
  <c r="BR186" i="44"/>
  <c r="BP186" i="44"/>
  <c r="BO186" i="44"/>
  <c r="BN186" i="44"/>
  <c r="BL186" i="44"/>
  <c r="BK186" i="44"/>
  <c r="BJ186" i="44"/>
  <c r="BH186" i="44"/>
  <c r="BC186" i="44"/>
  <c r="BA186" i="44"/>
  <c r="AZ186" i="44"/>
  <c r="AY186" i="44"/>
  <c r="AV186" i="44"/>
  <c r="AU186" i="44"/>
  <c r="AR186" i="44"/>
  <c r="AQ186" i="44"/>
  <c r="AH186" i="44"/>
  <c r="AG186" i="44"/>
  <c r="AD186" i="44"/>
  <c r="AC186" i="44"/>
  <c r="AB186" i="44"/>
  <c r="Z186" i="44"/>
  <c r="Y186" i="44"/>
  <c r="V186" i="44"/>
  <c r="M186" i="44"/>
  <c r="G186" i="44"/>
  <c r="BV185" i="44"/>
  <c r="BU185" i="44"/>
  <c r="BS185" i="44"/>
  <c r="BR185" i="44"/>
  <c r="BQ185" i="44"/>
  <c r="BO185" i="44"/>
  <c r="BN185" i="44"/>
  <c r="BM185" i="44"/>
  <c r="BK185" i="44"/>
  <c r="BJ185" i="44"/>
  <c r="BI185" i="44"/>
  <c r="BC185" i="44"/>
  <c r="BB185" i="44"/>
  <c r="AY185" i="44"/>
  <c r="AX185" i="44"/>
  <c r="AV185" i="44"/>
  <c r="AU185" i="44"/>
  <c r="AT185" i="44"/>
  <c r="AQ185" i="44"/>
  <c r="AP185" i="44"/>
  <c r="AJ185" i="44"/>
  <c r="AG185" i="44"/>
  <c r="AF185" i="44"/>
  <c r="AC185" i="44"/>
  <c r="AB185" i="44"/>
  <c r="Y185" i="44"/>
  <c r="X185" i="44"/>
  <c r="W185" i="44"/>
  <c r="P185" i="44"/>
  <c r="M185" i="44"/>
  <c r="D185" i="44"/>
  <c r="BV184" i="44"/>
  <c r="BU184" i="44"/>
  <c r="BT184" i="44"/>
  <c r="BR184" i="44"/>
  <c r="BQ184" i="44"/>
  <c r="BP184" i="44"/>
  <c r="BN184" i="44"/>
  <c r="BM184" i="44"/>
  <c r="BL184" i="44"/>
  <c r="BJ184" i="44"/>
  <c r="BI184" i="44"/>
  <c r="BH184" i="44"/>
  <c r="BC184" i="44"/>
  <c r="BB184" i="44"/>
  <c r="BA184" i="44"/>
  <c r="AX184" i="44"/>
  <c r="AW184" i="44"/>
  <c r="AT184" i="44"/>
  <c r="AS184" i="44"/>
  <c r="AP184" i="44"/>
  <c r="AO184" i="44"/>
  <c r="AJ184" i="44"/>
  <c r="AI184" i="44"/>
  <c r="AF184" i="44"/>
  <c r="AE184" i="44"/>
  <c r="AB184" i="44"/>
  <c r="AA184" i="44"/>
  <c r="X184" i="44"/>
  <c r="W184" i="44"/>
  <c r="P184" i="44"/>
  <c r="K184" i="44"/>
  <c r="E184" i="44"/>
  <c r="BU183" i="44"/>
  <c r="BT183" i="44"/>
  <c r="BS183" i="44"/>
  <c r="BQ183" i="44"/>
  <c r="BP183" i="44"/>
  <c r="BO183" i="44"/>
  <c r="BM183" i="44"/>
  <c r="BL183" i="44"/>
  <c r="BK183" i="44"/>
  <c r="BI183" i="44"/>
  <c r="BH183" i="44"/>
  <c r="BA183" i="44"/>
  <c r="AZ183" i="44"/>
  <c r="AW183" i="44"/>
  <c r="AV183" i="44"/>
  <c r="AT183" i="44"/>
  <c r="AS183" i="44"/>
  <c r="AR183" i="44"/>
  <c r="AO183" i="44"/>
  <c r="AI183" i="44"/>
  <c r="AH183" i="44"/>
  <c r="AE183" i="44"/>
  <c r="AD183" i="44"/>
  <c r="AA183" i="44"/>
  <c r="Z183" i="44"/>
  <c r="W183" i="44"/>
  <c r="V183" i="44"/>
  <c r="P183" i="44"/>
  <c r="N183" i="44"/>
  <c r="K183" i="44"/>
  <c r="BV182" i="44"/>
  <c r="BT182" i="44"/>
  <c r="BS182" i="44"/>
  <c r="BR182" i="44"/>
  <c r="BP182" i="44"/>
  <c r="BO182" i="44"/>
  <c r="BN182" i="44"/>
  <c r="BL182" i="44"/>
  <c r="BK182" i="44"/>
  <c r="BJ182" i="44"/>
  <c r="BH182" i="44"/>
  <c r="BC182" i="44"/>
  <c r="AZ182" i="44"/>
  <c r="AY182" i="44"/>
  <c r="AV182" i="44"/>
  <c r="AU182" i="44"/>
  <c r="AR182" i="44"/>
  <c r="AQ182" i="44"/>
  <c r="AO182" i="44"/>
  <c r="AH182" i="44"/>
  <c r="AG182" i="44"/>
  <c r="AF182" i="44"/>
  <c r="AD182" i="44"/>
  <c r="AC182" i="44"/>
  <c r="Z182" i="44"/>
  <c r="Y182" i="44"/>
  <c r="V182" i="44"/>
  <c r="M182" i="44"/>
  <c r="K182" i="44"/>
  <c r="F182" i="44"/>
  <c r="E182" i="44"/>
  <c r="BV181" i="44"/>
  <c r="BU181" i="44"/>
  <c r="BS181" i="44"/>
  <c r="BR181" i="44"/>
  <c r="BQ181" i="44"/>
  <c r="BO181" i="44"/>
  <c r="BN181" i="44"/>
  <c r="BM181" i="44"/>
  <c r="BK181" i="44"/>
  <c r="BJ181" i="44"/>
  <c r="BI181" i="44"/>
  <c r="BC181" i="44"/>
  <c r="BB181" i="44"/>
  <c r="AZ181" i="44"/>
  <c r="AY181" i="44"/>
  <c r="AX181" i="44"/>
  <c r="AU181" i="44"/>
  <c r="AT181" i="44"/>
  <c r="AQ181" i="44"/>
  <c r="AP181" i="44"/>
  <c r="AJ181" i="44"/>
  <c r="AG181" i="44"/>
  <c r="AF181" i="44"/>
  <c r="AC181" i="44"/>
  <c r="AB181" i="44"/>
  <c r="Y181" i="44"/>
  <c r="X181" i="44"/>
  <c r="Q181" i="44"/>
  <c r="F181" i="44"/>
  <c r="BV180" i="44"/>
  <c r="BU180" i="44"/>
  <c r="BT180" i="44"/>
  <c r="BS180" i="44"/>
  <c r="BR180" i="44"/>
  <c r="BQ180" i="44"/>
  <c r="BP180" i="44"/>
  <c r="BO180" i="44"/>
  <c r="BN180" i="44"/>
  <c r="BM180" i="44"/>
  <c r="BL180" i="44"/>
  <c r="BK180" i="44"/>
  <c r="BJ180" i="44"/>
  <c r="BI180" i="44"/>
  <c r="BH180" i="44"/>
  <c r="BB180" i="44"/>
  <c r="BA180" i="44"/>
  <c r="AX180" i="44"/>
  <c r="AW180" i="44"/>
  <c r="AU180" i="44"/>
  <c r="AT180" i="44"/>
  <c r="AS180" i="44"/>
  <c r="AP180" i="44"/>
  <c r="AO180" i="44"/>
  <c r="AJ180" i="44"/>
  <c r="AI180" i="44"/>
  <c r="AH180" i="44"/>
  <c r="AF180" i="44"/>
  <c r="AE180" i="44"/>
  <c r="AB180" i="44"/>
  <c r="AA180" i="44"/>
  <c r="X180" i="44"/>
  <c r="W180" i="44"/>
  <c r="K180" i="44"/>
  <c r="I180" i="44"/>
  <c r="D180" i="44"/>
  <c r="C180" i="44"/>
  <c r="BV176" i="44"/>
  <c r="BV208" i="44" s="1"/>
  <c r="BU176" i="44"/>
  <c r="BT176" i="44"/>
  <c r="BT208" i="44" s="1"/>
  <c r="BR176" i="44"/>
  <c r="BR208" i="44" s="1"/>
  <c r="BQ176" i="44"/>
  <c r="BQ208" i="44" s="1"/>
  <c r="BP176" i="44"/>
  <c r="BN176" i="44"/>
  <c r="BN208" i="44" s="1"/>
  <c r="BM176" i="44"/>
  <c r="BL176" i="44"/>
  <c r="BL208" i="44" s="1"/>
  <c r="BJ176" i="44"/>
  <c r="BI176" i="44"/>
  <c r="BH176" i="44"/>
  <c r="BC176" i="44"/>
  <c r="BB176" i="44"/>
  <c r="BA176" i="44"/>
  <c r="BA208" i="44" s="1"/>
  <c r="AY176" i="44"/>
  <c r="AX176" i="44"/>
  <c r="AW176" i="44"/>
  <c r="AU176" i="44"/>
  <c r="AQ176" i="44"/>
  <c r="AP176" i="44"/>
  <c r="AI176" i="44"/>
  <c r="AA176" i="44"/>
  <c r="Q176" i="44"/>
  <c r="BU175" i="44"/>
  <c r="BU207" i="44" s="1"/>
  <c r="BT175" i="44"/>
  <c r="BS175" i="44"/>
  <c r="BQ175" i="44"/>
  <c r="BQ207" i="44" s="1"/>
  <c r="BP175" i="44"/>
  <c r="BO175" i="44"/>
  <c r="BM175" i="44"/>
  <c r="BL175" i="44"/>
  <c r="BL207" i="44" s="1"/>
  <c r="BK175" i="44"/>
  <c r="BI175" i="44"/>
  <c r="BI207" i="44" s="1"/>
  <c r="BH175" i="44"/>
  <c r="BB175" i="44"/>
  <c r="BA175" i="44"/>
  <c r="BA207" i="44" s="1"/>
  <c r="AZ175" i="44"/>
  <c r="AX175" i="44"/>
  <c r="AT175" i="44"/>
  <c r="AS175" i="44"/>
  <c r="AP175" i="44"/>
  <c r="AO175" i="44"/>
  <c r="AG175" i="44"/>
  <c r="Y175" i="44"/>
  <c r="O175" i="44"/>
  <c r="BV174" i="44"/>
  <c r="BT174" i="44"/>
  <c r="BT206" i="44" s="1"/>
  <c r="BS174" i="44"/>
  <c r="BR174" i="44"/>
  <c r="BP174" i="44"/>
  <c r="BO174" i="44"/>
  <c r="BO206" i="44" s="1"/>
  <c r="BN174" i="44"/>
  <c r="BL174" i="44"/>
  <c r="BL206" i="44" s="1"/>
  <c r="BK174" i="44"/>
  <c r="BJ174" i="44"/>
  <c r="BH174" i="44"/>
  <c r="BA174" i="44"/>
  <c r="AZ174" i="44"/>
  <c r="AW174" i="44"/>
  <c r="AV174" i="44"/>
  <c r="AU174" i="44"/>
  <c r="AU206" i="44" s="1"/>
  <c r="AS174" i="44"/>
  <c r="AO174" i="44"/>
  <c r="AJ174" i="44"/>
  <c r="AC174" i="44"/>
  <c r="K174" i="44"/>
  <c r="BV173" i="44"/>
  <c r="BU173" i="44"/>
  <c r="BU205" i="44" s="1"/>
  <c r="BS173" i="44"/>
  <c r="BS205" i="44" s="1"/>
  <c r="BR173" i="44"/>
  <c r="BQ173" i="44"/>
  <c r="BO173" i="44"/>
  <c r="BO205" i="44" s="1"/>
  <c r="BN173" i="44"/>
  <c r="BM173" i="44"/>
  <c r="BM205" i="44" s="1"/>
  <c r="BK173" i="44"/>
  <c r="BJ173" i="44"/>
  <c r="BI173" i="44"/>
  <c r="BI205" i="44" s="1"/>
  <c r="AZ173" i="44"/>
  <c r="AV173" i="44"/>
  <c r="AR173" i="44"/>
  <c r="AE173" i="44"/>
  <c r="X173" i="44"/>
  <c r="D173" i="44"/>
  <c r="BV172" i="44"/>
  <c r="BU172" i="44"/>
  <c r="BT172" i="44"/>
  <c r="BT204" i="44" s="1"/>
  <c r="BR172" i="44"/>
  <c r="BQ172" i="44"/>
  <c r="BP172" i="44"/>
  <c r="BN172" i="44"/>
  <c r="BM172" i="44"/>
  <c r="BM204" i="44" s="1"/>
  <c r="BL172" i="44"/>
  <c r="BJ172" i="44"/>
  <c r="BI172" i="44"/>
  <c r="BI204" i="44" s="1"/>
  <c r="BH172" i="44"/>
  <c r="BH204" i="44" s="1"/>
  <c r="BC172" i="44"/>
  <c r="BB172" i="44"/>
  <c r="AY172" i="44"/>
  <c r="AU172" i="44"/>
  <c r="AT172" i="44"/>
  <c r="AQ172" i="44"/>
  <c r="AP172" i="44"/>
  <c r="AO172" i="44"/>
  <c r="AE172" i="44"/>
  <c r="W172" i="44"/>
  <c r="I172" i="44"/>
  <c r="BU171" i="44"/>
  <c r="BT171" i="44"/>
  <c r="BS171" i="44"/>
  <c r="BS203" i="44" s="1"/>
  <c r="BQ171" i="44"/>
  <c r="BP171" i="44"/>
  <c r="BO171" i="44"/>
  <c r="BM171" i="44"/>
  <c r="BL171" i="44"/>
  <c r="BL203" i="44" s="1"/>
  <c r="BK171" i="44"/>
  <c r="BI171" i="44"/>
  <c r="BH171" i="44"/>
  <c r="BH203" i="44" s="1"/>
  <c r="BB171" i="44"/>
  <c r="BA171" i="44"/>
  <c r="AZ171" i="44"/>
  <c r="AX171" i="44"/>
  <c r="AW171" i="44"/>
  <c r="AV171" i="44"/>
  <c r="AT171" i="44"/>
  <c r="AS171" i="44"/>
  <c r="AS203" i="44" s="1"/>
  <c r="AR171" i="44"/>
  <c r="AP171" i="44"/>
  <c r="AO171" i="44"/>
  <c r="AO203" i="44" s="1"/>
  <c r="AH171" i="44"/>
  <c r="Z171" i="44"/>
  <c r="F171" i="44"/>
  <c r="BV170" i="44"/>
  <c r="BT170" i="44"/>
  <c r="BS170" i="44"/>
  <c r="BS202" i="44" s="1"/>
  <c r="BR170" i="44"/>
  <c r="BR202" i="44" s="1"/>
  <c r="BP170" i="44"/>
  <c r="BO170" i="44"/>
  <c r="BO202" i="44" s="1"/>
  <c r="BN170" i="44"/>
  <c r="BN202" i="44" s="1"/>
  <c r="BL170" i="44"/>
  <c r="BK170" i="44"/>
  <c r="BJ170" i="44"/>
  <c r="BJ202" i="44" s="1"/>
  <c r="BH170" i="44"/>
  <c r="BH202" i="44" s="1"/>
  <c r="BC170" i="44"/>
  <c r="BA170" i="44"/>
  <c r="AZ170" i="44"/>
  <c r="AY170" i="44"/>
  <c r="AY202" i="44" s="1"/>
  <c r="AW170" i="44"/>
  <c r="AS170" i="44"/>
  <c r="AR170" i="44"/>
  <c r="AO170" i="44"/>
  <c r="AF170" i="44"/>
  <c r="Y170" i="44"/>
  <c r="I170" i="44"/>
  <c r="C170" i="44"/>
  <c r="BV169" i="44"/>
  <c r="BU169" i="44"/>
  <c r="BS169" i="44"/>
  <c r="BR169" i="44"/>
  <c r="BR201" i="44" s="1"/>
  <c r="BQ169" i="44"/>
  <c r="BO169" i="44"/>
  <c r="BO201" i="44" s="1"/>
  <c r="BN169" i="44"/>
  <c r="BM169" i="44"/>
  <c r="BK169" i="44"/>
  <c r="BJ169" i="44"/>
  <c r="BJ201" i="44" s="1"/>
  <c r="BI169" i="44"/>
  <c r="BC169" i="44"/>
  <c r="AZ169" i="44"/>
  <c r="AY169" i="44"/>
  <c r="AY201" i="44" s="1"/>
  <c r="AX169" i="44"/>
  <c r="AV169" i="44"/>
  <c r="AU169" i="44"/>
  <c r="AT169" i="44"/>
  <c r="AT201" i="44" s="1"/>
  <c r="AR169" i="44"/>
  <c r="AJ169" i="44"/>
  <c r="AB169" i="44"/>
  <c r="L169" i="44"/>
  <c r="F169" i="44"/>
  <c r="BV168" i="44"/>
  <c r="BU168" i="44"/>
  <c r="BU200" i="44" s="1"/>
  <c r="BT168" i="44"/>
  <c r="BR168" i="44"/>
  <c r="BR200" i="44" s="1"/>
  <c r="BQ168" i="44"/>
  <c r="BP168" i="44"/>
  <c r="BP200" i="44" s="1"/>
  <c r="BN168" i="44"/>
  <c r="BM168" i="44"/>
  <c r="BM200" i="44" s="1"/>
  <c r="BL168" i="44"/>
  <c r="BJ168" i="44"/>
  <c r="BJ200" i="44" s="1"/>
  <c r="BI168" i="44"/>
  <c r="BH168" i="44"/>
  <c r="BH200" i="44" s="1"/>
  <c r="BC168" i="44"/>
  <c r="AY168" i="44"/>
  <c r="AX168" i="44"/>
  <c r="AU168" i="44"/>
  <c r="AT168" i="44"/>
  <c r="AT200" i="44" s="1"/>
  <c r="AS168" i="44"/>
  <c r="AS200" i="44" s="1"/>
  <c r="AQ168" i="44"/>
  <c r="AP168" i="44"/>
  <c r="AP200" i="44" s="1"/>
  <c r="AH168" i="44"/>
  <c r="Z168" i="44"/>
  <c r="L168" i="44"/>
  <c r="G168" i="44"/>
  <c r="BU167" i="44"/>
  <c r="BT167" i="44"/>
  <c r="BS167" i="44"/>
  <c r="BQ167" i="44"/>
  <c r="BP167" i="44"/>
  <c r="BO167" i="44"/>
  <c r="BM167" i="44"/>
  <c r="BM199" i="44" s="1"/>
  <c r="BL167" i="44"/>
  <c r="BK167" i="44"/>
  <c r="BI167" i="44"/>
  <c r="BH167" i="44"/>
  <c r="BH199" i="44" s="1"/>
  <c r="BB167" i="44"/>
  <c r="BA167" i="44"/>
  <c r="AX167" i="44"/>
  <c r="AW167" i="44"/>
  <c r="AT167" i="44"/>
  <c r="AS167" i="44"/>
  <c r="AP167" i="44"/>
  <c r="AE167" i="44"/>
  <c r="Y167" i="44"/>
  <c r="N167" i="44"/>
  <c r="C167" i="44"/>
  <c r="BV166" i="44"/>
  <c r="BT166" i="44"/>
  <c r="BS166" i="44"/>
  <c r="BR166" i="44"/>
  <c r="BP166" i="44"/>
  <c r="BO166" i="44"/>
  <c r="BN166" i="44"/>
  <c r="BN198" i="44" s="1"/>
  <c r="BL166" i="44"/>
  <c r="BK166" i="44"/>
  <c r="BJ166" i="44"/>
  <c r="BH166" i="44"/>
  <c r="BH198" i="44" s="1"/>
  <c r="BC166" i="44"/>
  <c r="BC198" i="44" s="1"/>
  <c r="BA166" i="44"/>
  <c r="AW166" i="44"/>
  <c r="AV166" i="44"/>
  <c r="AV198" i="44" s="1"/>
  <c r="AS166" i="44"/>
  <c r="AR166" i="44"/>
  <c r="AO166" i="44"/>
  <c r="AG166" i="44"/>
  <c r="Z166" i="44"/>
  <c r="E166" i="44"/>
  <c r="BV165" i="44"/>
  <c r="BV197" i="44" s="1"/>
  <c r="BU165" i="44"/>
  <c r="BS165" i="44"/>
  <c r="BR165" i="44"/>
  <c r="BQ165" i="44"/>
  <c r="BQ197" i="44" s="1"/>
  <c r="BO165" i="44"/>
  <c r="BN165" i="44"/>
  <c r="BN197" i="44" s="1"/>
  <c r="BM165" i="44"/>
  <c r="BK165" i="44"/>
  <c r="BJ165" i="44"/>
  <c r="BI165" i="44"/>
  <c r="BI197" i="44" s="1"/>
  <c r="BC165" i="44"/>
  <c r="AZ165" i="44"/>
  <c r="AY165" i="44"/>
  <c r="AY197" i="44" s="1"/>
  <c r="AV165" i="44"/>
  <c r="AU165" i="44"/>
  <c r="AT165" i="44"/>
  <c r="AT197" i="44" s="1"/>
  <c r="AR165" i="44"/>
  <c r="AQ165" i="44"/>
  <c r="AQ197" i="44" s="1"/>
  <c r="AP165" i="44"/>
  <c r="AF165" i="44"/>
  <c r="AA165" i="44"/>
  <c r="P165" i="44"/>
  <c r="E165" i="44"/>
  <c r="BV164" i="44"/>
  <c r="BU164" i="44"/>
  <c r="BT164" i="44"/>
  <c r="BR164" i="44"/>
  <c r="BQ164" i="44"/>
  <c r="BP164" i="44"/>
  <c r="BN164" i="44"/>
  <c r="BM164" i="44"/>
  <c r="BL164" i="44"/>
  <c r="BJ164" i="44"/>
  <c r="BI164" i="44"/>
  <c r="BH164" i="44"/>
  <c r="BH196" i="44" s="1"/>
  <c r="BC164" i="44"/>
  <c r="BB164" i="44"/>
  <c r="AY164" i="44"/>
  <c r="AX164" i="44"/>
  <c r="AU164" i="44"/>
  <c r="AT164" i="44"/>
  <c r="AS164" i="44"/>
  <c r="AQ164" i="44"/>
  <c r="AF164" i="44"/>
  <c r="Z164" i="44"/>
  <c r="K164" i="44"/>
  <c r="BS161" i="44"/>
  <c r="BO161" i="44"/>
  <c r="BK161" i="44"/>
  <c r="BB161" i="44"/>
  <c r="AX161" i="44"/>
  <c r="AT161" i="44"/>
  <c r="AP161" i="44"/>
  <c r="AH161" i="44"/>
  <c r="AD161" i="44"/>
  <c r="Z161" i="44"/>
  <c r="V161" i="44"/>
  <c r="G161" i="44"/>
  <c r="CO160" i="44"/>
  <c r="CN160" i="44"/>
  <c r="CM160" i="44"/>
  <c r="CK160" i="44"/>
  <c r="CJ160" i="44"/>
  <c r="CI160" i="44"/>
  <c r="CG160" i="44"/>
  <c r="CF160" i="44"/>
  <c r="CE160" i="44"/>
  <c r="CC160" i="44"/>
  <c r="CB160" i="44"/>
  <c r="CA160" i="44"/>
  <c r="BW160" i="44"/>
  <c r="CN159" i="44"/>
  <c r="CM159" i="44"/>
  <c r="CL159" i="44"/>
  <c r="CJ159" i="44"/>
  <c r="CI159" i="44"/>
  <c r="CH159" i="44"/>
  <c r="CF159" i="44"/>
  <c r="CE159" i="44"/>
  <c r="CD159" i="44"/>
  <c r="CB159" i="44"/>
  <c r="CA159" i="44"/>
  <c r="BW159" i="44"/>
  <c r="AK159" i="44"/>
  <c r="CO158" i="44"/>
  <c r="CM158" i="44"/>
  <c r="CL158" i="44"/>
  <c r="CK158" i="44"/>
  <c r="CI158" i="44"/>
  <c r="CH158" i="44"/>
  <c r="CG158" i="44"/>
  <c r="CE158" i="44"/>
  <c r="CD158" i="44"/>
  <c r="CC158" i="44"/>
  <c r="CA158" i="44"/>
  <c r="CO157" i="44"/>
  <c r="CN157" i="44"/>
  <c r="CL157" i="44"/>
  <c r="CK157" i="44"/>
  <c r="CJ157" i="44"/>
  <c r="CH157" i="44"/>
  <c r="CG157" i="44"/>
  <c r="CF157" i="44"/>
  <c r="CD157" i="44"/>
  <c r="CC157" i="44"/>
  <c r="CB157" i="44"/>
  <c r="AK157" i="44"/>
  <c r="CO156" i="44"/>
  <c r="CN156" i="44"/>
  <c r="CM156" i="44"/>
  <c r="CK156" i="44"/>
  <c r="CJ156" i="44"/>
  <c r="CI156" i="44"/>
  <c r="CG156" i="44"/>
  <c r="CF156" i="44"/>
  <c r="CE156" i="44"/>
  <c r="CC156" i="44"/>
  <c r="CB156" i="44"/>
  <c r="CA156" i="44"/>
  <c r="BW156" i="44"/>
  <c r="CN155" i="44"/>
  <c r="CM155" i="44"/>
  <c r="CL155" i="44"/>
  <c r="CJ155" i="44"/>
  <c r="CI155" i="44"/>
  <c r="CH155" i="44"/>
  <c r="CF155" i="44"/>
  <c r="CE155" i="44"/>
  <c r="CD155" i="44"/>
  <c r="CB155" i="44"/>
  <c r="CA155" i="44"/>
  <c r="BW155" i="44"/>
  <c r="CO154" i="44"/>
  <c r="CM154" i="44"/>
  <c r="CL154" i="44"/>
  <c r="CK154" i="44"/>
  <c r="CI154" i="44"/>
  <c r="CH154" i="44"/>
  <c r="CG154" i="44"/>
  <c r="CE154" i="44"/>
  <c r="CD154" i="44"/>
  <c r="CC154" i="44"/>
  <c r="CA154" i="44"/>
  <c r="BW154" i="44"/>
  <c r="BD154" i="44"/>
  <c r="CO153" i="44"/>
  <c r="CN153" i="44"/>
  <c r="CL153" i="44"/>
  <c r="CK153" i="44"/>
  <c r="CJ153" i="44"/>
  <c r="CH153" i="44"/>
  <c r="CG153" i="44"/>
  <c r="CF153" i="44"/>
  <c r="CD153" i="44"/>
  <c r="CC153" i="44"/>
  <c r="CB153" i="44"/>
  <c r="CO152" i="44"/>
  <c r="CN152" i="44"/>
  <c r="CM152" i="44"/>
  <c r="CK152" i="44"/>
  <c r="CJ152" i="44"/>
  <c r="CI152" i="44"/>
  <c r="CG152" i="44"/>
  <c r="CF152" i="44"/>
  <c r="CE152" i="44"/>
  <c r="CC152" i="44"/>
  <c r="CB152" i="44"/>
  <c r="CA152" i="44"/>
  <c r="BD152" i="44"/>
  <c r="AK152" i="44"/>
  <c r="CN151" i="44"/>
  <c r="CM151" i="44"/>
  <c r="CL151" i="44"/>
  <c r="CJ151" i="44"/>
  <c r="CI151" i="44"/>
  <c r="CH151" i="44"/>
  <c r="CF151" i="44"/>
  <c r="CE151" i="44"/>
  <c r="CD151" i="44"/>
  <c r="CB151" i="44"/>
  <c r="CA151" i="44"/>
  <c r="CO150" i="44"/>
  <c r="CM150" i="44"/>
  <c r="CL150" i="44"/>
  <c r="CK150" i="44"/>
  <c r="CI150" i="44"/>
  <c r="CH150" i="44"/>
  <c r="CG150" i="44"/>
  <c r="CE150" i="44"/>
  <c r="CD150" i="44"/>
  <c r="CC150" i="44"/>
  <c r="CA150" i="44"/>
  <c r="AK150" i="44"/>
  <c r="CO149" i="44"/>
  <c r="CN149" i="44"/>
  <c r="CL149" i="44"/>
  <c r="CK149" i="44"/>
  <c r="CJ149" i="44"/>
  <c r="CH149" i="44"/>
  <c r="CG149" i="44"/>
  <c r="CF149" i="44"/>
  <c r="CD149" i="44"/>
  <c r="CC149" i="44"/>
  <c r="CB149" i="44"/>
  <c r="CO148" i="44"/>
  <c r="CN148" i="44"/>
  <c r="CM148" i="44"/>
  <c r="CK148" i="44"/>
  <c r="CJ148" i="44"/>
  <c r="CI148" i="44"/>
  <c r="CG148" i="44"/>
  <c r="CF148" i="44"/>
  <c r="CE148" i="44"/>
  <c r="CC148" i="44"/>
  <c r="CB148" i="44"/>
  <c r="CA148" i="44"/>
  <c r="BW148" i="44"/>
  <c r="BD148" i="44"/>
  <c r="BU145" i="44"/>
  <c r="BQ145" i="44"/>
  <c r="BM145" i="44"/>
  <c r="BI145" i="44"/>
  <c r="AZ145" i="44"/>
  <c r="AV145" i="44"/>
  <c r="AR145" i="44"/>
  <c r="Y145" i="44"/>
  <c r="C145" i="44"/>
  <c r="CN144" i="44"/>
  <c r="CM144" i="44"/>
  <c r="CJ144" i="44"/>
  <c r="CI144" i="44"/>
  <c r="CF144" i="44"/>
  <c r="CE144" i="44"/>
  <c r="CB144" i="44"/>
  <c r="CA144" i="44"/>
  <c r="BW144" i="44"/>
  <c r="BD144" i="44"/>
  <c r="CM143" i="44"/>
  <c r="CL143" i="44"/>
  <c r="CI143" i="44"/>
  <c r="CH143" i="44"/>
  <c r="CE143" i="44"/>
  <c r="CD143" i="44"/>
  <c r="CA143" i="44"/>
  <c r="CO142" i="44"/>
  <c r="CL142" i="44"/>
  <c r="CK142" i="44"/>
  <c r="CH142" i="44"/>
  <c r="CG142" i="44"/>
  <c r="CD142" i="44"/>
  <c r="CC142" i="44"/>
  <c r="CO141" i="44"/>
  <c r="CN141" i="44"/>
  <c r="CK141" i="44"/>
  <c r="CJ141" i="44"/>
  <c r="CG141" i="44"/>
  <c r="CF141" i="44"/>
  <c r="CC141" i="44"/>
  <c r="CB141" i="44"/>
  <c r="R141" i="44"/>
  <c r="CN140" i="44"/>
  <c r="CM140" i="44"/>
  <c r="CJ140" i="44"/>
  <c r="CI140" i="44"/>
  <c r="CF140" i="44"/>
  <c r="CE140" i="44"/>
  <c r="CB140" i="44"/>
  <c r="CA140" i="44"/>
  <c r="CM139" i="44"/>
  <c r="CL139" i="44"/>
  <c r="CJ139" i="44"/>
  <c r="CI139" i="44"/>
  <c r="CH139" i="44"/>
  <c r="CE139" i="44"/>
  <c r="CD139" i="44"/>
  <c r="CA139" i="44"/>
  <c r="AK139" i="44"/>
  <c r="CO138" i="44"/>
  <c r="CL138" i="44"/>
  <c r="CK138" i="44"/>
  <c r="CH138" i="44"/>
  <c r="CG138" i="44"/>
  <c r="CE138" i="44"/>
  <c r="CD138" i="44"/>
  <c r="CC138" i="44"/>
  <c r="BD138" i="44"/>
  <c r="CO137" i="44"/>
  <c r="CN137" i="44"/>
  <c r="CK137" i="44"/>
  <c r="CJ137" i="44"/>
  <c r="CG137" i="44"/>
  <c r="CF137" i="44"/>
  <c r="CC137" i="44"/>
  <c r="CB137" i="44"/>
  <c r="BW137" i="44"/>
  <c r="CN136" i="44"/>
  <c r="CM136" i="44"/>
  <c r="CJ136" i="44"/>
  <c r="CI136" i="44"/>
  <c r="CF136" i="44"/>
  <c r="CE136" i="44"/>
  <c r="CC136" i="44"/>
  <c r="CB136" i="44"/>
  <c r="CA136" i="44"/>
  <c r="CM135" i="44"/>
  <c r="CL135" i="44"/>
  <c r="CI135" i="44"/>
  <c r="CH135" i="44"/>
  <c r="CE135" i="44"/>
  <c r="CD135" i="44"/>
  <c r="CA135" i="44"/>
  <c r="CO134" i="44"/>
  <c r="CL134" i="44"/>
  <c r="CK134" i="44"/>
  <c r="CH134" i="44"/>
  <c r="CG134" i="44"/>
  <c r="CD134" i="44"/>
  <c r="CC134" i="44"/>
  <c r="CO133" i="44"/>
  <c r="CN133" i="44"/>
  <c r="CK133" i="44"/>
  <c r="CJ133" i="44"/>
  <c r="CG133" i="44"/>
  <c r="CF133" i="44"/>
  <c r="CC133" i="44"/>
  <c r="CB133" i="44"/>
  <c r="BD133" i="44"/>
  <c r="R133" i="44"/>
  <c r="CN132" i="44"/>
  <c r="CM132" i="44"/>
  <c r="CJ132" i="44"/>
  <c r="CI132" i="44"/>
  <c r="CF132" i="44"/>
  <c r="CE132" i="44"/>
  <c r="CB132" i="44"/>
  <c r="CA132" i="44"/>
  <c r="BV129" i="44"/>
  <c r="BR129" i="44"/>
  <c r="BN129" i="44"/>
  <c r="BJ129" i="44"/>
  <c r="BB129" i="44"/>
  <c r="AX129" i="44"/>
  <c r="AT129" i="44"/>
  <c r="AP129" i="44"/>
  <c r="Y129" i="44"/>
  <c r="C129" i="44"/>
  <c r="BD126" i="44"/>
  <c r="BD123" i="44"/>
  <c r="AK123" i="44"/>
  <c r="AK121" i="44"/>
  <c r="R121" i="44"/>
  <c r="BD119" i="44"/>
  <c r="CA116" i="44"/>
  <c r="AK116" i="44"/>
  <c r="BV113" i="44"/>
  <c r="BR113" i="44"/>
  <c r="BN113" i="44"/>
  <c r="BJ113" i="44"/>
  <c r="BB113" i="44"/>
  <c r="AX113" i="44"/>
  <c r="AT113" i="44"/>
  <c r="AP113" i="44"/>
  <c r="X113" i="44"/>
  <c r="E113" i="44"/>
  <c r="CN112" i="44"/>
  <c r="CK112" i="44"/>
  <c r="CJ112" i="44"/>
  <c r="CF112" i="44"/>
  <c r="CB112" i="44"/>
  <c r="CA112" i="44"/>
  <c r="CM111" i="44"/>
  <c r="CJ111" i="44"/>
  <c r="CI111" i="44"/>
  <c r="CE111" i="44"/>
  <c r="CA111" i="44"/>
  <c r="BD111" i="44"/>
  <c r="CO110" i="44"/>
  <c r="CL110" i="44"/>
  <c r="CK110" i="44"/>
  <c r="CH110" i="44"/>
  <c r="CG110" i="44"/>
  <c r="CD110" i="44"/>
  <c r="CC110" i="44"/>
  <c r="CA110" i="44"/>
  <c r="CO109" i="44"/>
  <c r="CN109" i="44"/>
  <c r="CL109" i="44"/>
  <c r="CK109" i="44"/>
  <c r="CJ109" i="44"/>
  <c r="CG109" i="44"/>
  <c r="CF109" i="44"/>
  <c r="CC109" i="44"/>
  <c r="CB109" i="44"/>
  <c r="CO108" i="44"/>
  <c r="CN108" i="44"/>
  <c r="CM108" i="44"/>
  <c r="CK108" i="44"/>
  <c r="CJ108" i="44"/>
  <c r="CI108" i="44"/>
  <c r="CE108" i="44"/>
  <c r="CA108" i="44"/>
  <c r="CN107" i="44"/>
  <c r="CM107" i="44"/>
  <c r="CL107" i="44"/>
  <c r="CJ107" i="44"/>
  <c r="CI107" i="44"/>
  <c r="CE107" i="44"/>
  <c r="CD107" i="44"/>
  <c r="CA107" i="44"/>
  <c r="CM106" i="44"/>
  <c r="CL106" i="44"/>
  <c r="CI106" i="44"/>
  <c r="CH106" i="44"/>
  <c r="CD106" i="44"/>
  <c r="CC106" i="44"/>
  <c r="BW106" i="44"/>
  <c r="CO105" i="44"/>
  <c r="CN105" i="44"/>
  <c r="CK105" i="44"/>
  <c r="CH105" i="44"/>
  <c r="CG105" i="44"/>
  <c r="CC105" i="44"/>
  <c r="CN104" i="44"/>
  <c r="CM104" i="44"/>
  <c r="CJ104" i="44"/>
  <c r="CG104" i="44"/>
  <c r="CF104" i="44"/>
  <c r="CB104" i="44"/>
  <c r="CM103" i="44"/>
  <c r="CL103" i="44"/>
  <c r="CI103" i="44"/>
  <c r="CF103" i="44"/>
  <c r="CE103" i="44"/>
  <c r="CA103" i="44"/>
  <c r="CL102" i="44"/>
  <c r="CH102" i="44"/>
  <c r="CG102" i="44"/>
  <c r="CD102" i="44"/>
  <c r="CA102" i="44"/>
  <c r="BD102" i="44"/>
  <c r="CO101" i="44"/>
  <c r="CL101" i="44"/>
  <c r="CK101" i="44"/>
  <c r="CG101" i="44"/>
  <c r="CC101" i="44"/>
  <c r="CB101" i="44"/>
  <c r="BW101" i="44"/>
  <c r="CN100" i="44"/>
  <c r="CJ100" i="44"/>
  <c r="CI100" i="44"/>
  <c r="CF100" i="44"/>
  <c r="CC100" i="44"/>
  <c r="CB100" i="44"/>
  <c r="BD100" i="44"/>
  <c r="BS97" i="44"/>
  <c r="BO97" i="44"/>
  <c r="BK97" i="44"/>
  <c r="AZ97" i="44"/>
  <c r="AV97" i="44"/>
  <c r="AR97" i="44"/>
  <c r="AA97" i="44"/>
  <c r="I97" i="44"/>
  <c r="CO96" i="44"/>
  <c r="CM96" i="44"/>
  <c r="CK96" i="44"/>
  <c r="CI96" i="44"/>
  <c r="CG96" i="44"/>
  <c r="CE96" i="44"/>
  <c r="CC96" i="44"/>
  <c r="CB96" i="44"/>
  <c r="CA96" i="44"/>
  <c r="CN95" i="44"/>
  <c r="CM95" i="44"/>
  <c r="CL95" i="44"/>
  <c r="CJ95" i="44"/>
  <c r="CH95" i="44"/>
  <c r="CF95" i="44"/>
  <c r="CD95" i="44"/>
  <c r="CB95" i="44"/>
  <c r="BW95" i="44"/>
  <c r="CO94" i="44"/>
  <c r="CM94" i="44"/>
  <c r="CK94" i="44"/>
  <c r="CI94" i="44"/>
  <c r="CG94" i="44"/>
  <c r="CE94" i="44"/>
  <c r="CD94" i="44"/>
  <c r="CC94" i="44"/>
  <c r="CA94" i="44"/>
  <c r="CN93" i="44"/>
  <c r="CL93" i="44"/>
  <c r="CJ93" i="44"/>
  <c r="CH93" i="44"/>
  <c r="CF93" i="44"/>
  <c r="CD93" i="44"/>
  <c r="CC93" i="44"/>
  <c r="CB93" i="44"/>
  <c r="CO92" i="44"/>
  <c r="CM92" i="44"/>
  <c r="CK92" i="44"/>
  <c r="CI92" i="44"/>
  <c r="CG92" i="44"/>
  <c r="CE92" i="44"/>
  <c r="CC92" i="44"/>
  <c r="CB92" i="44"/>
  <c r="CA92" i="44"/>
  <c r="BD92" i="44"/>
  <c r="CN91" i="44"/>
  <c r="CM91" i="44"/>
  <c r="CL91" i="44"/>
  <c r="CJ91" i="44"/>
  <c r="CH91" i="44"/>
  <c r="CF91" i="44"/>
  <c r="CD91" i="44"/>
  <c r="CB91" i="44"/>
  <c r="CO90" i="44"/>
  <c r="CM90" i="44"/>
  <c r="CK90" i="44"/>
  <c r="CI90" i="44"/>
  <c r="CG90" i="44"/>
  <c r="CE90" i="44"/>
  <c r="CD90" i="44"/>
  <c r="CC90" i="44"/>
  <c r="CA90" i="44"/>
  <c r="BD90" i="44"/>
  <c r="CO89" i="44"/>
  <c r="CN89" i="44"/>
  <c r="CL89" i="44"/>
  <c r="CJ89" i="44"/>
  <c r="CH89" i="44"/>
  <c r="CF89" i="44"/>
  <c r="CD89" i="44"/>
  <c r="CB89" i="44"/>
  <c r="CO88" i="44"/>
  <c r="CN88" i="44"/>
  <c r="CM88" i="44"/>
  <c r="CK88" i="44"/>
  <c r="CI88" i="44"/>
  <c r="CG88" i="44"/>
  <c r="CE88" i="44"/>
  <c r="CC88" i="44"/>
  <c r="CA88" i="44"/>
  <c r="CN87" i="44"/>
  <c r="CL87" i="44"/>
  <c r="CJ87" i="44"/>
  <c r="CI87" i="44"/>
  <c r="CH87" i="44"/>
  <c r="CF87" i="44"/>
  <c r="CD87" i="44"/>
  <c r="CB87" i="44"/>
  <c r="BW87" i="44"/>
  <c r="R87" i="44"/>
  <c r="CO86" i="44"/>
  <c r="CM86" i="44"/>
  <c r="CK86" i="44"/>
  <c r="CI86" i="44"/>
  <c r="CG86" i="44"/>
  <c r="CE86" i="44"/>
  <c r="CC86" i="44"/>
  <c r="CA86" i="44"/>
  <c r="CO85" i="44"/>
  <c r="CN85" i="44"/>
  <c r="CL85" i="44"/>
  <c r="CJ85" i="44"/>
  <c r="CH85" i="44"/>
  <c r="CF85" i="44"/>
  <c r="CD85" i="44"/>
  <c r="CB85" i="44"/>
  <c r="BD85" i="44"/>
  <c r="CO84" i="44"/>
  <c r="CM84" i="44"/>
  <c r="CK84" i="44"/>
  <c r="CJ84" i="44"/>
  <c r="CI84" i="44"/>
  <c r="CG84" i="44"/>
  <c r="CE84" i="44"/>
  <c r="CC84" i="44"/>
  <c r="CA84" i="44"/>
  <c r="BS81" i="44"/>
  <c r="BO81" i="44"/>
  <c r="BK81" i="44"/>
  <c r="BB81" i="44"/>
  <c r="AX81" i="44"/>
  <c r="AT81" i="44"/>
  <c r="AP81" i="44"/>
  <c r="AD81" i="44"/>
  <c r="M81" i="44"/>
  <c r="CN80" i="44"/>
  <c r="CJ80" i="44"/>
  <c r="CI80" i="44"/>
  <c r="CF80" i="44"/>
  <c r="CC80" i="44"/>
  <c r="CB80" i="44"/>
  <c r="BW80" i="44"/>
  <c r="CN79" i="44"/>
  <c r="CM79" i="44"/>
  <c r="CI79" i="44"/>
  <c r="CE79" i="44"/>
  <c r="CD79" i="44"/>
  <c r="CA79" i="44"/>
  <c r="BW79" i="44"/>
  <c r="BD79" i="44"/>
  <c r="CL78" i="44"/>
  <c r="CH78" i="44"/>
  <c r="CG78" i="44"/>
  <c r="CD78" i="44"/>
  <c r="CA78" i="44"/>
  <c r="CO77" i="44"/>
  <c r="CL77" i="44"/>
  <c r="CK77" i="44"/>
  <c r="CG77" i="44"/>
  <c r="CC77" i="44"/>
  <c r="CB77" i="44"/>
  <c r="BD77" i="44"/>
  <c r="CN76" i="44"/>
  <c r="CM76" i="44"/>
  <c r="CJ76" i="44"/>
  <c r="CG76" i="44"/>
  <c r="CF76" i="44"/>
  <c r="CB76" i="44"/>
  <c r="CM75" i="44"/>
  <c r="CL75" i="44"/>
  <c r="CI75" i="44"/>
  <c r="CF75" i="44"/>
  <c r="CE75" i="44"/>
  <c r="CA75" i="44"/>
  <c r="CL74" i="44"/>
  <c r="CH74" i="44"/>
  <c r="CG74" i="44"/>
  <c r="CD74" i="44"/>
  <c r="CA74" i="44"/>
  <c r="CO73" i="44"/>
  <c r="CK73" i="44"/>
  <c r="CG73" i="44"/>
  <c r="CF73" i="44"/>
  <c r="CC73" i="44"/>
  <c r="AK73" i="44"/>
  <c r="CN72" i="44"/>
  <c r="CK72" i="44"/>
  <c r="CJ72" i="44"/>
  <c r="CF72" i="44"/>
  <c r="CB72" i="44"/>
  <c r="CA72" i="44"/>
  <c r="BW72" i="44"/>
  <c r="CM71" i="44"/>
  <c r="CL71" i="44"/>
  <c r="CI71" i="44"/>
  <c r="CF71" i="44"/>
  <c r="CE71" i="44"/>
  <c r="CA71" i="44"/>
  <c r="BW71" i="44"/>
  <c r="CM70" i="44"/>
  <c r="CL70" i="44"/>
  <c r="CH70" i="44"/>
  <c r="CD70" i="44"/>
  <c r="CC70" i="44"/>
  <c r="BD70" i="44"/>
  <c r="CO69" i="44"/>
  <c r="CK69" i="44"/>
  <c r="CJ69" i="44"/>
  <c r="CG69" i="44"/>
  <c r="CD69" i="44"/>
  <c r="CC69" i="44"/>
  <c r="CN68" i="44"/>
  <c r="CJ68" i="44"/>
  <c r="CI68" i="44"/>
  <c r="CF68" i="44"/>
  <c r="CC68" i="44"/>
  <c r="CB68" i="44"/>
  <c r="BW68" i="44"/>
  <c r="BD68" i="44"/>
  <c r="BT65" i="44"/>
  <c r="BP65" i="44"/>
  <c r="BL65" i="44"/>
  <c r="BH65" i="44"/>
  <c r="BB65" i="44"/>
  <c r="AX65" i="44"/>
  <c r="AT65" i="44"/>
  <c r="AP65" i="44"/>
  <c r="Q65" i="44"/>
  <c r="CO64" i="44"/>
  <c r="CM64" i="44"/>
  <c r="CK64" i="44"/>
  <c r="CJ64" i="44"/>
  <c r="CI64" i="44"/>
  <c r="CG64" i="44"/>
  <c r="CE64" i="44"/>
  <c r="CC64" i="44"/>
  <c r="CA64" i="44"/>
  <c r="BW64" i="44"/>
  <c r="CN63" i="44"/>
  <c r="CL63" i="44"/>
  <c r="CJ63" i="44"/>
  <c r="CH63" i="44"/>
  <c r="CF63" i="44"/>
  <c r="CE63" i="44"/>
  <c r="CD63" i="44"/>
  <c r="CB63" i="44"/>
  <c r="BW63" i="44"/>
  <c r="CO62" i="44"/>
  <c r="CM62" i="44"/>
  <c r="CK62" i="44"/>
  <c r="CI62" i="44"/>
  <c r="CH62" i="44"/>
  <c r="CG62" i="44"/>
  <c r="CE62" i="44"/>
  <c r="CC62" i="44"/>
  <c r="CA62" i="44"/>
  <c r="CN61" i="44"/>
  <c r="CL61" i="44"/>
  <c r="CJ61" i="44"/>
  <c r="CH61" i="44"/>
  <c r="CG61" i="44"/>
  <c r="CF61" i="44"/>
  <c r="CD61" i="44"/>
  <c r="CB61" i="44"/>
  <c r="CO60" i="44"/>
  <c r="CM60" i="44"/>
  <c r="CK60" i="44"/>
  <c r="CI60" i="44"/>
  <c r="CG60" i="44"/>
  <c r="CF60" i="44"/>
  <c r="CE60" i="44"/>
  <c r="CC60" i="44"/>
  <c r="CA60" i="44"/>
  <c r="CN59" i="44"/>
  <c r="CL59" i="44"/>
  <c r="CJ59" i="44"/>
  <c r="CH59" i="44"/>
  <c r="CF59" i="44"/>
  <c r="CD59" i="44"/>
  <c r="CB59" i="44"/>
  <c r="CA59" i="44"/>
  <c r="BW59" i="44"/>
  <c r="CO58" i="44"/>
  <c r="CM58" i="44"/>
  <c r="CK58" i="44"/>
  <c r="CI58" i="44"/>
  <c r="CH58" i="44"/>
  <c r="CG58" i="44"/>
  <c r="CE58" i="44"/>
  <c r="CC58" i="44"/>
  <c r="CA58" i="44"/>
  <c r="CN57" i="44"/>
  <c r="CL57" i="44"/>
  <c r="CJ57" i="44"/>
  <c r="CH57" i="44"/>
  <c r="CG57" i="44"/>
  <c r="CF57" i="44"/>
  <c r="CD57" i="44"/>
  <c r="CB57" i="44"/>
  <c r="CO56" i="44"/>
  <c r="CM56" i="44"/>
  <c r="CK56" i="44"/>
  <c r="CI56" i="44"/>
  <c r="CG56" i="44"/>
  <c r="CF56" i="44"/>
  <c r="CE56" i="44"/>
  <c r="CC56" i="44"/>
  <c r="CA56" i="44"/>
  <c r="BD56" i="44"/>
  <c r="CN55" i="44"/>
  <c r="CL55" i="44"/>
  <c r="CJ55" i="44"/>
  <c r="CH55" i="44"/>
  <c r="CF55" i="44"/>
  <c r="CD55" i="44"/>
  <c r="CB55" i="44"/>
  <c r="CA55" i="44"/>
  <c r="CO54" i="44"/>
  <c r="CM54" i="44"/>
  <c r="CK54" i="44"/>
  <c r="CI54" i="44"/>
  <c r="CH54" i="44"/>
  <c r="CG54" i="44"/>
  <c r="CE54" i="44"/>
  <c r="CC54" i="44"/>
  <c r="CA54" i="44"/>
  <c r="BD54" i="44"/>
  <c r="CN53" i="44"/>
  <c r="CL53" i="44"/>
  <c r="CJ53" i="44"/>
  <c r="CH53" i="44"/>
  <c r="CF53" i="44"/>
  <c r="CD53" i="44"/>
  <c r="CC53" i="44"/>
  <c r="CB53" i="44"/>
  <c r="CO52" i="44"/>
  <c r="CM52" i="44"/>
  <c r="CK52" i="44"/>
  <c r="CI52" i="44"/>
  <c r="CG52" i="44"/>
  <c r="CE52" i="44"/>
  <c r="CC52" i="44"/>
  <c r="CB52" i="44"/>
  <c r="CA52" i="44"/>
  <c r="BT49" i="44"/>
  <c r="BP49" i="44"/>
  <c r="BL49" i="44"/>
  <c r="BH49" i="44"/>
  <c r="BA49" i="44"/>
  <c r="AS49" i="44"/>
  <c r="W49" i="44"/>
  <c r="E49" i="44"/>
  <c r="CJ48" i="44"/>
  <c r="CG48" i="44"/>
  <c r="CF48" i="44"/>
  <c r="CB48" i="44"/>
  <c r="BW48" i="44"/>
  <c r="CN47" i="44"/>
  <c r="CM47" i="44"/>
  <c r="CI47" i="44"/>
  <c r="CF47" i="44"/>
  <c r="CE47" i="44"/>
  <c r="BD47" i="44"/>
  <c r="R47" i="44"/>
  <c r="CL46" i="44"/>
  <c r="CI46" i="44"/>
  <c r="CH46" i="44"/>
  <c r="CA46" i="44"/>
  <c r="BW46" i="44"/>
  <c r="CO45" i="44"/>
  <c r="CL45" i="44"/>
  <c r="CG45" i="44"/>
  <c r="CC45" i="44"/>
  <c r="BW45" i="44"/>
  <c r="CN44" i="44"/>
  <c r="CK44" i="44"/>
  <c r="CJ44" i="44"/>
  <c r="CF44" i="44"/>
  <c r="CM43" i="44"/>
  <c r="CE43" i="44"/>
  <c r="CA43" i="44"/>
  <c r="R43" i="44"/>
  <c r="CL42" i="44"/>
  <c r="CI42" i="44"/>
  <c r="CD42" i="44"/>
  <c r="CA42" i="44"/>
  <c r="CK41" i="44"/>
  <c r="CG41" i="44"/>
  <c r="CC41" i="44"/>
  <c r="CO40" i="44"/>
  <c r="CN40" i="44"/>
  <c r="CJ40" i="44"/>
  <c r="CG40" i="44"/>
  <c r="CB40" i="44"/>
  <c r="BD40" i="44"/>
  <c r="CM39" i="44"/>
  <c r="CL39" i="44"/>
  <c r="CE39" i="44"/>
  <c r="CB39" i="44"/>
  <c r="CA39" i="44"/>
  <c r="CM38" i="44"/>
  <c r="CH38" i="44"/>
  <c r="CD38" i="44"/>
  <c r="BW38" i="44"/>
  <c r="CO37" i="44"/>
  <c r="CK37" i="44"/>
  <c r="CG37" i="44"/>
  <c r="BW37" i="44"/>
  <c r="CO36" i="44"/>
  <c r="CN36" i="44"/>
  <c r="CG36" i="44"/>
  <c r="CF36" i="44"/>
  <c r="CB36" i="44"/>
  <c r="CA36" i="44"/>
  <c r="BT33" i="44"/>
  <c r="BP33" i="44"/>
  <c r="BL33" i="44"/>
  <c r="BH33" i="44"/>
  <c r="BC33" i="44"/>
  <c r="AY33" i="44"/>
  <c r="AU33" i="44"/>
  <c r="AQ33" i="44"/>
  <c r="Q33" i="44"/>
  <c r="CO32" i="44"/>
  <c r="CM32" i="44"/>
  <c r="CK32" i="44"/>
  <c r="CJ32" i="44"/>
  <c r="CI32" i="44"/>
  <c r="CG32" i="44"/>
  <c r="CE32" i="44"/>
  <c r="CC32" i="44"/>
  <c r="CA32" i="44"/>
  <c r="BW32" i="44"/>
  <c r="CN31" i="44"/>
  <c r="CL31" i="44"/>
  <c r="CJ31" i="44"/>
  <c r="CH31" i="44"/>
  <c r="CF31" i="44"/>
  <c r="CE31" i="44"/>
  <c r="CD31" i="44"/>
  <c r="CB31" i="44"/>
  <c r="BW31" i="44"/>
  <c r="BD31" i="44"/>
  <c r="CO30" i="44"/>
  <c r="CM30" i="44"/>
  <c r="CK30" i="44"/>
  <c r="CI30" i="44"/>
  <c r="CG30" i="44"/>
  <c r="CE30" i="44"/>
  <c r="CD30" i="44"/>
  <c r="CC30" i="44"/>
  <c r="CA30" i="44"/>
  <c r="CN29" i="44"/>
  <c r="CL29" i="44"/>
  <c r="CJ29" i="44"/>
  <c r="CH29" i="44"/>
  <c r="CF29" i="44"/>
  <c r="CD29" i="44"/>
  <c r="CC29" i="44"/>
  <c r="CB29" i="44"/>
  <c r="BD29" i="44"/>
  <c r="CO28" i="44"/>
  <c r="CN28" i="44"/>
  <c r="CM28" i="44"/>
  <c r="CK28" i="44"/>
  <c r="CI28" i="44"/>
  <c r="CG28" i="44"/>
  <c r="CE28" i="44"/>
  <c r="CC28" i="44"/>
  <c r="CA28" i="44"/>
  <c r="CN27" i="44"/>
  <c r="CL27" i="44"/>
  <c r="CJ27" i="44"/>
  <c r="CI27" i="44"/>
  <c r="CH27" i="44"/>
  <c r="CF27" i="44"/>
  <c r="CD27" i="44"/>
  <c r="CB27" i="44"/>
  <c r="BD27" i="44"/>
  <c r="R27" i="44"/>
  <c r="CO26" i="44"/>
  <c r="CM26" i="44"/>
  <c r="CK26" i="44"/>
  <c r="CI26" i="44"/>
  <c r="CG26" i="44"/>
  <c r="CE26" i="44"/>
  <c r="CC26" i="44"/>
  <c r="CA26" i="44"/>
  <c r="BW26" i="44"/>
  <c r="CN25" i="44"/>
  <c r="CL25" i="44"/>
  <c r="CK25" i="44"/>
  <c r="CJ25" i="44"/>
  <c r="CH25" i="44"/>
  <c r="CF25" i="44"/>
  <c r="CD25" i="44"/>
  <c r="CB25" i="44"/>
  <c r="BW25" i="44"/>
  <c r="CO24" i="44"/>
  <c r="CM24" i="44"/>
  <c r="CK24" i="44"/>
  <c r="CI24" i="44"/>
  <c r="CG24" i="44"/>
  <c r="CF24" i="44"/>
  <c r="CE24" i="44"/>
  <c r="CC24" i="44"/>
  <c r="CA24" i="44"/>
  <c r="CN23" i="44"/>
  <c r="CL23" i="44"/>
  <c r="CJ23" i="44"/>
  <c r="CH23" i="44"/>
  <c r="CF23" i="44"/>
  <c r="CE23" i="44"/>
  <c r="CD23" i="44"/>
  <c r="CB23" i="44"/>
  <c r="AK23" i="44"/>
  <c r="CO22" i="44"/>
  <c r="CM22" i="44"/>
  <c r="CL22" i="44"/>
  <c r="CK22" i="44"/>
  <c r="CI22" i="44"/>
  <c r="CG22" i="44"/>
  <c r="CE22" i="44"/>
  <c r="CC22" i="44"/>
  <c r="CA22" i="44"/>
  <c r="CN21" i="44"/>
  <c r="CL21" i="44"/>
  <c r="CK21" i="44"/>
  <c r="CJ21" i="44"/>
  <c r="CH21" i="44"/>
  <c r="CF21" i="44"/>
  <c r="CD21" i="44"/>
  <c r="CB21" i="44"/>
  <c r="CO20" i="44"/>
  <c r="CM20" i="44"/>
  <c r="CK20" i="44"/>
  <c r="CJ20" i="44"/>
  <c r="CI20" i="44"/>
  <c r="CG20" i="44"/>
  <c r="CE20" i="44"/>
  <c r="CC20" i="44"/>
  <c r="CA20" i="44"/>
  <c r="BW20" i="44"/>
  <c r="BD20" i="44"/>
  <c r="BS17" i="44"/>
  <c r="BO17" i="44"/>
  <c r="BK17" i="44"/>
  <c r="BB17" i="44"/>
  <c r="AX17" i="44"/>
  <c r="AT17" i="44"/>
  <c r="AP17" i="44"/>
  <c r="AH17" i="44"/>
  <c r="AD17" i="44"/>
  <c r="Z17" i="44"/>
  <c r="V17" i="44"/>
  <c r="CN16" i="44"/>
  <c r="CM16" i="44"/>
  <c r="CJ16" i="44"/>
  <c r="CG16" i="44"/>
  <c r="CF16" i="44"/>
  <c r="CB16" i="44"/>
  <c r="BW16" i="44"/>
  <c r="CN15" i="44"/>
  <c r="CN191" i="44" s="1"/>
  <c r="CM15" i="44"/>
  <c r="CI15" i="44"/>
  <c r="CE15" i="44"/>
  <c r="CD15" i="44"/>
  <c r="CD191" i="44" s="1"/>
  <c r="CA15" i="44"/>
  <c r="R15" i="44"/>
  <c r="CL14" i="44"/>
  <c r="CK14" i="44"/>
  <c r="CH14" i="44"/>
  <c r="CE14" i="44"/>
  <c r="CE190" i="44" s="1"/>
  <c r="CD14" i="44"/>
  <c r="BD14" i="44"/>
  <c r="CO13" i="44"/>
  <c r="CL13" i="44"/>
  <c r="CK13" i="44"/>
  <c r="CG13" i="44"/>
  <c r="CC13" i="44"/>
  <c r="CB13" i="44"/>
  <c r="CB189" i="44" s="1"/>
  <c r="CN12" i="44"/>
  <c r="CM12" i="44"/>
  <c r="CM188" i="44" s="1"/>
  <c r="CJ12" i="44"/>
  <c r="CG12" i="44"/>
  <c r="CF12" i="44"/>
  <c r="CB12" i="44"/>
  <c r="CM11" i="44"/>
  <c r="CI11" i="44"/>
  <c r="CH11" i="44"/>
  <c r="CH187" i="44" s="1"/>
  <c r="CE11" i="44"/>
  <c r="CB11" i="44"/>
  <c r="CA11" i="44"/>
  <c r="BW11" i="44"/>
  <c r="R11" i="44"/>
  <c r="CL10" i="44"/>
  <c r="CK10" i="44"/>
  <c r="CK186" i="44" s="1"/>
  <c r="CH10" i="44"/>
  <c r="CE10" i="44"/>
  <c r="CE186" i="44" s="1"/>
  <c r="CD10" i="44"/>
  <c r="AK10" i="44"/>
  <c r="CO9" i="44"/>
  <c r="CK9" i="44"/>
  <c r="CG9" i="44"/>
  <c r="CF9" i="44"/>
  <c r="CC9" i="44"/>
  <c r="BD9" i="44"/>
  <c r="CN8" i="44"/>
  <c r="CM8" i="44"/>
  <c r="CJ8" i="44"/>
  <c r="CG8" i="44"/>
  <c r="CF8" i="44"/>
  <c r="CB8" i="44"/>
  <c r="CM7" i="44"/>
  <c r="CI7" i="44"/>
  <c r="CH7" i="44"/>
  <c r="CH183" i="44" s="1"/>
  <c r="CE7" i="44"/>
  <c r="CB7" i="44"/>
  <c r="CA7" i="44"/>
  <c r="CO6" i="44"/>
  <c r="CL6" i="44"/>
  <c r="CI6" i="44"/>
  <c r="CH6" i="44"/>
  <c r="CD6" i="44"/>
  <c r="BD6" i="44"/>
  <c r="AK6" i="44"/>
  <c r="CO5" i="44"/>
  <c r="CK5" i="44"/>
  <c r="CG5" i="44"/>
  <c r="CF5" i="44"/>
  <c r="CF181" i="44" s="1"/>
  <c r="CC5" i="44"/>
  <c r="AK5" i="44"/>
  <c r="CN4" i="44"/>
  <c r="CK4" i="44"/>
  <c r="CJ4" i="44"/>
  <c r="CF4" i="44"/>
  <c r="CB4" i="44"/>
  <c r="CA4" i="44"/>
  <c r="BW210" i="43"/>
  <c r="BD210" i="43"/>
  <c r="AK210" i="43"/>
  <c r="R210" i="43"/>
  <c r="BU193" i="43"/>
  <c r="BV192" i="43"/>
  <c r="BU192" i="43"/>
  <c r="BT192" i="43"/>
  <c r="BS192" i="43"/>
  <c r="BR192" i="43"/>
  <c r="BQ192" i="43"/>
  <c r="BP192" i="43"/>
  <c r="BO192" i="43"/>
  <c r="BN192" i="43"/>
  <c r="BM192" i="43"/>
  <c r="BL192" i="43"/>
  <c r="BK192" i="43"/>
  <c r="BJ192" i="43"/>
  <c r="BI192" i="43"/>
  <c r="BH192" i="43"/>
  <c r="BC192" i="43"/>
  <c r="BB192" i="43"/>
  <c r="BA192" i="43"/>
  <c r="AP192" i="43"/>
  <c r="AO192" i="43"/>
  <c r="AJ192" i="43"/>
  <c r="AI192" i="43"/>
  <c r="AH192" i="43"/>
  <c r="W192" i="43"/>
  <c r="V192" i="43"/>
  <c r="Q192" i="43"/>
  <c r="P192" i="43"/>
  <c r="O192" i="43"/>
  <c r="N192" i="43"/>
  <c r="M192" i="43"/>
  <c r="L192" i="43"/>
  <c r="K192" i="43"/>
  <c r="J192" i="43"/>
  <c r="I192" i="43"/>
  <c r="H192" i="43"/>
  <c r="G192" i="43"/>
  <c r="F192" i="43"/>
  <c r="E192" i="43"/>
  <c r="D192" i="43"/>
  <c r="C192" i="43"/>
  <c r="BV191" i="43"/>
  <c r="BU191" i="43"/>
  <c r="BT191" i="43"/>
  <c r="BS191" i="43"/>
  <c r="BR191" i="43"/>
  <c r="BQ191" i="43"/>
  <c r="BP191" i="43"/>
  <c r="BO191" i="43"/>
  <c r="BN191" i="43"/>
  <c r="BM191" i="43"/>
  <c r="BL191" i="43"/>
  <c r="BK191" i="43"/>
  <c r="BJ191" i="43"/>
  <c r="BI191" i="43"/>
  <c r="BH191" i="43"/>
  <c r="BC191" i="43"/>
  <c r="BB191" i="43"/>
  <c r="BA191" i="43"/>
  <c r="AP191" i="43"/>
  <c r="AO191" i="43"/>
  <c r="AJ191" i="43"/>
  <c r="AI191" i="43"/>
  <c r="AH191" i="43"/>
  <c r="W191" i="43"/>
  <c r="V191" i="43"/>
  <c r="Q191" i="43"/>
  <c r="P191" i="43"/>
  <c r="O191" i="43"/>
  <c r="N191" i="43"/>
  <c r="M191" i="43"/>
  <c r="L191" i="43"/>
  <c r="K191" i="43"/>
  <c r="J191" i="43"/>
  <c r="I191" i="43"/>
  <c r="H191" i="43"/>
  <c r="G191" i="43"/>
  <c r="F191" i="43"/>
  <c r="E191" i="43"/>
  <c r="D191" i="43"/>
  <c r="C191" i="43"/>
  <c r="BV190" i="43"/>
  <c r="BU190" i="43"/>
  <c r="BT190" i="43"/>
  <c r="BS190" i="43"/>
  <c r="BR190" i="43"/>
  <c r="BQ190" i="43"/>
  <c r="BP190" i="43"/>
  <c r="BO190" i="43"/>
  <c r="BN190" i="43"/>
  <c r="BM190" i="43"/>
  <c r="BL190" i="43"/>
  <c r="BK190" i="43"/>
  <c r="BJ190" i="43"/>
  <c r="BI190" i="43"/>
  <c r="BH190" i="43"/>
  <c r="BC190" i="43"/>
  <c r="BB190" i="43"/>
  <c r="BA190" i="43"/>
  <c r="AP190" i="43"/>
  <c r="AO190" i="43"/>
  <c r="AJ190" i="43"/>
  <c r="AI190" i="43"/>
  <c r="AH190" i="43"/>
  <c r="W190" i="43"/>
  <c r="V190" i="43"/>
  <c r="Q190" i="43"/>
  <c r="P190" i="43"/>
  <c r="O190" i="43"/>
  <c r="N190" i="43"/>
  <c r="M190" i="43"/>
  <c r="L190" i="43"/>
  <c r="K190" i="43"/>
  <c r="J190" i="43"/>
  <c r="I190" i="43"/>
  <c r="H190" i="43"/>
  <c r="G190" i="43"/>
  <c r="F190" i="43"/>
  <c r="E190" i="43"/>
  <c r="D190" i="43"/>
  <c r="C190" i="43"/>
  <c r="BV189" i="43"/>
  <c r="BU189" i="43"/>
  <c r="BT189" i="43"/>
  <c r="BS189" i="43"/>
  <c r="BR189" i="43"/>
  <c r="BQ189" i="43"/>
  <c r="BP189" i="43"/>
  <c r="BO189" i="43"/>
  <c r="BN189" i="43"/>
  <c r="BM189" i="43"/>
  <c r="BL189" i="43"/>
  <c r="BK189" i="43"/>
  <c r="BJ189" i="43"/>
  <c r="BI189" i="43"/>
  <c r="BH189" i="43"/>
  <c r="BC189" i="43"/>
  <c r="BB189" i="43"/>
  <c r="BA189" i="43"/>
  <c r="AP189" i="43"/>
  <c r="AO189" i="43"/>
  <c r="AJ189" i="43"/>
  <c r="AI189" i="43"/>
  <c r="AH189" i="43"/>
  <c r="W189" i="43"/>
  <c r="V189" i="43"/>
  <c r="Q189" i="43"/>
  <c r="P189" i="43"/>
  <c r="O189" i="43"/>
  <c r="N189" i="43"/>
  <c r="M189" i="43"/>
  <c r="L189" i="43"/>
  <c r="K189" i="43"/>
  <c r="J189" i="43"/>
  <c r="I189" i="43"/>
  <c r="H189" i="43"/>
  <c r="G189" i="43"/>
  <c r="F189" i="43"/>
  <c r="E189" i="43"/>
  <c r="D189" i="43"/>
  <c r="C189" i="43"/>
  <c r="BV188" i="43"/>
  <c r="BU188" i="43"/>
  <c r="BT188" i="43"/>
  <c r="BS188" i="43"/>
  <c r="BR188" i="43"/>
  <c r="BQ188" i="43"/>
  <c r="BP188" i="43"/>
  <c r="BO188" i="43"/>
  <c r="BN188" i="43"/>
  <c r="BM188" i="43"/>
  <c r="BL188" i="43"/>
  <c r="BK188" i="43"/>
  <c r="BJ188" i="43"/>
  <c r="BI188" i="43"/>
  <c r="BH188" i="43"/>
  <c r="BC188" i="43"/>
  <c r="BB188" i="43"/>
  <c r="BA188" i="43"/>
  <c r="AP188" i="43"/>
  <c r="AO188" i="43"/>
  <c r="AJ188" i="43"/>
  <c r="AI188" i="43"/>
  <c r="AH188" i="43"/>
  <c r="W188" i="43"/>
  <c r="V188" i="43"/>
  <c r="Q188" i="43"/>
  <c r="P188" i="43"/>
  <c r="O188" i="43"/>
  <c r="M188" i="43"/>
  <c r="L188" i="43"/>
  <c r="K188" i="43"/>
  <c r="J188" i="43"/>
  <c r="I188" i="43"/>
  <c r="H188" i="43"/>
  <c r="G188" i="43"/>
  <c r="F188" i="43"/>
  <c r="E188" i="43"/>
  <c r="D188" i="43"/>
  <c r="C188" i="43"/>
  <c r="BV187" i="43"/>
  <c r="BU187" i="43"/>
  <c r="BT187" i="43"/>
  <c r="BS187" i="43"/>
  <c r="BR187" i="43"/>
  <c r="BQ187" i="43"/>
  <c r="BP187" i="43"/>
  <c r="BO187" i="43"/>
  <c r="BN187" i="43"/>
  <c r="BM187" i="43"/>
  <c r="BL187" i="43"/>
  <c r="BK187" i="43"/>
  <c r="BJ187" i="43"/>
  <c r="BI187" i="43"/>
  <c r="BH187" i="43"/>
  <c r="BC187" i="43"/>
  <c r="BB187" i="43"/>
  <c r="BA187" i="43"/>
  <c r="AP187" i="43"/>
  <c r="AO187" i="43"/>
  <c r="AJ187" i="43"/>
  <c r="AI187" i="43"/>
  <c r="AH187" i="43"/>
  <c r="W187" i="43"/>
  <c r="V187" i="43"/>
  <c r="Q187" i="43"/>
  <c r="P187" i="43"/>
  <c r="O187" i="43"/>
  <c r="N187" i="43"/>
  <c r="M187" i="43"/>
  <c r="L187" i="43"/>
  <c r="K187" i="43"/>
  <c r="J187" i="43"/>
  <c r="I187" i="43"/>
  <c r="H187" i="43"/>
  <c r="G187" i="43"/>
  <c r="F187" i="43"/>
  <c r="E187" i="43"/>
  <c r="D187" i="43"/>
  <c r="C187" i="43"/>
  <c r="R187" i="43" s="1"/>
  <c r="BV186" i="43"/>
  <c r="BU186" i="43"/>
  <c r="BT186" i="43"/>
  <c r="BS186" i="43"/>
  <c r="BR186" i="43"/>
  <c r="BQ186" i="43"/>
  <c r="BP186" i="43"/>
  <c r="BO186" i="43"/>
  <c r="BN186" i="43"/>
  <c r="BM186" i="43"/>
  <c r="BL186" i="43"/>
  <c r="BK186" i="43"/>
  <c r="BJ186" i="43"/>
  <c r="BI186" i="43"/>
  <c r="BH186" i="43"/>
  <c r="BC186" i="43"/>
  <c r="BB186" i="43"/>
  <c r="BA186" i="43"/>
  <c r="AP186" i="43"/>
  <c r="AO186" i="43"/>
  <c r="AJ186" i="43"/>
  <c r="AI186" i="43"/>
  <c r="AH186" i="43"/>
  <c r="W186" i="43"/>
  <c r="V186" i="43"/>
  <c r="Q186" i="43"/>
  <c r="P186" i="43"/>
  <c r="O186" i="43"/>
  <c r="N186" i="43"/>
  <c r="M186" i="43"/>
  <c r="L186" i="43"/>
  <c r="K186" i="43"/>
  <c r="J186" i="43"/>
  <c r="I186" i="43"/>
  <c r="H186" i="43"/>
  <c r="G186" i="43"/>
  <c r="F186" i="43"/>
  <c r="E186" i="43"/>
  <c r="D186" i="43"/>
  <c r="C186" i="43"/>
  <c r="R186" i="43" s="1"/>
  <c r="BV185" i="43"/>
  <c r="BU185" i="43"/>
  <c r="BT185" i="43"/>
  <c r="BS185" i="43"/>
  <c r="BR185" i="43"/>
  <c r="BQ185" i="43"/>
  <c r="BP185" i="43"/>
  <c r="BO185" i="43"/>
  <c r="BN185" i="43"/>
  <c r="BM185" i="43"/>
  <c r="BL185" i="43"/>
  <c r="BK185" i="43"/>
  <c r="BJ185" i="43"/>
  <c r="BI185" i="43"/>
  <c r="BH185" i="43"/>
  <c r="BC185" i="43"/>
  <c r="BB185" i="43"/>
  <c r="BA185" i="43"/>
  <c r="AP185" i="43"/>
  <c r="AO185" i="43"/>
  <c r="AJ185" i="43"/>
  <c r="AI185" i="43"/>
  <c r="AH185" i="43"/>
  <c r="W185" i="43"/>
  <c r="V185" i="43"/>
  <c r="Q185" i="43"/>
  <c r="P185" i="43"/>
  <c r="O185" i="43"/>
  <c r="N185" i="43"/>
  <c r="M185" i="43"/>
  <c r="L185" i="43"/>
  <c r="K185" i="43"/>
  <c r="J185" i="43"/>
  <c r="I185" i="43"/>
  <c r="H185" i="43"/>
  <c r="G185" i="43"/>
  <c r="F185" i="43"/>
  <c r="E185" i="43"/>
  <c r="D185" i="43"/>
  <c r="C185" i="43"/>
  <c r="R185" i="43" s="1"/>
  <c r="BV184" i="43"/>
  <c r="BU184" i="43"/>
  <c r="BT184" i="43"/>
  <c r="BS184" i="43"/>
  <c r="BR184" i="43"/>
  <c r="BQ184" i="43"/>
  <c r="BP184" i="43"/>
  <c r="BO184" i="43"/>
  <c r="BN184" i="43"/>
  <c r="BM184" i="43"/>
  <c r="BL184" i="43"/>
  <c r="BK184" i="43"/>
  <c r="BJ184" i="43"/>
  <c r="BI184" i="43"/>
  <c r="BH184" i="43"/>
  <c r="BC184" i="43"/>
  <c r="BB184" i="43"/>
  <c r="BA184" i="43"/>
  <c r="AP184" i="43"/>
  <c r="AO184" i="43"/>
  <c r="AJ184" i="43"/>
  <c r="AI184" i="43"/>
  <c r="AH184" i="43"/>
  <c r="W184" i="43"/>
  <c r="V184" i="43"/>
  <c r="Q184" i="43"/>
  <c r="P184" i="43"/>
  <c r="O184" i="43"/>
  <c r="N184" i="43"/>
  <c r="M184" i="43"/>
  <c r="L184" i="43"/>
  <c r="K184" i="43"/>
  <c r="J184" i="43"/>
  <c r="I184" i="43"/>
  <c r="H184" i="43"/>
  <c r="G184" i="43"/>
  <c r="F184" i="43"/>
  <c r="E184" i="43"/>
  <c r="D184" i="43"/>
  <c r="C184" i="43"/>
  <c r="BV183" i="43"/>
  <c r="BU183" i="43"/>
  <c r="BT183" i="43"/>
  <c r="BS183" i="43"/>
  <c r="BR183" i="43"/>
  <c r="BQ183" i="43"/>
  <c r="BP183" i="43"/>
  <c r="BO183" i="43"/>
  <c r="BN183" i="43"/>
  <c r="BM183" i="43"/>
  <c r="BL183" i="43"/>
  <c r="BK183" i="43"/>
  <c r="BJ183" i="43"/>
  <c r="BI183" i="43"/>
  <c r="BH183" i="43"/>
  <c r="BC183" i="43"/>
  <c r="BB183" i="43"/>
  <c r="BA183" i="43"/>
  <c r="AP183" i="43"/>
  <c r="AO183" i="43"/>
  <c r="AJ183" i="43"/>
  <c r="AI183" i="43"/>
  <c r="AH183" i="43"/>
  <c r="W183" i="43"/>
  <c r="V183" i="43"/>
  <c r="Q183" i="43"/>
  <c r="P183" i="43"/>
  <c r="O183" i="43"/>
  <c r="N183" i="43"/>
  <c r="M183" i="43"/>
  <c r="L183" i="43"/>
  <c r="K183" i="43"/>
  <c r="J183" i="43"/>
  <c r="I183" i="43"/>
  <c r="H183" i="43"/>
  <c r="G183" i="43"/>
  <c r="F183" i="43"/>
  <c r="E183" i="43"/>
  <c r="D183" i="43"/>
  <c r="C183" i="43"/>
  <c r="BV182" i="43"/>
  <c r="BU182" i="43"/>
  <c r="BT182" i="43"/>
  <c r="BS182" i="43"/>
  <c r="BR182" i="43"/>
  <c r="BQ182" i="43"/>
  <c r="BP182" i="43"/>
  <c r="BO182" i="43"/>
  <c r="BN182" i="43"/>
  <c r="BM182" i="43"/>
  <c r="BL182" i="43"/>
  <c r="BK182" i="43"/>
  <c r="BJ182" i="43"/>
  <c r="BI182" i="43"/>
  <c r="BH182" i="43"/>
  <c r="BC182" i="43"/>
  <c r="BB182" i="43"/>
  <c r="BA182" i="43"/>
  <c r="AP182" i="43"/>
  <c r="AO182" i="43"/>
  <c r="AJ182" i="43"/>
  <c r="AI182" i="43"/>
  <c r="AH182" i="43"/>
  <c r="W182" i="43"/>
  <c r="V182" i="43"/>
  <c r="Q182" i="43"/>
  <c r="P182" i="43"/>
  <c r="O182" i="43"/>
  <c r="N182" i="43"/>
  <c r="M182" i="43"/>
  <c r="L182" i="43"/>
  <c r="K182" i="43"/>
  <c r="J182" i="43"/>
  <c r="I182" i="43"/>
  <c r="H182" i="43"/>
  <c r="G182" i="43"/>
  <c r="F182" i="43"/>
  <c r="E182" i="43"/>
  <c r="D182" i="43"/>
  <c r="C182" i="43"/>
  <c r="BV181" i="43"/>
  <c r="BU181" i="43"/>
  <c r="BT181" i="43"/>
  <c r="BS181" i="43"/>
  <c r="BR181" i="43"/>
  <c r="BQ181" i="43"/>
  <c r="BP181" i="43"/>
  <c r="BO181" i="43"/>
  <c r="BN181" i="43"/>
  <c r="BM181" i="43"/>
  <c r="BL181" i="43"/>
  <c r="BK181" i="43"/>
  <c r="BJ181" i="43"/>
  <c r="BI181" i="43"/>
  <c r="BH181" i="43"/>
  <c r="BC181" i="43"/>
  <c r="BB181" i="43"/>
  <c r="BA181" i="43"/>
  <c r="AP181" i="43"/>
  <c r="AO181" i="43"/>
  <c r="AJ181" i="43"/>
  <c r="AI181" i="43"/>
  <c r="AH181" i="43"/>
  <c r="W181" i="43"/>
  <c r="V181" i="43"/>
  <c r="Q181" i="43"/>
  <c r="P181" i="43"/>
  <c r="O181" i="43"/>
  <c r="N181" i="43"/>
  <c r="M181" i="43"/>
  <c r="L181" i="43"/>
  <c r="K181" i="43"/>
  <c r="J181" i="43"/>
  <c r="I181" i="43"/>
  <c r="H181" i="43"/>
  <c r="G181" i="43"/>
  <c r="F181" i="43"/>
  <c r="E181" i="43"/>
  <c r="D181" i="43"/>
  <c r="C181" i="43"/>
  <c r="BV180" i="43"/>
  <c r="BV193" i="43" s="1"/>
  <c r="BU180" i="43"/>
  <c r="BT180" i="43"/>
  <c r="BT193" i="43" s="1"/>
  <c r="BS180" i="43"/>
  <c r="BS193" i="43" s="1"/>
  <c r="BR180" i="43"/>
  <c r="BR193" i="43" s="1"/>
  <c r="BQ180" i="43"/>
  <c r="BQ193" i="43" s="1"/>
  <c r="BP180" i="43"/>
  <c r="BP193" i="43" s="1"/>
  <c r="BO180" i="43"/>
  <c r="BO193" i="43" s="1"/>
  <c r="BN180" i="43"/>
  <c r="BN193" i="43" s="1"/>
  <c r="BM180" i="43"/>
  <c r="BM193" i="43" s="1"/>
  <c r="BL180" i="43"/>
  <c r="BL193" i="43" s="1"/>
  <c r="BK180" i="43"/>
  <c r="BK193" i="43" s="1"/>
  <c r="BJ180" i="43"/>
  <c r="BJ193" i="43" s="1"/>
  <c r="BI180" i="43"/>
  <c r="BI193" i="43" s="1"/>
  <c r="BH180" i="43"/>
  <c r="BC180" i="43"/>
  <c r="BC193" i="43" s="1"/>
  <c r="BB180" i="43"/>
  <c r="BA180" i="43"/>
  <c r="BA193" i="43" s="1"/>
  <c r="AZ193" i="43"/>
  <c r="AY193" i="43"/>
  <c r="AW193" i="43"/>
  <c r="AV193" i="43"/>
  <c r="AU193" i="43"/>
  <c r="AS193" i="43"/>
  <c r="AR193" i="43"/>
  <c r="AQ180" i="43"/>
  <c r="AQ193" i="43" s="1"/>
  <c r="AP180" i="43"/>
  <c r="AO180" i="43"/>
  <c r="AJ180" i="43"/>
  <c r="AJ193" i="43" s="1"/>
  <c r="AI180" i="43"/>
  <c r="AH180" i="43"/>
  <c r="AH193" i="43" s="1"/>
  <c r="AG193" i="43"/>
  <c r="AF193" i="43"/>
  <c r="AE193" i="43"/>
  <c r="AC193" i="43"/>
  <c r="AB193" i="43"/>
  <c r="AA193" i="43"/>
  <c r="Z193" i="43"/>
  <c r="Y193" i="43"/>
  <c r="X180" i="43"/>
  <c r="X193" i="43" s="1"/>
  <c r="W180" i="43"/>
  <c r="W193" i="43" s="1"/>
  <c r="V180" i="43"/>
  <c r="Q180" i="43"/>
  <c r="Q193" i="43" s="1"/>
  <c r="P180" i="43"/>
  <c r="O180" i="43"/>
  <c r="N180" i="43"/>
  <c r="N193" i="43" s="1"/>
  <c r="M180" i="43"/>
  <c r="M193" i="43" s="1"/>
  <c r="L180" i="43"/>
  <c r="K180" i="43"/>
  <c r="J180" i="43"/>
  <c r="J193" i="43" s="1"/>
  <c r="I180" i="43"/>
  <c r="I193" i="43" s="1"/>
  <c r="H180" i="43"/>
  <c r="G180" i="43"/>
  <c r="F180" i="43"/>
  <c r="F193" i="43" s="1"/>
  <c r="E180" i="43"/>
  <c r="E193" i="43" s="1"/>
  <c r="D180" i="43"/>
  <c r="C180" i="43"/>
  <c r="BV176" i="43"/>
  <c r="BU176" i="43"/>
  <c r="BT176" i="43"/>
  <c r="BS176" i="43"/>
  <c r="BR176" i="43"/>
  <c r="BQ176" i="43"/>
  <c r="BP176" i="43"/>
  <c r="BO176" i="43"/>
  <c r="BN176" i="43"/>
  <c r="BM176" i="43"/>
  <c r="BL176" i="43"/>
  <c r="BK176" i="43"/>
  <c r="BJ176" i="43"/>
  <c r="BI176" i="43"/>
  <c r="BH176" i="43"/>
  <c r="BC176" i="43"/>
  <c r="BB176" i="43"/>
  <c r="BA176" i="43"/>
  <c r="AZ176" i="43"/>
  <c r="AY176" i="43"/>
  <c r="AX176" i="43"/>
  <c r="AW176" i="43"/>
  <c r="AV176" i="43"/>
  <c r="AU176" i="43"/>
  <c r="AT176" i="43"/>
  <c r="AS176" i="43"/>
  <c r="AR176" i="43"/>
  <c r="AQ176" i="43"/>
  <c r="AP176" i="43"/>
  <c r="AO176" i="43"/>
  <c r="AJ176" i="43"/>
  <c r="AI176" i="43"/>
  <c r="AH176" i="43"/>
  <c r="AG176" i="43"/>
  <c r="AF176" i="43"/>
  <c r="AE176" i="43"/>
  <c r="AD176" i="43"/>
  <c r="AC176" i="43"/>
  <c r="AB176" i="43"/>
  <c r="AA176" i="43"/>
  <c r="Z176" i="43"/>
  <c r="Y176" i="43"/>
  <c r="X176" i="43"/>
  <c r="W176" i="43"/>
  <c r="V176" i="43"/>
  <c r="Q176" i="43"/>
  <c r="P176" i="43"/>
  <c r="O176" i="43"/>
  <c r="N176" i="43"/>
  <c r="M176" i="43"/>
  <c r="L176" i="43"/>
  <c r="K176" i="43"/>
  <c r="J176" i="43"/>
  <c r="I176" i="43"/>
  <c r="H176" i="43"/>
  <c r="G176" i="43"/>
  <c r="F176" i="43"/>
  <c r="E176" i="43"/>
  <c r="D176" i="43"/>
  <c r="C176" i="43"/>
  <c r="BV175" i="43"/>
  <c r="BU175" i="43"/>
  <c r="BT175" i="43"/>
  <c r="BS175" i="43"/>
  <c r="BR175" i="43"/>
  <c r="BQ175" i="43"/>
  <c r="BP175" i="43"/>
  <c r="BO175" i="43"/>
  <c r="BN175" i="43"/>
  <c r="BM175" i="43"/>
  <c r="BL175" i="43"/>
  <c r="BK175" i="43"/>
  <c r="BJ175" i="43"/>
  <c r="BI175" i="43"/>
  <c r="BH175" i="43"/>
  <c r="BC175" i="43"/>
  <c r="BB175" i="43"/>
  <c r="BA175" i="43"/>
  <c r="AZ175" i="43"/>
  <c r="AY175" i="43"/>
  <c r="AX175" i="43"/>
  <c r="AW175" i="43"/>
  <c r="AV175" i="43"/>
  <c r="AU175" i="43"/>
  <c r="AT175" i="43"/>
  <c r="AS175" i="43"/>
  <c r="AR175" i="43"/>
  <c r="AQ175" i="43"/>
  <c r="AP175" i="43"/>
  <c r="AO175" i="43"/>
  <c r="AJ175" i="43"/>
  <c r="AI175" i="43"/>
  <c r="AH175" i="43"/>
  <c r="AG175" i="43"/>
  <c r="AF175" i="43"/>
  <c r="AE175" i="43"/>
  <c r="AD175" i="43"/>
  <c r="AC175" i="43"/>
  <c r="AB175" i="43"/>
  <c r="AA175" i="43"/>
  <c r="Z175" i="43"/>
  <c r="Y175" i="43"/>
  <c r="X175" i="43"/>
  <c r="W175" i="43"/>
  <c r="V175" i="43"/>
  <c r="Q175" i="43"/>
  <c r="P175" i="43"/>
  <c r="O175" i="43"/>
  <c r="N175" i="43"/>
  <c r="M175" i="43"/>
  <c r="L175" i="43"/>
  <c r="K175" i="43"/>
  <c r="J175" i="43"/>
  <c r="I175" i="43"/>
  <c r="H175" i="43"/>
  <c r="G175" i="43"/>
  <c r="F175" i="43"/>
  <c r="E175" i="43"/>
  <c r="D175" i="43"/>
  <c r="C175" i="43"/>
  <c r="BV174" i="43"/>
  <c r="BU174" i="43"/>
  <c r="BT174" i="43"/>
  <c r="BS174" i="43"/>
  <c r="BR174" i="43"/>
  <c r="BQ174" i="43"/>
  <c r="BP174" i="43"/>
  <c r="BO174" i="43"/>
  <c r="BN174" i="43"/>
  <c r="BM174" i="43"/>
  <c r="BL174" i="43"/>
  <c r="BK174" i="43"/>
  <c r="BJ174" i="43"/>
  <c r="BI174" i="43"/>
  <c r="BH174" i="43"/>
  <c r="BC174" i="43"/>
  <c r="BB174" i="43"/>
  <c r="BA174" i="43"/>
  <c r="AZ174" i="43"/>
  <c r="AY174" i="43"/>
  <c r="AX174" i="43"/>
  <c r="AW174" i="43"/>
  <c r="AV174" i="43"/>
  <c r="AU174" i="43"/>
  <c r="AT174" i="43"/>
  <c r="AS174" i="43"/>
  <c r="AR174" i="43"/>
  <c r="AQ174" i="43"/>
  <c r="AP174" i="43"/>
  <c r="AO174" i="43"/>
  <c r="AJ174" i="43"/>
  <c r="AI174" i="43"/>
  <c r="AH174" i="43"/>
  <c r="AG174" i="43"/>
  <c r="AF174" i="43"/>
  <c r="AE174" i="43"/>
  <c r="AD174" i="43"/>
  <c r="AC174" i="43"/>
  <c r="AB174" i="43"/>
  <c r="AA174" i="43"/>
  <c r="Z174" i="43"/>
  <c r="Y174" i="43"/>
  <c r="X174" i="43"/>
  <c r="W174" i="43"/>
  <c r="V174" i="43"/>
  <c r="Q174" i="43"/>
  <c r="P174" i="43"/>
  <c r="O174" i="43"/>
  <c r="N174" i="43"/>
  <c r="M174" i="43"/>
  <c r="L174" i="43"/>
  <c r="K174" i="43"/>
  <c r="J174" i="43"/>
  <c r="I174" i="43"/>
  <c r="H174" i="43"/>
  <c r="G174" i="43"/>
  <c r="F174" i="43"/>
  <c r="E174" i="43"/>
  <c r="D174" i="43"/>
  <c r="C174" i="43"/>
  <c r="BV173" i="43"/>
  <c r="BU173" i="43"/>
  <c r="BT173" i="43"/>
  <c r="BS173" i="43"/>
  <c r="BR173" i="43"/>
  <c r="BQ173" i="43"/>
  <c r="BP173" i="43"/>
  <c r="BO173" i="43"/>
  <c r="BN173" i="43"/>
  <c r="BM173" i="43"/>
  <c r="BL173" i="43"/>
  <c r="BK173" i="43"/>
  <c r="BJ173" i="43"/>
  <c r="BI173" i="43"/>
  <c r="BH173" i="43"/>
  <c r="BC173" i="43"/>
  <c r="BB173" i="43"/>
  <c r="BA173" i="43"/>
  <c r="AZ173" i="43"/>
  <c r="AY173" i="43"/>
  <c r="AX173" i="43"/>
  <c r="AW173" i="43"/>
  <c r="AV173" i="43"/>
  <c r="AU173" i="43"/>
  <c r="AT173" i="43"/>
  <c r="AS173" i="43"/>
  <c r="AR173" i="43"/>
  <c r="AQ173" i="43"/>
  <c r="AP173" i="43"/>
  <c r="AO173" i="43"/>
  <c r="AJ173" i="43"/>
  <c r="AI173" i="43"/>
  <c r="AH173" i="43"/>
  <c r="AG173" i="43"/>
  <c r="AF173" i="43"/>
  <c r="AE173" i="43"/>
  <c r="AD173" i="43"/>
  <c r="AC173" i="43"/>
  <c r="AB173" i="43"/>
  <c r="AA173" i="43"/>
  <c r="Z173" i="43"/>
  <c r="Y173" i="43"/>
  <c r="X173" i="43"/>
  <c r="W173" i="43"/>
  <c r="V173" i="43"/>
  <c r="Q173" i="43"/>
  <c r="P173" i="43"/>
  <c r="O173" i="43"/>
  <c r="N173" i="43"/>
  <c r="M173" i="43"/>
  <c r="L173" i="43"/>
  <c r="K173" i="43"/>
  <c r="J173" i="43"/>
  <c r="I173" i="43"/>
  <c r="H173" i="43"/>
  <c r="G173" i="43"/>
  <c r="F173" i="43"/>
  <c r="E173" i="43"/>
  <c r="D173" i="43"/>
  <c r="C173" i="43"/>
  <c r="BV172" i="43"/>
  <c r="BU172" i="43"/>
  <c r="BT172" i="43"/>
  <c r="BS172" i="43"/>
  <c r="BR172" i="43"/>
  <c r="BQ172" i="43"/>
  <c r="BP172" i="43"/>
  <c r="BO172" i="43"/>
  <c r="BN172" i="43"/>
  <c r="BM172" i="43"/>
  <c r="BL172" i="43"/>
  <c r="BK172" i="43"/>
  <c r="BJ172" i="43"/>
  <c r="BI172" i="43"/>
  <c r="BH172" i="43"/>
  <c r="BC172" i="43"/>
  <c r="BB172" i="43"/>
  <c r="BA172" i="43"/>
  <c r="AZ172" i="43"/>
  <c r="AY172" i="43"/>
  <c r="AX172" i="43"/>
  <c r="AW172" i="43"/>
  <c r="AV172" i="43"/>
  <c r="AU172" i="43"/>
  <c r="AT172" i="43"/>
  <c r="AS172" i="43"/>
  <c r="AR172" i="43"/>
  <c r="AQ172" i="43"/>
  <c r="AP172" i="43"/>
  <c r="AO172" i="43"/>
  <c r="AJ172" i="43"/>
  <c r="AI172" i="43"/>
  <c r="AH172" i="43"/>
  <c r="AG172" i="43"/>
  <c r="AF172" i="43"/>
  <c r="AE172" i="43"/>
  <c r="AD172" i="43"/>
  <c r="AC172" i="43"/>
  <c r="AB172" i="43"/>
  <c r="AA172" i="43"/>
  <c r="Z172" i="43"/>
  <c r="Y172" i="43"/>
  <c r="X172" i="43"/>
  <c r="W172" i="43"/>
  <c r="V172" i="43"/>
  <c r="Q172" i="43"/>
  <c r="P172" i="43"/>
  <c r="O172" i="43"/>
  <c r="N172" i="43"/>
  <c r="M172" i="43"/>
  <c r="L172" i="43"/>
  <c r="K172" i="43"/>
  <c r="J172" i="43"/>
  <c r="I172" i="43"/>
  <c r="H172" i="43"/>
  <c r="G172" i="43"/>
  <c r="F172" i="43"/>
  <c r="E172" i="43"/>
  <c r="D172" i="43"/>
  <c r="C172" i="43"/>
  <c r="BV171" i="43"/>
  <c r="BU171" i="43"/>
  <c r="BT171" i="43"/>
  <c r="BS171" i="43"/>
  <c r="BR171" i="43"/>
  <c r="BQ171" i="43"/>
  <c r="BP171" i="43"/>
  <c r="BO171" i="43"/>
  <c r="BN171" i="43"/>
  <c r="BM171" i="43"/>
  <c r="BL171" i="43"/>
  <c r="BK171" i="43"/>
  <c r="BJ171" i="43"/>
  <c r="BI171" i="43"/>
  <c r="BH171" i="43"/>
  <c r="BC171" i="43"/>
  <c r="BB171" i="43"/>
  <c r="BA171" i="43"/>
  <c r="AZ171" i="43"/>
  <c r="AY171" i="43"/>
  <c r="AX171" i="43"/>
  <c r="AW171" i="43"/>
  <c r="AV171" i="43"/>
  <c r="AU171" i="43"/>
  <c r="AT171" i="43"/>
  <c r="AS171" i="43"/>
  <c r="AR171" i="43"/>
  <c r="AQ171" i="43"/>
  <c r="AP171" i="43"/>
  <c r="AO171" i="43"/>
  <c r="AJ171" i="43"/>
  <c r="AI171" i="43"/>
  <c r="AH171" i="43"/>
  <c r="AG171" i="43"/>
  <c r="AF171" i="43"/>
  <c r="AE171" i="43"/>
  <c r="AD171" i="43"/>
  <c r="AC171" i="43"/>
  <c r="AB171" i="43"/>
  <c r="AA171" i="43"/>
  <c r="Z171" i="43"/>
  <c r="Y171" i="43"/>
  <c r="X171" i="43"/>
  <c r="W171" i="43"/>
  <c r="V171" i="43"/>
  <c r="Q171" i="43"/>
  <c r="P171" i="43"/>
  <c r="O171" i="43"/>
  <c r="N171" i="43"/>
  <c r="M171" i="43"/>
  <c r="L171" i="43"/>
  <c r="K171" i="43"/>
  <c r="J171" i="43"/>
  <c r="I171" i="43"/>
  <c r="H171" i="43"/>
  <c r="G171" i="43"/>
  <c r="F171" i="43"/>
  <c r="E171" i="43"/>
  <c r="D171" i="43"/>
  <c r="C171" i="43"/>
  <c r="BV170" i="43"/>
  <c r="BU170" i="43"/>
  <c r="BT170" i="43"/>
  <c r="BS170" i="43"/>
  <c r="BR170" i="43"/>
  <c r="BQ170" i="43"/>
  <c r="BP170" i="43"/>
  <c r="BO170" i="43"/>
  <c r="BN170" i="43"/>
  <c r="BM170" i="43"/>
  <c r="BL170" i="43"/>
  <c r="BK170" i="43"/>
  <c r="BJ170" i="43"/>
  <c r="BI170" i="43"/>
  <c r="BH170" i="43"/>
  <c r="BC170" i="43"/>
  <c r="BB170" i="43"/>
  <c r="BA170" i="43"/>
  <c r="AZ170" i="43"/>
  <c r="AY170" i="43"/>
  <c r="AX170" i="43"/>
  <c r="AW170" i="43"/>
  <c r="AV170" i="43"/>
  <c r="AU170" i="43"/>
  <c r="AT170" i="43"/>
  <c r="AS170" i="43"/>
  <c r="AR170" i="43"/>
  <c r="AQ170" i="43"/>
  <c r="AP170" i="43"/>
  <c r="AO170" i="43"/>
  <c r="AJ170" i="43"/>
  <c r="AI170" i="43"/>
  <c r="AH170" i="43"/>
  <c r="AG170" i="43"/>
  <c r="AF170" i="43"/>
  <c r="AE170" i="43"/>
  <c r="AD170" i="43"/>
  <c r="AC170" i="43"/>
  <c r="AB170" i="43"/>
  <c r="AA170" i="43"/>
  <c r="Z170" i="43"/>
  <c r="Y170" i="43"/>
  <c r="X170" i="43"/>
  <c r="W170" i="43"/>
  <c r="V170" i="43"/>
  <c r="Q170" i="43"/>
  <c r="P170" i="43"/>
  <c r="O170" i="43"/>
  <c r="N170" i="43"/>
  <c r="M170" i="43"/>
  <c r="L170" i="43"/>
  <c r="K170" i="43"/>
  <c r="J170" i="43"/>
  <c r="I170" i="43"/>
  <c r="H170" i="43"/>
  <c r="G170" i="43"/>
  <c r="F170" i="43"/>
  <c r="E170" i="43"/>
  <c r="D170" i="43"/>
  <c r="C170" i="43"/>
  <c r="BV169" i="43"/>
  <c r="BU169" i="43"/>
  <c r="BT169" i="43"/>
  <c r="BS169" i="43"/>
  <c r="BR169" i="43"/>
  <c r="BQ169" i="43"/>
  <c r="BP169" i="43"/>
  <c r="BO169" i="43"/>
  <c r="BN169" i="43"/>
  <c r="BM169" i="43"/>
  <c r="BL169" i="43"/>
  <c r="BK169" i="43"/>
  <c r="BJ169" i="43"/>
  <c r="BI169" i="43"/>
  <c r="BH169" i="43"/>
  <c r="BC169" i="43"/>
  <c r="BB169" i="43"/>
  <c r="BA169" i="43"/>
  <c r="AZ169" i="43"/>
  <c r="AY169" i="43"/>
  <c r="AX169" i="43"/>
  <c r="AW169" i="43"/>
  <c r="AV169" i="43"/>
  <c r="AU169" i="43"/>
  <c r="AT169" i="43"/>
  <c r="AS169" i="43"/>
  <c r="AR169" i="43"/>
  <c r="AQ169" i="43"/>
  <c r="AP169" i="43"/>
  <c r="AO169" i="43"/>
  <c r="AJ169" i="43"/>
  <c r="AI169" i="43"/>
  <c r="AH169" i="43"/>
  <c r="AG169" i="43"/>
  <c r="AF169" i="43"/>
  <c r="AE169" i="43"/>
  <c r="AD169" i="43"/>
  <c r="AC169" i="43"/>
  <c r="AB169" i="43"/>
  <c r="AA169" i="43"/>
  <c r="Z169" i="43"/>
  <c r="Y169" i="43"/>
  <c r="X169" i="43"/>
  <c r="W169" i="43"/>
  <c r="V169" i="43"/>
  <c r="Q169" i="43"/>
  <c r="P169" i="43"/>
  <c r="O169" i="43"/>
  <c r="N169" i="43"/>
  <c r="M169" i="43"/>
  <c r="L169" i="43"/>
  <c r="K169" i="43"/>
  <c r="J169" i="43"/>
  <c r="I169" i="43"/>
  <c r="H169" i="43"/>
  <c r="G169" i="43"/>
  <c r="F169" i="43"/>
  <c r="E169" i="43"/>
  <c r="D169" i="43"/>
  <c r="C169" i="43"/>
  <c r="BV168" i="43"/>
  <c r="BU168" i="43"/>
  <c r="BT168" i="43"/>
  <c r="BS168" i="43"/>
  <c r="BR168" i="43"/>
  <c r="BQ168" i="43"/>
  <c r="BP168" i="43"/>
  <c r="BO168" i="43"/>
  <c r="BN168" i="43"/>
  <c r="BM168" i="43"/>
  <c r="BL168" i="43"/>
  <c r="BK168" i="43"/>
  <c r="BJ168" i="43"/>
  <c r="BI168" i="43"/>
  <c r="BH168" i="43"/>
  <c r="BC168" i="43"/>
  <c r="BB168" i="43"/>
  <c r="BA168" i="43"/>
  <c r="AZ168" i="43"/>
  <c r="AY168" i="43"/>
  <c r="AX168" i="43"/>
  <c r="AW168" i="43"/>
  <c r="AV168" i="43"/>
  <c r="AU168" i="43"/>
  <c r="AT168" i="43"/>
  <c r="AS168" i="43"/>
  <c r="AR168" i="43"/>
  <c r="AQ168" i="43"/>
  <c r="AP168" i="43"/>
  <c r="AO168" i="43"/>
  <c r="AJ168" i="43"/>
  <c r="AI168" i="43"/>
  <c r="AH168" i="43"/>
  <c r="AG168" i="43"/>
  <c r="AF168" i="43"/>
  <c r="AE168" i="43"/>
  <c r="AD168" i="43"/>
  <c r="AC168" i="43"/>
  <c r="AB168" i="43"/>
  <c r="AA168" i="43"/>
  <c r="Z168" i="43"/>
  <c r="Y168" i="43"/>
  <c r="X168" i="43"/>
  <c r="W168" i="43"/>
  <c r="V168" i="43"/>
  <c r="Q168" i="43"/>
  <c r="P168" i="43"/>
  <c r="O168" i="43"/>
  <c r="N168" i="43"/>
  <c r="M168" i="43"/>
  <c r="L168" i="43"/>
  <c r="K168" i="43"/>
  <c r="J168" i="43"/>
  <c r="I168" i="43"/>
  <c r="H168" i="43"/>
  <c r="G168" i="43"/>
  <c r="F168" i="43"/>
  <c r="E168" i="43"/>
  <c r="D168" i="43"/>
  <c r="C168" i="43"/>
  <c r="BV167" i="43"/>
  <c r="BU167" i="43"/>
  <c r="BT167" i="43"/>
  <c r="BS167" i="43"/>
  <c r="BR167" i="43"/>
  <c r="BQ167" i="43"/>
  <c r="BP167" i="43"/>
  <c r="BO167" i="43"/>
  <c r="BN167" i="43"/>
  <c r="BM167" i="43"/>
  <c r="BL167" i="43"/>
  <c r="BK167" i="43"/>
  <c r="BJ167" i="43"/>
  <c r="BI167" i="43"/>
  <c r="BH167" i="43"/>
  <c r="BC167" i="43"/>
  <c r="BB167" i="43"/>
  <c r="BA167" i="43"/>
  <c r="AZ167" i="43"/>
  <c r="AY167" i="43"/>
  <c r="AX167" i="43"/>
  <c r="AW167" i="43"/>
  <c r="AV167" i="43"/>
  <c r="AU167" i="43"/>
  <c r="AT167" i="43"/>
  <c r="AS167" i="43"/>
  <c r="AR167" i="43"/>
  <c r="AQ167" i="43"/>
  <c r="AP167" i="43"/>
  <c r="AO167" i="43"/>
  <c r="AJ167" i="43"/>
  <c r="AI167" i="43"/>
  <c r="AH167" i="43"/>
  <c r="AG167" i="43"/>
  <c r="AF167" i="43"/>
  <c r="AE167" i="43"/>
  <c r="AD167" i="43"/>
  <c r="AC167" i="43"/>
  <c r="AB167" i="43"/>
  <c r="AA167" i="43"/>
  <c r="Z167" i="43"/>
  <c r="Y167" i="43"/>
  <c r="X167" i="43"/>
  <c r="W167" i="43"/>
  <c r="V167" i="43"/>
  <c r="Q167" i="43"/>
  <c r="P167" i="43"/>
  <c r="O167" i="43"/>
  <c r="N167" i="43"/>
  <c r="M167" i="43"/>
  <c r="L167" i="43"/>
  <c r="K167" i="43"/>
  <c r="J167" i="43"/>
  <c r="I167" i="43"/>
  <c r="H167" i="43"/>
  <c r="G167" i="43"/>
  <c r="F167" i="43"/>
  <c r="E167" i="43"/>
  <c r="D167" i="43"/>
  <c r="C167" i="43"/>
  <c r="BV166" i="43"/>
  <c r="BU166" i="43"/>
  <c r="BT166" i="43"/>
  <c r="BS166" i="43"/>
  <c r="BR166" i="43"/>
  <c r="BQ166" i="43"/>
  <c r="BP166" i="43"/>
  <c r="BO166" i="43"/>
  <c r="BN166" i="43"/>
  <c r="BM166" i="43"/>
  <c r="BL166" i="43"/>
  <c r="BK166" i="43"/>
  <c r="BJ166" i="43"/>
  <c r="BI166" i="43"/>
  <c r="BH166" i="43"/>
  <c r="BC166" i="43"/>
  <c r="BB166" i="43"/>
  <c r="BA166" i="43"/>
  <c r="AZ166" i="43"/>
  <c r="AY166" i="43"/>
  <c r="AX166" i="43"/>
  <c r="AW166" i="43"/>
  <c r="AV166" i="43"/>
  <c r="AU166" i="43"/>
  <c r="AT166" i="43"/>
  <c r="AS166" i="43"/>
  <c r="AR166" i="43"/>
  <c r="AQ166" i="43"/>
  <c r="AP166" i="43"/>
  <c r="AO166" i="43"/>
  <c r="AJ166" i="43"/>
  <c r="AI166" i="43"/>
  <c r="AH166" i="43"/>
  <c r="AG166" i="43"/>
  <c r="AF166" i="43"/>
  <c r="AE166" i="43"/>
  <c r="AD166" i="43"/>
  <c r="AC166" i="43"/>
  <c r="AB166" i="43"/>
  <c r="AA166" i="43"/>
  <c r="Z166" i="43"/>
  <c r="Y166" i="43"/>
  <c r="X166" i="43"/>
  <c r="W166" i="43"/>
  <c r="V166" i="43"/>
  <c r="Q166" i="43"/>
  <c r="P166" i="43"/>
  <c r="O166" i="43"/>
  <c r="N166" i="43"/>
  <c r="M166" i="43"/>
  <c r="L166" i="43"/>
  <c r="K166" i="43"/>
  <c r="J166" i="43"/>
  <c r="I166" i="43"/>
  <c r="H166" i="43"/>
  <c r="G166" i="43"/>
  <c r="F166" i="43"/>
  <c r="E166" i="43"/>
  <c r="D166" i="43"/>
  <c r="C166" i="43"/>
  <c r="BV165" i="43"/>
  <c r="BU165" i="43"/>
  <c r="BT165" i="43"/>
  <c r="BS165" i="43"/>
  <c r="BR165" i="43"/>
  <c r="BQ165" i="43"/>
  <c r="BP165" i="43"/>
  <c r="BO165" i="43"/>
  <c r="BN165" i="43"/>
  <c r="BM165" i="43"/>
  <c r="BL165" i="43"/>
  <c r="BK165" i="43"/>
  <c r="BJ165" i="43"/>
  <c r="BI165" i="43"/>
  <c r="BH165" i="43"/>
  <c r="BC165" i="43"/>
  <c r="BB165" i="43"/>
  <c r="BA165" i="43"/>
  <c r="AZ165" i="43"/>
  <c r="AY165" i="43"/>
  <c r="AX165" i="43"/>
  <c r="AW165" i="43"/>
  <c r="AV165" i="43"/>
  <c r="AU165" i="43"/>
  <c r="AT165" i="43"/>
  <c r="AS165" i="43"/>
  <c r="AR165" i="43"/>
  <c r="AR197" i="43" s="1"/>
  <c r="AQ165" i="43"/>
  <c r="AP165" i="43"/>
  <c r="AO165" i="43"/>
  <c r="AJ165" i="43"/>
  <c r="AI165" i="43"/>
  <c r="AH165" i="43"/>
  <c r="AG165" i="43"/>
  <c r="AF165" i="43"/>
  <c r="AE165" i="43"/>
  <c r="AD165" i="43"/>
  <c r="AC165" i="43"/>
  <c r="AB165" i="43"/>
  <c r="AA165" i="43"/>
  <c r="Z165" i="43"/>
  <c r="Y165" i="43"/>
  <c r="X165" i="43"/>
  <c r="W165" i="43"/>
  <c r="V165" i="43"/>
  <c r="Q165" i="43"/>
  <c r="P165" i="43"/>
  <c r="O165" i="43"/>
  <c r="N165" i="43"/>
  <c r="M165" i="43"/>
  <c r="L165" i="43"/>
  <c r="K165" i="43"/>
  <c r="J165" i="43"/>
  <c r="I165" i="43"/>
  <c r="H165" i="43"/>
  <c r="G165" i="43"/>
  <c r="F165" i="43"/>
  <c r="E165" i="43"/>
  <c r="D165" i="43"/>
  <c r="C165" i="43"/>
  <c r="BV164" i="43"/>
  <c r="BU164" i="43"/>
  <c r="BU209" i="43" s="1"/>
  <c r="BT164" i="43"/>
  <c r="BS164" i="43"/>
  <c r="BR164" i="43"/>
  <c r="BQ164" i="43"/>
  <c r="BQ209" i="43" s="1"/>
  <c r="BP164" i="43"/>
  <c r="BO164" i="43"/>
  <c r="BN164" i="43"/>
  <c r="BM164" i="43"/>
  <c r="BM209" i="43" s="1"/>
  <c r="BL164" i="43"/>
  <c r="BK164" i="43"/>
  <c r="BJ164" i="43"/>
  <c r="BI164" i="43"/>
  <c r="BH164" i="43"/>
  <c r="BC164" i="43"/>
  <c r="BB164" i="43"/>
  <c r="BA164" i="43"/>
  <c r="AZ164" i="43"/>
  <c r="AY164" i="43"/>
  <c r="AX164" i="43"/>
  <c r="AW164" i="43"/>
  <c r="AV164" i="43"/>
  <c r="AU164" i="43"/>
  <c r="AT164" i="43"/>
  <c r="AS164" i="43"/>
  <c r="AR164" i="43"/>
  <c r="AQ164" i="43"/>
  <c r="AP164" i="43"/>
  <c r="AO164" i="43"/>
  <c r="AJ164" i="43"/>
  <c r="AI164" i="43"/>
  <c r="AH164" i="43"/>
  <c r="AH177" i="43" s="1"/>
  <c r="AG164" i="43"/>
  <c r="AF164" i="43"/>
  <c r="AE164" i="43"/>
  <c r="AD164" i="43"/>
  <c r="AC164" i="43"/>
  <c r="AB164" i="43"/>
  <c r="AA164" i="43"/>
  <c r="Z164" i="43"/>
  <c r="Y164" i="43"/>
  <c r="X164" i="43"/>
  <c r="W164" i="43"/>
  <c r="V164" i="43"/>
  <c r="Q164" i="43"/>
  <c r="P164" i="43"/>
  <c r="P209" i="43" s="1"/>
  <c r="O164" i="43"/>
  <c r="N164" i="43"/>
  <c r="M164" i="43"/>
  <c r="L164" i="43"/>
  <c r="L209" i="43" s="1"/>
  <c r="K164" i="43"/>
  <c r="J164" i="43"/>
  <c r="I164" i="43"/>
  <c r="H164" i="43"/>
  <c r="H209" i="43" s="1"/>
  <c r="G164" i="43"/>
  <c r="F164" i="43"/>
  <c r="E164" i="43"/>
  <c r="D164" i="43"/>
  <c r="C164" i="43"/>
  <c r="BV161" i="43"/>
  <c r="BU161" i="43"/>
  <c r="BT161" i="43"/>
  <c r="BS161" i="43"/>
  <c r="BR161" i="43"/>
  <c r="BQ161" i="43"/>
  <c r="BP161" i="43"/>
  <c r="BO161" i="43"/>
  <c r="BN161" i="43"/>
  <c r="BM161" i="43"/>
  <c r="BL161" i="43"/>
  <c r="BK161" i="43"/>
  <c r="BJ161" i="43"/>
  <c r="BI161" i="43"/>
  <c r="BW161" i="43" s="1"/>
  <c r="BH161" i="43"/>
  <c r="BC161" i="43"/>
  <c r="BB161" i="43"/>
  <c r="BA161" i="43"/>
  <c r="AZ161" i="43"/>
  <c r="AY161" i="43"/>
  <c r="AX161" i="43"/>
  <c r="AW161" i="43"/>
  <c r="AV161" i="43"/>
  <c r="AU161" i="43"/>
  <c r="AT161" i="43"/>
  <c r="AS161" i="43"/>
  <c r="AR161" i="43"/>
  <c r="AQ161" i="43"/>
  <c r="AP161" i="43"/>
  <c r="AO161" i="43"/>
  <c r="AJ161" i="43"/>
  <c r="AI161" i="43"/>
  <c r="AH161" i="43"/>
  <c r="AG161" i="43"/>
  <c r="AF161" i="43"/>
  <c r="AE161" i="43"/>
  <c r="AD161" i="43"/>
  <c r="AC161" i="43"/>
  <c r="AB161" i="43"/>
  <c r="AA161" i="43"/>
  <c r="Z161" i="43"/>
  <c r="Y161" i="43"/>
  <c r="X161" i="43"/>
  <c r="W161" i="43"/>
  <c r="V161" i="43"/>
  <c r="Q161" i="43"/>
  <c r="P161" i="43"/>
  <c r="O161" i="43"/>
  <c r="N161" i="43"/>
  <c r="M161" i="43"/>
  <c r="L161" i="43"/>
  <c r="K161" i="43"/>
  <c r="J161" i="43"/>
  <c r="I161" i="43"/>
  <c r="H161" i="43"/>
  <c r="G161" i="43"/>
  <c r="F161" i="43"/>
  <c r="E161" i="43"/>
  <c r="D161" i="43"/>
  <c r="C161" i="43"/>
  <c r="CO160" i="43"/>
  <c r="CN160" i="43"/>
  <c r="CM160" i="43"/>
  <c r="CL160" i="43"/>
  <c r="CK160" i="43"/>
  <c r="CJ160" i="43"/>
  <c r="CI160" i="43"/>
  <c r="CH160" i="43"/>
  <c r="CG160" i="43"/>
  <c r="CF160" i="43"/>
  <c r="CE160" i="43"/>
  <c r="CD160" i="43"/>
  <c r="CC160" i="43"/>
  <c r="CB160" i="43"/>
  <c r="CP160" i="43" s="1"/>
  <c r="CA160" i="43"/>
  <c r="BW160" i="43"/>
  <c r="BD160" i="43"/>
  <c r="AK160" i="43"/>
  <c r="R160" i="43"/>
  <c r="CO159" i="43"/>
  <c r="CN159" i="43"/>
  <c r="CM159" i="43"/>
  <c r="CL159" i="43"/>
  <c r="CK159" i="43"/>
  <c r="CJ159" i="43"/>
  <c r="CI159" i="43"/>
  <c r="CH159" i="43"/>
  <c r="CG159" i="43"/>
  <c r="CF159" i="43"/>
  <c r="CE159" i="43"/>
  <c r="CD159" i="43"/>
  <c r="CC159" i="43"/>
  <c r="CB159" i="43"/>
  <c r="CA159" i="43"/>
  <c r="BW159" i="43"/>
  <c r="BD159" i="43"/>
  <c r="AK159" i="43"/>
  <c r="R159" i="43"/>
  <c r="CO158" i="43"/>
  <c r="CN158" i="43"/>
  <c r="CM158" i="43"/>
  <c r="CL158" i="43"/>
  <c r="CK158" i="43"/>
  <c r="CJ158" i="43"/>
  <c r="CI158" i="43"/>
  <c r="CH158" i="43"/>
  <c r="CG158" i="43"/>
  <c r="CF158" i="43"/>
  <c r="CE158" i="43"/>
  <c r="CD158" i="43"/>
  <c r="CC158" i="43"/>
  <c r="CB158" i="43"/>
  <c r="CP158" i="43" s="1"/>
  <c r="CA158" i="43"/>
  <c r="BW158" i="43"/>
  <c r="BD158" i="43"/>
  <c r="AK158" i="43"/>
  <c r="R158" i="43"/>
  <c r="CO157" i="43"/>
  <c r="CN157" i="43"/>
  <c r="CM157" i="43"/>
  <c r="CL157" i="43"/>
  <c r="CK157" i="43"/>
  <c r="CJ157" i="43"/>
  <c r="CI157" i="43"/>
  <c r="CH157" i="43"/>
  <c r="CG157" i="43"/>
  <c r="CF157" i="43"/>
  <c r="CE157" i="43"/>
  <c r="CD157" i="43"/>
  <c r="CC157" i="43"/>
  <c r="CB157" i="43"/>
  <c r="CA157" i="43"/>
  <c r="BW157" i="43"/>
  <c r="BD157" i="43"/>
  <c r="AK157" i="43"/>
  <c r="R157" i="43"/>
  <c r="CO156" i="43"/>
  <c r="CN156" i="43"/>
  <c r="CM156" i="43"/>
  <c r="CL156" i="43"/>
  <c r="CK156" i="43"/>
  <c r="CJ156" i="43"/>
  <c r="CI156" i="43"/>
  <c r="CH156" i="43"/>
  <c r="CG156" i="43"/>
  <c r="CF156" i="43"/>
  <c r="CE156" i="43"/>
  <c r="CD156" i="43"/>
  <c r="CC156" i="43"/>
  <c r="CB156" i="43"/>
  <c r="CP156" i="43" s="1"/>
  <c r="CA156" i="43"/>
  <c r="BW156" i="43"/>
  <c r="BD156" i="43"/>
  <c r="AK156" i="43"/>
  <c r="R156" i="43"/>
  <c r="CO155" i="43"/>
  <c r="CN155" i="43"/>
  <c r="CM155" i="43"/>
  <c r="CL155" i="43"/>
  <c r="CK155" i="43"/>
  <c r="CJ155" i="43"/>
  <c r="CI155" i="43"/>
  <c r="CH155" i="43"/>
  <c r="CG155" i="43"/>
  <c r="CF155" i="43"/>
  <c r="CE155" i="43"/>
  <c r="CD155" i="43"/>
  <c r="CC155" i="43"/>
  <c r="CB155" i="43"/>
  <c r="CA155" i="43"/>
  <c r="BW155" i="43"/>
  <c r="BD155" i="43"/>
  <c r="AK155" i="43"/>
  <c r="R155" i="43"/>
  <c r="CO154" i="43"/>
  <c r="CN154" i="43"/>
  <c r="CM154" i="43"/>
  <c r="CL154" i="43"/>
  <c r="CK154" i="43"/>
  <c r="CJ154" i="43"/>
  <c r="CI154" i="43"/>
  <c r="CH154" i="43"/>
  <c r="CG154" i="43"/>
  <c r="CF154" i="43"/>
  <c r="CE154" i="43"/>
  <c r="CD154" i="43"/>
  <c r="CC154" i="43"/>
  <c r="CB154" i="43"/>
  <c r="CP154" i="43" s="1"/>
  <c r="CA154" i="43"/>
  <c r="BW154" i="43"/>
  <c r="BD154" i="43"/>
  <c r="AK154" i="43"/>
  <c r="R154" i="43"/>
  <c r="CO153" i="43"/>
  <c r="CN153" i="43"/>
  <c r="CM153" i="43"/>
  <c r="CL153" i="43"/>
  <c r="CK153" i="43"/>
  <c r="CJ153" i="43"/>
  <c r="CI153" i="43"/>
  <c r="CH153" i="43"/>
  <c r="CG153" i="43"/>
  <c r="CF153" i="43"/>
  <c r="CE153" i="43"/>
  <c r="CD153" i="43"/>
  <c r="CC153" i="43"/>
  <c r="CB153" i="43"/>
  <c r="CA153" i="43"/>
  <c r="BW153" i="43"/>
  <c r="BD153" i="43"/>
  <c r="AK153" i="43"/>
  <c r="R153" i="43"/>
  <c r="CO152" i="43"/>
  <c r="CN152" i="43"/>
  <c r="CM152" i="43"/>
  <c r="CL152" i="43"/>
  <c r="CK152" i="43"/>
  <c r="CJ152" i="43"/>
  <c r="CI152" i="43"/>
  <c r="CH152" i="43"/>
  <c r="CG152" i="43"/>
  <c r="CF152" i="43"/>
  <c r="CE152" i="43"/>
  <c r="CD152" i="43"/>
  <c r="CC152" i="43"/>
  <c r="CB152" i="43"/>
  <c r="CP152" i="43" s="1"/>
  <c r="CA152" i="43"/>
  <c r="BW152" i="43"/>
  <c r="BD152" i="43"/>
  <c r="AK152" i="43"/>
  <c r="R152" i="43"/>
  <c r="CO151" i="43"/>
  <c r="CN151" i="43"/>
  <c r="CM151" i="43"/>
  <c r="CL151" i="43"/>
  <c r="CK151" i="43"/>
  <c r="CJ151" i="43"/>
  <c r="CI151" i="43"/>
  <c r="CH151" i="43"/>
  <c r="CG151" i="43"/>
  <c r="CF151" i="43"/>
  <c r="CE151" i="43"/>
  <c r="CD151" i="43"/>
  <c r="CC151" i="43"/>
  <c r="CB151" i="43"/>
  <c r="CA151" i="43"/>
  <c r="BW151" i="43"/>
  <c r="BD151" i="43"/>
  <c r="AK151" i="43"/>
  <c r="R151" i="43"/>
  <c r="CO150" i="43"/>
  <c r="CN150" i="43"/>
  <c r="CM150" i="43"/>
  <c r="CL150" i="43"/>
  <c r="CK150" i="43"/>
  <c r="CJ150" i="43"/>
  <c r="CI150" i="43"/>
  <c r="CH150" i="43"/>
  <c r="CG150" i="43"/>
  <c r="CF150" i="43"/>
  <c r="CE150" i="43"/>
  <c r="CD150" i="43"/>
  <c r="CC150" i="43"/>
  <c r="CB150" i="43"/>
  <c r="CP150" i="43" s="1"/>
  <c r="CA150" i="43"/>
  <c r="BW150" i="43"/>
  <c r="BD150" i="43"/>
  <c r="AK150" i="43"/>
  <c r="R150" i="43"/>
  <c r="CO149" i="43"/>
  <c r="CN149" i="43"/>
  <c r="CM149" i="43"/>
  <c r="CL149" i="43"/>
  <c r="CK149" i="43"/>
  <c r="CJ149" i="43"/>
  <c r="CI149" i="43"/>
  <c r="CH149" i="43"/>
  <c r="CG149" i="43"/>
  <c r="CF149" i="43"/>
  <c r="CE149" i="43"/>
  <c r="CD149" i="43"/>
  <c r="CC149" i="43"/>
  <c r="CB149" i="43"/>
  <c r="CA149" i="43"/>
  <c r="BW149" i="43"/>
  <c r="BD149" i="43"/>
  <c r="AK149" i="43"/>
  <c r="R149" i="43"/>
  <c r="CO148" i="43"/>
  <c r="CN148" i="43"/>
  <c r="CN161" i="43" s="1"/>
  <c r="CM148" i="43"/>
  <c r="CL148" i="43"/>
  <c r="CL161" i="43" s="1"/>
  <c r="CK148" i="43"/>
  <c r="CJ148" i="43"/>
  <c r="CJ161" i="43" s="1"/>
  <c r="CI148" i="43"/>
  <c r="CH148" i="43"/>
  <c r="CH161" i="43" s="1"/>
  <c r="CG148" i="43"/>
  <c r="CF148" i="43"/>
  <c r="CF161" i="43" s="1"/>
  <c r="CE148" i="43"/>
  <c r="CD148" i="43"/>
  <c r="CD161" i="43" s="1"/>
  <c r="CC148" i="43"/>
  <c r="CB148" i="43"/>
  <c r="CP148" i="43" s="1"/>
  <c r="CA148" i="43"/>
  <c r="BW148" i="43"/>
  <c r="BD148" i="43"/>
  <c r="AK148" i="43"/>
  <c r="R148" i="43"/>
  <c r="BV145" i="43"/>
  <c r="BU145" i="43"/>
  <c r="BT145" i="43"/>
  <c r="BS145" i="43"/>
  <c r="BR145" i="43"/>
  <c r="BQ145" i="43"/>
  <c r="BP145" i="43"/>
  <c r="BO145" i="43"/>
  <c r="BN145" i="43"/>
  <c r="BM145" i="43"/>
  <c r="BL145" i="43"/>
  <c r="BK145" i="43"/>
  <c r="BJ145" i="43"/>
  <c r="BW145" i="43" s="1"/>
  <c r="BI145" i="43"/>
  <c r="BH145" i="43"/>
  <c r="BC145" i="43"/>
  <c r="BB145" i="43"/>
  <c r="BA145" i="43"/>
  <c r="AZ145" i="43"/>
  <c r="AY145" i="43"/>
  <c r="AX145" i="43"/>
  <c r="AW145" i="43"/>
  <c r="AV145" i="43"/>
  <c r="AU145" i="43"/>
  <c r="AT145" i="43"/>
  <c r="AS145" i="43"/>
  <c r="AR145" i="43"/>
  <c r="AQ145" i="43"/>
  <c r="AP145" i="43"/>
  <c r="AO145" i="43"/>
  <c r="AJ145" i="43"/>
  <c r="AI145" i="43"/>
  <c r="AH145" i="43"/>
  <c r="AG145" i="43"/>
  <c r="AF145" i="43"/>
  <c r="AE145" i="43"/>
  <c r="AD145" i="43"/>
  <c r="AC145" i="43"/>
  <c r="AB145" i="43"/>
  <c r="AA145" i="43"/>
  <c r="Z145" i="43"/>
  <c r="Y145" i="43"/>
  <c r="X145" i="43"/>
  <c r="AK145" i="43" s="1"/>
  <c r="W145" i="43"/>
  <c r="V145" i="43"/>
  <c r="Q145" i="43"/>
  <c r="P145" i="43"/>
  <c r="O145" i="43"/>
  <c r="N145" i="43"/>
  <c r="M145" i="43"/>
  <c r="L145" i="43"/>
  <c r="K145" i="43"/>
  <c r="J145" i="43"/>
  <c r="I145" i="43"/>
  <c r="H145" i="43"/>
  <c r="G145" i="43"/>
  <c r="F145" i="43"/>
  <c r="E145" i="43"/>
  <c r="D145" i="43"/>
  <c r="C145" i="43"/>
  <c r="CO144" i="43"/>
  <c r="CN144" i="43"/>
  <c r="CM144" i="43"/>
  <c r="CL144" i="43"/>
  <c r="CK144" i="43"/>
  <c r="CJ144" i="43"/>
  <c r="CI144" i="43"/>
  <c r="CH144" i="43"/>
  <c r="CG144" i="43"/>
  <c r="CF144" i="43"/>
  <c r="CE144" i="43"/>
  <c r="CD144" i="43"/>
  <c r="CC144" i="43"/>
  <c r="CB144" i="43"/>
  <c r="CA144" i="43"/>
  <c r="BW144" i="43"/>
  <c r="BD144" i="43"/>
  <c r="AK144" i="43"/>
  <c r="R144" i="43"/>
  <c r="CO143" i="43"/>
  <c r="CN143" i="43"/>
  <c r="CM143" i="43"/>
  <c r="CL143" i="43"/>
  <c r="CK143" i="43"/>
  <c r="CJ143" i="43"/>
  <c r="CI143" i="43"/>
  <c r="CH143" i="43"/>
  <c r="CG143" i="43"/>
  <c r="CF143" i="43"/>
  <c r="CE143" i="43"/>
  <c r="CD143" i="43"/>
  <c r="CC143" i="43"/>
  <c r="CB143" i="43"/>
  <c r="CA143" i="43"/>
  <c r="BW143" i="43"/>
  <c r="BD143" i="43"/>
  <c r="AK143" i="43"/>
  <c r="R143" i="43"/>
  <c r="CO142" i="43"/>
  <c r="CN142" i="43"/>
  <c r="CM142" i="43"/>
  <c r="CL142" i="43"/>
  <c r="CK142" i="43"/>
  <c r="CJ142" i="43"/>
  <c r="CI142" i="43"/>
  <c r="CH142" i="43"/>
  <c r="CG142" i="43"/>
  <c r="CF142" i="43"/>
  <c r="CE142" i="43"/>
  <c r="CD142" i="43"/>
  <c r="CC142" i="43"/>
  <c r="CB142" i="43"/>
  <c r="CA142" i="43"/>
  <c r="BW142" i="43"/>
  <c r="BD142" i="43"/>
  <c r="AK142" i="43"/>
  <c r="R142" i="43"/>
  <c r="CO141" i="43"/>
  <c r="CN141" i="43"/>
  <c r="CM141" i="43"/>
  <c r="CL141" i="43"/>
  <c r="CK141" i="43"/>
  <c r="CJ141" i="43"/>
  <c r="CI141" i="43"/>
  <c r="CH141" i="43"/>
  <c r="CG141" i="43"/>
  <c r="CF141" i="43"/>
  <c r="CE141" i="43"/>
  <c r="CD141" i="43"/>
  <c r="CC141" i="43"/>
  <c r="CP141" i="43" s="1"/>
  <c r="CB141" i="43"/>
  <c r="CA141" i="43"/>
  <c r="BW141" i="43"/>
  <c r="BD141" i="43"/>
  <c r="AK141" i="43"/>
  <c r="R141" i="43"/>
  <c r="CO140" i="43"/>
  <c r="CN140" i="43"/>
  <c r="CM140" i="43"/>
  <c r="CL140" i="43"/>
  <c r="CK140" i="43"/>
  <c r="CJ140" i="43"/>
  <c r="CI140" i="43"/>
  <c r="CH140" i="43"/>
  <c r="CG140" i="43"/>
  <c r="CF140" i="43"/>
  <c r="CE140" i="43"/>
  <c r="CD140" i="43"/>
  <c r="CC140" i="43"/>
  <c r="CB140" i="43"/>
  <c r="CA140" i="43"/>
  <c r="BW140" i="43"/>
  <c r="BD140" i="43"/>
  <c r="AK140" i="43"/>
  <c r="R140" i="43"/>
  <c r="CO139" i="43"/>
  <c r="CN139" i="43"/>
  <c r="CM139" i="43"/>
  <c r="CL139" i="43"/>
  <c r="CK139" i="43"/>
  <c r="CJ139" i="43"/>
  <c r="CI139" i="43"/>
  <c r="CH139" i="43"/>
  <c r="CG139" i="43"/>
  <c r="CF139" i="43"/>
  <c r="CE139" i="43"/>
  <c r="CD139" i="43"/>
  <c r="CC139" i="43"/>
  <c r="CB139" i="43"/>
  <c r="CA139" i="43"/>
  <c r="BW139" i="43"/>
  <c r="BD139" i="43"/>
  <c r="AK139" i="43"/>
  <c r="R139" i="43"/>
  <c r="CO138" i="43"/>
  <c r="CN138" i="43"/>
  <c r="CM138" i="43"/>
  <c r="CL138" i="43"/>
  <c r="CK138" i="43"/>
  <c r="CJ138" i="43"/>
  <c r="CI138" i="43"/>
  <c r="CH138" i="43"/>
  <c r="CG138" i="43"/>
  <c r="CF138" i="43"/>
  <c r="CE138" i="43"/>
  <c r="CD138" i="43"/>
  <c r="CC138" i="43"/>
  <c r="CB138" i="43"/>
  <c r="CA138" i="43"/>
  <c r="BW138" i="43"/>
  <c r="BD138" i="43"/>
  <c r="AK138" i="43"/>
  <c r="R138" i="43"/>
  <c r="CO137" i="43"/>
  <c r="CN137" i="43"/>
  <c r="CM137" i="43"/>
  <c r="CL137" i="43"/>
  <c r="CK137" i="43"/>
  <c r="CJ137" i="43"/>
  <c r="CI137" i="43"/>
  <c r="CH137" i="43"/>
  <c r="CG137" i="43"/>
  <c r="CF137" i="43"/>
  <c r="CE137" i="43"/>
  <c r="CD137" i="43"/>
  <c r="CC137" i="43"/>
  <c r="CP137" i="43" s="1"/>
  <c r="CB137" i="43"/>
  <c r="CA137" i="43"/>
  <c r="BW137" i="43"/>
  <c r="BD137" i="43"/>
  <c r="AK137" i="43"/>
  <c r="R137" i="43"/>
  <c r="CO136" i="43"/>
  <c r="CN136" i="43"/>
  <c r="CM136" i="43"/>
  <c r="CL136" i="43"/>
  <c r="CK136" i="43"/>
  <c r="CJ136" i="43"/>
  <c r="CI136" i="43"/>
  <c r="CH136" i="43"/>
  <c r="CG136" i="43"/>
  <c r="CF136" i="43"/>
  <c r="CE136" i="43"/>
  <c r="CD136" i="43"/>
  <c r="CC136" i="43"/>
  <c r="CB136" i="43"/>
  <c r="CA136" i="43"/>
  <c r="BW136" i="43"/>
  <c r="BD136" i="43"/>
  <c r="AK136" i="43"/>
  <c r="R136" i="43"/>
  <c r="CO135" i="43"/>
  <c r="CN135" i="43"/>
  <c r="CM135" i="43"/>
  <c r="CL135" i="43"/>
  <c r="CK135" i="43"/>
  <c r="CJ135" i="43"/>
  <c r="CI135" i="43"/>
  <c r="CH135" i="43"/>
  <c r="CG135" i="43"/>
  <c r="CF135" i="43"/>
  <c r="CE135" i="43"/>
  <c r="CD135" i="43"/>
  <c r="CC135" i="43"/>
  <c r="CB135" i="43"/>
  <c r="CA135" i="43"/>
  <c r="BW135" i="43"/>
  <c r="BD135" i="43"/>
  <c r="AK135" i="43"/>
  <c r="R135" i="43"/>
  <c r="CO134" i="43"/>
  <c r="CN134" i="43"/>
  <c r="CM134" i="43"/>
  <c r="CL134" i="43"/>
  <c r="CK134" i="43"/>
  <c r="CJ134" i="43"/>
  <c r="CI134" i="43"/>
  <c r="CH134" i="43"/>
  <c r="CG134" i="43"/>
  <c r="CF134" i="43"/>
  <c r="CE134" i="43"/>
  <c r="CD134" i="43"/>
  <c r="CC134" i="43"/>
  <c r="CB134" i="43"/>
  <c r="CA134" i="43"/>
  <c r="BW134" i="43"/>
  <c r="BD134" i="43"/>
  <c r="AK134" i="43"/>
  <c r="R134" i="43"/>
  <c r="CO133" i="43"/>
  <c r="CN133" i="43"/>
  <c r="CM133" i="43"/>
  <c r="CL133" i="43"/>
  <c r="CK133" i="43"/>
  <c r="CJ133" i="43"/>
  <c r="CI133" i="43"/>
  <c r="CH133" i="43"/>
  <c r="CG133" i="43"/>
  <c r="CF133" i="43"/>
  <c r="CE133" i="43"/>
  <c r="CD133" i="43"/>
  <c r="CC133" i="43"/>
  <c r="CP133" i="43" s="1"/>
  <c r="CB133" i="43"/>
  <c r="CA133" i="43"/>
  <c r="BW133" i="43"/>
  <c r="BD133" i="43"/>
  <c r="AK133" i="43"/>
  <c r="R133" i="43"/>
  <c r="CO132" i="43"/>
  <c r="CN132" i="43"/>
  <c r="CN145" i="43" s="1"/>
  <c r="CM132" i="43"/>
  <c r="CL132" i="43"/>
  <c r="CK132" i="43"/>
  <c r="CJ132" i="43"/>
  <c r="CJ145" i="43" s="1"/>
  <c r="CI132" i="43"/>
  <c r="CH132" i="43"/>
  <c r="CH145" i="43" s="1"/>
  <c r="CG132" i="43"/>
  <c r="CF132" i="43"/>
  <c r="CF145" i="43" s="1"/>
  <c r="CE132" i="43"/>
  <c r="CD132" i="43"/>
  <c r="CD145" i="43" s="1"/>
  <c r="CC132" i="43"/>
  <c r="CB132" i="43"/>
  <c r="CB145" i="43" s="1"/>
  <c r="CA132" i="43"/>
  <c r="BW132" i="43"/>
  <c r="BD132" i="43"/>
  <c r="AK132" i="43"/>
  <c r="R132" i="43"/>
  <c r="BV129" i="43"/>
  <c r="BU129" i="43"/>
  <c r="BT129" i="43"/>
  <c r="BS129" i="43"/>
  <c r="BR129" i="43"/>
  <c r="BQ129" i="43"/>
  <c r="BP129" i="43"/>
  <c r="BO129" i="43"/>
  <c r="BN129" i="43"/>
  <c r="BM129" i="43"/>
  <c r="BL129" i="43"/>
  <c r="BK129" i="43"/>
  <c r="BJ129" i="43"/>
  <c r="BI129" i="43"/>
  <c r="BH129" i="43"/>
  <c r="BC129" i="43"/>
  <c r="BB129" i="43"/>
  <c r="BA129" i="43"/>
  <c r="AZ129" i="43"/>
  <c r="AY129" i="43"/>
  <c r="AX129" i="43"/>
  <c r="AW129" i="43"/>
  <c r="AV129" i="43"/>
  <c r="AU129" i="43"/>
  <c r="AT129" i="43"/>
  <c r="AS129" i="43"/>
  <c r="AR129" i="43"/>
  <c r="AQ129" i="43"/>
  <c r="AP129" i="43"/>
  <c r="AO129" i="43"/>
  <c r="AJ129" i="43"/>
  <c r="AI129" i="43"/>
  <c r="AH129" i="43"/>
  <c r="AG129" i="43"/>
  <c r="AF129" i="43"/>
  <c r="AE129" i="43"/>
  <c r="AD129" i="43"/>
  <c r="AC129" i="43"/>
  <c r="AB129" i="43"/>
  <c r="AA129" i="43"/>
  <c r="Z129" i="43"/>
  <c r="Y129" i="43"/>
  <c r="X129" i="43"/>
  <c r="W129" i="43"/>
  <c r="V129" i="43"/>
  <c r="Q129" i="43"/>
  <c r="P129" i="43"/>
  <c r="O129" i="43"/>
  <c r="N129" i="43"/>
  <c r="M129" i="43"/>
  <c r="L129" i="43"/>
  <c r="K129" i="43"/>
  <c r="J129" i="43"/>
  <c r="I129" i="43"/>
  <c r="H129" i="43"/>
  <c r="G129" i="43"/>
  <c r="F129" i="43"/>
  <c r="E129" i="43"/>
  <c r="D129" i="43"/>
  <c r="C129" i="43"/>
  <c r="CO128" i="43"/>
  <c r="CN128" i="43"/>
  <c r="CM128" i="43"/>
  <c r="CL128" i="43"/>
  <c r="CK128" i="43"/>
  <c r="CJ128" i="43"/>
  <c r="CI128" i="43"/>
  <c r="CH128" i="43"/>
  <c r="CG128" i="43"/>
  <c r="CF128" i="43"/>
  <c r="CE128" i="43"/>
  <c r="CD128" i="43"/>
  <c r="CC128" i="43"/>
  <c r="CB128" i="43"/>
  <c r="CA128" i="43"/>
  <c r="BW128" i="43"/>
  <c r="BD128" i="43"/>
  <c r="AK128" i="43"/>
  <c r="R128" i="43"/>
  <c r="CO127" i="43"/>
  <c r="CN127" i="43"/>
  <c r="CM127" i="43"/>
  <c r="CL127" i="43"/>
  <c r="CK127" i="43"/>
  <c r="CJ127" i="43"/>
  <c r="CI127" i="43"/>
  <c r="CH127" i="43"/>
  <c r="CG127" i="43"/>
  <c r="CF127" i="43"/>
  <c r="CE127" i="43"/>
  <c r="CD127" i="43"/>
  <c r="CC127" i="43"/>
  <c r="CB127" i="43"/>
  <c r="CA127" i="43"/>
  <c r="BW127" i="43"/>
  <c r="BD127" i="43"/>
  <c r="AK127" i="43"/>
  <c r="R127" i="43"/>
  <c r="CB126" i="43"/>
  <c r="CA126" i="43"/>
  <c r="BW126" i="43"/>
  <c r="BD126" i="43"/>
  <c r="AK126" i="43"/>
  <c r="R126" i="43"/>
  <c r="CB125" i="43"/>
  <c r="CA125" i="43"/>
  <c r="BW125" i="43"/>
  <c r="BD125" i="43"/>
  <c r="AK125" i="43"/>
  <c r="R125" i="43"/>
  <c r="CB124" i="43"/>
  <c r="CA124" i="43"/>
  <c r="BW124" i="43"/>
  <c r="BD124" i="43"/>
  <c r="AK124" i="43"/>
  <c r="R124" i="43"/>
  <c r="CB123" i="43"/>
  <c r="CA123" i="43"/>
  <c r="BW123" i="43"/>
  <c r="BD123" i="43"/>
  <c r="AK123" i="43"/>
  <c r="R123" i="43"/>
  <c r="CB122" i="43"/>
  <c r="CA122" i="43"/>
  <c r="BW122" i="43"/>
  <c r="BD122" i="43"/>
  <c r="AK122" i="43"/>
  <c r="R122" i="43"/>
  <c r="CB121" i="43"/>
  <c r="CA121" i="43"/>
  <c r="BW121" i="43"/>
  <c r="BD121" i="43"/>
  <c r="AK121" i="43"/>
  <c r="R121" i="43"/>
  <c r="CO120" i="43"/>
  <c r="CN120" i="43"/>
  <c r="CM120" i="43"/>
  <c r="CL120" i="43"/>
  <c r="CK120" i="43"/>
  <c r="CJ120" i="43"/>
  <c r="CI120" i="43"/>
  <c r="CH120" i="43"/>
  <c r="CG120" i="43"/>
  <c r="CF120" i="43"/>
  <c r="CE120" i="43"/>
  <c r="CD120" i="43"/>
  <c r="CC120" i="43"/>
  <c r="CB120" i="43"/>
  <c r="CA120" i="43"/>
  <c r="BW120" i="43"/>
  <c r="BD120" i="43"/>
  <c r="AK120" i="43"/>
  <c r="R120" i="43"/>
  <c r="CO119" i="43"/>
  <c r="CN119" i="43"/>
  <c r="CM119" i="43"/>
  <c r="CL119" i="43"/>
  <c r="CK119" i="43"/>
  <c r="CJ119" i="43"/>
  <c r="CI119" i="43"/>
  <c r="CH119" i="43"/>
  <c r="CG119" i="43"/>
  <c r="CF119" i="43"/>
  <c r="CE119" i="43"/>
  <c r="CD119" i="43"/>
  <c r="CC119" i="43"/>
  <c r="CB119" i="43"/>
  <c r="CA119" i="43"/>
  <c r="BW119" i="43"/>
  <c r="BD119" i="43"/>
  <c r="AK119" i="43"/>
  <c r="R119" i="43"/>
  <c r="CO118" i="43"/>
  <c r="CN118" i="43"/>
  <c r="CM118" i="43"/>
  <c r="CL118" i="43"/>
  <c r="CK118" i="43"/>
  <c r="CJ118" i="43"/>
  <c r="CI118" i="43"/>
  <c r="CH118" i="43"/>
  <c r="CG118" i="43"/>
  <c r="CF118" i="43"/>
  <c r="CE118" i="43"/>
  <c r="CD118" i="43"/>
  <c r="CC118" i="43"/>
  <c r="CB118" i="43"/>
  <c r="CA118" i="43"/>
  <c r="BW118" i="43"/>
  <c r="BD118" i="43"/>
  <c r="AK118" i="43"/>
  <c r="R118" i="43"/>
  <c r="CO117" i="43"/>
  <c r="CN117" i="43"/>
  <c r="CM117" i="43"/>
  <c r="CL117" i="43"/>
  <c r="CK117" i="43"/>
  <c r="CJ117" i="43"/>
  <c r="CI117" i="43"/>
  <c r="CH117" i="43"/>
  <c r="CG117" i="43"/>
  <c r="CF117" i="43"/>
  <c r="CE117" i="43"/>
  <c r="CD117" i="43"/>
  <c r="CC117" i="43"/>
  <c r="CB117" i="43"/>
  <c r="CA117" i="43"/>
  <c r="BW117" i="43"/>
  <c r="BD117" i="43"/>
  <c r="AK117" i="43"/>
  <c r="R117" i="43"/>
  <c r="CO116" i="43"/>
  <c r="CO129" i="43" s="1"/>
  <c r="CN116" i="43"/>
  <c r="CM116" i="43"/>
  <c r="CL116" i="43"/>
  <c r="CK116" i="43"/>
  <c r="CK129" i="43" s="1"/>
  <c r="CJ116" i="43"/>
  <c r="CI116" i="43"/>
  <c r="CH116" i="43"/>
  <c r="CG116" i="43"/>
  <c r="CG129" i="43" s="1"/>
  <c r="CF116" i="43"/>
  <c r="CE116" i="43"/>
  <c r="CD116" i="43"/>
  <c r="CC116" i="43"/>
  <c r="CC129" i="43" s="1"/>
  <c r="CB116" i="43"/>
  <c r="CA116" i="43"/>
  <c r="BW116" i="43"/>
  <c r="BD116" i="43"/>
  <c r="AK116" i="43"/>
  <c r="R116" i="43"/>
  <c r="BV113" i="43"/>
  <c r="BU113" i="43"/>
  <c r="BT113" i="43"/>
  <c r="BS113" i="43"/>
  <c r="BR113" i="43"/>
  <c r="BQ113" i="43"/>
  <c r="BP113" i="43"/>
  <c r="BO113" i="43"/>
  <c r="BN113" i="43"/>
  <c r="BM113" i="43"/>
  <c r="BL113" i="43"/>
  <c r="BK113" i="43"/>
  <c r="BJ113" i="43"/>
  <c r="BI113" i="43"/>
  <c r="BH113" i="43"/>
  <c r="BC113" i="43"/>
  <c r="BB113" i="43"/>
  <c r="BA113" i="43"/>
  <c r="AZ113" i="43"/>
  <c r="AY113" i="43"/>
  <c r="AX113" i="43"/>
  <c r="AW113" i="43"/>
  <c r="AV113" i="43"/>
  <c r="AU113" i="43"/>
  <c r="AT113" i="43"/>
  <c r="AS113" i="43"/>
  <c r="AR113" i="43"/>
  <c r="AQ113" i="43"/>
  <c r="AP113" i="43"/>
  <c r="AO113" i="43"/>
  <c r="AJ113" i="43"/>
  <c r="AI113" i="43"/>
  <c r="AH113" i="43"/>
  <c r="AG113" i="43"/>
  <c r="AF113" i="43"/>
  <c r="AE113" i="43"/>
  <c r="AD113" i="43"/>
  <c r="AC113" i="43"/>
  <c r="AB113" i="43"/>
  <c r="AA113" i="43"/>
  <c r="Z113" i="43"/>
  <c r="Y113" i="43"/>
  <c r="X113" i="43"/>
  <c r="W113" i="43"/>
  <c r="V113" i="43"/>
  <c r="Q113" i="43"/>
  <c r="P113" i="43"/>
  <c r="O113" i="43"/>
  <c r="N113" i="43"/>
  <c r="M113" i="43"/>
  <c r="L113" i="43"/>
  <c r="K113" i="43"/>
  <c r="J113" i="43"/>
  <c r="I113" i="43"/>
  <c r="H113" i="43"/>
  <c r="G113" i="43"/>
  <c r="F113" i="43"/>
  <c r="E113" i="43"/>
  <c r="D113" i="43"/>
  <c r="C113" i="43"/>
  <c r="CO112" i="43"/>
  <c r="CN112" i="43"/>
  <c r="CM112" i="43"/>
  <c r="CL112" i="43"/>
  <c r="CK112" i="43"/>
  <c r="CJ112" i="43"/>
  <c r="CI112" i="43"/>
  <c r="CH112" i="43"/>
  <c r="CG112" i="43"/>
  <c r="CF112" i="43"/>
  <c r="CE112" i="43"/>
  <c r="CD112" i="43"/>
  <c r="CC112" i="43"/>
  <c r="CB112" i="43"/>
  <c r="CA112" i="43"/>
  <c r="BW112" i="43"/>
  <c r="BD112" i="43"/>
  <c r="AK112" i="43"/>
  <c r="R112" i="43"/>
  <c r="CO111" i="43"/>
  <c r="CN111" i="43"/>
  <c r="CM111" i="43"/>
  <c r="CL111" i="43"/>
  <c r="CK111" i="43"/>
  <c r="CJ111" i="43"/>
  <c r="CI111" i="43"/>
  <c r="CH111" i="43"/>
  <c r="CG111" i="43"/>
  <c r="CF111" i="43"/>
  <c r="CE111" i="43"/>
  <c r="CD111" i="43"/>
  <c r="CC111" i="43"/>
  <c r="CB111" i="43"/>
  <c r="CA111" i="43"/>
  <c r="BW111" i="43"/>
  <c r="BD111" i="43"/>
  <c r="AK111" i="43"/>
  <c r="R111" i="43"/>
  <c r="CB110" i="43"/>
  <c r="CA110" i="43"/>
  <c r="BW110" i="43"/>
  <c r="BD110" i="43"/>
  <c r="AK110" i="43"/>
  <c r="R110" i="43"/>
  <c r="CB109" i="43"/>
  <c r="CA109" i="43"/>
  <c r="BW109" i="43"/>
  <c r="BD109" i="43"/>
  <c r="AK109" i="43"/>
  <c r="R109" i="43"/>
  <c r="CB108" i="43"/>
  <c r="CA108" i="43"/>
  <c r="BW108" i="43"/>
  <c r="BD108" i="43"/>
  <c r="AK108" i="43"/>
  <c r="R108" i="43"/>
  <c r="CB107" i="43"/>
  <c r="CA107" i="43"/>
  <c r="BW107" i="43"/>
  <c r="BD107" i="43"/>
  <c r="AK107" i="43"/>
  <c r="R107" i="43"/>
  <c r="CO106" i="43"/>
  <c r="CN106" i="43"/>
  <c r="CM106" i="43"/>
  <c r="CL106" i="43"/>
  <c r="CK106" i="43"/>
  <c r="CJ106" i="43"/>
  <c r="CI106" i="43"/>
  <c r="CH106" i="43"/>
  <c r="CG106" i="43"/>
  <c r="CF106" i="43"/>
  <c r="CE106" i="43"/>
  <c r="CD106" i="43"/>
  <c r="CC106" i="43"/>
  <c r="CB106" i="43"/>
  <c r="CA106" i="43"/>
  <c r="BW106" i="43"/>
  <c r="BD106" i="43"/>
  <c r="AK106" i="43"/>
  <c r="R106" i="43"/>
  <c r="CO105" i="43"/>
  <c r="CN105" i="43"/>
  <c r="CM105" i="43"/>
  <c r="CL105" i="43"/>
  <c r="CK105" i="43"/>
  <c r="CJ105" i="43"/>
  <c r="CI105" i="43"/>
  <c r="CH105" i="43"/>
  <c r="CG105" i="43"/>
  <c r="CF105" i="43"/>
  <c r="CE105" i="43"/>
  <c r="CD105" i="43"/>
  <c r="CC105" i="43"/>
  <c r="CB105" i="43"/>
  <c r="CA105" i="43"/>
  <c r="BW105" i="43"/>
  <c r="BD105" i="43"/>
  <c r="AK105" i="43"/>
  <c r="R105" i="43"/>
  <c r="CO104" i="43"/>
  <c r="CN104" i="43"/>
  <c r="CM104" i="43"/>
  <c r="CL104" i="43"/>
  <c r="CK104" i="43"/>
  <c r="CJ104" i="43"/>
  <c r="CI104" i="43"/>
  <c r="CH104" i="43"/>
  <c r="CG104" i="43"/>
  <c r="CF104" i="43"/>
  <c r="CE104" i="43"/>
  <c r="CD104" i="43"/>
  <c r="CC104" i="43"/>
  <c r="CB104" i="43"/>
  <c r="CA104" i="43"/>
  <c r="BW104" i="43"/>
  <c r="BD104" i="43"/>
  <c r="AK104" i="43"/>
  <c r="R104" i="43"/>
  <c r="CO103" i="43"/>
  <c r="CN103" i="43"/>
  <c r="CM103" i="43"/>
  <c r="CL103" i="43"/>
  <c r="CK103" i="43"/>
  <c r="CJ103" i="43"/>
  <c r="CI103" i="43"/>
  <c r="CH103" i="43"/>
  <c r="CG103" i="43"/>
  <c r="CF103" i="43"/>
  <c r="CE103" i="43"/>
  <c r="CD103" i="43"/>
  <c r="CC103" i="43"/>
  <c r="CB103" i="43"/>
  <c r="CA103" i="43"/>
  <c r="BW103" i="43"/>
  <c r="BD103" i="43"/>
  <c r="AK103" i="43"/>
  <c r="R103" i="43"/>
  <c r="CO102" i="43"/>
  <c r="CN102" i="43"/>
  <c r="CM102" i="43"/>
  <c r="CL102" i="43"/>
  <c r="CK102" i="43"/>
  <c r="CJ102" i="43"/>
  <c r="CI102" i="43"/>
  <c r="CH102" i="43"/>
  <c r="CG102" i="43"/>
  <c r="CF102" i="43"/>
  <c r="CE102" i="43"/>
  <c r="CD102" i="43"/>
  <c r="CC102" i="43"/>
  <c r="CB102" i="43"/>
  <c r="CA102" i="43"/>
  <c r="BW102" i="43"/>
  <c r="BD102" i="43"/>
  <c r="AK102" i="43"/>
  <c r="R102" i="43"/>
  <c r="CO101" i="43"/>
  <c r="CN101" i="43"/>
  <c r="CM101" i="43"/>
  <c r="CL101" i="43"/>
  <c r="CK101" i="43"/>
  <c r="CJ101" i="43"/>
  <c r="CI101" i="43"/>
  <c r="CH101" i="43"/>
  <c r="CG101" i="43"/>
  <c r="CF101" i="43"/>
  <c r="CE101" i="43"/>
  <c r="CD101" i="43"/>
  <c r="CC101" i="43"/>
  <c r="CB101" i="43"/>
  <c r="CA101" i="43"/>
  <c r="BW101" i="43"/>
  <c r="BD101" i="43"/>
  <c r="AK101" i="43"/>
  <c r="R101" i="43"/>
  <c r="CO100" i="43"/>
  <c r="CN100" i="43"/>
  <c r="CM100" i="43"/>
  <c r="CL100" i="43"/>
  <c r="CK100" i="43"/>
  <c r="CJ100" i="43"/>
  <c r="CI100" i="43"/>
  <c r="CH100" i="43"/>
  <c r="CG100" i="43"/>
  <c r="CF100" i="43"/>
  <c r="CE100" i="43"/>
  <c r="CD100" i="43"/>
  <c r="CC100" i="43"/>
  <c r="CB100" i="43"/>
  <c r="CA100" i="43"/>
  <c r="BW100" i="43"/>
  <c r="BD100" i="43"/>
  <c r="AK100" i="43"/>
  <c r="R100" i="43"/>
  <c r="BV97" i="43"/>
  <c r="BU97" i="43"/>
  <c r="BT97" i="43"/>
  <c r="BS97" i="43"/>
  <c r="BR97" i="43"/>
  <c r="BQ97" i="43"/>
  <c r="BP97" i="43"/>
  <c r="BO97" i="43"/>
  <c r="BN97" i="43"/>
  <c r="BM97" i="43"/>
  <c r="BL97" i="43"/>
  <c r="BK97" i="43"/>
  <c r="BJ97" i="43"/>
  <c r="BI97" i="43"/>
  <c r="BH97" i="43"/>
  <c r="BC97" i="43"/>
  <c r="BB97" i="43"/>
  <c r="BA97" i="43"/>
  <c r="AZ97" i="43"/>
  <c r="AY97" i="43"/>
  <c r="AX97" i="43"/>
  <c r="AW97" i="43"/>
  <c r="AV97" i="43"/>
  <c r="AU97" i="43"/>
  <c r="AT97" i="43"/>
  <c r="AS97" i="43"/>
  <c r="AR97" i="43"/>
  <c r="AQ97" i="43"/>
  <c r="AP97" i="43"/>
  <c r="BD97" i="43" s="1"/>
  <c r="AO97" i="43"/>
  <c r="AJ97" i="43"/>
  <c r="AI97" i="43"/>
  <c r="AH97" i="43"/>
  <c r="AG97" i="43"/>
  <c r="AF97" i="43"/>
  <c r="AE97" i="43"/>
  <c r="AD97" i="43"/>
  <c r="AC97" i="43"/>
  <c r="AB97" i="43"/>
  <c r="AA97" i="43"/>
  <c r="Z97" i="43"/>
  <c r="Y97" i="43"/>
  <c r="X97" i="43"/>
  <c r="W97" i="43"/>
  <c r="V97" i="43"/>
  <c r="Q97" i="43"/>
  <c r="P97" i="43"/>
  <c r="O97" i="43"/>
  <c r="N97" i="43"/>
  <c r="M97" i="43"/>
  <c r="L97" i="43"/>
  <c r="K97" i="43"/>
  <c r="J97" i="43"/>
  <c r="I97" i="43"/>
  <c r="H97" i="43"/>
  <c r="G97" i="43"/>
  <c r="F97" i="43"/>
  <c r="E97" i="43"/>
  <c r="D97" i="43"/>
  <c r="C97" i="43"/>
  <c r="CO96" i="43"/>
  <c r="CN96" i="43"/>
  <c r="CM96" i="43"/>
  <c r="CL96" i="43"/>
  <c r="CK96" i="43"/>
  <c r="CJ96" i="43"/>
  <c r="CI96" i="43"/>
  <c r="CH96" i="43"/>
  <c r="CG96" i="43"/>
  <c r="CF96" i="43"/>
  <c r="CE96" i="43"/>
  <c r="CD96" i="43"/>
  <c r="CC96" i="43"/>
  <c r="CB96" i="43"/>
  <c r="CA96" i="43"/>
  <c r="BW96" i="43"/>
  <c r="BD96" i="43"/>
  <c r="AK96" i="43"/>
  <c r="R96" i="43"/>
  <c r="CO95" i="43"/>
  <c r="CN95" i="43"/>
  <c r="CM95" i="43"/>
  <c r="CL95" i="43"/>
  <c r="CK95" i="43"/>
  <c r="CJ95" i="43"/>
  <c r="CI95" i="43"/>
  <c r="CH95" i="43"/>
  <c r="CG95" i="43"/>
  <c r="CF95" i="43"/>
  <c r="CE95" i="43"/>
  <c r="CD95" i="43"/>
  <c r="CC95" i="43"/>
  <c r="CB95" i="43"/>
  <c r="CP95" i="43" s="1"/>
  <c r="CA95" i="43"/>
  <c r="BW95" i="43"/>
  <c r="BD95" i="43"/>
  <c r="AK95" i="43"/>
  <c r="R95" i="43"/>
  <c r="CO94" i="43"/>
  <c r="CN94" i="43"/>
  <c r="CM94" i="43"/>
  <c r="CL94" i="43"/>
  <c r="CK94" i="43"/>
  <c r="CJ94" i="43"/>
  <c r="CI94" i="43"/>
  <c r="CH94" i="43"/>
  <c r="CG94" i="43"/>
  <c r="CF94" i="43"/>
  <c r="CE94" i="43"/>
  <c r="CD94" i="43"/>
  <c r="CC94" i="43"/>
  <c r="CB94" i="43"/>
  <c r="CA94" i="43"/>
  <c r="BW94" i="43"/>
  <c r="BD94" i="43"/>
  <c r="AK94" i="43"/>
  <c r="R94" i="43"/>
  <c r="CO93" i="43"/>
  <c r="CN93" i="43"/>
  <c r="CM93" i="43"/>
  <c r="CL93" i="43"/>
  <c r="CK93" i="43"/>
  <c r="CJ93" i="43"/>
  <c r="CI93" i="43"/>
  <c r="CH93" i="43"/>
  <c r="CG93" i="43"/>
  <c r="CF93" i="43"/>
  <c r="CE93" i="43"/>
  <c r="CD93" i="43"/>
  <c r="CC93" i="43"/>
  <c r="CB93" i="43"/>
  <c r="CP93" i="43" s="1"/>
  <c r="CA93" i="43"/>
  <c r="BW93" i="43"/>
  <c r="BD93" i="43"/>
  <c r="AK93" i="43"/>
  <c r="R93" i="43"/>
  <c r="CO92" i="43"/>
  <c r="CN92" i="43"/>
  <c r="CM92" i="43"/>
  <c r="CL92" i="43"/>
  <c r="CK92" i="43"/>
  <c r="CJ92" i="43"/>
  <c r="CI92" i="43"/>
  <c r="CH92" i="43"/>
  <c r="CG92" i="43"/>
  <c r="CF92" i="43"/>
  <c r="CE92" i="43"/>
  <c r="CD92" i="43"/>
  <c r="CC92" i="43"/>
  <c r="CB92" i="43"/>
  <c r="CA92" i="43"/>
  <c r="BW92" i="43"/>
  <c r="BD92" i="43"/>
  <c r="AK92" i="43"/>
  <c r="R92" i="43"/>
  <c r="CO91" i="43"/>
  <c r="CN91" i="43"/>
  <c r="CM91" i="43"/>
  <c r="CL91" i="43"/>
  <c r="CK91" i="43"/>
  <c r="CJ91" i="43"/>
  <c r="CI91" i="43"/>
  <c r="CH91" i="43"/>
  <c r="CG91" i="43"/>
  <c r="CF91" i="43"/>
  <c r="CE91" i="43"/>
  <c r="CD91" i="43"/>
  <c r="CC91" i="43"/>
  <c r="CB91" i="43"/>
  <c r="CP91" i="43" s="1"/>
  <c r="CA91" i="43"/>
  <c r="BW91" i="43"/>
  <c r="BD91" i="43"/>
  <c r="AK91" i="43"/>
  <c r="R91" i="43"/>
  <c r="CO90" i="43"/>
  <c r="CN90" i="43"/>
  <c r="CM90" i="43"/>
  <c r="CL90" i="43"/>
  <c r="CK90" i="43"/>
  <c r="CJ90" i="43"/>
  <c r="CI90" i="43"/>
  <c r="CH90" i="43"/>
  <c r="CG90" i="43"/>
  <c r="CF90" i="43"/>
  <c r="CE90" i="43"/>
  <c r="CD90" i="43"/>
  <c r="CC90" i="43"/>
  <c r="CB90" i="43"/>
  <c r="CA90" i="43"/>
  <c r="BW90" i="43"/>
  <c r="BD90" i="43"/>
  <c r="AK90" i="43"/>
  <c r="R90" i="43"/>
  <c r="CO89" i="43"/>
  <c r="CN89" i="43"/>
  <c r="CM89" i="43"/>
  <c r="CL89" i="43"/>
  <c r="CK89" i="43"/>
  <c r="CJ89" i="43"/>
  <c r="CI89" i="43"/>
  <c r="CH89" i="43"/>
  <c r="CG89" i="43"/>
  <c r="CF89" i="43"/>
  <c r="CE89" i="43"/>
  <c r="CD89" i="43"/>
  <c r="CC89" i="43"/>
  <c r="CB89" i="43"/>
  <c r="CP89" i="43" s="1"/>
  <c r="CA89" i="43"/>
  <c r="BW89" i="43"/>
  <c r="BD89" i="43"/>
  <c r="AK89" i="43"/>
  <c r="R89" i="43"/>
  <c r="CO88" i="43"/>
  <c r="CN88" i="43"/>
  <c r="CM88" i="43"/>
  <c r="CL88" i="43"/>
  <c r="CK88" i="43"/>
  <c r="CJ88" i="43"/>
  <c r="CI88" i="43"/>
  <c r="CH88" i="43"/>
  <c r="CG88" i="43"/>
  <c r="CF88" i="43"/>
  <c r="CE88" i="43"/>
  <c r="CD88" i="43"/>
  <c r="CC88" i="43"/>
  <c r="CB88" i="43"/>
  <c r="CA88" i="43"/>
  <c r="BW88" i="43"/>
  <c r="BD88" i="43"/>
  <c r="AK88" i="43"/>
  <c r="R88" i="43"/>
  <c r="CO87" i="43"/>
  <c r="CN87" i="43"/>
  <c r="CM87" i="43"/>
  <c r="CL87" i="43"/>
  <c r="CK87" i="43"/>
  <c r="CJ87" i="43"/>
  <c r="CI87" i="43"/>
  <c r="CH87" i="43"/>
  <c r="CG87" i="43"/>
  <c r="CF87" i="43"/>
  <c r="CE87" i="43"/>
  <c r="CD87" i="43"/>
  <c r="CC87" i="43"/>
  <c r="CB87" i="43"/>
  <c r="CP87" i="43" s="1"/>
  <c r="CA87" i="43"/>
  <c r="BW87" i="43"/>
  <c r="BD87" i="43"/>
  <c r="AK87" i="43"/>
  <c r="R87" i="43"/>
  <c r="CO86" i="43"/>
  <c r="CN86" i="43"/>
  <c r="CM86" i="43"/>
  <c r="CL86" i="43"/>
  <c r="CK86" i="43"/>
  <c r="CJ86" i="43"/>
  <c r="CI86" i="43"/>
  <c r="CH86" i="43"/>
  <c r="CG86" i="43"/>
  <c r="CF86" i="43"/>
  <c r="CE86" i="43"/>
  <c r="CD86" i="43"/>
  <c r="CC86" i="43"/>
  <c r="CB86" i="43"/>
  <c r="CA86" i="43"/>
  <c r="BW86" i="43"/>
  <c r="BD86" i="43"/>
  <c r="AK86" i="43"/>
  <c r="R86" i="43"/>
  <c r="CO85" i="43"/>
  <c r="CN85" i="43"/>
  <c r="CM85" i="43"/>
  <c r="CL85" i="43"/>
  <c r="CK85" i="43"/>
  <c r="CJ85" i="43"/>
  <c r="CI85" i="43"/>
  <c r="CH85" i="43"/>
  <c r="CG85" i="43"/>
  <c r="CF85" i="43"/>
  <c r="CE85" i="43"/>
  <c r="CD85" i="43"/>
  <c r="CC85" i="43"/>
  <c r="CB85" i="43"/>
  <c r="CP85" i="43" s="1"/>
  <c r="CA85" i="43"/>
  <c r="BW85" i="43"/>
  <c r="BD85" i="43"/>
  <c r="AK85" i="43"/>
  <c r="R85" i="43"/>
  <c r="CO84" i="43"/>
  <c r="CO97" i="43" s="1"/>
  <c r="CN84" i="43"/>
  <c r="CM84" i="43"/>
  <c r="CM97" i="43" s="1"/>
  <c r="CL84" i="43"/>
  <c r="CK84" i="43"/>
  <c r="CK97" i="43" s="1"/>
  <c r="CJ84" i="43"/>
  <c r="CI84" i="43"/>
  <c r="CI97" i="43" s="1"/>
  <c r="CH84" i="43"/>
  <c r="CG84" i="43"/>
  <c r="CG97" i="43" s="1"/>
  <c r="CF84" i="43"/>
  <c r="CE84" i="43"/>
  <c r="CE97" i="43" s="1"/>
  <c r="CD84" i="43"/>
  <c r="CC84" i="43"/>
  <c r="CC97" i="43" s="1"/>
  <c r="CB84" i="43"/>
  <c r="CA84" i="43"/>
  <c r="CA97" i="43" s="1"/>
  <c r="BW84" i="43"/>
  <c r="BD84" i="43"/>
  <c r="AK84" i="43"/>
  <c r="R84" i="43"/>
  <c r="BV81" i="43"/>
  <c r="BU81" i="43"/>
  <c r="BT81" i="43"/>
  <c r="BS81" i="43"/>
  <c r="BR81" i="43"/>
  <c r="BQ81" i="43"/>
  <c r="BP81" i="43"/>
  <c r="BO81" i="43"/>
  <c r="BN81" i="43"/>
  <c r="BM81" i="43"/>
  <c r="BL81" i="43"/>
  <c r="BK81" i="43"/>
  <c r="BJ81" i="43"/>
  <c r="BI81" i="43"/>
  <c r="BH81" i="43"/>
  <c r="BC81" i="43"/>
  <c r="BB81" i="43"/>
  <c r="BA81" i="43"/>
  <c r="AZ81" i="43"/>
  <c r="AY81" i="43"/>
  <c r="AX81" i="43"/>
  <c r="AW81" i="43"/>
  <c r="AV81" i="43"/>
  <c r="AU81" i="43"/>
  <c r="AT81" i="43"/>
  <c r="AS81" i="43"/>
  <c r="AR81" i="43"/>
  <c r="AQ81" i="43"/>
  <c r="BD81" i="43" s="1"/>
  <c r="AP81" i="43"/>
  <c r="AO81" i="43"/>
  <c r="AJ81" i="43"/>
  <c r="AI81" i="43"/>
  <c r="AH81" i="43"/>
  <c r="AG81" i="43"/>
  <c r="AF81" i="43"/>
  <c r="AE81" i="43"/>
  <c r="AD81" i="43"/>
  <c r="AC81" i="43"/>
  <c r="AB81" i="43"/>
  <c r="AA81" i="43"/>
  <c r="Z81" i="43"/>
  <c r="Y81" i="43"/>
  <c r="X81" i="43"/>
  <c r="W81" i="43"/>
  <c r="V81" i="43"/>
  <c r="Q81" i="43"/>
  <c r="P81" i="43"/>
  <c r="O81" i="43"/>
  <c r="N81" i="43"/>
  <c r="M81" i="43"/>
  <c r="L81" i="43"/>
  <c r="K81" i="43"/>
  <c r="J81" i="43"/>
  <c r="I81" i="43"/>
  <c r="H81" i="43"/>
  <c r="G81" i="43"/>
  <c r="F81" i="43"/>
  <c r="E81" i="43"/>
  <c r="D81" i="43"/>
  <c r="C81" i="43"/>
  <c r="CO80" i="43"/>
  <c r="CN80" i="43"/>
  <c r="CM80" i="43"/>
  <c r="CL80" i="43"/>
  <c r="CK80" i="43"/>
  <c r="CJ80" i="43"/>
  <c r="CI80" i="43"/>
  <c r="CH80" i="43"/>
  <c r="CG80" i="43"/>
  <c r="CF80" i="43"/>
  <c r="CE80" i="43"/>
  <c r="CD80" i="43"/>
  <c r="CC80" i="43"/>
  <c r="CB80" i="43"/>
  <c r="CA80" i="43"/>
  <c r="BW80" i="43"/>
  <c r="BD80" i="43"/>
  <c r="AK80" i="43"/>
  <c r="R80" i="43"/>
  <c r="CO79" i="43"/>
  <c r="CN79" i="43"/>
  <c r="CM79" i="43"/>
  <c r="CL79" i="43"/>
  <c r="CK79" i="43"/>
  <c r="CJ79" i="43"/>
  <c r="CI79" i="43"/>
  <c r="CH79" i="43"/>
  <c r="CG79" i="43"/>
  <c r="CF79" i="43"/>
  <c r="CE79" i="43"/>
  <c r="CD79" i="43"/>
  <c r="CC79" i="43"/>
  <c r="CP79" i="43" s="1"/>
  <c r="CB79" i="43"/>
  <c r="CA79" i="43"/>
  <c r="BW79" i="43"/>
  <c r="BD79" i="43"/>
  <c r="AK79" i="43"/>
  <c r="R79" i="43"/>
  <c r="CO78" i="43"/>
  <c r="CN78" i="43"/>
  <c r="CM78" i="43"/>
  <c r="CL78" i="43"/>
  <c r="CK78" i="43"/>
  <c r="CJ78" i="43"/>
  <c r="CI78" i="43"/>
  <c r="CH78" i="43"/>
  <c r="CG78" i="43"/>
  <c r="CF78" i="43"/>
  <c r="CE78" i="43"/>
  <c r="CD78" i="43"/>
  <c r="CC78" i="43"/>
  <c r="CB78" i="43"/>
  <c r="CA78" i="43"/>
  <c r="BW78" i="43"/>
  <c r="BD78" i="43"/>
  <c r="AK78" i="43"/>
  <c r="R78" i="43"/>
  <c r="CO77" i="43"/>
  <c r="CN77" i="43"/>
  <c r="CM77" i="43"/>
  <c r="CL77" i="43"/>
  <c r="CK77" i="43"/>
  <c r="CJ77" i="43"/>
  <c r="CI77" i="43"/>
  <c r="CH77" i="43"/>
  <c r="CG77" i="43"/>
  <c r="CF77" i="43"/>
  <c r="CE77" i="43"/>
  <c r="CD77" i="43"/>
  <c r="CC77" i="43"/>
  <c r="CB77" i="43"/>
  <c r="CA77" i="43"/>
  <c r="BW77" i="43"/>
  <c r="BD77" i="43"/>
  <c r="AK77" i="43"/>
  <c r="R77" i="43"/>
  <c r="CO76" i="43"/>
  <c r="CN76" i="43"/>
  <c r="CM76" i="43"/>
  <c r="CL76" i="43"/>
  <c r="CK76" i="43"/>
  <c r="CJ76" i="43"/>
  <c r="CI76" i="43"/>
  <c r="CH76" i="43"/>
  <c r="CG76" i="43"/>
  <c r="CF76" i="43"/>
  <c r="CE76" i="43"/>
  <c r="CD76" i="43"/>
  <c r="CC76" i="43"/>
  <c r="CB76" i="43"/>
  <c r="CA76" i="43"/>
  <c r="BW76" i="43"/>
  <c r="BD76" i="43"/>
  <c r="AK76" i="43"/>
  <c r="R76" i="43"/>
  <c r="CO75" i="43"/>
  <c r="CN75" i="43"/>
  <c r="CM75" i="43"/>
  <c r="CL75" i="43"/>
  <c r="CK75" i="43"/>
  <c r="CJ75" i="43"/>
  <c r="CI75" i="43"/>
  <c r="CH75" i="43"/>
  <c r="CG75" i="43"/>
  <c r="CF75" i="43"/>
  <c r="CE75" i="43"/>
  <c r="CD75" i="43"/>
  <c r="CC75" i="43"/>
  <c r="CB75" i="43"/>
  <c r="CA75" i="43"/>
  <c r="BW75" i="43"/>
  <c r="BD75" i="43"/>
  <c r="AK75" i="43"/>
  <c r="R75" i="43"/>
  <c r="CO74" i="43"/>
  <c r="CN74" i="43"/>
  <c r="CM74" i="43"/>
  <c r="CL74" i="43"/>
  <c r="CK74" i="43"/>
  <c r="CJ74" i="43"/>
  <c r="CI74" i="43"/>
  <c r="CH74" i="43"/>
  <c r="CG74" i="43"/>
  <c r="CF74" i="43"/>
  <c r="CE74" i="43"/>
  <c r="CD74" i="43"/>
  <c r="CC74" i="43"/>
  <c r="CB74" i="43"/>
  <c r="CA74" i="43"/>
  <c r="BW74" i="43"/>
  <c r="BD74" i="43"/>
  <c r="AK74" i="43"/>
  <c r="R74" i="43"/>
  <c r="CO73" i="43"/>
  <c r="CN73" i="43"/>
  <c r="CM73" i="43"/>
  <c r="CL73" i="43"/>
  <c r="CK73" i="43"/>
  <c r="CJ73" i="43"/>
  <c r="CI73" i="43"/>
  <c r="CH73" i="43"/>
  <c r="CG73" i="43"/>
  <c r="CF73" i="43"/>
  <c r="CE73" i="43"/>
  <c r="CD73" i="43"/>
  <c r="CC73" i="43"/>
  <c r="CB73" i="43"/>
  <c r="CA73" i="43"/>
  <c r="BW73" i="43"/>
  <c r="BD73" i="43"/>
  <c r="AK73" i="43"/>
  <c r="R73" i="43"/>
  <c r="CO72" i="43"/>
  <c r="CN72" i="43"/>
  <c r="CM72" i="43"/>
  <c r="CL72" i="43"/>
  <c r="CK72" i="43"/>
  <c r="CJ72" i="43"/>
  <c r="CI72" i="43"/>
  <c r="CH72" i="43"/>
  <c r="CG72" i="43"/>
  <c r="CF72" i="43"/>
  <c r="CE72" i="43"/>
  <c r="CD72" i="43"/>
  <c r="CC72" i="43"/>
  <c r="CB72" i="43"/>
  <c r="CA72" i="43"/>
  <c r="BW72" i="43"/>
  <c r="BD72" i="43"/>
  <c r="AK72" i="43"/>
  <c r="R72" i="43"/>
  <c r="CO71" i="43"/>
  <c r="CN71" i="43"/>
  <c r="CM71" i="43"/>
  <c r="CL71" i="43"/>
  <c r="CK71" i="43"/>
  <c r="CJ71" i="43"/>
  <c r="CI71" i="43"/>
  <c r="CH71" i="43"/>
  <c r="CG71" i="43"/>
  <c r="CF71" i="43"/>
  <c r="CE71" i="43"/>
  <c r="CD71" i="43"/>
  <c r="CC71" i="43"/>
  <c r="CB71" i="43"/>
  <c r="CA71" i="43"/>
  <c r="BW71" i="43"/>
  <c r="BD71" i="43"/>
  <c r="AK71" i="43"/>
  <c r="R71" i="43"/>
  <c r="CO70" i="43"/>
  <c r="CN70" i="43"/>
  <c r="CM70" i="43"/>
  <c r="CL70" i="43"/>
  <c r="CK70" i="43"/>
  <c r="CJ70" i="43"/>
  <c r="CI70" i="43"/>
  <c r="CH70" i="43"/>
  <c r="CG70" i="43"/>
  <c r="CF70" i="43"/>
  <c r="CE70" i="43"/>
  <c r="CD70" i="43"/>
  <c r="CC70" i="43"/>
  <c r="CB70" i="43"/>
  <c r="CA70" i="43"/>
  <c r="BW70" i="43"/>
  <c r="BD70" i="43"/>
  <c r="AK70" i="43"/>
  <c r="R70" i="43"/>
  <c r="CO69" i="43"/>
  <c r="CN69" i="43"/>
  <c r="CM69" i="43"/>
  <c r="CL69" i="43"/>
  <c r="CK69" i="43"/>
  <c r="CJ69" i="43"/>
  <c r="CI69" i="43"/>
  <c r="CH69" i="43"/>
  <c r="CG69" i="43"/>
  <c r="CF69" i="43"/>
  <c r="CE69" i="43"/>
  <c r="CD69" i="43"/>
  <c r="CC69" i="43"/>
  <c r="CB69" i="43"/>
  <c r="CA69" i="43"/>
  <c r="BW69" i="43"/>
  <c r="BD69" i="43"/>
  <c r="AK69" i="43"/>
  <c r="R69" i="43"/>
  <c r="CO68" i="43"/>
  <c r="CN68" i="43"/>
  <c r="CN81" i="43" s="1"/>
  <c r="CM68" i="43"/>
  <c r="CL68" i="43"/>
  <c r="CL81" i="43" s="1"/>
  <c r="CK68" i="43"/>
  <c r="CJ68" i="43"/>
  <c r="CJ81" i="43" s="1"/>
  <c r="CI68" i="43"/>
  <c r="CH68" i="43"/>
  <c r="CH81" i="43" s="1"/>
  <c r="CG68" i="43"/>
  <c r="CF68" i="43"/>
  <c r="CF81" i="43" s="1"/>
  <c r="CE68" i="43"/>
  <c r="CD68" i="43"/>
  <c r="CD81" i="43" s="1"/>
  <c r="CC68" i="43"/>
  <c r="CB68" i="43"/>
  <c r="CB81" i="43" s="1"/>
  <c r="CA68" i="43"/>
  <c r="BW68" i="43"/>
  <c r="BD68" i="43"/>
  <c r="AK68" i="43"/>
  <c r="R68" i="43"/>
  <c r="BV65" i="43"/>
  <c r="BU65" i="43"/>
  <c r="BT65" i="43"/>
  <c r="BS65" i="43"/>
  <c r="BR65" i="43"/>
  <c r="BQ65" i="43"/>
  <c r="BP65" i="43"/>
  <c r="BO65" i="43"/>
  <c r="BN65" i="43"/>
  <c r="BM65" i="43"/>
  <c r="BL65" i="43"/>
  <c r="BK65" i="43"/>
  <c r="BJ65" i="43"/>
  <c r="BI65" i="43"/>
  <c r="BH65" i="43"/>
  <c r="BC65" i="43"/>
  <c r="BB65" i="43"/>
  <c r="BA65" i="43"/>
  <c r="AZ65" i="43"/>
  <c r="AY65" i="43"/>
  <c r="AX65" i="43"/>
  <c r="AW65" i="43"/>
  <c r="AV65" i="43"/>
  <c r="AU65" i="43"/>
  <c r="AT65" i="43"/>
  <c r="AS65" i="43"/>
  <c r="AR65" i="43"/>
  <c r="AQ65" i="43"/>
  <c r="AP65" i="43"/>
  <c r="AO65" i="43"/>
  <c r="AJ65" i="43"/>
  <c r="AI65" i="43"/>
  <c r="AH65" i="43"/>
  <c r="AG65" i="43"/>
  <c r="AF65" i="43"/>
  <c r="AE65" i="43"/>
  <c r="AD65" i="43"/>
  <c r="AC65" i="43"/>
  <c r="AB65" i="43"/>
  <c r="AA65" i="43"/>
  <c r="Z65" i="43"/>
  <c r="Y65" i="43"/>
  <c r="X65" i="43"/>
  <c r="W65" i="43"/>
  <c r="V65" i="43"/>
  <c r="Q65" i="43"/>
  <c r="P65" i="43"/>
  <c r="O65" i="43"/>
  <c r="N65" i="43"/>
  <c r="M65" i="43"/>
  <c r="L65" i="43"/>
  <c r="K65" i="43"/>
  <c r="J65" i="43"/>
  <c r="I65" i="43"/>
  <c r="H65" i="43"/>
  <c r="G65" i="43"/>
  <c r="F65" i="43"/>
  <c r="R65" i="43" s="1"/>
  <c r="E65" i="43"/>
  <c r="D65" i="43"/>
  <c r="C65" i="43"/>
  <c r="CO64" i="43"/>
  <c r="CN64" i="43"/>
  <c r="CM64" i="43"/>
  <c r="CL64" i="43"/>
  <c r="CK64" i="43"/>
  <c r="CJ64" i="43"/>
  <c r="CI64" i="43"/>
  <c r="CH64" i="43"/>
  <c r="CG64" i="43"/>
  <c r="CF64" i="43"/>
  <c r="CE64" i="43"/>
  <c r="CD64" i="43"/>
  <c r="CC64" i="43"/>
  <c r="CB64" i="43"/>
  <c r="CA64" i="43"/>
  <c r="BW64" i="43"/>
  <c r="BD64" i="43"/>
  <c r="AK64" i="43"/>
  <c r="R64" i="43"/>
  <c r="CO63" i="43"/>
  <c r="CN63" i="43"/>
  <c r="CM63" i="43"/>
  <c r="CL63" i="43"/>
  <c r="CK63" i="43"/>
  <c r="CJ63" i="43"/>
  <c r="CI63" i="43"/>
  <c r="CH63" i="43"/>
  <c r="CG63" i="43"/>
  <c r="CF63" i="43"/>
  <c r="CE63" i="43"/>
  <c r="CD63" i="43"/>
  <c r="CC63" i="43"/>
  <c r="CB63" i="43"/>
  <c r="CA63" i="43"/>
  <c r="BW63" i="43"/>
  <c r="BD63" i="43"/>
  <c r="AK63" i="43"/>
  <c r="R63" i="43"/>
  <c r="CO62" i="43"/>
  <c r="CN62" i="43"/>
  <c r="CM62" i="43"/>
  <c r="CL62" i="43"/>
  <c r="CK62" i="43"/>
  <c r="CJ62" i="43"/>
  <c r="CI62" i="43"/>
  <c r="CH62" i="43"/>
  <c r="CG62" i="43"/>
  <c r="CF62" i="43"/>
  <c r="CE62" i="43"/>
  <c r="CD62" i="43"/>
  <c r="CC62" i="43"/>
  <c r="CB62" i="43"/>
  <c r="CA62" i="43"/>
  <c r="BW62" i="43"/>
  <c r="BD62" i="43"/>
  <c r="AK62" i="43"/>
  <c r="R62" i="43"/>
  <c r="CO61" i="43"/>
  <c r="CN61" i="43"/>
  <c r="CM61" i="43"/>
  <c r="CL61" i="43"/>
  <c r="CK61" i="43"/>
  <c r="CJ61" i="43"/>
  <c r="CI61" i="43"/>
  <c r="CH61" i="43"/>
  <c r="CG61" i="43"/>
  <c r="CF61" i="43"/>
  <c r="CE61" i="43"/>
  <c r="CD61" i="43"/>
  <c r="CC61" i="43"/>
  <c r="CB61" i="43"/>
  <c r="CA61" i="43"/>
  <c r="BW61" i="43"/>
  <c r="BD61" i="43"/>
  <c r="AK61" i="43"/>
  <c r="R61" i="43"/>
  <c r="CO60" i="43"/>
  <c r="CN60" i="43"/>
  <c r="CM60" i="43"/>
  <c r="CL60" i="43"/>
  <c r="CK60" i="43"/>
  <c r="CJ60" i="43"/>
  <c r="CI60" i="43"/>
  <c r="CH60" i="43"/>
  <c r="CG60" i="43"/>
  <c r="CF60" i="43"/>
  <c r="CE60" i="43"/>
  <c r="CD60" i="43"/>
  <c r="CC60" i="43"/>
  <c r="CP60" i="43" s="1"/>
  <c r="CB60" i="43"/>
  <c r="CA60" i="43"/>
  <c r="BW60" i="43"/>
  <c r="BD60" i="43"/>
  <c r="AK60" i="43"/>
  <c r="R60" i="43"/>
  <c r="CO59" i="43"/>
  <c r="CN59" i="43"/>
  <c r="CM59" i="43"/>
  <c r="CL59" i="43"/>
  <c r="CK59" i="43"/>
  <c r="CJ59" i="43"/>
  <c r="CI59" i="43"/>
  <c r="CH59" i="43"/>
  <c r="CG59" i="43"/>
  <c r="CF59" i="43"/>
  <c r="CE59" i="43"/>
  <c r="CD59" i="43"/>
  <c r="CC59" i="43"/>
  <c r="CB59" i="43"/>
  <c r="CA59" i="43"/>
  <c r="BW59" i="43"/>
  <c r="BD59" i="43"/>
  <c r="AK59" i="43"/>
  <c r="R59" i="43"/>
  <c r="CO58" i="43"/>
  <c r="CN58" i="43"/>
  <c r="CM58" i="43"/>
  <c r="CL58" i="43"/>
  <c r="CK58" i="43"/>
  <c r="CJ58" i="43"/>
  <c r="CI58" i="43"/>
  <c r="CH58" i="43"/>
  <c r="CG58" i="43"/>
  <c r="CF58" i="43"/>
  <c r="CE58" i="43"/>
  <c r="CD58" i="43"/>
  <c r="CC58" i="43"/>
  <c r="CB58" i="43"/>
  <c r="CA58" i="43"/>
  <c r="BW58" i="43"/>
  <c r="BD58" i="43"/>
  <c r="AK58" i="43"/>
  <c r="R58" i="43"/>
  <c r="CO57" i="43"/>
  <c r="CN57" i="43"/>
  <c r="CM57" i="43"/>
  <c r="CL57" i="43"/>
  <c r="CK57" i="43"/>
  <c r="CJ57" i="43"/>
  <c r="CI57" i="43"/>
  <c r="CH57" i="43"/>
  <c r="CG57" i="43"/>
  <c r="CF57" i="43"/>
  <c r="CE57" i="43"/>
  <c r="CD57" i="43"/>
  <c r="CC57" i="43"/>
  <c r="CB57" i="43"/>
  <c r="CA57" i="43"/>
  <c r="BW57" i="43"/>
  <c r="BD57" i="43"/>
  <c r="AK57" i="43"/>
  <c r="R57" i="43"/>
  <c r="CO56" i="43"/>
  <c r="CN56" i="43"/>
  <c r="CM56" i="43"/>
  <c r="CL56" i="43"/>
  <c r="CK56" i="43"/>
  <c r="CJ56" i="43"/>
  <c r="CI56" i="43"/>
  <c r="CH56" i="43"/>
  <c r="CG56" i="43"/>
  <c r="CF56" i="43"/>
  <c r="CE56" i="43"/>
  <c r="CD56" i="43"/>
  <c r="CC56" i="43"/>
  <c r="CB56" i="43"/>
  <c r="CA56" i="43"/>
  <c r="BW56" i="43"/>
  <c r="BD56" i="43"/>
  <c r="AK56" i="43"/>
  <c r="R56" i="43"/>
  <c r="CO55" i="43"/>
  <c r="CN55" i="43"/>
  <c r="CM55" i="43"/>
  <c r="CL55" i="43"/>
  <c r="CK55" i="43"/>
  <c r="CJ55" i="43"/>
  <c r="CI55" i="43"/>
  <c r="CH55" i="43"/>
  <c r="CG55" i="43"/>
  <c r="CF55" i="43"/>
  <c r="CE55" i="43"/>
  <c r="CD55" i="43"/>
  <c r="CC55" i="43"/>
  <c r="CB55" i="43"/>
  <c r="CA55" i="43"/>
  <c r="BW55" i="43"/>
  <c r="BD55" i="43"/>
  <c r="AK55" i="43"/>
  <c r="R55" i="43"/>
  <c r="CO54" i="43"/>
  <c r="CN54" i="43"/>
  <c r="CM54" i="43"/>
  <c r="CL54" i="43"/>
  <c r="CK54" i="43"/>
  <c r="CJ54" i="43"/>
  <c r="CI54" i="43"/>
  <c r="CH54" i="43"/>
  <c r="CG54" i="43"/>
  <c r="CF54" i="43"/>
  <c r="CE54" i="43"/>
  <c r="CD54" i="43"/>
  <c r="CC54" i="43"/>
  <c r="CB54" i="43"/>
  <c r="CA54" i="43"/>
  <c r="BW54" i="43"/>
  <c r="BD54" i="43"/>
  <c r="AK54" i="43"/>
  <c r="R54" i="43"/>
  <c r="CO53" i="43"/>
  <c r="CN53" i="43"/>
  <c r="CM53" i="43"/>
  <c r="CL53" i="43"/>
  <c r="CK53" i="43"/>
  <c r="CJ53" i="43"/>
  <c r="CI53" i="43"/>
  <c r="CH53" i="43"/>
  <c r="CG53" i="43"/>
  <c r="CF53" i="43"/>
  <c r="CE53" i="43"/>
  <c r="CD53" i="43"/>
  <c r="CC53" i="43"/>
  <c r="CB53" i="43"/>
  <c r="CA53" i="43"/>
  <c r="BW53" i="43"/>
  <c r="BD53" i="43"/>
  <c r="AK53" i="43"/>
  <c r="R53" i="43"/>
  <c r="CO52" i="43"/>
  <c r="CO65" i="43" s="1"/>
  <c r="CN52" i="43"/>
  <c r="CM52" i="43"/>
  <c r="CM65" i="43" s="1"/>
  <c r="CL52" i="43"/>
  <c r="CK52" i="43"/>
  <c r="CK65" i="43" s="1"/>
  <c r="CJ52" i="43"/>
  <c r="CI52" i="43"/>
  <c r="CI65" i="43" s="1"/>
  <c r="CH52" i="43"/>
  <c r="CG52" i="43"/>
  <c r="CG65" i="43" s="1"/>
  <c r="CF52" i="43"/>
  <c r="CE52" i="43"/>
  <c r="CE65" i="43" s="1"/>
  <c r="CD52" i="43"/>
  <c r="CC52" i="43"/>
  <c r="CC65" i="43" s="1"/>
  <c r="CB52" i="43"/>
  <c r="CA52" i="43"/>
  <c r="CA65" i="43" s="1"/>
  <c r="BW52" i="43"/>
  <c r="BD52" i="43"/>
  <c r="AK52" i="43"/>
  <c r="R52" i="43"/>
  <c r="BV49" i="43"/>
  <c r="BU49" i="43"/>
  <c r="BT49" i="43"/>
  <c r="BS49" i="43"/>
  <c r="BR49" i="43"/>
  <c r="BQ49" i="43"/>
  <c r="BP49" i="43"/>
  <c r="BO49" i="43"/>
  <c r="BN49" i="43"/>
  <c r="BM49" i="43"/>
  <c r="BL49" i="43"/>
  <c r="BK49" i="43"/>
  <c r="BJ49" i="43"/>
  <c r="BI49" i="43"/>
  <c r="BH49" i="43"/>
  <c r="BC49" i="43"/>
  <c r="BB49" i="43"/>
  <c r="BA49" i="43"/>
  <c r="AZ49" i="43"/>
  <c r="AY49" i="43"/>
  <c r="AX49" i="43"/>
  <c r="AW49" i="43"/>
  <c r="AV49" i="43"/>
  <c r="AU49" i="43"/>
  <c r="AT49" i="43"/>
  <c r="AS49" i="43"/>
  <c r="AR49" i="43"/>
  <c r="AQ49" i="43"/>
  <c r="AP49" i="43"/>
  <c r="AO49" i="43"/>
  <c r="AJ49" i="43"/>
  <c r="AI49" i="43"/>
  <c r="AH49" i="43"/>
  <c r="AG49" i="43"/>
  <c r="AF49" i="43"/>
  <c r="AE49" i="43"/>
  <c r="AD49" i="43"/>
  <c r="AC49" i="43"/>
  <c r="AB49" i="43"/>
  <c r="AA49" i="43"/>
  <c r="Z49" i="43"/>
  <c r="Y49" i="43"/>
  <c r="X49" i="43"/>
  <c r="W49" i="43"/>
  <c r="V49" i="43"/>
  <c r="Q49" i="43"/>
  <c r="P49" i="43"/>
  <c r="O49" i="43"/>
  <c r="N49" i="43"/>
  <c r="M49" i="43"/>
  <c r="L49" i="43"/>
  <c r="K49" i="43"/>
  <c r="J49" i="43"/>
  <c r="I49" i="43"/>
  <c r="H49" i="43"/>
  <c r="G49" i="43"/>
  <c r="F49" i="43"/>
  <c r="E49" i="43"/>
  <c r="D49" i="43"/>
  <c r="C49" i="43"/>
  <c r="CO48" i="43"/>
  <c r="CN48" i="43"/>
  <c r="CM48" i="43"/>
  <c r="CL48" i="43"/>
  <c r="CK48" i="43"/>
  <c r="CJ48" i="43"/>
  <c r="CI48" i="43"/>
  <c r="CH48" i="43"/>
  <c r="CG48" i="43"/>
  <c r="CF48" i="43"/>
  <c r="CE48" i="43"/>
  <c r="CD48" i="43"/>
  <c r="CC48" i="43"/>
  <c r="CB48" i="43"/>
  <c r="CA48" i="43"/>
  <c r="BW48" i="43"/>
  <c r="BD48" i="43"/>
  <c r="AK48" i="43"/>
  <c r="R48" i="43"/>
  <c r="CO47" i="43"/>
  <c r="CN47" i="43"/>
  <c r="CM47" i="43"/>
  <c r="CL47" i="43"/>
  <c r="CK47" i="43"/>
  <c r="CJ47" i="43"/>
  <c r="CI47" i="43"/>
  <c r="CH47" i="43"/>
  <c r="CG47" i="43"/>
  <c r="CF47" i="43"/>
  <c r="CE47" i="43"/>
  <c r="CD47" i="43"/>
  <c r="CC47" i="43"/>
  <c r="CB47" i="43"/>
  <c r="CA47" i="43"/>
  <c r="BW47" i="43"/>
  <c r="BD47" i="43"/>
  <c r="AK47" i="43"/>
  <c r="R47" i="43"/>
  <c r="CO46" i="43"/>
  <c r="CN46" i="43"/>
  <c r="CM46" i="43"/>
  <c r="CL46" i="43"/>
  <c r="CK46" i="43"/>
  <c r="CJ46" i="43"/>
  <c r="CI46" i="43"/>
  <c r="CH46" i="43"/>
  <c r="CG46" i="43"/>
  <c r="CF46" i="43"/>
  <c r="CE46" i="43"/>
  <c r="CD46" i="43"/>
  <c r="CC46" i="43"/>
  <c r="CB46" i="43"/>
  <c r="CA46" i="43"/>
  <c r="BW46" i="43"/>
  <c r="BD46" i="43"/>
  <c r="AK46" i="43"/>
  <c r="R46" i="43"/>
  <c r="CO45" i="43"/>
  <c r="CN45" i="43"/>
  <c r="CM45" i="43"/>
  <c r="CL45" i="43"/>
  <c r="CK45" i="43"/>
  <c r="CJ45" i="43"/>
  <c r="CI45" i="43"/>
  <c r="CH45" i="43"/>
  <c r="CG45" i="43"/>
  <c r="CF45" i="43"/>
  <c r="CE45" i="43"/>
  <c r="CD45" i="43"/>
  <c r="CC45" i="43"/>
  <c r="CB45" i="43"/>
  <c r="CA45" i="43"/>
  <c r="BW45" i="43"/>
  <c r="BD45" i="43"/>
  <c r="AK45" i="43"/>
  <c r="R45" i="43"/>
  <c r="CO44" i="43"/>
  <c r="CN44" i="43"/>
  <c r="CM44" i="43"/>
  <c r="CL44" i="43"/>
  <c r="CK44" i="43"/>
  <c r="CJ44" i="43"/>
  <c r="CI44" i="43"/>
  <c r="CH44" i="43"/>
  <c r="CG44" i="43"/>
  <c r="CF44" i="43"/>
  <c r="CE44" i="43"/>
  <c r="CD44" i="43"/>
  <c r="CC44" i="43"/>
  <c r="CB44" i="43"/>
  <c r="CA44" i="43"/>
  <c r="BW44" i="43"/>
  <c r="BD44" i="43"/>
  <c r="AK44" i="43"/>
  <c r="R44" i="43"/>
  <c r="CO43" i="43"/>
  <c r="CN43" i="43"/>
  <c r="CM43" i="43"/>
  <c r="CL43" i="43"/>
  <c r="CK43" i="43"/>
  <c r="CJ43" i="43"/>
  <c r="CI43" i="43"/>
  <c r="CH43" i="43"/>
  <c r="CG43" i="43"/>
  <c r="CF43" i="43"/>
  <c r="CE43" i="43"/>
  <c r="CD43" i="43"/>
  <c r="CC43" i="43"/>
  <c r="CB43" i="43"/>
  <c r="CA43" i="43"/>
  <c r="BW43" i="43"/>
  <c r="BD43" i="43"/>
  <c r="AK43" i="43"/>
  <c r="R43" i="43"/>
  <c r="CO42" i="43"/>
  <c r="CN42" i="43"/>
  <c r="CM42" i="43"/>
  <c r="CL42" i="43"/>
  <c r="CK42" i="43"/>
  <c r="CJ42" i="43"/>
  <c r="CI42" i="43"/>
  <c r="CH42" i="43"/>
  <c r="CG42" i="43"/>
  <c r="CF42" i="43"/>
  <c r="CE42" i="43"/>
  <c r="CD42" i="43"/>
  <c r="CC42" i="43"/>
  <c r="CB42" i="43"/>
  <c r="CA42" i="43"/>
  <c r="BW42" i="43"/>
  <c r="BD42" i="43"/>
  <c r="AK42" i="43"/>
  <c r="R42" i="43"/>
  <c r="CO41" i="43"/>
  <c r="CN41" i="43"/>
  <c r="CM41" i="43"/>
  <c r="CL41" i="43"/>
  <c r="CK41" i="43"/>
  <c r="CJ41" i="43"/>
  <c r="CI41" i="43"/>
  <c r="CH41" i="43"/>
  <c r="CG41" i="43"/>
  <c r="CF41" i="43"/>
  <c r="CE41" i="43"/>
  <c r="CD41" i="43"/>
  <c r="CC41" i="43"/>
  <c r="CB41" i="43"/>
  <c r="CA41" i="43"/>
  <c r="BW41" i="43"/>
  <c r="BD41" i="43"/>
  <c r="AK41" i="43"/>
  <c r="R41" i="43"/>
  <c r="CO40" i="43"/>
  <c r="CN40" i="43"/>
  <c r="CM40" i="43"/>
  <c r="CL40" i="43"/>
  <c r="CK40" i="43"/>
  <c r="CJ40" i="43"/>
  <c r="CI40" i="43"/>
  <c r="CH40" i="43"/>
  <c r="CG40" i="43"/>
  <c r="CF40" i="43"/>
  <c r="CE40" i="43"/>
  <c r="CD40" i="43"/>
  <c r="CC40" i="43"/>
  <c r="CB40" i="43"/>
  <c r="CA40" i="43"/>
  <c r="BW40" i="43"/>
  <c r="BD40" i="43"/>
  <c r="AK40" i="43"/>
  <c r="R40" i="43"/>
  <c r="CO39" i="43"/>
  <c r="CN39" i="43"/>
  <c r="CM39" i="43"/>
  <c r="CL39" i="43"/>
  <c r="CK39" i="43"/>
  <c r="CJ39" i="43"/>
  <c r="CI39" i="43"/>
  <c r="CH39" i="43"/>
  <c r="CG39" i="43"/>
  <c r="CF39" i="43"/>
  <c r="CE39" i="43"/>
  <c r="CD39" i="43"/>
  <c r="CC39" i="43"/>
  <c r="CB39" i="43"/>
  <c r="CA39" i="43"/>
  <c r="BW39" i="43"/>
  <c r="BD39" i="43"/>
  <c r="AK39" i="43"/>
  <c r="R39" i="43"/>
  <c r="CO38" i="43"/>
  <c r="CN38" i="43"/>
  <c r="CM38" i="43"/>
  <c r="CL38" i="43"/>
  <c r="CK38" i="43"/>
  <c r="CJ38" i="43"/>
  <c r="CI38" i="43"/>
  <c r="CH38" i="43"/>
  <c r="CG38" i="43"/>
  <c r="CF38" i="43"/>
  <c r="CE38" i="43"/>
  <c r="CD38" i="43"/>
  <c r="CP38" i="43" s="1"/>
  <c r="CC38" i="43"/>
  <c r="CB38" i="43"/>
  <c r="CA38" i="43"/>
  <c r="BW38" i="43"/>
  <c r="BD38" i="43"/>
  <c r="AK38" i="43"/>
  <c r="R38" i="43"/>
  <c r="CO37" i="43"/>
  <c r="CN37" i="43"/>
  <c r="CM37" i="43"/>
  <c r="CL37" i="43"/>
  <c r="CK37" i="43"/>
  <c r="CJ37" i="43"/>
  <c r="CI37" i="43"/>
  <c r="CH37" i="43"/>
  <c r="CG37" i="43"/>
  <c r="CF37" i="43"/>
  <c r="CE37" i="43"/>
  <c r="CD37" i="43"/>
  <c r="CC37" i="43"/>
  <c r="CB37" i="43"/>
  <c r="CA37" i="43"/>
  <c r="BW37" i="43"/>
  <c r="BD37" i="43"/>
  <c r="AK37" i="43"/>
  <c r="R37" i="43"/>
  <c r="CO36" i="43"/>
  <c r="CN36" i="43"/>
  <c r="CM36" i="43"/>
  <c r="CL36" i="43"/>
  <c r="CK36" i="43"/>
  <c r="CJ36" i="43"/>
  <c r="CJ49" i="43" s="1"/>
  <c r="CI36" i="43"/>
  <c r="CH36" i="43"/>
  <c r="CG36" i="43"/>
  <c r="CF36" i="43"/>
  <c r="CF49" i="43" s="1"/>
  <c r="CE36" i="43"/>
  <c r="CD36" i="43"/>
  <c r="CC36" i="43"/>
  <c r="CB36" i="43"/>
  <c r="CB49" i="43" s="1"/>
  <c r="CA36" i="43"/>
  <c r="BW36" i="43"/>
  <c r="BD36" i="43"/>
  <c r="AK36" i="43"/>
  <c r="R36" i="43"/>
  <c r="BV33" i="43"/>
  <c r="BU33" i="43"/>
  <c r="BT33" i="43"/>
  <c r="BS33" i="43"/>
  <c r="BR33" i="43"/>
  <c r="BQ33" i="43"/>
  <c r="BP33" i="43"/>
  <c r="BO33" i="43"/>
  <c r="BN33" i="43"/>
  <c r="BM33" i="43"/>
  <c r="BL33" i="43"/>
  <c r="BK33" i="43"/>
  <c r="BJ33" i="43"/>
  <c r="BI33" i="43"/>
  <c r="BH33" i="43"/>
  <c r="BW33" i="43" s="1"/>
  <c r="BC33" i="43"/>
  <c r="BB33" i="43"/>
  <c r="BA33" i="43"/>
  <c r="AZ33" i="43"/>
  <c r="AY33" i="43"/>
  <c r="AX33" i="43"/>
  <c r="AW33" i="43"/>
  <c r="AV33" i="43"/>
  <c r="AU33" i="43"/>
  <c r="AT33" i="43"/>
  <c r="AS33" i="43"/>
  <c r="AR33" i="43"/>
  <c r="AQ33" i="43"/>
  <c r="AP33" i="43"/>
  <c r="AO33" i="43"/>
  <c r="AJ33" i="43"/>
  <c r="AI33" i="43"/>
  <c r="AH33" i="43"/>
  <c r="AG33" i="43"/>
  <c r="AF33" i="43"/>
  <c r="AE33" i="43"/>
  <c r="AD33" i="43"/>
  <c r="AC33" i="43"/>
  <c r="AB33" i="43"/>
  <c r="AA33" i="43"/>
  <c r="Z33" i="43"/>
  <c r="Y33" i="43"/>
  <c r="X33" i="43"/>
  <c r="W33" i="43"/>
  <c r="V33" i="43"/>
  <c r="Q33" i="43"/>
  <c r="P33" i="43"/>
  <c r="O33" i="43"/>
  <c r="N33" i="43"/>
  <c r="M33" i="43"/>
  <c r="L33" i="43"/>
  <c r="K33" i="43"/>
  <c r="J33" i="43"/>
  <c r="I33" i="43"/>
  <c r="H33" i="43"/>
  <c r="G33" i="43"/>
  <c r="F33" i="43"/>
  <c r="E33" i="43"/>
  <c r="D33" i="43"/>
  <c r="C33" i="43"/>
  <c r="CO32" i="43"/>
  <c r="CN32" i="43"/>
  <c r="CM32" i="43"/>
  <c r="CM176" i="43" s="1"/>
  <c r="CL32" i="43"/>
  <c r="CK32" i="43"/>
  <c r="CJ32" i="43"/>
  <c r="CI32" i="43"/>
  <c r="CI176" i="43" s="1"/>
  <c r="CH32" i="43"/>
  <c r="CG32" i="43"/>
  <c r="CF32" i="43"/>
  <c r="CE32" i="43"/>
  <c r="CE176" i="43" s="1"/>
  <c r="CD32" i="43"/>
  <c r="CC32" i="43"/>
  <c r="CB32" i="43"/>
  <c r="CB176" i="43" s="1"/>
  <c r="CA32" i="43"/>
  <c r="CA176" i="43" s="1"/>
  <c r="BW32" i="43"/>
  <c r="BD32" i="43"/>
  <c r="AK32" i="43"/>
  <c r="R32" i="43"/>
  <c r="CO31" i="43"/>
  <c r="CO175" i="43" s="1"/>
  <c r="CN31" i="43"/>
  <c r="CN175" i="43" s="1"/>
  <c r="CM31" i="43"/>
  <c r="CM175" i="43" s="1"/>
  <c r="CL31" i="43"/>
  <c r="CK31" i="43"/>
  <c r="CK175" i="43" s="1"/>
  <c r="CJ31" i="43"/>
  <c r="CJ175" i="43" s="1"/>
  <c r="CI31" i="43"/>
  <c r="CI175" i="43" s="1"/>
  <c r="CH31" i="43"/>
  <c r="CG31" i="43"/>
  <c r="CG175" i="43" s="1"/>
  <c r="CF31" i="43"/>
  <c r="CF175" i="43" s="1"/>
  <c r="CE31" i="43"/>
  <c r="CE175" i="43" s="1"/>
  <c r="CD31" i="43"/>
  <c r="CC31" i="43"/>
  <c r="CC175" i="43" s="1"/>
  <c r="CB31" i="43"/>
  <c r="CB175" i="43" s="1"/>
  <c r="CA31" i="43"/>
  <c r="CA175" i="43" s="1"/>
  <c r="BW31" i="43"/>
  <c r="BD31" i="43"/>
  <c r="AK31" i="43"/>
  <c r="R31" i="43"/>
  <c r="CO30" i="43"/>
  <c r="CN30" i="43"/>
  <c r="CM30" i="43"/>
  <c r="CM174" i="43" s="1"/>
  <c r="CL30" i="43"/>
  <c r="CK30" i="43"/>
  <c r="CJ30" i="43"/>
  <c r="CI30" i="43"/>
  <c r="CI174" i="43" s="1"/>
  <c r="CH30" i="43"/>
  <c r="CG30" i="43"/>
  <c r="CF30" i="43"/>
  <c r="CE30" i="43"/>
  <c r="CE174" i="43" s="1"/>
  <c r="CD30" i="43"/>
  <c r="CC30" i="43"/>
  <c r="CB30" i="43"/>
  <c r="CA30" i="43"/>
  <c r="CA174" i="43" s="1"/>
  <c r="BW30" i="43"/>
  <c r="BD30" i="43"/>
  <c r="AK30" i="43"/>
  <c r="R30" i="43"/>
  <c r="CO29" i="43"/>
  <c r="CO173" i="43" s="1"/>
  <c r="CN29" i="43"/>
  <c r="CN173" i="43" s="1"/>
  <c r="CM29" i="43"/>
  <c r="CM173" i="43" s="1"/>
  <c r="CL29" i="43"/>
  <c r="CK29" i="43"/>
  <c r="CK173" i="43" s="1"/>
  <c r="CJ29" i="43"/>
  <c r="CJ173" i="43" s="1"/>
  <c r="CI29" i="43"/>
  <c r="CI173" i="43" s="1"/>
  <c r="CH29" i="43"/>
  <c r="CG29" i="43"/>
  <c r="CG173" i="43" s="1"/>
  <c r="CF29" i="43"/>
  <c r="CF173" i="43" s="1"/>
  <c r="CE29" i="43"/>
  <c r="CE173" i="43" s="1"/>
  <c r="CD29" i="43"/>
  <c r="CC29" i="43"/>
  <c r="CC173" i="43" s="1"/>
  <c r="CB29" i="43"/>
  <c r="CB173" i="43" s="1"/>
  <c r="CA29" i="43"/>
  <c r="CA173" i="43" s="1"/>
  <c r="BW29" i="43"/>
  <c r="BD29" i="43"/>
  <c r="AK29" i="43"/>
  <c r="R29" i="43"/>
  <c r="CO28" i="43"/>
  <c r="CN28" i="43"/>
  <c r="CM28" i="43"/>
  <c r="CM172" i="43" s="1"/>
  <c r="CL28" i="43"/>
  <c r="CK28" i="43"/>
  <c r="CJ28" i="43"/>
  <c r="CI28" i="43"/>
  <c r="CI172" i="43" s="1"/>
  <c r="CH28" i="43"/>
  <c r="CG28" i="43"/>
  <c r="CF28" i="43"/>
  <c r="CE28" i="43"/>
  <c r="CE172" i="43" s="1"/>
  <c r="CD28" i="43"/>
  <c r="CC28" i="43"/>
  <c r="CB28" i="43"/>
  <c r="CB172" i="43" s="1"/>
  <c r="CA28" i="43"/>
  <c r="CA172" i="43" s="1"/>
  <c r="BW28" i="43"/>
  <c r="BD28" i="43"/>
  <c r="AK28" i="43"/>
  <c r="R28" i="43"/>
  <c r="CO27" i="43"/>
  <c r="CN27" i="43"/>
  <c r="CN171" i="43" s="1"/>
  <c r="CM27" i="43"/>
  <c r="CM171" i="43" s="1"/>
  <c r="CL27" i="43"/>
  <c r="CK27" i="43"/>
  <c r="CJ27" i="43"/>
  <c r="CJ171" i="43" s="1"/>
  <c r="CI27" i="43"/>
  <c r="CI171" i="43" s="1"/>
  <c r="CH27" i="43"/>
  <c r="CG27" i="43"/>
  <c r="CF27" i="43"/>
  <c r="CF171" i="43" s="1"/>
  <c r="CE27" i="43"/>
  <c r="CE171" i="43" s="1"/>
  <c r="CD27" i="43"/>
  <c r="CC27" i="43"/>
  <c r="CB27" i="43"/>
  <c r="CB171" i="43" s="1"/>
  <c r="CA27" i="43"/>
  <c r="CA171" i="43" s="1"/>
  <c r="BW27" i="43"/>
  <c r="BD27" i="43"/>
  <c r="AK27" i="43"/>
  <c r="R27" i="43"/>
  <c r="CO26" i="43"/>
  <c r="CN26" i="43"/>
  <c r="CM26" i="43"/>
  <c r="CM170" i="43" s="1"/>
  <c r="CL26" i="43"/>
  <c r="CK26" i="43"/>
  <c r="CJ26" i="43"/>
  <c r="CI26" i="43"/>
  <c r="CI170" i="43" s="1"/>
  <c r="CH26" i="43"/>
  <c r="CG26" i="43"/>
  <c r="CF26" i="43"/>
  <c r="CE26" i="43"/>
  <c r="CE170" i="43" s="1"/>
  <c r="CD26" i="43"/>
  <c r="CC26" i="43"/>
  <c r="CB26" i="43"/>
  <c r="CA26" i="43"/>
  <c r="CA170" i="43" s="1"/>
  <c r="BW26" i="43"/>
  <c r="BD26" i="43"/>
  <c r="AK26" i="43"/>
  <c r="R26" i="43"/>
  <c r="CO25" i="43"/>
  <c r="CN25" i="43"/>
  <c r="CN169" i="43" s="1"/>
  <c r="CM25" i="43"/>
  <c r="CM169" i="43" s="1"/>
  <c r="CL25" i="43"/>
  <c r="CK25" i="43"/>
  <c r="CK169" i="43" s="1"/>
  <c r="CJ25" i="43"/>
  <c r="CJ169" i="43" s="1"/>
  <c r="CI25" i="43"/>
  <c r="CI169" i="43" s="1"/>
  <c r="CH25" i="43"/>
  <c r="CG25" i="43"/>
  <c r="CF25" i="43"/>
  <c r="CF169" i="43" s="1"/>
  <c r="CE25" i="43"/>
  <c r="CE169" i="43" s="1"/>
  <c r="CD25" i="43"/>
  <c r="CC25" i="43"/>
  <c r="CB25" i="43"/>
  <c r="CB169" i="43" s="1"/>
  <c r="CA25" i="43"/>
  <c r="BW25" i="43"/>
  <c r="BD25" i="43"/>
  <c r="AK25" i="43"/>
  <c r="R25" i="43"/>
  <c r="CO24" i="43"/>
  <c r="CN24" i="43"/>
  <c r="CM24" i="43"/>
  <c r="CM168" i="43" s="1"/>
  <c r="CL24" i="43"/>
  <c r="CK24" i="43"/>
  <c r="CJ24" i="43"/>
  <c r="CI24" i="43"/>
  <c r="CI168" i="43" s="1"/>
  <c r="CH24" i="43"/>
  <c r="CG24" i="43"/>
  <c r="CF24" i="43"/>
  <c r="CE24" i="43"/>
  <c r="CE168" i="43" s="1"/>
  <c r="CD24" i="43"/>
  <c r="CC24" i="43"/>
  <c r="CB24" i="43"/>
  <c r="CA24" i="43"/>
  <c r="CP24" i="43" s="1"/>
  <c r="BW24" i="43"/>
  <c r="BD24" i="43"/>
  <c r="AK24" i="43"/>
  <c r="R24" i="43"/>
  <c r="CO23" i="43"/>
  <c r="CN23" i="43"/>
  <c r="CN167" i="43" s="1"/>
  <c r="CM23" i="43"/>
  <c r="CL23" i="43"/>
  <c r="CK23" i="43"/>
  <c r="CJ23" i="43"/>
  <c r="CJ167" i="43" s="1"/>
  <c r="CI23" i="43"/>
  <c r="CH23" i="43"/>
  <c r="CG23" i="43"/>
  <c r="CF23" i="43"/>
  <c r="CF167" i="43" s="1"/>
  <c r="CE23" i="43"/>
  <c r="CD23" i="43"/>
  <c r="CC23" i="43"/>
  <c r="CB23" i="43"/>
  <c r="CB167" i="43" s="1"/>
  <c r="CA23" i="43"/>
  <c r="BW23" i="43"/>
  <c r="BD23" i="43"/>
  <c r="AK23" i="43"/>
  <c r="R23" i="43"/>
  <c r="CO22" i="43"/>
  <c r="CN22" i="43"/>
  <c r="CM22" i="43"/>
  <c r="CM166" i="43" s="1"/>
  <c r="CL22" i="43"/>
  <c r="CK22" i="43"/>
  <c r="CJ22" i="43"/>
  <c r="CI22" i="43"/>
  <c r="CI166" i="43" s="1"/>
  <c r="CH22" i="43"/>
  <c r="CG22" i="43"/>
  <c r="CF22" i="43"/>
  <c r="CE22" i="43"/>
  <c r="CE166" i="43" s="1"/>
  <c r="CD22" i="43"/>
  <c r="CC22" i="43"/>
  <c r="CB22" i="43"/>
  <c r="CA22" i="43"/>
  <c r="BW22" i="43"/>
  <c r="BD22" i="43"/>
  <c r="AK22" i="43"/>
  <c r="R22" i="43"/>
  <c r="CO21" i="43"/>
  <c r="CN21" i="43"/>
  <c r="CN165" i="43" s="1"/>
  <c r="CM21" i="43"/>
  <c r="CM165" i="43" s="1"/>
  <c r="CL21" i="43"/>
  <c r="CK21" i="43"/>
  <c r="CJ21" i="43"/>
  <c r="CJ165" i="43" s="1"/>
  <c r="CI21" i="43"/>
  <c r="CI165" i="43" s="1"/>
  <c r="CH21" i="43"/>
  <c r="CG21" i="43"/>
  <c r="CF21" i="43"/>
  <c r="CF165" i="43" s="1"/>
  <c r="CE21" i="43"/>
  <c r="CE165" i="43" s="1"/>
  <c r="CD21" i="43"/>
  <c r="CC21" i="43"/>
  <c r="CB21" i="43"/>
  <c r="CB165" i="43" s="1"/>
  <c r="CA21" i="43"/>
  <c r="BW21" i="43"/>
  <c r="BD21" i="43"/>
  <c r="AK21" i="43"/>
  <c r="R21" i="43"/>
  <c r="CO20" i="43"/>
  <c r="CN20" i="43"/>
  <c r="CM20" i="43"/>
  <c r="CM164" i="43" s="1"/>
  <c r="CL20" i="43"/>
  <c r="CK20" i="43"/>
  <c r="CJ20" i="43"/>
  <c r="CI20" i="43"/>
  <c r="CI33" i="43" s="1"/>
  <c r="CH20" i="43"/>
  <c r="CG20" i="43"/>
  <c r="CF20" i="43"/>
  <c r="CE20" i="43"/>
  <c r="CE33" i="43" s="1"/>
  <c r="CD20" i="43"/>
  <c r="CC20" i="43"/>
  <c r="CB20" i="43"/>
  <c r="CA20" i="43"/>
  <c r="CP20" i="43" s="1"/>
  <c r="BW20" i="43"/>
  <c r="BD20" i="43"/>
  <c r="AK20" i="43"/>
  <c r="R20" i="43"/>
  <c r="BV17" i="43"/>
  <c r="BU17" i="43"/>
  <c r="BT17" i="43"/>
  <c r="BS17" i="43"/>
  <c r="BR17" i="43"/>
  <c r="BQ17" i="43"/>
  <c r="BP17" i="43"/>
  <c r="BO17" i="43"/>
  <c r="BN17" i="43"/>
  <c r="BM17" i="43"/>
  <c r="BL17" i="43"/>
  <c r="BK17" i="43"/>
  <c r="BJ17" i="43"/>
  <c r="BI17" i="43"/>
  <c r="BH17" i="43"/>
  <c r="BC17" i="43"/>
  <c r="BB17" i="43"/>
  <c r="BA17" i="43"/>
  <c r="AZ17" i="43"/>
  <c r="AY17" i="43"/>
  <c r="AX17" i="43"/>
  <c r="AW17" i="43"/>
  <c r="AV17" i="43"/>
  <c r="AU17" i="43"/>
  <c r="AT17" i="43"/>
  <c r="AS17" i="43"/>
  <c r="AR17" i="43"/>
  <c r="AQ17" i="43"/>
  <c r="AP17" i="43"/>
  <c r="AO17" i="43"/>
  <c r="AJ17" i="43"/>
  <c r="AI17" i="43"/>
  <c r="AH17" i="43"/>
  <c r="AG17" i="43"/>
  <c r="AF17" i="43"/>
  <c r="AE17" i="43"/>
  <c r="AD17" i="43"/>
  <c r="AC17" i="43"/>
  <c r="AB17" i="43"/>
  <c r="AA17" i="43"/>
  <c r="Z17" i="43"/>
  <c r="Y17" i="43"/>
  <c r="X17" i="43"/>
  <c r="W17" i="43"/>
  <c r="AK17" i="43" s="1"/>
  <c r="V17" i="43"/>
  <c r="Q17" i="43"/>
  <c r="P17" i="43"/>
  <c r="O17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CO16" i="43"/>
  <c r="CN16" i="43"/>
  <c r="CN192" i="43" s="1"/>
  <c r="CM16" i="43"/>
  <c r="CM192" i="43" s="1"/>
  <c r="CL16" i="43"/>
  <c r="CL192" i="43" s="1"/>
  <c r="CK16" i="43"/>
  <c r="CJ16" i="43"/>
  <c r="CJ192" i="43" s="1"/>
  <c r="CI16" i="43"/>
  <c r="CI192" i="43" s="1"/>
  <c r="CH16" i="43"/>
  <c r="CH192" i="43" s="1"/>
  <c r="CG16" i="43"/>
  <c r="CF16" i="43"/>
  <c r="CF192" i="43" s="1"/>
  <c r="CE16" i="43"/>
  <c r="CE192" i="43" s="1"/>
  <c r="CD16" i="43"/>
  <c r="CD192" i="43" s="1"/>
  <c r="CC16" i="43"/>
  <c r="CB16" i="43"/>
  <c r="CB192" i="43" s="1"/>
  <c r="CA16" i="43"/>
  <c r="CA192" i="43" s="1"/>
  <c r="BW16" i="43"/>
  <c r="BD16" i="43"/>
  <c r="AK16" i="43"/>
  <c r="R16" i="43"/>
  <c r="CO15" i="43"/>
  <c r="CO191" i="43" s="1"/>
  <c r="CN15" i="43"/>
  <c r="CM15" i="43"/>
  <c r="CM191" i="43" s="1"/>
  <c r="CL15" i="43"/>
  <c r="CL191" i="43" s="1"/>
  <c r="CK15" i="43"/>
  <c r="CK191" i="43" s="1"/>
  <c r="CJ15" i="43"/>
  <c r="CI15" i="43"/>
  <c r="CI191" i="43" s="1"/>
  <c r="CH15" i="43"/>
  <c r="CH191" i="43" s="1"/>
  <c r="CG15" i="43"/>
  <c r="CG191" i="43" s="1"/>
  <c r="CF15" i="43"/>
  <c r="CE15" i="43"/>
  <c r="CE191" i="43" s="1"/>
  <c r="CD15" i="43"/>
  <c r="CD191" i="43" s="1"/>
  <c r="CC15" i="43"/>
  <c r="CC191" i="43" s="1"/>
  <c r="CB15" i="43"/>
  <c r="CA15" i="43"/>
  <c r="CA191" i="43" s="1"/>
  <c r="BW15" i="43"/>
  <c r="BD15" i="43"/>
  <c r="AK15" i="43"/>
  <c r="R15" i="43"/>
  <c r="CO14" i="43"/>
  <c r="CO190" i="43" s="1"/>
  <c r="CN14" i="43"/>
  <c r="CN190" i="43" s="1"/>
  <c r="CM14" i="43"/>
  <c r="CL14" i="43"/>
  <c r="CL190" i="43" s="1"/>
  <c r="CK14" i="43"/>
  <c r="CK190" i="43" s="1"/>
  <c r="CJ14" i="43"/>
  <c r="CJ190" i="43" s="1"/>
  <c r="CI14" i="43"/>
  <c r="CH14" i="43"/>
  <c r="CH190" i="43" s="1"/>
  <c r="CG14" i="43"/>
  <c r="CG190" i="43" s="1"/>
  <c r="CF14" i="43"/>
  <c r="CF190" i="43" s="1"/>
  <c r="CE14" i="43"/>
  <c r="CD14" i="43"/>
  <c r="CD190" i="43" s="1"/>
  <c r="CC14" i="43"/>
  <c r="CC190" i="43" s="1"/>
  <c r="CB14" i="43"/>
  <c r="CB190" i="43" s="1"/>
  <c r="CA14" i="43"/>
  <c r="BW14" i="43"/>
  <c r="BD14" i="43"/>
  <c r="AK14" i="43"/>
  <c r="R14" i="43"/>
  <c r="CO13" i="43"/>
  <c r="CO189" i="43" s="1"/>
  <c r="CN13" i="43"/>
  <c r="CN189" i="43" s="1"/>
  <c r="CM13" i="43"/>
  <c r="CM189" i="43" s="1"/>
  <c r="CL13" i="43"/>
  <c r="CK13" i="43"/>
  <c r="CK189" i="43" s="1"/>
  <c r="CJ13" i="43"/>
  <c r="CJ189" i="43" s="1"/>
  <c r="CI13" i="43"/>
  <c r="CI189" i="43" s="1"/>
  <c r="CH13" i="43"/>
  <c r="CG13" i="43"/>
  <c r="CG189" i="43" s="1"/>
  <c r="CF13" i="43"/>
  <c r="CF189" i="43" s="1"/>
  <c r="CE13" i="43"/>
  <c r="CE189" i="43" s="1"/>
  <c r="CD13" i="43"/>
  <c r="CC13" i="43"/>
  <c r="CC189" i="43" s="1"/>
  <c r="CB13" i="43"/>
  <c r="CB189" i="43" s="1"/>
  <c r="CA13" i="43"/>
  <c r="CA189" i="43" s="1"/>
  <c r="BW13" i="43"/>
  <c r="BD13" i="43"/>
  <c r="AK13" i="43"/>
  <c r="R13" i="43"/>
  <c r="CO12" i="43"/>
  <c r="CN12" i="43"/>
  <c r="CN188" i="43" s="1"/>
  <c r="CM12" i="43"/>
  <c r="CM188" i="43" s="1"/>
  <c r="CL12" i="43"/>
  <c r="CK12" i="43"/>
  <c r="CJ12" i="43"/>
  <c r="CJ188" i="43" s="1"/>
  <c r="CI12" i="43"/>
  <c r="CI188" i="43" s="1"/>
  <c r="CH12" i="43"/>
  <c r="CH188" i="43" s="1"/>
  <c r="CG12" i="43"/>
  <c r="CF12" i="43"/>
  <c r="CF188" i="43" s="1"/>
  <c r="CE12" i="43"/>
  <c r="CE188" i="43" s="1"/>
  <c r="CD12" i="43"/>
  <c r="CD188" i="43" s="1"/>
  <c r="CC12" i="43"/>
  <c r="CB12" i="43"/>
  <c r="CB188" i="43" s="1"/>
  <c r="CA12" i="43"/>
  <c r="CA188" i="43" s="1"/>
  <c r="BW12" i="43"/>
  <c r="BD12" i="43"/>
  <c r="AK12" i="43"/>
  <c r="R12" i="43"/>
  <c r="CO11" i="43"/>
  <c r="CO187" i="43" s="1"/>
  <c r="CN11" i="43"/>
  <c r="CM11" i="43"/>
  <c r="CM187" i="43" s="1"/>
  <c r="CL11" i="43"/>
  <c r="CL187" i="43" s="1"/>
  <c r="CK11" i="43"/>
  <c r="CK187" i="43" s="1"/>
  <c r="CJ11" i="43"/>
  <c r="CI11" i="43"/>
  <c r="CI187" i="43" s="1"/>
  <c r="CH11" i="43"/>
  <c r="CH187" i="43" s="1"/>
  <c r="CG11" i="43"/>
  <c r="CG187" i="43" s="1"/>
  <c r="CF11" i="43"/>
  <c r="CE11" i="43"/>
  <c r="CE187" i="43" s="1"/>
  <c r="CD11" i="43"/>
  <c r="CD187" i="43" s="1"/>
  <c r="CC11" i="43"/>
  <c r="CC187" i="43" s="1"/>
  <c r="CB11" i="43"/>
  <c r="CA11" i="43"/>
  <c r="CA187" i="43" s="1"/>
  <c r="BW11" i="43"/>
  <c r="BD11" i="43"/>
  <c r="AK11" i="43"/>
  <c r="R11" i="43"/>
  <c r="CO10" i="43"/>
  <c r="CO186" i="43" s="1"/>
  <c r="CN10" i="43"/>
  <c r="CN186" i="43" s="1"/>
  <c r="CM10" i="43"/>
  <c r="CL10" i="43"/>
  <c r="CL186" i="43" s="1"/>
  <c r="CK10" i="43"/>
  <c r="CK186" i="43" s="1"/>
  <c r="CJ10" i="43"/>
  <c r="CJ186" i="43" s="1"/>
  <c r="CI10" i="43"/>
  <c r="CH10" i="43"/>
  <c r="CH186" i="43" s="1"/>
  <c r="CG10" i="43"/>
  <c r="CG186" i="43" s="1"/>
  <c r="CF10" i="43"/>
  <c r="CF186" i="43" s="1"/>
  <c r="CE10" i="43"/>
  <c r="CD10" i="43"/>
  <c r="CD186" i="43" s="1"/>
  <c r="CC10" i="43"/>
  <c r="CC186" i="43" s="1"/>
  <c r="CB10" i="43"/>
  <c r="CB186" i="43" s="1"/>
  <c r="CA10" i="43"/>
  <c r="BW10" i="43"/>
  <c r="BD10" i="43"/>
  <c r="AK10" i="43"/>
  <c r="R10" i="43"/>
  <c r="CO9" i="43"/>
  <c r="CO185" i="43" s="1"/>
  <c r="CN9" i="43"/>
  <c r="CN185" i="43" s="1"/>
  <c r="CM9" i="43"/>
  <c r="CM185" i="43" s="1"/>
  <c r="CL9" i="43"/>
  <c r="CK9" i="43"/>
  <c r="CK185" i="43" s="1"/>
  <c r="CJ9" i="43"/>
  <c r="CJ185" i="43" s="1"/>
  <c r="CI9" i="43"/>
  <c r="CI185" i="43" s="1"/>
  <c r="CH9" i="43"/>
  <c r="CG9" i="43"/>
  <c r="CG185" i="43" s="1"/>
  <c r="CF9" i="43"/>
  <c r="CF185" i="43" s="1"/>
  <c r="CE9" i="43"/>
  <c r="CE185" i="43" s="1"/>
  <c r="CD9" i="43"/>
  <c r="CC9" i="43"/>
  <c r="CC185" i="43" s="1"/>
  <c r="CB9" i="43"/>
  <c r="CB185" i="43" s="1"/>
  <c r="CA9" i="43"/>
  <c r="CA185" i="43" s="1"/>
  <c r="BW9" i="43"/>
  <c r="BD9" i="43"/>
  <c r="AK9" i="43"/>
  <c r="R9" i="43"/>
  <c r="CO8" i="43"/>
  <c r="CN8" i="43"/>
  <c r="CN184" i="43" s="1"/>
  <c r="CM8" i="43"/>
  <c r="CM184" i="43" s="1"/>
  <c r="CL8" i="43"/>
  <c r="CL184" i="43" s="1"/>
  <c r="CK8" i="43"/>
  <c r="CJ8" i="43"/>
  <c r="CJ184" i="43" s="1"/>
  <c r="CI8" i="43"/>
  <c r="CI184" i="43" s="1"/>
  <c r="CH8" i="43"/>
  <c r="CH184" i="43" s="1"/>
  <c r="CG8" i="43"/>
  <c r="CF8" i="43"/>
  <c r="CF184" i="43" s="1"/>
  <c r="CE8" i="43"/>
  <c r="CE184" i="43" s="1"/>
  <c r="CD8" i="43"/>
  <c r="CD184" i="43" s="1"/>
  <c r="CC8" i="43"/>
  <c r="CB8" i="43"/>
  <c r="CB184" i="43" s="1"/>
  <c r="CA8" i="43"/>
  <c r="BW8" i="43"/>
  <c r="BD8" i="43"/>
  <c r="AK8" i="43"/>
  <c r="R8" i="43"/>
  <c r="CO7" i="43"/>
  <c r="CO183" i="43" s="1"/>
  <c r="CN7" i="43"/>
  <c r="CM7" i="43"/>
  <c r="CM183" i="43" s="1"/>
  <c r="CL7" i="43"/>
  <c r="CL183" i="43" s="1"/>
  <c r="CK7" i="43"/>
  <c r="CK183" i="43" s="1"/>
  <c r="CJ7" i="43"/>
  <c r="CI7" i="43"/>
  <c r="CI183" i="43" s="1"/>
  <c r="CH7" i="43"/>
  <c r="CH183" i="43" s="1"/>
  <c r="CG7" i="43"/>
  <c r="CG183" i="43" s="1"/>
  <c r="CF7" i="43"/>
  <c r="CE7" i="43"/>
  <c r="CE183" i="43" s="1"/>
  <c r="CD7" i="43"/>
  <c r="CD183" i="43" s="1"/>
  <c r="CC7" i="43"/>
  <c r="CC183" i="43" s="1"/>
  <c r="CB7" i="43"/>
  <c r="CA7" i="43"/>
  <c r="CA183" i="43" s="1"/>
  <c r="BW7" i="43"/>
  <c r="BD7" i="43"/>
  <c r="AK7" i="43"/>
  <c r="R7" i="43"/>
  <c r="CO6" i="43"/>
  <c r="CO182" i="43" s="1"/>
  <c r="CN6" i="43"/>
  <c r="CN182" i="43" s="1"/>
  <c r="CM6" i="43"/>
  <c r="CL6" i="43"/>
  <c r="CL182" i="43" s="1"/>
  <c r="CK6" i="43"/>
  <c r="CK182" i="43" s="1"/>
  <c r="CJ6" i="43"/>
  <c r="CJ182" i="43" s="1"/>
  <c r="CI6" i="43"/>
  <c r="CH6" i="43"/>
  <c r="CH182" i="43" s="1"/>
  <c r="CG6" i="43"/>
  <c r="CG182" i="43" s="1"/>
  <c r="CF6" i="43"/>
  <c r="CF182" i="43" s="1"/>
  <c r="CE6" i="43"/>
  <c r="CD6" i="43"/>
  <c r="CD182" i="43" s="1"/>
  <c r="CC6" i="43"/>
  <c r="CC182" i="43" s="1"/>
  <c r="CB6" i="43"/>
  <c r="CB182" i="43" s="1"/>
  <c r="CA6" i="43"/>
  <c r="BW6" i="43"/>
  <c r="BD6" i="43"/>
  <c r="AK6" i="43"/>
  <c r="R6" i="43"/>
  <c r="CO5" i="43"/>
  <c r="CO181" i="43" s="1"/>
  <c r="CN5" i="43"/>
  <c r="CN181" i="43" s="1"/>
  <c r="CM5" i="43"/>
  <c r="CM181" i="43" s="1"/>
  <c r="CL5" i="43"/>
  <c r="CK5" i="43"/>
  <c r="CK181" i="43" s="1"/>
  <c r="CJ5" i="43"/>
  <c r="CJ181" i="43" s="1"/>
  <c r="CI5" i="43"/>
  <c r="CI181" i="43" s="1"/>
  <c r="CH5" i="43"/>
  <c r="CG5" i="43"/>
  <c r="CG181" i="43" s="1"/>
  <c r="CF5" i="43"/>
  <c r="CF181" i="43" s="1"/>
  <c r="CE5" i="43"/>
  <c r="CE181" i="43" s="1"/>
  <c r="CD5" i="43"/>
  <c r="CC5" i="43"/>
  <c r="CC181" i="43" s="1"/>
  <c r="CB5" i="43"/>
  <c r="CB181" i="43" s="1"/>
  <c r="CA5" i="43"/>
  <c r="CA181" i="43" s="1"/>
  <c r="BW5" i="43"/>
  <c r="BD5" i="43"/>
  <c r="AK5" i="43"/>
  <c r="R5" i="43"/>
  <c r="CO4" i="43"/>
  <c r="CN4" i="43"/>
  <c r="CN180" i="43" s="1"/>
  <c r="CM4" i="43"/>
  <c r="CM180" i="43" s="1"/>
  <c r="CL4" i="43"/>
  <c r="CL180" i="43" s="1"/>
  <c r="CK4" i="43"/>
  <c r="CJ4" i="43"/>
  <c r="CJ180" i="43" s="1"/>
  <c r="CI4" i="43"/>
  <c r="CI180" i="43" s="1"/>
  <c r="CH4" i="43"/>
  <c r="CH180" i="43" s="1"/>
  <c r="CG4" i="43"/>
  <c r="CF4" i="43"/>
  <c r="CF180" i="43" s="1"/>
  <c r="CE4" i="43"/>
  <c r="CE180" i="43" s="1"/>
  <c r="CD4" i="43"/>
  <c r="CD180" i="43" s="1"/>
  <c r="CC4" i="43"/>
  <c r="CB4" i="43"/>
  <c r="CB180" i="43" s="1"/>
  <c r="CA4" i="43"/>
  <c r="BW4" i="43"/>
  <c r="BD4" i="43"/>
  <c r="AK4" i="43"/>
  <c r="R4" i="43"/>
  <c r="BW210" i="42"/>
  <c r="BD210" i="42"/>
  <c r="AK210" i="42"/>
  <c r="R210" i="42"/>
  <c r="BV192" i="42"/>
  <c r="BU192" i="42"/>
  <c r="BT192" i="42"/>
  <c r="BS192" i="42"/>
  <c r="BR192" i="42"/>
  <c r="BQ192" i="42"/>
  <c r="BP192" i="42"/>
  <c r="BO192" i="42"/>
  <c r="BN192" i="42"/>
  <c r="BM192" i="42"/>
  <c r="BL192" i="42"/>
  <c r="BK192" i="42"/>
  <c r="BJ192" i="42"/>
  <c r="BI192" i="42"/>
  <c r="BH192" i="42"/>
  <c r="BW192" i="42" s="1"/>
  <c r="BC192" i="42"/>
  <c r="BB192" i="42"/>
  <c r="BA192" i="42"/>
  <c r="AZ192" i="42"/>
  <c r="AY192" i="42"/>
  <c r="AX192" i="42"/>
  <c r="AW192" i="42"/>
  <c r="AV192" i="42"/>
  <c r="AU192" i="42"/>
  <c r="AT192" i="42"/>
  <c r="AS192" i="42"/>
  <c r="AR192" i="42"/>
  <c r="AQ192" i="42"/>
  <c r="AP192" i="42"/>
  <c r="AO192" i="42"/>
  <c r="AJ192" i="42"/>
  <c r="AI192" i="42"/>
  <c r="AH192" i="42"/>
  <c r="AG192" i="42"/>
  <c r="AF192" i="42"/>
  <c r="AE192" i="42"/>
  <c r="AD192" i="42"/>
  <c r="AC192" i="42"/>
  <c r="AB192" i="42"/>
  <c r="AA192" i="42"/>
  <c r="Z192" i="42"/>
  <c r="Y192" i="42"/>
  <c r="X192" i="42"/>
  <c r="W192" i="42"/>
  <c r="V192" i="42"/>
  <c r="Q192" i="42"/>
  <c r="P192" i="42"/>
  <c r="O192" i="42"/>
  <c r="N192" i="42"/>
  <c r="M192" i="42"/>
  <c r="L192" i="42"/>
  <c r="K192" i="42"/>
  <c r="J192" i="42"/>
  <c r="I192" i="42"/>
  <c r="H192" i="42"/>
  <c r="G192" i="42"/>
  <c r="F192" i="42"/>
  <c r="E192" i="42"/>
  <c r="D192" i="42"/>
  <c r="C192" i="42"/>
  <c r="BV191" i="42"/>
  <c r="BU191" i="42"/>
  <c r="BT191" i="42"/>
  <c r="BS191" i="42"/>
  <c r="BR191" i="42"/>
  <c r="BQ191" i="42"/>
  <c r="BP191" i="42"/>
  <c r="BO191" i="42"/>
  <c r="BN191" i="42"/>
  <c r="BM191" i="42"/>
  <c r="BL191" i="42"/>
  <c r="BK191" i="42"/>
  <c r="BJ191" i="42"/>
  <c r="BI191" i="42"/>
  <c r="BH191" i="42"/>
  <c r="BW191" i="42" s="1"/>
  <c r="BC191" i="42"/>
  <c r="BB191" i="42"/>
  <c r="BA191" i="42"/>
  <c r="AZ191" i="42"/>
  <c r="AY191" i="42"/>
  <c r="AX191" i="42"/>
  <c r="AW191" i="42"/>
  <c r="AV191" i="42"/>
  <c r="AU191" i="42"/>
  <c r="AT191" i="42"/>
  <c r="AS191" i="42"/>
  <c r="AR191" i="42"/>
  <c r="AQ191" i="42"/>
  <c r="AP191" i="42"/>
  <c r="AO191" i="42"/>
  <c r="AJ191" i="42"/>
  <c r="AI191" i="42"/>
  <c r="AH191" i="42"/>
  <c r="AG191" i="42"/>
  <c r="AF191" i="42"/>
  <c r="AE191" i="42"/>
  <c r="AD191" i="42"/>
  <c r="AC191" i="42"/>
  <c r="AB191" i="42"/>
  <c r="AA191" i="42"/>
  <c r="Z191" i="42"/>
  <c r="Y191" i="42"/>
  <c r="X191" i="42"/>
  <c r="W191" i="42"/>
  <c r="V191" i="42"/>
  <c r="Q191" i="42"/>
  <c r="P191" i="42"/>
  <c r="O191" i="42"/>
  <c r="N191" i="42"/>
  <c r="M191" i="42"/>
  <c r="L191" i="42"/>
  <c r="K191" i="42"/>
  <c r="J191" i="42"/>
  <c r="I191" i="42"/>
  <c r="H191" i="42"/>
  <c r="G191" i="42"/>
  <c r="F191" i="42"/>
  <c r="E191" i="42"/>
  <c r="D191" i="42"/>
  <c r="C191" i="42"/>
  <c r="BV190" i="42"/>
  <c r="BU190" i="42"/>
  <c r="BT190" i="42"/>
  <c r="BS190" i="42"/>
  <c r="BR190" i="42"/>
  <c r="BQ190" i="42"/>
  <c r="BP190" i="42"/>
  <c r="BO190" i="42"/>
  <c r="BN190" i="42"/>
  <c r="BM190" i="42"/>
  <c r="BL190" i="42"/>
  <c r="BK190" i="42"/>
  <c r="BJ190" i="42"/>
  <c r="BI190" i="42"/>
  <c r="BH190" i="42"/>
  <c r="BW190" i="42" s="1"/>
  <c r="BC190" i="42"/>
  <c r="BB190" i="42"/>
  <c r="BA190" i="42"/>
  <c r="AZ190" i="42"/>
  <c r="AY190" i="42"/>
  <c r="AX190" i="42"/>
  <c r="AW190" i="42"/>
  <c r="AV190" i="42"/>
  <c r="AU190" i="42"/>
  <c r="AT190" i="42"/>
  <c r="AS190" i="42"/>
  <c r="AR190" i="42"/>
  <c r="AQ190" i="42"/>
  <c r="AP190" i="42"/>
  <c r="AO190" i="42"/>
  <c r="AJ190" i="42"/>
  <c r="AI190" i="42"/>
  <c r="AH190" i="42"/>
  <c r="AG190" i="42"/>
  <c r="AF190" i="42"/>
  <c r="AE190" i="42"/>
  <c r="AD190" i="42"/>
  <c r="AC190" i="42"/>
  <c r="AB190" i="42"/>
  <c r="AA190" i="42"/>
  <c r="Z190" i="42"/>
  <c r="Y190" i="42"/>
  <c r="X190" i="42"/>
  <c r="W190" i="42"/>
  <c r="V190" i="42"/>
  <c r="Q190" i="42"/>
  <c r="P190" i="42"/>
  <c r="O190" i="42"/>
  <c r="N190" i="42"/>
  <c r="M190" i="42"/>
  <c r="L190" i="42"/>
  <c r="K190" i="42"/>
  <c r="J190" i="42"/>
  <c r="I190" i="42"/>
  <c r="H190" i="42"/>
  <c r="G190" i="42"/>
  <c r="F190" i="42"/>
  <c r="E190" i="42"/>
  <c r="D190" i="42"/>
  <c r="C190" i="42"/>
  <c r="BV189" i="42"/>
  <c r="BU189" i="42"/>
  <c r="BT189" i="42"/>
  <c r="BS189" i="42"/>
  <c r="BR189" i="42"/>
  <c r="BQ189" i="42"/>
  <c r="BP189" i="42"/>
  <c r="BO189" i="42"/>
  <c r="BN189" i="42"/>
  <c r="BM189" i="42"/>
  <c r="BL189" i="42"/>
  <c r="BK189" i="42"/>
  <c r="BJ189" i="42"/>
  <c r="BI189" i="42"/>
  <c r="BH189" i="42"/>
  <c r="BW189" i="42" s="1"/>
  <c r="BC189" i="42"/>
  <c r="BB189" i="42"/>
  <c r="BA189" i="42"/>
  <c r="AZ189" i="42"/>
  <c r="AY189" i="42"/>
  <c r="AX189" i="42"/>
  <c r="AW189" i="42"/>
  <c r="AV189" i="42"/>
  <c r="AU189" i="42"/>
  <c r="AT189" i="42"/>
  <c r="AS189" i="42"/>
  <c r="AR189" i="42"/>
  <c r="AQ189" i="42"/>
  <c r="AP189" i="42"/>
  <c r="AO189" i="42"/>
  <c r="AJ189" i="42"/>
  <c r="AI189" i="42"/>
  <c r="AH189" i="42"/>
  <c r="AG189" i="42"/>
  <c r="AF189" i="42"/>
  <c r="AE189" i="42"/>
  <c r="AD189" i="42"/>
  <c r="AC189" i="42"/>
  <c r="AB189" i="42"/>
  <c r="AA189" i="42"/>
  <c r="Z189" i="42"/>
  <c r="Y189" i="42"/>
  <c r="X189" i="42"/>
  <c r="W189" i="42"/>
  <c r="V189" i="42"/>
  <c r="Q189" i="42"/>
  <c r="P189" i="42"/>
  <c r="O189" i="42"/>
  <c r="N189" i="42"/>
  <c r="M189" i="42"/>
  <c r="L189" i="42"/>
  <c r="K189" i="42"/>
  <c r="J189" i="42"/>
  <c r="I189" i="42"/>
  <c r="H189" i="42"/>
  <c r="G189" i="42"/>
  <c r="F189" i="42"/>
  <c r="E189" i="42"/>
  <c r="D189" i="42"/>
  <c r="C189" i="42"/>
  <c r="BV188" i="42"/>
  <c r="BU188" i="42"/>
  <c r="BT188" i="42"/>
  <c r="BS188" i="42"/>
  <c r="BR188" i="42"/>
  <c r="BQ188" i="42"/>
  <c r="BP188" i="42"/>
  <c r="BO188" i="42"/>
  <c r="BN188" i="42"/>
  <c r="BM188" i="42"/>
  <c r="BL188" i="42"/>
  <c r="BK188" i="42"/>
  <c r="BJ188" i="42"/>
  <c r="BI188" i="42"/>
  <c r="BH188" i="42"/>
  <c r="BW188" i="42" s="1"/>
  <c r="BC188" i="42"/>
  <c r="BB188" i="42"/>
  <c r="BA188" i="42"/>
  <c r="AZ188" i="42"/>
  <c r="AY188" i="42"/>
  <c r="AX188" i="42"/>
  <c r="AW188" i="42"/>
  <c r="AV188" i="42"/>
  <c r="AU188" i="42"/>
  <c r="AT188" i="42"/>
  <c r="AS188" i="42"/>
  <c r="AR188" i="42"/>
  <c r="AQ188" i="42"/>
  <c r="AP188" i="42"/>
  <c r="AO188" i="42"/>
  <c r="AJ188" i="42"/>
  <c r="AI188" i="42"/>
  <c r="AH188" i="42"/>
  <c r="AG188" i="42"/>
  <c r="AF188" i="42"/>
  <c r="AE188" i="42"/>
  <c r="AD188" i="42"/>
  <c r="AC188" i="42"/>
  <c r="AB188" i="42"/>
  <c r="AA188" i="42"/>
  <c r="Z188" i="42"/>
  <c r="Y188" i="42"/>
  <c r="X188" i="42"/>
  <c r="W188" i="42"/>
  <c r="V188" i="42"/>
  <c r="Q188" i="42"/>
  <c r="P188" i="42"/>
  <c r="O188" i="42"/>
  <c r="N188" i="42"/>
  <c r="M188" i="42"/>
  <c r="L188" i="42"/>
  <c r="K188" i="42"/>
  <c r="J188" i="42"/>
  <c r="I188" i="42"/>
  <c r="H188" i="42"/>
  <c r="G188" i="42"/>
  <c r="F188" i="42"/>
  <c r="E188" i="42"/>
  <c r="D188" i="42"/>
  <c r="C188" i="42"/>
  <c r="BV187" i="42"/>
  <c r="BU187" i="42"/>
  <c r="BT187" i="42"/>
  <c r="BS187" i="42"/>
  <c r="BR187" i="42"/>
  <c r="BQ187" i="42"/>
  <c r="BP187" i="42"/>
  <c r="BO187" i="42"/>
  <c r="BN187" i="42"/>
  <c r="BM187" i="42"/>
  <c r="BL187" i="42"/>
  <c r="BK187" i="42"/>
  <c r="BJ187" i="42"/>
  <c r="BI187" i="42"/>
  <c r="BH187" i="42"/>
  <c r="BC187" i="42"/>
  <c r="BB187" i="42"/>
  <c r="BA187" i="42"/>
  <c r="AZ187" i="42"/>
  <c r="AY187" i="42"/>
  <c r="AX187" i="42"/>
  <c r="AW187" i="42"/>
  <c r="AV187" i="42"/>
  <c r="AU187" i="42"/>
  <c r="AT187" i="42"/>
  <c r="AS187" i="42"/>
  <c r="AR187" i="42"/>
  <c r="AQ187" i="42"/>
  <c r="AP187" i="42"/>
  <c r="AO187" i="42"/>
  <c r="AJ187" i="42"/>
  <c r="AI187" i="42"/>
  <c r="AH187" i="42"/>
  <c r="AG187" i="42"/>
  <c r="AF187" i="42"/>
  <c r="AE187" i="42"/>
  <c r="AD187" i="42"/>
  <c r="AC187" i="42"/>
  <c r="AB187" i="42"/>
  <c r="AA187" i="42"/>
  <c r="Z187" i="42"/>
  <c r="Y187" i="42"/>
  <c r="X187" i="42"/>
  <c r="W187" i="42"/>
  <c r="V187" i="42"/>
  <c r="Q187" i="42"/>
  <c r="P187" i="42"/>
  <c r="O187" i="42"/>
  <c r="N187" i="42"/>
  <c r="M187" i="42"/>
  <c r="L187" i="42"/>
  <c r="K187" i="42"/>
  <c r="J187" i="42"/>
  <c r="I187" i="42"/>
  <c r="H187" i="42"/>
  <c r="G187" i="42"/>
  <c r="F187" i="42"/>
  <c r="E187" i="42"/>
  <c r="D187" i="42"/>
  <c r="C187" i="42"/>
  <c r="BV186" i="42"/>
  <c r="BU186" i="42"/>
  <c r="BT186" i="42"/>
  <c r="BS186" i="42"/>
  <c r="BR186" i="42"/>
  <c r="BQ186" i="42"/>
  <c r="BP186" i="42"/>
  <c r="BO186" i="42"/>
  <c r="BN186" i="42"/>
  <c r="BM186" i="42"/>
  <c r="BL186" i="42"/>
  <c r="BK186" i="42"/>
  <c r="BJ186" i="42"/>
  <c r="BI186" i="42"/>
  <c r="BH186" i="42"/>
  <c r="BC186" i="42"/>
  <c r="BB186" i="42"/>
  <c r="BA186" i="42"/>
  <c r="AZ186" i="42"/>
  <c r="AY186" i="42"/>
  <c r="AX186" i="42"/>
  <c r="AW186" i="42"/>
  <c r="AV186" i="42"/>
  <c r="AU186" i="42"/>
  <c r="AT186" i="42"/>
  <c r="AS186" i="42"/>
  <c r="AR186" i="42"/>
  <c r="AQ186" i="42"/>
  <c r="AP186" i="42"/>
  <c r="AO186" i="42"/>
  <c r="AJ186" i="42"/>
  <c r="AI186" i="42"/>
  <c r="AH186" i="42"/>
  <c r="AG186" i="42"/>
  <c r="AF186" i="42"/>
  <c r="AE186" i="42"/>
  <c r="AD186" i="42"/>
  <c r="AC186" i="42"/>
  <c r="AB186" i="42"/>
  <c r="AA186" i="42"/>
  <c r="Z186" i="42"/>
  <c r="Y186" i="42"/>
  <c r="X186" i="42"/>
  <c r="W186" i="42"/>
  <c r="V186" i="42"/>
  <c r="Q186" i="42"/>
  <c r="P186" i="42"/>
  <c r="O186" i="42"/>
  <c r="N186" i="42"/>
  <c r="M186" i="42"/>
  <c r="L186" i="42"/>
  <c r="K186" i="42"/>
  <c r="J186" i="42"/>
  <c r="I186" i="42"/>
  <c r="H186" i="42"/>
  <c r="G186" i="42"/>
  <c r="F186" i="42"/>
  <c r="E186" i="42"/>
  <c r="D186" i="42"/>
  <c r="C186" i="42"/>
  <c r="BV185" i="42"/>
  <c r="BU185" i="42"/>
  <c r="BT185" i="42"/>
  <c r="BS185" i="42"/>
  <c r="BR185" i="42"/>
  <c r="BQ185" i="42"/>
  <c r="BP185" i="42"/>
  <c r="BO185" i="42"/>
  <c r="BN185" i="42"/>
  <c r="BM185" i="42"/>
  <c r="BL185" i="42"/>
  <c r="BK185" i="42"/>
  <c r="BJ185" i="42"/>
  <c r="BI185" i="42"/>
  <c r="BH185" i="42"/>
  <c r="BC185" i="42"/>
  <c r="BB185" i="42"/>
  <c r="BA185" i="42"/>
  <c r="AZ185" i="42"/>
  <c r="AY185" i="42"/>
  <c r="AX185" i="42"/>
  <c r="AW185" i="42"/>
  <c r="AV185" i="42"/>
  <c r="AU185" i="42"/>
  <c r="AT185" i="42"/>
  <c r="AS185" i="42"/>
  <c r="AR185" i="42"/>
  <c r="AQ185" i="42"/>
  <c r="AP185" i="42"/>
  <c r="AO185" i="42"/>
  <c r="AJ185" i="42"/>
  <c r="AI185" i="42"/>
  <c r="AH185" i="42"/>
  <c r="AG185" i="42"/>
  <c r="AF185" i="42"/>
  <c r="AE185" i="42"/>
  <c r="AD185" i="42"/>
  <c r="AC185" i="42"/>
  <c r="AB185" i="42"/>
  <c r="AA185" i="42"/>
  <c r="Z185" i="42"/>
  <c r="Y185" i="42"/>
  <c r="X185" i="42"/>
  <c r="W185" i="42"/>
  <c r="V185" i="42"/>
  <c r="Q185" i="42"/>
  <c r="P185" i="42"/>
  <c r="O185" i="42"/>
  <c r="N185" i="42"/>
  <c r="M185" i="42"/>
  <c r="L185" i="42"/>
  <c r="K185" i="42"/>
  <c r="J185" i="42"/>
  <c r="I185" i="42"/>
  <c r="H185" i="42"/>
  <c r="G185" i="42"/>
  <c r="F185" i="42"/>
  <c r="E185" i="42"/>
  <c r="D185" i="42"/>
  <c r="C185" i="42"/>
  <c r="BV184" i="42"/>
  <c r="BU184" i="42"/>
  <c r="BT184" i="42"/>
  <c r="BS184" i="42"/>
  <c r="BR184" i="42"/>
  <c r="BQ184" i="42"/>
  <c r="BP184" i="42"/>
  <c r="BO184" i="42"/>
  <c r="BN184" i="42"/>
  <c r="BM184" i="42"/>
  <c r="BL184" i="42"/>
  <c r="BK184" i="42"/>
  <c r="BJ184" i="42"/>
  <c r="BI184" i="42"/>
  <c r="BH184" i="42"/>
  <c r="BC184" i="42"/>
  <c r="BB184" i="42"/>
  <c r="BA184" i="42"/>
  <c r="AZ184" i="42"/>
  <c r="AY184" i="42"/>
  <c r="AX184" i="42"/>
  <c r="AW184" i="42"/>
  <c r="AV184" i="42"/>
  <c r="AU184" i="42"/>
  <c r="AT184" i="42"/>
  <c r="AS184" i="42"/>
  <c r="AR184" i="42"/>
  <c r="AQ184" i="42"/>
  <c r="AP184" i="42"/>
  <c r="AO184" i="42"/>
  <c r="AJ184" i="42"/>
  <c r="AI184" i="42"/>
  <c r="AH184" i="42"/>
  <c r="AG184" i="42"/>
  <c r="AF184" i="42"/>
  <c r="AE184" i="42"/>
  <c r="AD184" i="42"/>
  <c r="AC184" i="42"/>
  <c r="AB184" i="42"/>
  <c r="AA184" i="42"/>
  <c r="Z184" i="42"/>
  <c r="Y184" i="42"/>
  <c r="X184" i="42"/>
  <c r="W184" i="42"/>
  <c r="V184" i="42"/>
  <c r="Q184" i="42"/>
  <c r="P184" i="42"/>
  <c r="O184" i="42"/>
  <c r="N184" i="42"/>
  <c r="M184" i="42"/>
  <c r="L184" i="42"/>
  <c r="K184" i="42"/>
  <c r="J184" i="42"/>
  <c r="I184" i="42"/>
  <c r="H184" i="42"/>
  <c r="G184" i="42"/>
  <c r="F184" i="42"/>
  <c r="E184" i="42"/>
  <c r="D184" i="42"/>
  <c r="C184" i="42"/>
  <c r="BV183" i="42"/>
  <c r="BU183" i="42"/>
  <c r="BT183" i="42"/>
  <c r="BS183" i="42"/>
  <c r="BR183" i="42"/>
  <c r="BQ183" i="42"/>
  <c r="BP183" i="42"/>
  <c r="BO183" i="42"/>
  <c r="BN183" i="42"/>
  <c r="BM183" i="42"/>
  <c r="BL183" i="42"/>
  <c r="BK183" i="42"/>
  <c r="BJ183" i="42"/>
  <c r="BI183" i="42"/>
  <c r="BH183" i="42"/>
  <c r="BC183" i="42"/>
  <c r="BB183" i="42"/>
  <c r="BA183" i="42"/>
  <c r="AZ183" i="42"/>
  <c r="AY183" i="42"/>
  <c r="AX183" i="42"/>
  <c r="AW183" i="42"/>
  <c r="AV183" i="42"/>
  <c r="AU183" i="42"/>
  <c r="AT183" i="42"/>
  <c r="AS183" i="42"/>
  <c r="AR183" i="42"/>
  <c r="AQ183" i="42"/>
  <c r="AP183" i="42"/>
  <c r="AO183" i="42"/>
  <c r="AJ183" i="42"/>
  <c r="AI183" i="42"/>
  <c r="AH183" i="42"/>
  <c r="AG183" i="42"/>
  <c r="AF183" i="42"/>
  <c r="AE183" i="42"/>
  <c r="AD183" i="42"/>
  <c r="AC183" i="42"/>
  <c r="AB183" i="42"/>
  <c r="AA183" i="42"/>
  <c r="Z183" i="42"/>
  <c r="Y183" i="42"/>
  <c r="X183" i="42"/>
  <c r="W183" i="42"/>
  <c r="V183" i="42"/>
  <c r="Q183" i="42"/>
  <c r="P183" i="42"/>
  <c r="O183" i="42"/>
  <c r="N183" i="42"/>
  <c r="M183" i="42"/>
  <c r="L183" i="42"/>
  <c r="K183" i="42"/>
  <c r="J183" i="42"/>
  <c r="I183" i="42"/>
  <c r="H183" i="42"/>
  <c r="G183" i="42"/>
  <c r="F183" i="42"/>
  <c r="E183" i="42"/>
  <c r="D183" i="42"/>
  <c r="C183" i="42"/>
  <c r="BV182" i="42"/>
  <c r="BU182" i="42"/>
  <c r="BT182" i="42"/>
  <c r="BS182" i="42"/>
  <c r="BR182" i="42"/>
  <c r="BQ182" i="42"/>
  <c r="BP182" i="42"/>
  <c r="BO182" i="42"/>
  <c r="BN182" i="42"/>
  <c r="BM182" i="42"/>
  <c r="BL182" i="42"/>
  <c r="BK182" i="42"/>
  <c r="BJ182" i="42"/>
  <c r="BI182" i="42"/>
  <c r="BH182" i="42"/>
  <c r="BC182" i="42"/>
  <c r="BB182" i="42"/>
  <c r="BA182" i="42"/>
  <c r="AZ182" i="42"/>
  <c r="AY182" i="42"/>
  <c r="AX182" i="42"/>
  <c r="AW182" i="42"/>
  <c r="AV182" i="42"/>
  <c r="AU182" i="42"/>
  <c r="AT182" i="42"/>
  <c r="AS182" i="42"/>
  <c r="AR182" i="42"/>
  <c r="AQ182" i="42"/>
  <c r="AP182" i="42"/>
  <c r="AO182" i="42"/>
  <c r="AJ182" i="42"/>
  <c r="AI182" i="42"/>
  <c r="AH182" i="42"/>
  <c r="AG182" i="42"/>
  <c r="AF182" i="42"/>
  <c r="AE182" i="42"/>
  <c r="AD182" i="42"/>
  <c r="AC182" i="42"/>
  <c r="AB182" i="42"/>
  <c r="AA182" i="42"/>
  <c r="Z182" i="42"/>
  <c r="Y182" i="42"/>
  <c r="X182" i="42"/>
  <c r="W182" i="42"/>
  <c r="V182" i="42"/>
  <c r="Q182" i="42"/>
  <c r="P182" i="42"/>
  <c r="O182" i="42"/>
  <c r="N182" i="42"/>
  <c r="M182" i="42"/>
  <c r="L182" i="42"/>
  <c r="K182" i="42"/>
  <c r="J182" i="42"/>
  <c r="I182" i="42"/>
  <c r="H182" i="42"/>
  <c r="G182" i="42"/>
  <c r="F182" i="42"/>
  <c r="E182" i="42"/>
  <c r="D182" i="42"/>
  <c r="C182" i="42"/>
  <c r="BV181" i="42"/>
  <c r="BU181" i="42"/>
  <c r="BT181" i="42"/>
  <c r="BS181" i="42"/>
  <c r="BR181" i="42"/>
  <c r="BQ181" i="42"/>
  <c r="BP181" i="42"/>
  <c r="BO181" i="42"/>
  <c r="BN181" i="42"/>
  <c r="BM181" i="42"/>
  <c r="BL181" i="42"/>
  <c r="BK181" i="42"/>
  <c r="BJ181" i="42"/>
  <c r="BI181" i="42"/>
  <c r="BH181" i="42"/>
  <c r="BC181" i="42"/>
  <c r="BB181" i="42"/>
  <c r="BA181" i="42"/>
  <c r="AZ181" i="42"/>
  <c r="AY181" i="42"/>
  <c r="AX181" i="42"/>
  <c r="AW181" i="42"/>
  <c r="AV181" i="42"/>
  <c r="AU181" i="42"/>
  <c r="AT181" i="42"/>
  <c r="AS181" i="42"/>
  <c r="AR181" i="42"/>
  <c r="AQ181" i="42"/>
  <c r="AP181" i="42"/>
  <c r="AO181" i="42"/>
  <c r="AJ181" i="42"/>
  <c r="AI181" i="42"/>
  <c r="AH181" i="42"/>
  <c r="AG181" i="42"/>
  <c r="AF181" i="42"/>
  <c r="AE181" i="42"/>
  <c r="AD181" i="42"/>
  <c r="AC181" i="42"/>
  <c r="AB181" i="42"/>
  <c r="AA181" i="42"/>
  <c r="Z181" i="42"/>
  <c r="Y181" i="42"/>
  <c r="X181" i="42"/>
  <c r="W181" i="42"/>
  <c r="V181" i="42"/>
  <c r="Q181" i="42"/>
  <c r="P181" i="42"/>
  <c r="O181" i="42"/>
  <c r="N181" i="42"/>
  <c r="M181" i="42"/>
  <c r="L181" i="42"/>
  <c r="K181" i="42"/>
  <c r="J181" i="42"/>
  <c r="I181" i="42"/>
  <c r="H181" i="42"/>
  <c r="G181" i="42"/>
  <c r="F181" i="42"/>
  <c r="E181" i="42"/>
  <c r="D181" i="42"/>
  <c r="C181" i="42"/>
  <c r="BV180" i="42"/>
  <c r="BV193" i="42" s="1"/>
  <c r="BU180" i="42"/>
  <c r="BU193" i="42" s="1"/>
  <c r="BT180" i="42"/>
  <c r="BT193" i="42" s="1"/>
  <c r="BS180" i="42"/>
  <c r="BS193" i="42" s="1"/>
  <c r="BR180" i="42"/>
  <c r="BR193" i="42" s="1"/>
  <c r="BQ180" i="42"/>
  <c r="BQ193" i="42" s="1"/>
  <c r="BP180" i="42"/>
  <c r="BP193" i="42" s="1"/>
  <c r="BO180" i="42"/>
  <c r="BO193" i="42" s="1"/>
  <c r="BN180" i="42"/>
  <c r="BN193" i="42" s="1"/>
  <c r="BM180" i="42"/>
  <c r="BM193" i="42" s="1"/>
  <c r="BL180" i="42"/>
  <c r="BL193" i="42" s="1"/>
  <c r="BK180" i="42"/>
  <c r="BK193" i="42" s="1"/>
  <c r="BJ180" i="42"/>
  <c r="BJ193" i="42" s="1"/>
  <c r="BI180" i="42"/>
  <c r="BI193" i="42" s="1"/>
  <c r="BH180" i="42"/>
  <c r="BH193" i="42" s="1"/>
  <c r="BC180" i="42"/>
  <c r="BC193" i="42" s="1"/>
  <c r="BB180" i="42"/>
  <c r="BB193" i="42" s="1"/>
  <c r="BA180" i="42"/>
  <c r="AZ180" i="42"/>
  <c r="AZ193" i="42" s="1"/>
  <c r="AY180" i="42"/>
  <c r="AY193" i="42" s="1"/>
  <c r="AX180" i="42"/>
  <c r="AX193" i="42" s="1"/>
  <c r="AW180" i="42"/>
  <c r="AV180" i="42"/>
  <c r="AV193" i="42" s="1"/>
  <c r="AU180" i="42"/>
  <c r="AU193" i="42" s="1"/>
  <c r="AT180" i="42"/>
  <c r="AT193" i="42" s="1"/>
  <c r="AS180" i="42"/>
  <c r="AR180" i="42"/>
  <c r="AR193" i="42" s="1"/>
  <c r="AQ180" i="42"/>
  <c r="AQ193" i="42" s="1"/>
  <c r="AP180" i="42"/>
  <c r="AP193" i="42" s="1"/>
  <c r="AO180" i="42"/>
  <c r="AJ180" i="42"/>
  <c r="AJ193" i="42" s="1"/>
  <c r="AI180" i="42"/>
  <c r="AI193" i="42" s="1"/>
  <c r="AH180" i="42"/>
  <c r="AH193" i="42" s="1"/>
  <c r="AG180" i="42"/>
  <c r="AG193" i="42" s="1"/>
  <c r="AF180" i="42"/>
  <c r="AF193" i="42" s="1"/>
  <c r="AE180" i="42"/>
  <c r="AE193" i="42" s="1"/>
  <c r="AD180" i="42"/>
  <c r="AD193" i="42" s="1"/>
  <c r="AC180" i="42"/>
  <c r="AC193" i="42" s="1"/>
  <c r="AB180" i="42"/>
  <c r="AB193" i="42" s="1"/>
  <c r="AA180" i="42"/>
  <c r="AA193" i="42" s="1"/>
  <c r="Z180" i="42"/>
  <c r="Z193" i="42" s="1"/>
  <c r="Y180" i="42"/>
  <c r="Y193" i="42" s="1"/>
  <c r="X180" i="42"/>
  <c r="X193" i="42" s="1"/>
  <c r="W180" i="42"/>
  <c r="W193" i="42" s="1"/>
  <c r="V180" i="42"/>
  <c r="V193" i="42" s="1"/>
  <c r="Q180" i="42"/>
  <c r="Q193" i="42" s="1"/>
  <c r="P180" i="42"/>
  <c r="P193" i="42" s="1"/>
  <c r="O180" i="42"/>
  <c r="O193" i="42" s="1"/>
  <c r="N180" i="42"/>
  <c r="N193" i="42" s="1"/>
  <c r="M180" i="42"/>
  <c r="L180" i="42"/>
  <c r="K180" i="42"/>
  <c r="J180" i="42"/>
  <c r="J193" i="42" s="1"/>
  <c r="I180" i="42"/>
  <c r="H180" i="42"/>
  <c r="G180" i="42"/>
  <c r="F180" i="42"/>
  <c r="F193" i="42" s="1"/>
  <c r="E180" i="42"/>
  <c r="D180" i="42"/>
  <c r="D193" i="42" s="1"/>
  <c r="C180" i="42"/>
  <c r="C193" i="42" s="1"/>
  <c r="BV176" i="42"/>
  <c r="BV208" i="42" s="1"/>
  <c r="BU176" i="42"/>
  <c r="BU208" i="42" s="1"/>
  <c r="BT176" i="42"/>
  <c r="BT208" i="42" s="1"/>
  <c r="BS176" i="42"/>
  <c r="BS208" i="42" s="1"/>
  <c r="BR176" i="42"/>
  <c r="BR208" i="42" s="1"/>
  <c r="BQ176" i="42"/>
  <c r="BQ208" i="42" s="1"/>
  <c r="BP176" i="42"/>
  <c r="BP208" i="42" s="1"/>
  <c r="BO176" i="42"/>
  <c r="BO208" i="42" s="1"/>
  <c r="BN176" i="42"/>
  <c r="BN208" i="42" s="1"/>
  <c r="BM176" i="42"/>
  <c r="BM208" i="42" s="1"/>
  <c r="BL176" i="42"/>
  <c r="BL208" i="42" s="1"/>
  <c r="BK176" i="42"/>
  <c r="BK208" i="42" s="1"/>
  <c r="BJ176" i="42"/>
  <c r="BJ208" i="42" s="1"/>
  <c r="BI176" i="42"/>
  <c r="BI208" i="42" s="1"/>
  <c r="BH176" i="42"/>
  <c r="BH208" i="42" s="1"/>
  <c r="BC176" i="42"/>
  <c r="BC208" i="42" s="1"/>
  <c r="BB176" i="42"/>
  <c r="BB208" i="42" s="1"/>
  <c r="BA176" i="42"/>
  <c r="AZ176" i="42"/>
  <c r="AZ208" i="42" s="1"/>
  <c r="AY176" i="42"/>
  <c r="AY208" i="42" s="1"/>
  <c r="AX176" i="42"/>
  <c r="AX208" i="42" s="1"/>
  <c r="AW176" i="42"/>
  <c r="AV176" i="42"/>
  <c r="AV208" i="42" s="1"/>
  <c r="AU176" i="42"/>
  <c r="AU208" i="42" s="1"/>
  <c r="AT176" i="42"/>
  <c r="AT208" i="42" s="1"/>
  <c r="AS176" i="42"/>
  <c r="AR176" i="42"/>
  <c r="AR208" i="42" s="1"/>
  <c r="AQ176" i="42"/>
  <c r="AQ208" i="42" s="1"/>
  <c r="AP176" i="42"/>
  <c r="AP208" i="42" s="1"/>
  <c r="AO176" i="42"/>
  <c r="AJ176" i="42"/>
  <c r="AJ208" i="42" s="1"/>
  <c r="AI176" i="42"/>
  <c r="AI208" i="42" s="1"/>
  <c r="AH176" i="42"/>
  <c r="AH208" i="42" s="1"/>
  <c r="AG176" i="42"/>
  <c r="AF176" i="42"/>
  <c r="AF208" i="42" s="1"/>
  <c r="AE176" i="42"/>
  <c r="AE208" i="42" s="1"/>
  <c r="AD176" i="42"/>
  <c r="AD208" i="42" s="1"/>
  <c r="AC176" i="42"/>
  <c r="AB176" i="42"/>
  <c r="AB208" i="42" s="1"/>
  <c r="AA176" i="42"/>
  <c r="AA208" i="42" s="1"/>
  <c r="Z176" i="42"/>
  <c r="Z208" i="42" s="1"/>
  <c r="Y176" i="42"/>
  <c r="X176" i="42"/>
  <c r="X208" i="42" s="1"/>
  <c r="W176" i="42"/>
  <c r="W208" i="42" s="1"/>
  <c r="V176" i="42"/>
  <c r="V208" i="42" s="1"/>
  <c r="Q176" i="42"/>
  <c r="Q208" i="42" s="1"/>
  <c r="P176" i="42"/>
  <c r="P208" i="42" s="1"/>
  <c r="O176" i="42"/>
  <c r="O208" i="42" s="1"/>
  <c r="N176" i="42"/>
  <c r="N208" i="42" s="1"/>
  <c r="M176" i="42"/>
  <c r="M208" i="42" s="1"/>
  <c r="L176" i="42"/>
  <c r="L208" i="42" s="1"/>
  <c r="K176" i="42"/>
  <c r="J176" i="42"/>
  <c r="J208" i="42" s="1"/>
  <c r="I176" i="42"/>
  <c r="I208" i="42" s="1"/>
  <c r="H176" i="42"/>
  <c r="H208" i="42" s="1"/>
  <c r="G176" i="42"/>
  <c r="F176" i="42"/>
  <c r="F208" i="42" s="1"/>
  <c r="E176" i="42"/>
  <c r="E208" i="42" s="1"/>
  <c r="D176" i="42"/>
  <c r="D208" i="42" s="1"/>
  <c r="C176" i="42"/>
  <c r="C208" i="42" s="1"/>
  <c r="BV175" i="42"/>
  <c r="BV207" i="42" s="1"/>
  <c r="BU175" i="42"/>
  <c r="BU207" i="42" s="1"/>
  <c r="BT175" i="42"/>
  <c r="BT207" i="42" s="1"/>
  <c r="BS175" i="42"/>
  <c r="BS207" i="42" s="1"/>
  <c r="BR175" i="42"/>
  <c r="BR207" i="42" s="1"/>
  <c r="BQ175" i="42"/>
  <c r="BQ207" i="42" s="1"/>
  <c r="BP175" i="42"/>
  <c r="BP207" i="42" s="1"/>
  <c r="BO175" i="42"/>
  <c r="BO207" i="42" s="1"/>
  <c r="BN175" i="42"/>
  <c r="BN207" i="42" s="1"/>
  <c r="BM175" i="42"/>
  <c r="BM207" i="42" s="1"/>
  <c r="BL175" i="42"/>
  <c r="BL207" i="42" s="1"/>
  <c r="BK175" i="42"/>
  <c r="BK207" i="42" s="1"/>
  <c r="BJ175" i="42"/>
  <c r="BJ207" i="42" s="1"/>
  <c r="BI175" i="42"/>
  <c r="BI207" i="42" s="1"/>
  <c r="BH175" i="42"/>
  <c r="BH207" i="42" s="1"/>
  <c r="BC175" i="42"/>
  <c r="BC207" i="42" s="1"/>
  <c r="BB175" i="42"/>
  <c r="BB207" i="42" s="1"/>
  <c r="BA175" i="42"/>
  <c r="AZ175" i="42"/>
  <c r="AZ207" i="42" s="1"/>
  <c r="AY175" i="42"/>
  <c r="AY207" i="42" s="1"/>
  <c r="AX175" i="42"/>
  <c r="AX207" i="42" s="1"/>
  <c r="AW175" i="42"/>
  <c r="AV175" i="42"/>
  <c r="AV207" i="42" s="1"/>
  <c r="AU175" i="42"/>
  <c r="AU207" i="42" s="1"/>
  <c r="AT175" i="42"/>
  <c r="AT207" i="42" s="1"/>
  <c r="AS175" i="42"/>
  <c r="AR175" i="42"/>
  <c r="AR207" i="42" s="1"/>
  <c r="AQ175" i="42"/>
  <c r="AQ207" i="42" s="1"/>
  <c r="AP175" i="42"/>
  <c r="AP207" i="42" s="1"/>
  <c r="AO175" i="42"/>
  <c r="AJ175" i="42"/>
  <c r="AJ207" i="42" s="1"/>
  <c r="AI175" i="42"/>
  <c r="AI207" i="42" s="1"/>
  <c r="AH175" i="42"/>
  <c r="AH207" i="42" s="1"/>
  <c r="AG175" i="42"/>
  <c r="AF175" i="42"/>
  <c r="AF207" i="42" s="1"/>
  <c r="AE175" i="42"/>
  <c r="AE207" i="42" s="1"/>
  <c r="AD175" i="42"/>
  <c r="AD207" i="42" s="1"/>
  <c r="AC175" i="42"/>
  <c r="AB175" i="42"/>
  <c r="AB207" i="42" s="1"/>
  <c r="AA175" i="42"/>
  <c r="AA207" i="42" s="1"/>
  <c r="Z175" i="42"/>
  <c r="Z207" i="42" s="1"/>
  <c r="Y175" i="42"/>
  <c r="X175" i="42"/>
  <c r="X207" i="42" s="1"/>
  <c r="W175" i="42"/>
  <c r="W207" i="42" s="1"/>
  <c r="V175" i="42"/>
  <c r="V207" i="42" s="1"/>
  <c r="Q175" i="42"/>
  <c r="Q207" i="42" s="1"/>
  <c r="P175" i="42"/>
  <c r="P207" i="42" s="1"/>
  <c r="O175" i="42"/>
  <c r="O207" i="42" s="1"/>
  <c r="N175" i="42"/>
  <c r="N207" i="42" s="1"/>
  <c r="M175" i="42"/>
  <c r="M207" i="42" s="1"/>
  <c r="L175" i="42"/>
  <c r="K175" i="42"/>
  <c r="K207" i="42" s="1"/>
  <c r="J175" i="42"/>
  <c r="J207" i="42" s="1"/>
  <c r="I175" i="42"/>
  <c r="I207" i="42" s="1"/>
  <c r="H175" i="42"/>
  <c r="G175" i="42"/>
  <c r="G207" i="42" s="1"/>
  <c r="F175" i="42"/>
  <c r="F207" i="42" s="1"/>
  <c r="E175" i="42"/>
  <c r="E207" i="42" s="1"/>
  <c r="D175" i="42"/>
  <c r="D207" i="42" s="1"/>
  <c r="C175" i="42"/>
  <c r="C207" i="42" s="1"/>
  <c r="BV174" i="42"/>
  <c r="BV206" i="42" s="1"/>
  <c r="BU174" i="42"/>
  <c r="BU206" i="42" s="1"/>
  <c r="BT174" i="42"/>
  <c r="BT206" i="42" s="1"/>
  <c r="BS174" i="42"/>
  <c r="BS206" i="42" s="1"/>
  <c r="BR174" i="42"/>
  <c r="BR206" i="42" s="1"/>
  <c r="BQ174" i="42"/>
  <c r="BQ206" i="42" s="1"/>
  <c r="BP174" i="42"/>
  <c r="BP206" i="42" s="1"/>
  <c r="BO174" i="42"/>
  <c r="BO206" i="42" s="1"/>
  <c r="BN174" i="42"/>
  <c r="BN206" i="42" s="1"/>
  <c r="BM174" i="42"/>
  <c r="BM206" i="42" s="1"/>
  <c r="BL174" i="42"/>
  <c r="BL206" i="42" s="1"/>
  <c r="BK174" i="42"/>
  <c r="BK206" i="42" s="1"/>
  <c r="BJ174" i="42"/>
  <c r="BJ206" i="42" s="1"/>
  <c r="BI174" i="42"/>
  <c r="BI206" i="42" s="1"/>
  <c r="BH174" i="42"/>
  <c r="BH206" i="42" s="1"/>
  <c r="BC174" i="42"/>
  <c r="BC206" i="42" s="1"/>
  <c r="BB174" i="42"/>
  <c r="BB206" i="42" s="1"/>
  <c r="BA174" i="42"/>
  <c r="AZ174" i="42"/>
  <c r="AZ206" i="42" s="1"/>
  <c r="AY174" i="42"/>
  <c r="AY206" i="42" s="1"/>
  <c r="AX174" i="42"/>
  <c r="AX206" i="42" s="1"/>
  <c r="AW174" i="42"/>
  <c r="AV174" i="42"/>
  <c r="AV206" i="42" s="1"/>
  <c r="AU174" i="42"/>
  <c r="AU206" i="42" s="1"/>
  <c r="AT174" i="42"/>
  <c r="AT206" i="42" s="1"/>
  <c r="AS174" i="42"/>
  <c r="AR174" i="42"/>
  <c r="AR206" i="42" s="1"/>
  <c r="AQ174" i="42"/>
  <c r="AQ206" i="42" s="1"/>
  <c r="AP174" i="42"/>
  <c r="AP206" i="42" s="1"/>
  <c r="AO174" i="42"/>
  <c r="AJ174" i="42"/>
  <c r="AJ206" i="42" s="1"/>
  <c r="AI174" i="42"/>
  <c r="AI206" i="42" s="1"/>
  <c r="AH174" i="42"/>
  <c r="AH206" i="42" s="1"/>
  <c r="AG174" i="42"/>
  <c r="AF174" i="42"/>
  <c r="AF206" i="42" s="1"/>
  <c r="AE174" i="42"/>
  <c r="AE206" i="42" s="1"/>
  <c r="AD174" i="42"/>
  <c r="AD206" i="42" s="1"/>
  <c r="AC174" i="42"/>
  <c r="AB174" i="42"/>
  <c r="AB206" i="42" s="1"/>
  <c r="AA174" i="42"/>
  <c r="AA206" i="42" s="1"/>
  <c r="Z174" i="42"/>
  <c r="Z206" i="42" s="1"/>
  <c r="Y174" i="42"/>
  <c r="X174" i="42"/>
  <c r="X206" i="42" s="1"/>
  <c r="W174" i="42"/>
  <c r="W206" i="42" s="1"/>
  <c r="V174" i="42"/>
  <c r="V206" i="42" s="1"/>
  <c r="Q174" i="42"/>
  <c r="Q206" i="42" s="1"/>
  <c r="P174" i="42"/>
  <c r="P206" i="42" s="1"/>
  <c r="O174" i="42"/>
  <c r="O206" i="42" s="1"/>
  <c r="N174" i="42"/>
  <c r="N206" i="42" s="1"/>
  <c r="M174" i="42"/>
  <c r="M206" i="42" s="1"/>
  <c r="L174" i="42"/>
  <c r="K174" i="42"/>
  <c r="K206" i="42" s="1"/>
  <c r="J174" i="42"/>
  <c r="J206" i="42" s="1"/>
  <c r="I174" i="42"/>
  <c r="I206" i="42" s="1"/>
  <c r="H174" i="42"/>
  <c r="G174" i="42"/>
  <c r="G206" i="42" s="1"/>
  <c r="F174" i="42"/>
  <c r="F206" i="42" s="1"/>
  <c r="E174" i="42"/>
  <c r="E206" i="42" s="1"/>
  <c r="D174" i="42"/>
  <c r="D206" i="42" s="1"/>
  <c r="C174" i="42"/>
  <c r="C206" i="42" s="1"/>
  <c r="BV173" i="42"/>
  <c r="BV205" i="42" s="1"/>
  <c r="BU173" i="42"/>
  <c r="BU205" i="42" s="1"/>
  <c r="BT173" i="42"/>
  <c r="BT205" i="42" s="1"/>
  <c r="BS173" i="42"/>
  <c r="BS205" i="42" s="1"/>
  <c r="BR173" i="42"/>
  <c r="BR205" i="42" s="1"/>
  <c r="BQ173" i="42"/>
  <c r="BQ205" i="42" s="1"/>
  <c r="BP173" i="42"/>
  <c r="BP205" i="42" s="1"/>
  <c r="BO173" i="42"/>
  <c r="BO205" i="42" s="1"/>
  <c r="BN173" i="42"/>
  <c r="BN205" i="42" s="1"/>
  <c r="BM173" i="42"/>
  <c r="BM205" i="42" s="1"/>
  <c r="BL173" i="42"/>
  <c r="BL205" i="42" s="1"/>
  <c r="BK173" i="42"/>
  <c r="BK205" i="42" s="1"/>
  <c r="BJ173" i="42"/>
  <c r="BJ205" i="42" s="1"/>
  <c r="BI173" i="42"/>
  <c r="BI205" i="42" s="1"/>
  <c r="BH173" i="42"/>
  <c r="BH205" i="42" s="1"/>
  <c r="BC173" i="42"/>
  <c r="BC205" i="42" s="1"/>
  <c r="BB173" i="42"/>
  <c r="BB205" i="42" s="1"/>
  <c r="BA173" i="42"/>
  <c r="AZ173" i="42"/>
  <c r="AZ205" i="42" s="1"/>
  <c r="AY173" i="42"/>
  <c r="AY205" i="42" s="1"/>
  <c r="AX173" i="42"/>
  <c r="AX205" i="42" s="1"/>
  <c r="AW173" i="42"/>
  <c r="AV173" i="42"/>
  <c r="AV205" i="42" s="1"/>
  <c r="AU173" i="42"/>
  <c r="AU205" i="42" s="1"/>
  <c r="AT173" i="42"/>
  <c r="AT205" i="42" s="1"/>
  <c r="AS173" i="42"/>
  <c r="AR173" i="42"/>
  <c r="AR205" i="42" s="1"/>
  <c r="AQ173" i="42"/>
  <c r="AQ205" i="42" s="1"/>
  <c r="AP173" i="42"/>
  <c r="AP205" i="42" s="1"/>
  <c r="AO173" i="42"/>
  <c r="AJ173" i="42"/>
  <c r="AJ205" i="42" s="1"/>
  <c r="AI173" i="42"/>
  <c r="AI205" i="42" s="1"/>
  <c r="AH173" i="42"/>
  <c r="AH205" i="42" s="1"/>
  <c r="AG173" i="42"/>
  <c r="AF173" i="42"/>
  <c r="AF205" i="42" s="1"/>
  <c r="AE173" i="42"/>
  <c r="AE205" i="42" s="1"/>
  <c r="AD173" i="42"/>
  <c r="AD205" i="42" s="1"/>
  <c r="AC173" i="42"/>
  <c r="AB173" i="42"/>
  <c r="AB205" i="42" s="1"/>
  <c r="AA173" i="42"/>
  <c r="AA205" i="42" s="1"/>
  <c r="Z173" i="42"/>
  <c r="Z205" i="42" s="1"/>
  <c r="Y173" i="42"/>
  <c r="X173" i="42"/>
  <c r="X205" i="42" s="1"/>
  <c r="W173" i="42"/>
  <c r="W205" i="42" s="1"/>
  <c r="V173" i="42"/>
  <c r="V205" i="42" s="1"/>
  <c r="Q173" i="42"/>
  <c r="Q205" i="42" s="1"/>
  <c r="P173" i="42"/>
  <c r="P205" i="42" s="1"/>
  <c r="O173" i="42"/>
  <c r="O205" i="42" s="1"/>
  <c r="N173" i="42"/>
  <c r="N205" i="42" s="1"/>
  <c r="M173" i="42"/>
  <c r="M205" i="42" s="1"/>
  <c r="L173" i="42"/>
  <c r="K173" i="42"/>
  <c r="K205" i="42" s="1"/>
  <c r="J173" i="42"/>
  <c r="J205" i="42" s="1"/>
  <c r="I173" i="42"/>
  <c r="I205" i="42" s="1"/>
  <c r="H173" i="42"/>
  <c r="G173" i="42"/>
  <c r="G205" i="42" s="1"/>
  <c r="F173" i="42"/>
  <c r="F205" i="42" s="1"/>
  <c r="E173" i="42"/>
  <c r="E205" i="42" s="1"/>
  <c r="D173" i="42"/>
  <c r="D205" i="42" s="1"/>
  <c r="C173" i="42"/>
  <c r="C205" i="42" s="1"/>
  <c r="BV172" i="42"/>
  <c r="BV204" i="42" s="1"/>
  <c r="BU172" i="42"/>
  <c r="BU204" i="42" s="1"/>
  <c r="BT172" i="42"/>
  <c r="BT204" i="42" s="1"/>
  <c r="BS172" i="42"/>
  <c r="BS204" i="42" s="1"/>
  <c r="BR172" i="42"/>
  <c r="BR204" i="42" s="1"/>
  <c r="BQ172" i="42"/>
  <c r="BQ204" i="42" s="1"/>
  <c r="BP172" i="42"/>
  <c r="BP204" i="42" s="1"/>
  <c r="BO172" i="42"/>
  <c r="BO204" i="42" s="1"/>
  <c r="BN172" i="42"/>
  <c r="BN204" i="42" s="1"/>
  <c r="BM172" i="42"/>
  <c r="BM204" i="42" s="1"/>
  <c r="BL172" i="42"/>
  <c r="BL204" i="42" s="1"/>
  <c r="BK172" i="42"/>
  <c r="BK204" i="42" s="1"/>
  <c r="BJ172" i="42"/>
  <c r="BJ204" i="42" s="1"/>
  <c r="BI172" i="42"/>
  <c r="BI204" i="42" s="1"/>
  <c r="BH172" i="42"/>
  <c r="BH204" i="42" s="1"/>
  <c r="BC172" i="42"/>
  <c r="BC204" i="42" s="1"/>
  <c r="BB172" i="42"/>
  <c r="BB204" i="42" s="1"/>
  <c r="BA172" i="42"/>
  <c r="AZ172" i="42"/>
  <c r="AZ204" i="42" s="1"/>
  <c r="AY172" i="42"/>
  <c r="AY204" i="42" s="1"/>
  <c r="AX172" i="42"/>
  <c r="AX204" i="42" s="1"/>
  <c r="AW172" i="42"/>
  <c r="AV172" i="42"/>
  <c r="AV204" i="42" s="1"/>
  <c r="AU172" i="42"/>
  <c r="AU204" i="42" s="1"/>
  <c r="AT172" i="42"/>
  <c r="AT204" i="42" s="1"/>
  <c r="AS172" i="42"/>
  <c r="AR172" i="42"/>
  <c r="AR204" i="42" s="1"/>
  <c r="AQ172" i="42"/>
  <c r="AQ204" i="42" s="1"/>
  <c r="AP172" i="42"/>
  <c r="AP204" i="42" s="1"/>
  <c r="AO172" i="42"/>
  <c r="AJ172" i="42"/>
  <c r="AJ204" i="42" s="1"/>
  <c r="AI172" i="42"/>
  <c r="AI204" i="42" s="1"/>
  <c r="AH172" i="42"/>
  <c r="AH204" i="42" s="1"/>
  <c r="AG172" i="42"/>
  <c r="AF172" i="42"/>
  <c r="AF204" i="42" s="1"/>
  <c r="AE172" i="42"/>
  <c r="AE204" i="42" s="1"/>
  <c r="AD172" i="42"/>
  <c r="AD204" i="42" s="1"/>
  <c r="AC172" i="42"/>
  <c r="AB172" i="42"/>
  <c r="AB204" i="42" s="1"/>
  <c r="AA172" i="42"/>
  <c r="AA204" i="42" s="1"/>
  <c r="Z172" i="42"/>
  <c r="Z204" i="42" s="1"/>
  <c r="Y172" i="42"/>
  <c r="X172" i="42"/>
  <c r="X204" i="42" s="1"/>
  <c r="W172" i="42"/>
  <c r="W204" i="42" s="1"/>
  <c r="V172" i="42"/>
  <c r="V204" i="42" s="1"/>
  <c r="Q172" i="42"/>
  <c r="Q204" i="42" s="1"/>
  <c r="P172" i="42"/>
  <c r="P204" i="42" s="1"/>
  <c r="O172" i="42"/>
  <c r="O204" i="42" s="1"/>
  <c r="N172" i="42"/>
  <c r="N204" i="42" s="1"/>
  <c r="M172" i="42"/>
  <c r="M204" i="42" s="1"/>
  <c r="L172" i="42"/>
  <c r="K172" i="42"/>
  <c r="K204" i="42" s="1"/>
  <c r="J172" i="42"/>
  <c r="J204" i="42" s="1"/>
  <c r="I172" i="42"/>
  <c r="I204" i="42" s="1"/>
  <c r="H172" i="42"/>
  <c r="G172" i="42"/>
  <c r="G204" i="42" s="1"/>
  <c r="F172" i="42"/>
  <c r="F204" i="42" s="1"/>
  <c r="E172" i="42"/>
  <c r="E204" i="42" s="1"/>
  <c r="D172" i="42"/>
  <c r="D204" i="42" s="1"/>
  <c r="C172" i="42"/>
  <c r="C204" i="42" s="1"/>
  <c r="BV171" i="42"/>
  <c r="BV203" i="42" s="1"/>
  <c r="BU171" i="42"/>
  <c r="BU203" i="42" s="1"/>
  <c r="BT171" i="42"/>
  <c r="BT203" i="42" s="1"/>
  <c r="BS171" i="42"/>
  <c r="BS203" i="42" s="1"/>
  <c r="BR171" i="42"/>
  <c r="BR203" i="42" s="1"/>
  <c r="BQ171" i="42"/>
  <c r="BQ203" i="42" s="1"/>
  <c r="BP171" i="42"/>
  <c r="BP203" i="42" s="1"/>
  <c r="BO171" i="42"/>
  <c r="BO203" i="42" s="1"/>
  <c r="BN171" i="42"/>
  <c r="BN203" i="42" s="1"/>
  <c r="BM171" i="42"/>
  <c r="BM203" i="42" s="1"/>
  <c r="BL171" i="42"/>
  <c r="BL203" i="42" s="1"/>
  <c r="BK171" i="42"/>
  <c r="BK203" i="42" s="1"/>
  <c r="BJ171" i="42"/>
  <c r="BJ203" i="42" s="1"/>
  <c r="BI171" i="42"/>
  <c r="BI203" i="42" s="1"/>
  <c r="BH171" i="42"/>
  <c r="BH203" i="42" s="1"/>
  <c r="BC171" i="42"/>
  <c r="BC203" i="42" s="1"/>
  <c r="BB171" i="42"/>
  <c r="BB203" i="42" s="1"/>
  <c r="BA171" i="42"/>
  <c r="BA203" i="42" s="1"/>
  <c r="AZ171" i="42"/>
  <c r="AZ203" i="42" s="1"/>
  <c r="AY171" i="42"/>
  <c r="AY203" i="42" s="1"/>
  <c r="AX171" i="42"/>
  <c r="AX203" i="42" s="1"/>
  <c r="AW171" i="42"/>
  <c r="AW203" i="42" s="1"/>
  <c r="AV171" i="42"/>
  <c r="AV203" i="42" s="1"/>
  <c r="AU171" i="42"/>
  <c r="AU203" i="42" s="1"/>
  <c r="AT171" i="42"/>
  <c r="AT203" i="42" s="1"/>
  <c r="AS171" i="42"/>
  <c r="AS203" i="42" s="1"/>
  <c r="AR171" i="42"/>
  <c r="AR203" i="42" s="1"/>
  <c r="AQ171" i="42"/>
  <c r="AQ203" i="42" s="1"/>
  <c r="AP171" i="42"/>
  <c r="AP203" i="42" s="1"/>
  <c r="AO171" i="42"/>
  <c r="AO203" i="42" s="1"/>
  <c r="AJ171" i="42"/>
  <c r="AJ203" i="42" s="1"/>
  <c r="AI171" i="42"/>
  <c r="AI203" i="42" s="1"/>
  <c r="AH171" i="42"/>
  <c r="AH203" i="42" s="1"/>
  <c r="AG171" i="42"/>
  <c r="AF171" i="42"/>
  <c r="AF203" i="42" s="1"/>
  <c r="AE171" i="42"/>
  <c r="AE203" i="42" s="1"/>
  <c r="AD171" i="42"/>
  <c r="AD203" i="42" s="1"/>
  <c r="AC171" i="42"/>
  <c r="AB171" i="42"/>
  <c r="AB203" i="42" s="1"/>
  <c r="AA171" i="42"/>
  <c r="AA203" i="42" s="1"/>
  <c r="Z171" i="42"/>
  <c r="Z203" i="42" s="1"/>
  <c r="Y171" i="42"/>
  <c r="X171" i="42"/>
  <c r="X203" i="42" s="1"/>
  <c r="W171" i="42"/>
  <c r="W203" i="42" s="1"/>
  <c r="V171" i="42"/>
  <c r="V203" i="42" s="1"/>
  <c r="Q171" i="42"/>
  <c r="Q203" i="42" s="1"/>
  <c r="P171" i="42"/>
  <c r="P203" i="42" s="1"/>
  <c r="O171" i="42"/>
  <c r="O203" i="42" s="1"/>
  <c r="N171" i="42"/>
  <c r="N203" i="42" s="1"/>
  <c r="M171" i="42"/>
  <c r="M203" i="42" s="1"/>
  <c r="L171" i="42"/>
  <c r="K171" i="42"/>
  <c r="K203" i="42" s="1"/>
  <c r="J171" i="42"/>
  <c r="J203" i="42" s="1"/>
  <c r="I171" i="42"/>
  <c r="I203" i="42" s="1"/>
  <c r="H171" i="42"/>
  <c r="G171" i="42"/>
  <c r="G203" i="42" s="1"/>
  <c r="F171" i="42"/>
  <c r="F203" i="42" s="1"/>
  <c r="E171" i="42"/>
  <c r="E203" i="42" s="1"/>
  <c r="D171" i="42"/>
  <c r="D203" i="42" s="1"/>
  <c r="C171" i="42"/>
  <c r="C203" i="42" s="1"/>
  <c r="BV170" i="42"/>
  <c r="BV202" i="42" s="1"/>
  <c r="BU170" i="42"/>
  <c r="BU202" i="42" s="1"/>
  <c r="BT170" i="42"/>
  <c r="BT202" i="42" s="1"/>
  <c r="BS170" i="42"/>
  <c r="BS202" i="42" s="1"/>
  <c r="BR170" i="42"/>
  <c r="BR202" i="42" s="1"/>
  <c r="BQ170" i="42"/>
  <c r="BQ202" i="42" s="1"/>
  <c r="BP170" i="42"/>
  <c r="BP202" i="42" s="1"/>
  <c r="BO170" i="42"/>
  <c r="BO202" i="42" s="1"/>
  <c r="BN170" i="42"/>
  <c r="BN202" i="42" s="1"/>
  <c r="BM170" i="42"/>
  <c r="BM202" i="42" s="1"/>
  <c r="BL170" i="42"/>
  <c r="BL202" i="42" s="1"/>
  <c r="BK170" i="42"/>
  <c r="BK202" i="42" s="1"/>
  <c r="BJ170" i="42"/>
  <c r="BJ202" i="42" s="1"/>
  <c r="BI170" i="42"/>
  <c r="BI202" i="42" s="1"/>
  <c r="BH170" i="42"/>
  <c r="BH202" i="42" s="1"/>
  <c r="BC170" i="42"/>
  <c r="BC202" i="42" s="1"/>
  <c r="BB170" i="42"/>
  <c r="BB202" i="42" s="1"/>
  <c r="BA170" i="42"/>
  <c r="BA202" i="42" s="1"/>
  <c r="AZ170" i="42"/>
  <c r="AZ202" i="42" s="1"/>
  <c r="AY170" i="42"/>
  <c r="AY202" i="42" s="1"/>
  <c r="AX170" i="42"/>
  <c r="AX202" i="42" s="1"/>
  <c r="AW170" i="42"/>
  <c r="AW202" i="42" s="1"/>
  <c r="AV170" i="42"/>
  <c r="AV202" i="42" s="1"/>
  <c r="AU170" i="42"/>
  <c r="AU202" i="42" s="1"/>
  <c r="AT170" i="42"/>
  <c r="AT202" i="42" s="1"/>
  <c r="AS170" i="42"/>
  <c r="AS202" i="42" s="1"/>
  <c r="AR170" i="42"/>
  <c r="AR202" i="42" s="1"/>
  <c r="AQ170" i="42"/>
  <c r="AQ202" i="42" s="1"/>
  <c r="AP170" i="42"/>
  <c r="AP202" i="42" s="1"/>
  <c r="AO170" i="42"/>
  <c r="AO202" i="42" s="1"/>
  <c r="AJ170" i="42"/>
  <c r="AJ202" i="42" s="1"/>
  <c r="AI170" i="42"/>
  <c r="AI202" i="42" s="1"/>
  <c r="AH170" i="42"/>
  <c r="AH202" i="42" s="1"/>
  <c r="AG170" i="42"/>
  <c r="AF170" i="42"/>
  <c r="AF202" i="42" s="1"/>
  <c r="AE170" i="42"/>
  <c r="AE202" i="42" s="1"/>
  <c r="AD170" i="42"/>
  <c r="AD202" i="42" s="1"/>
  <c r="AC170" i="42"/>
  <c r="AB170" i="42"/>
  <c r="AB202" i="42" s="1"/>
  <c r="AA170" i="42"/>
  <c r="AA202" i="42" s="1"/>
  <c r="Z170" i="42"/>
  <c r="Z202" i="42" s="1"/>
  <c r="Y170" i="42"/>
  <c r="X170" i="42"/>
  <c r="X202" i="42" s="1"/>
  <c r="W170" i="42"/>
  <c r="W202" i="42" s="1"/>
  <c r="V170" i="42"/>
  <c r="V202" i="42" s="1"/>
  <c r="Q170" i="42"/>
  <c r="Q202" i="42" s="1"/>
  <c r="P170" i="42"/>
  <c r="P202" i="42" s="1"/>
  <c r="O170" i="42"/>
  <c r="O202" i="42" s="1"/>
  <c r="N170" i="42"/>
  <c r="N202" i="42" s="1"/>
  <c r="M170" i="42"/>
  <c r="M202" i="42" s="1"/>
  <c r="L170" i="42"/>
  <c r="K170" i="42"/>
  <c r="K202" i="42" s="1"/>
  <c r="J170" i="42"/>
  <c r="J202" i="42" s="1"/>
  <c r="I170" i="42"/>
  <c r="I202" i="42" s="1"/>
  <c r="H170" i="42"/>
  <c r="G170" i="42"/>
  <c r="G202" i="42" s="1"/>
  <c r="F170" i="42"/>
  <c r="F202" i="42" s="1"/>
  <c r="E170" i="42"/>
  <c r="E202" i="42" s="1"/>
  <c r="D170" i="42"/>
  <c r="D202" i="42" s="1"/>
  <c r="C170" i="42"/>
  <c r="C202" i="42" s="1"/>
  <c r="BV169" i="42"/>
  <c r="BV201" i="42" s="1"/>
  <c r="BU169" i="42"/>
  <c r="BU201" i="42" s="1"/>
  <c r="BT169" i="42"/>
  <c r="BT201" i="42" s="1"/>
  <c r="BS169" i="42"/>
  <c r="BS201" i="42" s="1"/>
  <c r="BR169" i="42"/>
  <c r="BR201" i="42" s="1"/>
  <c r="BQ169" i="42"/>
  <c r="BQ201" i="42" s="1"/>
  <c r="BP169" i="42"/>
  <c r="BP201" i="42" s="1"/>
  <c r="BO169" i="42"/>
  <c r="BO201" i="42" s="1"/>
  <c r="BN169" i="42"/>
  <c r="BN201" i="42" s="1"/>
  <c r="BM169" i="42"/>
  <c r="BM201" i="42" s="1"/>
  <c r="BL169" i="42"/>
  <c r="BL201" i="42" s="1"/>
  <c r="BK169" i="42"/>
  <c r="BK201" i="42" s="1"/>
  <c r="BJ169" i="42"/>
  <c r="BJ201" i="42" s="1"/>
  <c r="BI169" i="42"/>
  <c r="BI201" i="42" s="1"/>
  <c r="BH169" i="42"/>
  <c r="BH201" i="42" s="1"/>
  <c r="BC169" i="42"/>
  <c r="BC201" i="42" s="1"/>
  <c r="BB169" i="42"/>
  <c r="BB201" i="42" s="1"/>
  <c r="BA169" i="42"/>
  <c r="BA201" i="42" s="1"/>
  <c r="AZ169" i="42"/>
  <c r="AZ201" i="42" s="1"/>
  <c r="AY169" i="42"/>
  <c r="AY201" i="42" s="1"/>
  <c r="AX169" i="42"/>
  <c r="AX201" i="42" s="1"/>
  <c r="AW169" i="42"/>
  <c r="AW201" i="42" s="1"/>
  <c r="AV169" i="42"/>
  <c r="AV201" i="42" s="1"/>
  <c r="AU169" i="42"/>
  <c r="AU201" i="42" s="1"/>
  <c r="AT169" i="42"/>
  <c r="AT201" i="42" s="1"/>
  <c r="AS169" i="42"/>
  <c r="AS201" i="42" s="1"/>
  <c r="AR169" i="42"/>
  <c r="AR201" i="42" s="1"/>
  <c r="AQ169" i="42"/>
  <c r="AQ201" i="42" s="1"/>
  <c r="AP169" i="42"/>
  <c r="AP201" i="42" s="1"/>
  <c r="AO169" i="42"/>
  <c r="AO201" i="42" s="1"/>
  <c r="AJ169" i="42"/>
  <c r="AJ201" i="42" s="1"/>
  <c r="AI169" i="42"/>
  <c r="AI201" i="42" s="1"/>
  <c r="AH169" i="42"/>
  <c r="AH201" i="42" s="1"/>
  <c r="AG169" i="42"/>
  <c r="AF169" i="42"/>
  <c r="AF201" i="42" s="1"/>
  <c r="AE169" i="42"/>
  <c r="AE201" i="42" s="1"/>
  <c r="AD169" i="42"/>
  <c r="AD201" i="42" s="1"/>
  <c r="AC169" i="42"/>
  <c r="AB169" i="42"/>
  <c r="AB201" i="42" s="1"/>
  <c r="AA169" i="42"/>
  <c r="AA201" i="42" s="1"/>
  <c r="Z169" i="42"/>
  <c r="Z201" i="42" s="1"/>
  <c r="Y169" i="42"/>
  <c r="X169" i="42"/>
  <c r="X201" i="42" s="1"/>
  <c r="W169" i="42"/>
  <c r="W201" i="42" s="1"/>
  <c r="V169" i="42"/>
  <c r="V201" i="42" s="1"/>
  <c r="Q169" i="42"/>
  <c r="Q201" i="42" s="1"/>
  <c r="P169" i="42"/>
  <c r="P201" i="42" s="1"/>
  <c r="O169" i="42"/>
  <c r="O201" i="42" s="1"/>
  <c r="N169" i="42"/>
  <c r="N201" i="42" s="1"/>
  <c r="M169" i="42"/>
  <c r="M201" i="42" s="1"/>
  <c r="L169" i="42"/>
  <c r="K169" i="42"/>
  <c r="K201" i="42" s="1"/>
  <c r="J169" i="42"/>
  <c r="J201" i="42" s="1"/>
  <c r="I169" i="42"/>
  <c r="I201" i="42" s="1"/>
  <c r="H169" i="42"/>
  <c r="G169" i="42"/>
  <c r="G201" i="42" s="1"/>
  <c r="F169" i="42"/>
  <c r="F201" i="42" s="1"/>
  <c r="E169" i="42"/>
  <c r="E201" i="42" s="1"/>
  <c r="D169" i="42"/>
  <c r="D201" i="42" s="1"/>
  <c r="C169" i="42"/>
  <c r="C201" i="42" s="1"/>
  <c r="BV168" i="42"/>
  <c r="BV200" i="42" s="1"/>
  <c r="BU168" i="42"/>
  <c r="BU200" i="42" s="1"/>
  <c r="BT168" i="42"/>
  <c r="BT200" i="42" s="1"/>
  <c r="BS168" i="42"/>
  <c r="BS200" i="42" s="1"/>
  <c r="BR168" i="42"/>
  <c r="BR200" i="42" s="1"/>
  <c r="BQ168" i="42"/>
  <c r="BQ200" i="42" s="1"/>
  <c r="BP168" i="42"/>
  <c r="BP200" i="42" s="1"/>
  <c r="BO168" i="42"/>
  <c r="BO200" i="42" s="1"/>
  <c r="BN168" i="42"/>
  <c r="BN200" i="42" s="1"/>
  <c r="BM168" i="42"/>
  <c r="BM200" i="42" s="1"/>
  <c r="BL168" i="42"/>
  <c r="BL200" i="42" s="1"/>
  <c r="BK168" i="42"/>
  <c r="BK200" i="42" s="1"/>
  <c r="BJ168" i="42"/>
  <c r="BJ200" i="42" s="1"/>
  <c r="BI168" i="42"/>
  <c r="BI200" i="42" s="1"/>
  <c r="BH168" i="42"/>
  <c r="BH200" i="42" s="1"/>
  <c r="BC168" i="42"/>
  <c r="BC200" i="42" s="1"/>
  <c r="BB168" i="42"/>
  <c r="BB200" i="42" s="1"/>
  <c r="BA168" i="42"/>
  <c r="BA200" i="42" s="1"/>
  <c r="AZ168" i="42"/>
  <c r="AZ200" i="42" s="1"/>
  <c r="AY168" i="42"/>
  <c r="AY200" i="42" s="1"/>
  <c r="AX168" i="42"/>
  <c r="AX200" i="42" s="1"/>
  <c r="AW168" i="42"/>
  <c r="AW200" i="42" s="1"/>
  <c r="AV168" i="42"/>
  <c r="AV200" i="42" s="1"/>
  <c r="AU168" i="42"/>
  <c r="AU200" i="42" s="1"/>
  <c r="AT168" i="42"/>
  <c r="AT200" i="42" s="1"/>
  <c r="AS168" i="42"/>
  <c r="AS200" i="42" s="1"/>
  <c r="AR168" i="42"/>
  <c r="AR200" i="42" s="1"/>
  <c r="AQ168" i="42"/>
  <c r="AQ200" i="42" s="1"/>
  <c r="AP168" i="42"/>
  <c r="AP200" i="42" s="1"/>
  <c r="AO168" i="42"/>
  <c r="AO200" i="42" s="1"/>
  <c r="AJ168" i="42"/>
  <c r="AJ200" i="42" s="1"/>
  <c r="AI168" i="42"/>
  <c r="AI200" i="42" s="1"/>
  <c r="AH168" i="42"/>
  <c r="AH200" i="42" s="1"/>
  <c r="AG168" i="42"/>
  <c r="AF168" i="42"/>
  <c r="AF200" i="42" s="1"/>
  <c r="AE168" i="42"/>
  <c r="AE200" i="42" s="1"/>
  <c r="AD168" i="42"/>
  <c r="AD200" i="42" s="1"/>
  <c r="AC168" i="42"/>
  <c r="AB168" i="42"/>
  <c r="AB200" i="42" s="1"/>
  <c r="AA168" i="42"/>
  <c r="AA200" i="42" s="1"/>
  <c r="Z168" i="42"/>
  <c r="Z200" i="42" s="1"/>
  <c r="Y168" i="42"/>
  <c r="X168" i="42"/>
  <c r="X200" i="42" s="1"/>
  <c r="W168" i="42"/>
  <c r="W200" i="42" s="1"/>
  <c r="V168" i="42"/>
  <c r="V200" i="42" s="1"/>
  <c r="Q168" i="42"/>
  <c r="Q200" i="42" s="1"/>
  <c r="P168" i="42"/>
  <c r="P200" i="42" s="1"/>
  <c r="O168" i="42"/>
  <c r="O200" i="42" s="1"/>
  <c r="N168" i="42"/>
  <c r="N200" i="42" s="1"/>
  <c r="M168" i="42"/>
  <c r="L168" i="42"/>
  <c r="L200" i="42" s="1"/>
  <c r="K168" i="42"/>
  <c r="K200" i="42" s="1"/>
  <c r="J168" i="42"/>
  <c r="J200" i="42" s="1"/>
  <c r="I168" i="42"/>
  <c r="H168" i="42"/>
  <c r="H200" i="42" s="1"/>
  <c r="G168" i="42"/>
  <c r="G200" i="42" s="1"/>
  <c r="F168" i="42"/>
  <c r="F200" i="42" s="1"/>
  <c r="E168" i="42"/>
  <c r="D168" i="42"/>
  <c r="D200" i="42" s="1"/>
  <c r="C168" i="42"/>
  <c r="C200" i="42" s="1"/>
  <c r="BV167" i="42"/>
  <c r="BV199" i="42" s="1"/>
  <c r="BU167" i="42"/>
  <c r="BU199" i="42" s="1"/>
  <c r="BT167" i="42"/>
  <c r="BT199" i="42" s="1"/>
  <c r="BS167" i="42"/>
  <c r="BS199" i="42" s="1"/>
  <c r="BR167" i="42"/>
  <c r="BR199" i="42" s="1"/>
  <c r="BQ167" i="42"/>
  <c r="BQ199" i="42" s="1"/>
  <c r="BP167" i="42"/>
  <c r="BP199" i="42" s="1"/>
  <c r="BO167" i="42"/>
  <c r="BO199" i="42" s="1"/>
  <c r="BN167" i="42"/>
  <c r="BN199" i="42" s="1"/>
  <c r="BM167" i="42"/>
  <c r="BM199" i="42" s="1"/>
  <c r="BL167" i="42"/>
  <c r="BL199" i="42" s="1"/>
  <c r="BK167" i="42"/>
  <c r="BK199" i="42" s="1"/>
  <c r="BJ167" i="42"/>
  <c r="BJ199" i="42" s="1"/>
  <c r="BI167" i="42"/>
  <c r="BI199" i="42" s="1"/>
  <c r="BH167" i="42"/>
  <c r="BH199" i="42" s="1"/>
  <c r="BC167" i="42"/>
  <c r="BC199" i="42" s="1"/>
  <c r="BB167" i="42"/>
  <c r="BB199" i="42" s="1"/>
  <c r="BA167" i="42"/>
  <c r="BA199" i="42" s="1"/>
  <c r="AZ167" i="42"/>
  <c r="AZ199" i="42" s="1"/>
  <c r="AY167" i="42"/>
  <c r="AY199" i="42" s="1"/>
  <c r="AX167" i="42"/>
  <c r="AX199" i="42" s="1"/>
  <c r="AW167" i="42"/>
  <c r="AW199" i="42" s="1"/>
  <c r="AV167" i="42"/>
  <c r="AV199" i="42" s="1"/>
  <c r="AU167" i="42"/>
  <c r="AU199" i="42" s="1"/>
  <c r="AT167" i="42"/>
  <c r="AT199" i="42" s="1"/>
  <c r="AS167" i="42"/>
  <c r="AS199" i="42" s="1"/>
  <c r="AR167" i="42"/>
  <c r="AR199" i="42" s="1"/>
  <c r="AQ167" i="42"/>
  <c r="AQ199" i="42" s="1"/>
  <c r="AP167" i="42"/>
  <c r="AP199" i="42" s="1"/>
  <c r="AO167" i="42"/>
  <c r="AO199" i="42" s="1"/>
  <c r="AJ167" i="42"/>
  <c r="AJ199" i="42" s="1"/>
  <c r="AI167" i="42"/>
  <c r="AI199" i="42" s="1"/>
  <c r="AH167" i="42"/>
  <c r="AH199" i="42" s="1"/>
  <c r="AG167" i="42"/>
  <c r="AF167" i="42"/>
  <c r="AF199" i="42" s="1"/>
  <c r="AE167" i="42"/>
  <c r="AE199" i="42" s="1"/>
  <c r="AD167" i="42"/>
  <c r="AD199" i="42" s="1"/>
  <c r="AC167" i="42"/>
  <c r="AB167" i="42"/>
  <c r="AB199" i="42" s="1"/>
  <c r="AA167" i="42"/>
  <c r="AA199" i="42" s="1"/>
  <c r="Z167" i="42"/>
  <c r="Z199" i="42" s="1"/>
  <c r="Y167" i="42"/>
  <c r="X167" i="42"/>
  <c r="X199" i="42" s="1"/>
  <c r="W167" i="42"/>
  <c r="W199" i="42" s="1"/>
  <c r="V167" i="42"/>
  <c r="V199" i="42" s="1"/>
  <c r="Q167" i="42"/>
  <c r="Q199" i="42" s="1"/>
  <c r="P167" i="42"/>
  <c r="P199" i="42" s="1"/>
  <c r="O167" i="42"/>
  <c r="O199" i="42" s="1"/>
  <c r="N167" i="42"/>
  <c r="N199" i="42" s="1"/>
  <c r="M167" i="42"/>
  <c r="L167" i="42"/>
  <c r="L199" i="42" s="1"/>
  <c r="K167" i="42"/>
  <c r="K199" i="42" s="1"/>
  <c r="J167" i="42"/>
  <c r="J199" i="42" s="1"/>
  <c r="I167" i="42"/>
  <c r="H167" i="42"/>
  <c r="H199" i="42" s="1"/>
  <c r="G167" i="42"/>
  <c r="G199" i="42" s="1"/>
  <c r="F167" i="42"/>
  <c r="F199" i="42" s="1"/>
  <c r="E167" i="42"/>
  <c r="D167" i="42"/>
  <c r="D199" i="42" s="1"/>
  <c r="C167" i="42"/>
  <c r="C199" i="42" s="1"/>
  <c r="BV166" i="42"/>
  <c r="BV198" i="42" s="1"/>
  <c r="BU166" i="42"/>
  <c r="BU198" i="42" s="1"/>
  <c r="BT166" i="42"/>
  <c r="BT198" i="42" s="1"/>
  <c r="BS166" i="42"/>
  <c r="BS198" i="42" s="1"/>
  <c r="BR166" i="42"/>
  <c r="BR198" i="42" s="1"/>
  <c r="BQ166" i="42"/>
  <c r="BQ198" i="42" s="1"/>
  <c r="BP166" i="42"/>
  <c r="BP198" i="42" s="1"/>
  <c r="BO166" i="42"/>
  <c r="BO198" i="42" s="1"/>
  <c r="BN166" i="42"/>
  <c r="BN198" i="42" s="1"/>
  <c r="BM166" i="42"/>
  <c r="BM198" i="42" s="1"/>
  <c r="BL166" i="42"/>
  <c r="BL198" i="42" s="1"/>
  <c r="BK166" i="42"/>
  <c r="BK198" i="42" s="1"/>
  <c r="BJ166" i="42"/>
  <c r="BJ198" i="42" s="1"/>
  <c r="BI166" i="42"/>
  <c r="BI198" i="42" s="1"/>
  <c r="BH166" i="42"/>
  <c r="BH198" i="42" s="1"/>
  <c r="BC166" i="42"/>
  <c r="BC198" i="42" s="1"/>
  <c r="BB166" i="42"/>
  <c r="BB198" i="42" s="1"/>
  <c r="BA166" i="42"/>
  <c r="BA198" i="42" s="1"/>
  <c r="AZ166" i="42"/>
  <c r="AZ198" i="42" s="1"/>
  <c r="AY166" i="42"/>
  <c r="AY198" i="42" s="1"/>
  <c r="AX166" i="42"/>
  <c r="AX198" i="42" s="1"/>
  <c r="AW166" i="42"/>
  <c r="AW198" i="42" s="1"/>
  <c r="AV166" i="42"/>
  <c r="AV198" i="42" s="1"/>
  <c r="AU166" i="42"/>
  <c r="AU198" i="42" s="1"/>
  <c r="AT166" i="42"/>
  <c r="AT198" i="42" s="1"/>
  <c r="AS166" i="42"/>
  <c r="AS198" i="42" s="1"/>
  <c r="AR166" i="42"/>
  <c r="AR198" i="42" s="1"/>
  <c r="AQ166" i="42"/>
  <c r="AQ198" i="42" s="1"/>
  <c r="AP166" i="42"/>
  <c r="AP198" i="42" s="1"/>
  <c r="AO166" i="42"/>
  <c r="AO198" i="42" s="1"/>
  <c r="AJ166" i="42"/>
  <c r="AJ198" i="42" s="1"/>
  <c r="AI166" i="42"/>
  <c r="AI198" i="42" s="1"/>
  <c r="AH166" i="42"/>
  <c r="AH198" i="42" s="1"/>
  <c r="AG166" i="42"/>
  <c r="AF166" i="42"/>
  <c r="AF198" i="42" s="1"/>
  <c r="AE166" i="42"/>
  <c r="AE198" i="42" s="1"/>
  <c r="AD166" i="42"/>
  <c r="AD198" i="42" s="1"/>
  <c r="AC166" i="42"/>
  <c r="AB166" i="42"/>
  <c r="AB198" i="42" s="1"/>
  <c r="AA166" i="42"/>
  <c r="AA198" i="42" s="1"/>
  <c r="Z166" i="42"/>
  <c r="Z198" i="42" s="1"/>
  <c r="Y166" i="42"/>
  <c r="X166" i="42"/>
  <c r="X198" i="42" s="1"/>
  <c r="W166" i="42"/>
  <c r="W198" i="42" s="1"/>
  <c r="V166" i="42"/>
  <c r="V198" i="42" s="1"/>
  <c r="Q166" i="42"/>
  <c r="Q198" i="42" s="1"/>
  <c r="P166" i="42"/>
  <c r="P198" i="42" s="1"/>
  <c r="O166" i="42"/>
  <c r="O198" i="42" s="1"/>
  <c r="N166" i="42"/>
  <c r="N198" i="42" s="1"/>
  <c r="M166" i="42"/>
  <c r="L166" i="42"/>
  <c r="L198" i="42" s="1"/>
  <c r="K166" i="42"/>
  <c r="K198" i="42" s="1"/>
  <c r="J166" i="42"/>
  <c r="J198" i="42" s="1"/>
  <c r="I166" i="42"/>
  <c r="H166" i="42"/>
  <c r="H198" i="42" s="1"/>
  <c r="G166" i="42"/>
  <c r="G198" i="42" s="1"/>
  <c r="F166" i="42"/>
  <c r="F198" i="42" s="1"/>
  <c r="E166" i="42"/>
  <c r="D166" i="42"/>
  <c r="D198" i="42" s="1"/>
  <c r="C166" i="42"/>
  <c r="C198" i="42" s="1"/>
  <c r="BV165" i="42"/>
  <c r="BV197" i="42" s="1"/>
  <c r="BU165" i="42"/>
  <c r="BU197" i="42" s="1"/>
  <c r="BT165" i="42"/>
  <c r="BT197" i="42" s="1"/>
  <c r="BS165" i="42"/>
  <c r="BS197" i="42" s="1"/>
  <c r="BR165" i="42"/>
  <c r="BR197" i="42" s="1"/>
  <c r="BQ165" i="42"/>
  <c r="BQ197" i="42" s="1"/>
  <c r="BP165" i="42"/>
  <c r="BP197" i="42" s="1"/>
  <c r="BO165" i="42"/>
  <c r="BO197" i="42" s="1"/>
  <c r="BN165" i="42"/>
  <c r="BN197" i="42" s="1"/>
  <c r="BM165" i="42"/>
  <c r="BM197" i="42" s="1"/>
  <c r="BL165" i="42"/>
  <c r="BL197" i="42" s="1"/>
  <c r="BK165" i="42"/>
  <c r="BK197" i="42" s="1"/>
  <c r="BJ165" i="42"/>
  <c r="BJ197" i="42" s="1"/>
  <c r="BI165" i="42"/>
  <c r="BI197" i="42" s="1"/>
  <c r="BH165" i="42"/>
  <c r="BH197" i="42" s="1"/>
  <c r="BC165" i="42"/>
  <c r="BC197" i="42" s="1"/>
  <c r="BB165" i="42"/>
  <c r="BB197" i="42" s="1"/>
  <c r="BA165" i="42"/>
  <c r="BA197" i="42" s="1"/>
  <c r="AZ165" i="42"/>
  <c r="AZ197" i="42" s="1"/>
  <c r="AY165" i="42"/>
  <c r="AY197" i="42" s="1"/>
  <c r="AX165" i="42"/>
  <c r="AX197" i="42" s="1"/>
  <c r="AW165" i="42"/>
  <c r="AW197" i="42" s="1"/>
  <c r="AV165" i="42"/>
  <c r="AV197" i="42" s="1"/>
  <c r="AU165" i="42"/>
  <c r="AU197" i="42" s="1"/>
  <c r="AT165" i="42"/>
  <c r="AT197" i="42" s="1"/>
  <c r="AS165" i="42"/>
  <c r="AS197" i="42" s="1"/>
  <c r="AR165" i="42"/>
  <c r="AR197" i="42" s="1"/>
  <c r="AQ165" i="42"/>
  <c r="AQ197" i="42" s="1"/>
  <c r="AP165" i="42"/>
  <c r="AP197" i="42" s="1"/>
  <c r="AO165" i="42"/>
  <c r="AO197" i="42" s="1"/>
  <c r="AJ165" i="42"/>
  <c r="AJ197" i="42" s="1"/>
  <c r="AI165" i="42"/>
  <c r="AI197" i="42" s="1"/>
  <c r="AH165" i="42"/>
  <c r="AH197" i="42" s="1"/>
  <c r="AG165" i="42"/>
  <c r="AF165" i="42"/>
  <c r="AF197" i="42" s="1"/>
  <c r="AE165" i="42"/>
  <c r="AE197" i="42" s="1"/>
  <c r="AD165" i="42"/>
  <c r="AD197" i="42" s="1"/>
  <c r="AC165" i="42"/>
  <c r="AB165" i="42"/>
  <c r="AB197" i="42" s="1"/>
  <c r="AA165" i="42"/>
  <c r="AA197" i="42" s="1"/>
  <c r="Z165" i="42"/>
  <c r="Z197" i="42" s="1"/>
  <c r="Y165" i="42"/>
  <c r="X165" i="42"/>
  <c r="X197" i="42" s="1"/>
  <c r="W165" i="42"/>
  <c r="W197" i="42" s="1"/>
  <c r="V165" i="42"/>
  <c r="V197" i="42" s="1"/>
  <c r="Q165" i="42"/>
  <c r="Q197" i="42" s="1"/>
  <c r="P165" i="42"/>
  <c r="P197" i="42" s="1"/>
  <c r="O165" i="42"/>
  <c r="O197" i="42" s="1"/>
  <c r="N165" i="42"/>
  <c r="N197" i="42" s="1"/>
  <c r="M165" i="42"/>
  <c r="L165" i="42"/>
  <c r="L197" i="42" s="1"/>
  <c r="K165" i="42"/>
  <c r="K197" i="42" s="1"/>
  <c r="J165" i="42"/>
  <c r="J197" i="42" s="1"/>
  <c r="I165" i="42"/>
  <c r="H165" i="42"/>
  <c r="H197" i="42" s="1"/>
  <c r="G165" i="42"/>
  <c r="G197" i="42" s="1"/>
  <c r="F165" i="42"/>
  <c r="F197" i="42" s="1"/>
  <c r="E165" i="42"/>
  <c r="D165" i="42"/>
  <c r="D197" i="42" s="1"/>
  <c r="C165" i="42"/>
  <c r="C197" i="42" s="1"/>
  <c r="BV164" i="42"/>
  <c r="BU164" i="42"/>
  <c r="BT164" i="42"/>
  <c r="BS164" i="42"/>
  <c r="BS196" i="42" s="1"/>
  <c r="BS209" i="42" s="1"/>
  <c r="BR164" i="42"/>
  <c r="BQ164" i="42"/>
  <c r="BP164" i="42"/>
  <c r="BO164" i="42"/>
  <c r="BO196" i="42" s="1"/>
  <c r="BN164" i="42"/>
  <c r="BM164" i="42"/>
  <c r="BL164" i="42"/>
  <c r="BK164" i="42"/>
  <c r="BK196" i="42" s="1"/>
  <c r="BK209" i="42" s="1"/>
  <c r="BJ164" i="42"/>
  <c r="BI164" i="42"/>
  <c r="BH164" i="42"/>
  <c r="BC164" i="42"/>
  <c r="BB164" i="42"/>
  <c r="BA164" i="42"/>
  <c r="AZ164" i="42"/>
  <c r="AZ196" i="42" s="1"/>
  <c r="AZ209" i="42" s="1"/>
  <c r="AY164" i="42"/>
  <c r="AX164" i="42"/>
  <c r="AW164" i="42"/>
  <c r="AV164" i="42"/>
  <c r="AV196" i="42" s="1"/>
  <c r="AU164" i="42"/>
  <c r="AT164" i="42"/>
  <c r="AS164" i="42"/>
  <c r="AR164" i="42"/>
  <c r="AR196" i="42" s="1"/>
  <c r="AR209" i="42" s="1"/>
  <c r="AQ164" i="42"/>
  <c r="AP164" i="42"/>
  <c r="AO164" i="42"/>
  <c r="AJ164" i="42"/>
  <c r="AI164" i="42"/>
  <c r="AH164" i="42"/>
  <c r="AG164" i="42"/>
  <c r="AF164" i="42"/>
  <c r="AE164" i="42"/>
  <c r="AD164" i="42"/>
  <c r="AC164" i="42"/>
  <c r="AC177" i="42" s="1"/>
  <c r="AB164" i="42"/>
  <c r="AA164" i="42"/>
  <c r="Z164" i="42"/>
  <c r="Y164" i="42"/>
  <c r="Y177" i="42" s="1"/>
  <c r="X164" i="42"/>
  <c r="W164" i="42"/>
  <c r="V164" i="42"/>
  <c r="Q164" i="42"/>
  <c r="P164" i="42"/>
  <c r="O164" i="42"/>
  <c r="N164" i="42"/>
  <c r="N196" i="42" s="1"/>
  <c r="N209" i="42" s="1"/>
  <c r="M164" i="42"/>
  <c r="L164" i="42"/>
  <c r="K164" i="42"/>
  <c r="J164" i="42"/>
  <c r="J196" i="42" s="1"/>
  <c r="I164" i="42"/>
  <c r="H164" i="42"/>
  <c r="G164" i="42"/>
  <c r="F164" i="42"/>
  <c r="F196" i="42" s="1"/>
  <c r="F209" i="42" s="1"/>
  <c r="E164" i="42"/>
  <c r="D164" i="42"/>
  <c r="C164" i="42"/>
  <c r="BV161" i="42"/>
  <c r="BU161" i="42"/>
  <c r="BT161" i="42"/>
  <c r="BS161" i="42"/>
  <c r="BR161" i="42"/>
  <c r="BQ161" i="42"/>
  <c r="BP161" i="42"/>
  <c r="BO161" i="42"/>
  <c r="BN161" i="42"/>
  <c r="BM161" i="42"/>
  <c r="BL161" i="42"/>
  <c r="BK161" i="42"/>
  <c r="BW161" i="42" s="1"/>
  <c r="BJ161" i="42"/>
  <c r="BI161" i="42"/>
  <c r="BH161" i="42"/>
  <c r="BC161" i="42"/>
  <c r="BB161" i="42"/>
  <c r="BA161" i="42"/>
  <c r="AZ161" i="42"/>
  <c r="AY161" i="42"/>
  <c r="AX161" i="42"/>
  <c r="AW161" i="42"/>
  <c r="AV161" i="42"/>
  <c r="AU161" i="42"/>
  <c r="AT161" i="42"/>
  <c r="AS161" i="42"/>
  <c r="AR161" i="42"/>
  <c r="AQ161" i="42"/>
  <c r="AP161" i="42"/>
  <c r="AO161" i="42"/>
  <c r="AJ161" i="42"/>
  <c r="AI161" i="42"/>
  <c r="AH161" i="42"/>
  <c r="AG161" i="42"/>
  <c r="AF161" i="42"/>
  <c r="AE161" i="42"/>
  <c r="AD161" i="42"/>
  <c r="AC161" i="42"/>
  <c r="AB161" i="42"/>
  <c r="AA161" i="42"/>
  <c r="Z161" i="42"/>
  <c r="Y161" i="42"/>
  <c r="X161" i="42"/>
  <c r="W161" i="42"/>
  <c r="V161" i="42"/>
  <c r="Q161" i="42"/>
  <c r="P161" i="42"/>
  <c r="O161" i="42"/>
  <c r="N161" i="42"/>
  <c r="M161" i="42"/>
  <c r="L161" i="42"/>
  <c r="K161" i="42"/>
  <c r="J161" i="42"/>
  <c r="I161" i="42"/>
  <c r="H161" i="42"/>
  <c r="G161" i="42"/>
  <c r="F161" i="42"/>
  <c r="E161" i="42"/>
  <c r="D161" i="42"/>
  <c r="C161" i="42"/>
  <c r="CO160" i="42"/>
  <c r="CN160" i="42"/>
  <c r="CM160" i="42"/>
  <c r="CL160" i="42"/>
  <c r="CK160" i="42"/>
  <c r="CJ160" i="42"/>
  <c r="CI160" i="42"/>
  <c r="CH160" i="42"/>
  <c r="CG160" i="42"/>
  <c r="CF160" i="42"/>
  <c r="CE160" i="42"/>
  <c r="CD160" i="42"/>
  <c r="CP160" i="42" s="1"/>
  <c r="CC160" i="42"/>
  <c r="CB160" i="42"/>
  <c r="CA160" i="42"/>
  <c r="BW160" i="42"/>
  <c r="BD160" i="42"/>
  <c r="AK160" i="42"/>
  <c r="R160" i="42"/>
  <c r="CO159" i="42"/>
  <c r="CN159" i="42"/>
  <c r="CM159" i="42"/>
  <c r="CL159" i="42"/>
  <c r="CK159" i="42"/>
  <c r="CJ159" i="42"/>
  <c r="CI159" i="42"/>
  <c r="CH159" i="42"/>
  <c r="CG159" i="42"/>
  <c r="CF159" i="42"/>
  <c r="CE159" i="42"/>
  <c r="CD159" i="42"/>
  <c r="CC159" i="42"/>
  <c r="CB159" i="42"/>
  <c r="CA159" i="42"/>
  <c r="BW159" i="42"/>
  <c r="BD159" i="42"/>
  <c r="AK159" i="42"/>
  <c r="R159" i="42"/>
  <c r="CO158" i="42"/>
  <c r="CN158" i="42"/>
  <c r="CM158" i="42"/>
  <c r="CL158" i="42"/>
  <c r="CK158" i="42"/>
  <c r="CJ158" i="42"/>
  <c r="CI158" i="42"/>
  <c r="CH158" i="42"/>
  <c r="CG158" i="42"/>
  <c r="CF158" i="42"/>
  <c r="CE158" i="42"/>
  <c r="CD158" i="42"/>
  <c r="CC158" i="42"/>
  <c r="CB158" i="42"/>
  <c r="CA158" i="42"/>
  <c r="BW158" i="42"/>
  <c r="BD158" i="42"/>
  <c r="AK158" i="42"/>
  <c r="R158" i="42"/>
  <c r="CO157" i="42"/>
  <c r="CN157" i="42"/>
  <c r="CM157" i="42"/>
  <c r="CL157" i="42"/>
  <c r="CK157" i="42"/>
  <c r="CJ157" i="42"/>
  <c r="CI157" i="42"/>
  <c r="CH157" i="42"/>
  <c r="CG157" i="42"/>
  <c r="CF157" i="42"/>
  <c r="CE157" i="42"/>
  <c r="CD157" i="42"/>
  <c r="CC157" i="42"/>
  <c r="CB157" i="42"/>
  <c r="CA157" i="42"/>
  <c r="BW157" i="42"/>
  <c r="BD157" i="42"/>
  <c r="AK157" i="42"/>
  <c r="R157" i="42"/>
  <c r="CO156" i="42"/>
  <c r="CN156" i="42"/>
  <c r="CM156" i="42"/>
  <c r="CL156" i="42"/>
  <c r="CK156" i="42"/>
  <c r="CJ156" i="42"/>
  <c r="CI156" i="42"/>
  <c r="CH156" i="42"/>
  <c r="CG156" i="42"/>
  <c r="CF156" i="42"/>
  <c r="CE156" i="42"/>
  <c r="CD156" i="42"/>
  <c r="CP156" i="42" s="1"/>
  <c r="CC156" i="42"/>
  <c r="CB156" i="42"/>
  <c r="CA156" i="42"/>
  <c r="BW156" i="42"/>
  <c r="BD156" i="42"/>
  <c r="AK156" i="42"/>
  <c r="R156" i="42"/>
  <c r="CO155" i="42"/>
  <c r="CN155" i="42"/>
  <c r="CM155" i="42"/>
  <c r="CL155" i="42"/>
  <c r="CK155" i="42"/>
  <c r="CJ155" i="42"/>
  <c r="CI155" i="42"/>
  <c r="CH155" i="42"/>
  <c r="CG155" i="42"/>
  <c r="CF155" i="42"/>
  <c r="CE155" i="42"/>
  <c r="CD155" i="42"/>
  <c r="CC155" i="42"/>
  <c r="CB155" i="42"/>
  <c r="CA155" i="42"/>
  <c r="BW155" i="42"/>
  <c r="BD155" i="42"/>
  <c r="AK155" i="42"/>
  <c r="R155" i="42"/>
  <c r="CO154" i="42"/>
  <c r="CN154" i="42"/>
  <c r="CM154" i="42"/>
  <c r="CL154" i="42"/>
  <c r="CK154" i="42"/>
  <c r="CJ154" i="42"/>
  <c r="CI154" i="42"/>
  <c r="CH154" i="42"/>
  <c r="CG154" i="42"/>
  <c r="CF154" i="42"/>
  <c r="CE154" i="42"/>
  <c r="CD154" i="42"/>
  <c r="CC154" i="42"/>
  <c r="CB154" i="42"/>
  <c r="CA154" i="42"/>
  <c r="BW154" i="42"/>
  <c r="BD154" i="42"/>
  <c r="AK154" i="42"/>
  <c r="R154" i="42"/>
  <c r="CO153" i="42"/>
  <c r="CN153" i="42"/>
  <c r="CM153" i="42"/>
  <c r="CL153" i="42"/>
  <c r="CK153" i="42"/>
  <c r="CJ153" i="42"/>
  <c r="CI153" i="42"/>
  <c r="CH153" i="42"/>
  <c r="CG153" i="42"/>
  <c r="CF153" i="42"/>
  <c r="CE153" i="42"/>
  <c r="CD153" i="42"/>
  <c r="CC153" i="42"/>
  <c r="CB153" i="42"/>
  <c r="CA153" i="42"/>
  <c r="BW153" i="42"/>
  <c r="BD153" i="42"/>
  <c r="AK153" i="42"/>
  <c r="R153" i="42"/>
  <c r="CO152" i="42"/>
  <c r="CN152" i="42"/>
  <c r="CM152" i="42"/>
  <c r="CL152" i="42"/>
  <c r="CK152" i="42"/>
  <c r="CJ152" i="42"/>
  <c r="CI152" i="42"/>
  <c r="CH152" i="42"/>
  <c r="CG152" i="42"/>
  <c r="CF152" i="42"/>
  <c r="CE152" i="42"/>
  <c r="CD152" i="42"/>
  <c r="CP152" i="42" s="1"/>
  <c r="CC152" i="42"/>
  <c r="CB152" i="42"/>
  <c r="CA152" i="42"/>
  <c r="BW152" i="42"/>
  <c r="BD152" i="42"/>
  <c r="AK152" i="42"/>
  <c r="R152" i="42"/>
  <c r="CO151" i="42"/>
  <c r="CN151" i="42"/>
  <c r="CM151" i="42"/>
  <c r="CL151" i="42"/>
  <c r="CK151" i="42"/>
  <c r="CJ151" i="42"/>
  <c r="CI151" i="42"/>
  <c r="CH151" i="42"/>
  <c r="CG151" i="42"/>
  <c r="CF151" i="42"/>
  <c r="CE151" i="42"/>
  <c r="CD151" i="42"/>
  <c r="CC151" i="42"/>
  <c r="CB151" i="42"/>
  <c r="CA151" i="42"/>
  <c r="BW151" i="42"/>
  <c r="BD151" i="42"/>
  <c r="AK151" i="42"/>
  <c r="R151" i="42"/>
  <c r="CO150" i="42"/>
  <c r="CN150" i="42"/>
  <c r="CM150" i="42"/>
  <c r="CL150" i="42"/>
  <c r="CK150" i="42"/>
  <c r="CJ150" i="42"/>
  <c r="CI150" i="42"/>
  <c r="CH150" i="42"/>
  <c r="CG150" i="42"/>
  <c r="CF150" i="42"/>
  <c r="CE150" i="42"/>
  <c r="CD150" i="42"/>
  <c r="CC150" i="42"/>
  <c r="CB150" i="42"/>
  <c r="CA150" i="42"/>
  <c r="BW150" i="42"/>
  <c r="BD150" i="42"/>
  <c r="AK150" i="42"/>
  <c r="R150" i="42"/>
  <c r="CO149" i="42"/>
  <c r="CN149" i="42"/>
  <c r="CM149" i="42"/>
  <c r="CL149" i="42"/>
  <c r="CK149" i="42"/>
  <c r="CJ149" i="42"/>
  <c r="CI149" i="42"/>
  <c r="CH149" i="42"/>
  <c r="CG149" i="42"/>
  <c r="CF149" i="42"/>
  <c r="CE149" i="42"/>
  <c r="CD149" i="42"/>
  <c r="CC149" i="42"/>
  <c r="CB149" i="42"/>
  <c r="CA149" i="42"/>
  <c r="BW149" i="42"/>
  <c r="BD149" i="42"/>
  <c r="AK149" i="42"/>
  <c r="R149" i="42"/>
  <c r="CO148" i="42"/>
  <c r="CN148" i="42"/>
  <c r="CM148" i="42"/>
  <c r="CL148" i="42"/>
  <c r="CL161" i="42" s="1"/>
  <c r="CK148" i="42"/>
  <c r="CJ148" i="42"/>
  <c r="CI148" i="42"/>
  <c r="CH148" i="42"/>
  <c r="CH161" i="42" s="1"/>
  <c r="CG148" i="42"/>
  <c r="CF148" i="42"/>
  <c r="CE148" i="42"/>
  <c r="CD148" i="42"/>
  <c r="CP148" i="42" s="1"/>
  <c r="CC148" i="42"/>
  <c r="CB148" i="42"/>
  <c r="CA148" i="42"/>
  <c r="BW148" i="42"/>
  <c r="BD148" i="42"/>
  <c r="AK148" i="42"/>
  <c r="R148" i="42"/>
  <c r="BV145" i="42"/>
  <c r="BU145" i="42"/>
  <c r="BT145" i="42"/>
  <c r="BS145" i="42"/>
  <c r="BR145" i="42"/>
  <c r="BQ145" i="42"/>
  <c r="BP145" i="42"/>
  <c r="BO145" i="42"/>
  <c r="BN145" i="42"/>
  <c r="BM145" i="42"/>
  <c r="BL145" i="42"/>
  <c r="BK145" i="42"/>
  <c r="BJ145" i="42"/>
  <c r="BI145" i="42"/>
  <c r="BH145" i="42"/>
  <c r="BC145" i="42"/>
  <c r="BB145" i="42"/>
  <c r="BA145" i="42"/>
  <c r="AZ145" i="42"/>
  <c r="AY145" i="42"/>
  <c r="AX145" i="42"/>
  <c r="AW145" i="42"/>
  <c r="AV145" i="42"/>
  <c r="AU145" i="42"/>
  <c r="AT145" i="42"/>
  <c r="AS145" i="42"/>
  <c r="AR145" i="42"/>
  <c r="AQ145" i="42"/>
  <c r="AP145" i="42"/>
  <c r="AO145" i="42"/>
  <c r="AJ145" i="42"/>
  <c r="AI145" i="42"/>
  <c r="AH145" i="42"/>
  <c r="AG145" i="42"/>
  <c r="AF145" i="42"/>
  <c r="AE145" i="42"/>
  <c r="AD145" i="42"/>
  <c r="AC145" i="42"/>
  <c r="AB145" i="42"/>
  <c r="AA145" i="42"/>
  <c r="Z145" i="42"/>
  <c r="Y145" i="42"/>
  <c r="X145" i="42"/>
  <c r="W145" i="42"/>
  <c r="V145" i="42"/>
  <c r="AK145" i="42" s="1"/>
  <c r="Q145" i="42"/>
  <c r="P145" i="42"/>
  <c r="O145" i="42"/>
  <c r="N145" i="42"/>
  <c r="M145" i="42"/>
  <c r="L145" i="42"/>
  <c r="K145" i="42"/>
  <c r="J145" i="42"/>
  <c r="I145" i="42"/>
  <c r="H145" i="42"/>
  <c r="G145" i="42"/>
  <c r="F145" i="42"/>
  <c r="E145" i="42"/>
  <c r="D145" i="42"/>
  <c r="C145" i="42"/>
  <c r="CO144" i="42"/>
  <c r="CN144" i="42"/>
  <c r="CM144" i="42"/>
  <c r="CL144" i="42"/>
  <c r="CK144" i="42"/>
  <c r="CJ144" i="42"/>
  <c r="CI144" i="42"/>
  <c r="CH144" i="42"/>
  <c r="CG144" i="42"/>
  <c r="CF144" i="42"/>
  <c r="CE144" i="42"/>
  <c r="CD144" i="42"/>
  <c r="CC144" i="42"/>
  <c r="CB144" i="42"/>
  <c r="CA144" i="42"/>
  <c r="BW144" i="42"/>
  <c r="BD144" i="42"/>
  <c r="AK144" i="42"/>
  <c r="R144" i="42"/>
  <c r="CO143" i="42"/>
  <c r="CN143" i="42"/>
  <c r="CM143" i="42"/>
  <c r="CL143" i="42"/>
  <c r="CK143" i="42"/>
  <c r="CJ143" i="42"/>
  <c r="CI143" i="42"/>
  <c r="CH143" i="42"/>
  <c r="CG143" i="42"/>
  <c r="CF143" i="42"/>
  <c r="CE143" i="42"/>
  <c r="CD143" i="42"/>
  <c r="CC143" i="42"/>
  <c r="CB143" i="42"/>
  <c r="CA143" i="42"/>
  <c r="BW143" i="42"/>
  <c r="BD143" i="42"/>
  <c r="AK143" i="42"/>
  <c r="R143" i="42"/>
  <c r="CO142" i="42"/>
  <c r="CN142" i="42"/>
  <c r="CM142" i="42"/>
  <c r="CL142" i="42"/>
  <c r="CK142" i="42"/>
  <c r="CJ142" i="42"/>
  <c r="CI142" i="42"/>
  <c r="CH142" i="42"/>
  <c r="CG142" i="42"/>
  <c r="CF142" i="42"/>
  <c r="CE142" i="42"/>
  <c r="CD142" i="42"/>
  <c r="CC142" i="42"/>
  <c r="CB142" i="42"/>
  <c r="CA142" i="42"/>
  <c r="CP142" i="42" s="1"/>
  <c r="BW142" i="42"/>
  <c r="BD142" i="42"/>
  <c r="AK142" i="42"/>
  <c r="R142" i="42"/>
  <c r="CO141" i="42"/>
  <c r="CN141" i="42"/>
  <c r="CM141" i="42"/>
  <c r="CL141" i="42"/>
  <c r="CK141" i="42"/>
  <c r="CJ141" i="42"/>
  <c r="CI141" i="42"/>
  <c r="CH141" i="42"/>
  <c r="CG141" i="42"/>
  <c r="CF141" i="42"/>
  <c r="CE141" i="42"/>
  <c r="CD141" i="42"/>
  <c r="CC141" i="42"/>
  <c r="CB141" i="42"/>
  <c r="CA141" i="42"/>
  <c r="BW141" i="42"/>
  <c r="BD141" i="42"/>
  <c r="AK141" i="42"/>
  <c r="R141" i="42"/>
  <c r="CO140" i="42"/>
  <c r="CN140" i="42"/>
  <c r="CM140" i="42"/>
  <c r="CL140" i="42"/>
  <c r="CK140" i="42"/>
  <c r="CJ140" i="42"/>
  <c r="CI140" i="42"/>
  <c r="CH140" i="42"/>
  <c r="CG140" i="42"/>
  <c r="CF140" i="42"/>
  <c r="CE140" i="42"/>
  <c r="CD140" i="42"/>
  <c r="CC140" i="42"/>
  <c r="CB140" i="42"/>
  <c r="CA140" i="42"/>
  <c r="BW140" i="42"/>
  <c r="BD140" i="42"/>
  <c r="AK140" i="42"/>
  <c r="R140" i="42"/>
  <c r="CO139" i="42"/>
  <c r="CN139" i="42"/>
  <c r="CM139" i="42"/>
  <c r="CL139" i="42"/>
  <c r="CK139" i="42"/>
  <c r="CJ139" i="42"/>
  <c r="CI139" i="42"/>
  <c r="CH139" i="42"/>
  <c r="CG139" i="42"/>
  <c r="CF139" i="42"/>
  <c r="CE139" i="42"/>
  <c r="CD139" i="42"/>
  <c r="CC139" i="42"/>
  <c r="CB139" i="42"/>
  <c r="CA139" i="42"/>
  <c r="BW139" i="42"/>
  <c r="BD139" i="42"/>
  <c r="AK139" i="42"/>
  <c r="R139" i="42"/>
  <c r="CO138" i="42"/>
  <c r="CN138" i="42"/>
  <c r="CM138" i="42"/>
  <c r="CL138" i="42"/>
  <c r="CK138" i="42"/>
  <c r="CJ138" i="42"/>
  <c r="CI138" i="42"/>
  <c r="CH138" i="42"/>
  <c r="CG138" i="42"/>
  <c r="CF138" i="42"/>
  <c r="CE138" i="42"/>
  <c r="CD138" i="42"/>
  <c r="CC138" i="42"/>
  <c r="CB138" i="42"/>
  <c r="CA138" i="42"/>
  <c r="CP138" i="42" s="1"/>
  <c r="BW138" i="42"/>
  <c r="BD138" i="42"/>
  <c r="AK138" i="42"/>
  <c r="R138" i="42"/>
  <c r="CO137" i="42"/>
  <c r="CN137" i="42"/>
  <c r="CM137" i="42"/>
  <c r="CL137" i="42"/>
  <c r="CK137" i="42"/>
  <c r="CJ137" i="42"/>
  <c r="CI137" i="42"/>
  <c r="CH137" i="42"/>
  <c r="CG137" i="42"/>
  <c r="CF137" i="42"/>
  <c r="CE137" i="42"/>
  <c r="CD137" i="42"/>
  <c r="CC137" i="42"/>
  <c r="CB137" i="42"/>
  <c r="CA137" i="42"/>
  <c r="BW137" i="42"/>
  <c r="BD137" i="42"/>
  <c r="AK137" i="42"/>
  <c r="R137" i="42"/>
  <c r="CO136" i="42"/>
  <c r="CN136" i="42"/>
  <c r="CM136" i="42"/>
  <c r="CL136" i="42"/>
  <c r="CK136" i="42"/>
  <c r="CJ136" i="42"/>
  <c r="CI136" i="42"/>
  <c r="CH136" i="42"/>
  <c r="CG136" i="42"/>
  <c r="CF136" i="42"/>
  <c r="CE136" i="42"/>
  <c r="CD136" i="42"/>
  <c r="CC136" i="42"/>
  <c r="CB136" i="42"/>
  <c r="CA136" i="42"/>
  <c r="BW136" i="42"/>
  <c r="BD136" i="42"/>
  <c r="AK136" i="42"/>
  <c r="R136" i="42"/>
  <c r="CO135" i="42"/>
  <c r="CN135" i="42"/>
  <c r="CM135" i="42"/>
  <c r="CL135" i="42"/>
  <c r="CK135" i="42"/>
  <c r="CJ135" i="42"/>
  <c r="CI135" i="42"/>
  <c r="CH135" i="42"/>
  <c r="CG135" i="42"/>
  <c r="CF135" i="42"/>
  <c r="CE135" i="42"/>
  <c r="CD135" i="42"/>
  <c r="CC135" i="42"/>
  <c r="CB135" i="42"/>
  <c r="CA135" i="42"/>
  <c r="BW135" i="42"/>
  <c r="BD135" i="42"/>
  <c r="AK135" i="42"/>
  <c r="R135" i="42"/>
  <c r="CO134" i="42"/>
  <c r="CN134" i="42"/>
  <c r="CM134" i="42"/>
  <c r="CL134" i="42"/>
  <c r="CK134" i="42"/>
  <c r="CJ134" i="42"/>
  <c r="CI134" i="42"/>
  <c r="CH134" i="42"/>
  <c r="CG134" i="42"/>
  <c r="CF134" i="42"/>
  <c r="CE134" i="42"/>
  <c r="CD134" i="42"/>
  <c r="CC134" i="42"/>
  <c r="CB134" i="42"/>
  <c r="CA134" i="42"/>
  <c r="BW134" i="42"/>
  <c r="BD134" i="42"/>
  <c r="AK134" i="42"/>
  <c r="R134" i="42"/>
  <c r="CO133" i="42"/>
  <c r="CN133" i="42"/>
  <c r="CM133" i="42"/>
  <c r="CL133" i="42"/>
  <c r="CK133" i="42"/>
  <c r="CJ133" i="42"/>
  <c r="CI133" i="42"/>
  <c r="CH133" i="42"/>
  <c r="CG133" i="42"/>
  <c r="CF133" i="42"/>
  <c r="CE133" i="42"/>
  <c r="CD133" i="42"/>
  <c r="CC133" i="42"/>
  <c r="CB133" i="42"/>
  <c r="CA133" i="42"/>
  <c r="BW133" i="42"/>
  <c r="BD133" i="42"/>
  <c r="AK133" i="42"/>
  <c r="R133" i="42"/>
  <c r="CO132" i="42"/>
  <c r="CN132" i="42"/>
  <c r="CM132" i="42"/>
  <c r="CL132" i="42"/>
  <c r="CK132" i="42"/>
  <c r="CJ132" i="42"/>
  <c r="CI132" i="42"/>
  <c r="CH132" i="42"/>
  <c r="CG132" i="42"/>
  <c r="CF132" i="42"/>
  <c r="CE132" i="42"/>
  <c r="CD132" i="42"/>
  <c r="CC132" i="42"/>
  <c r="CB132" i="42"/>
  <c r="CA132" i="42"/>
  <c r="BW132" i="42"/>
  <c r="BD132" i="42"/>
  <c r="AK132" i="42"/>
  <c r="R132" i="42"/>
  <c r="BV129" i="42"/>
  <c r="BU129" i="42"/>
  <c r="BT129" i="42"/>
  <c r="BS129" i="42"/>
  <c r="BR129" i="42"/>
  <c r="BQ129" i="42"/>
  <c r="BP129" i="42"/>
  <c r="BO129" i="42"/>
  <c r="BN129" i="42"/>
  <c r="BM129" i="42"/>
  <c r="BL129" i="42"/>
  <c r="BK129" i="42"/>
  <c r="BJ129" i="42"/>
  <c r="BI129" i="42"/>
  <c r="BH129" i="42"/>
  <c r="BC129" i="42"/>
  <c r="BB129" i="42"/>
  <c r="BA129" i="42"/>
  <c r="AZ129" i="42"/>
  <c r="AY129" i="42"/>
  <c r="AX129" i="42"/>
  <c r="AW129" i="42"/>
  <c r="AV129" i="42"/>
  <c r="AU129" i="42"/>
  <c r="AT129" i="42"/>
  <c r="AS129" i="42"/>
  <c r="AR129" i="42"/>
  <c r="AQ129" i="42"/>
  <c r="AP129" i="42"/>
  <c r="AO129" i="42"/>
  <c r="AJ129" i="42"/>
  <c r="AI129" i="42"/>
  <c r="AH129" i="42"/>
  <c r="AG129" i="42"/>
  <c r="AF129" i="42"/>
  <c r="AE129" i="42"/>
  <c r="AD129" i="42"/>
  <c r="AC129" i="42"/>
  <c r="AB129" i="42"/>
  <c r="AA129" i="42"/>
  <c r="Z129" i="42"/>
  <c r="Y129" i="42"/>
  <c r="X129" i="42"/>
  <c r="W129" i="42"/>
  <c r="V129" i="42"/>
  <c r="Q129" i="42"/>
  <c r="P129" i="42"/>
  <c r="O129" i="42"/>
  <c r="N129" i="42"/>
  <c r="M129" i="42"/>
  <c r="L129" i="42"/>
  <c r="K129" i="42"/>
  <c r="J129" i="42"/>
  <c r="I129" i="42"/>
  <c r="H129" i="42"/>
  <c r="G129" i="42"/>
  <c r="F129" i="42"/>
  <c r="E129" i="42"/>
  <c r="D129" i="42"/>
  <c r="C129" i="42"/>
  <c r="CO128" i="42"/>
  <c r="CN128" i="42"/>
  <c r="CM128" i="42"/>
  <c r="CL128" i="42"/>
  <c r="CK128" i="42"/>
  <c r="CJ128" i="42"/>
  <c r="CI128" i="42"/>
  <c r="CH128" i="42"/>
  <c r="CG128" i="42"/>
  <c r="CF128" i="42"/>
  <c r="CE128" i="42"/>
  <c r="CD128" i="42"/>
  <c r="CC128" i="42"/>
  <c r="CB128" i="42"/>
  <c r="CA128" i="42"/>
  <c r="BW128" i="42"/>
  <c r="BD128" i="42"/>
  <c r="AK128" i="42"/>
  <c r="R128" i="42"/>
  <c r="CO127" i="42"/>
  <c r="CN127" i="42"/>
  <c r="CM127" i="42"/>
  <c r="CL127" i="42"/>
  <c r="CK127" i="42"/>
  <c r="CJ127" i="42"/>
  <c r="CI127" i="42"/>
  <c r="CH127" i="42"/>
  <c r="CG127" i="42"/>
  <c r="CF127" i="42"/>
  <c r="CE127" i="42"/>
  <c r="CD127" i="42"/>
  <c r="CC127" i="42"/>
  <c r="CB127" i="42"/>
  <c r="CA127" i="42"/>
  <c r="BW127" i="42"/>
  <c r="BD127" i="42"/>
  <c r="AK127" i="42"/>
  <c r="R127" i="42"/>
  <c r="CO126" i="42"/>
  <c r="CN126" i="42"/>
  <c r="CM126" i="42"/>
  <c r="CL126" i="42"/>
  <c r="CK126" i="42"/>
  <c r="CJ126" i="42"/>
  <c r="CI126" i="42"/>
  <c r="CH126" i="42"/>
  <c r="CG126" i="42"/>
  <c r="CF126" i="42"/>
  <c r="CE126" i="42"/>
  <c r="CD126" i="42"/>
  <c r="CC126" i="42"/>
  <c r="CB126" i="42"/>
  <c r="CA126" i="42"/>
  <c r="BW126" i="42"/>
  <c r="BD126" i="42"/>
  <c r="AK126" i="42"/>
  <c r="R126" i="42"/>
  <c r="CO125" i="42"/>
  <c r="CN125" i="42"/>
  <c r="CM125" i="42"/>
  <c r="CL125" i="42"/>
  <c r="CK125" i="42"/>
  <c r="CJ125" i="42"/>
  <c r="CI125" i="42"/>
  <c r="CH125" i="42"/>
  <c r="CG125" i="42"/>
  <c r="CF125" i="42"/>
  <c r="CE125" i="42"/>
  <c r="CD125" i="42"/>
  <c r="CC125" i="42"/>
  <c r="CB125" i="42"/>
  <c r="CA125" i="42"/>
  <c r="BW125" i="42"/>
  <c r="BD125" i="42"/>
  <c r="AK125" i="42"/>
  <c r="R125" i="42"/>
  <c r="CO124" i="42"/>
  <c r="CN124" i="42"/>
  <c r="CM124" i="42"/>
  <c r="CL124" i="42"/>
  <c r="CK124" i="42"/>
  <c r="CJ124" i="42"/>
  <c r="CI124" i="42"/>
  <c r="CH124" i="42"/>
  <c r="CG124" i="42"/>
  <c r="CF124" i="42"/>
  <c r="CE124" i="42"/>
  <c r="CD124" i="42"/>
  <c r="CC124" i="42"/>
  <c r="CB124" i="42"/>
  <c r="CA124" i="42"/>
  <c r="BW124" i="42"/>
  <c r="BD124" i="42"/>
  <c r="AK124" i="42"/>
  <c r="R124" i="42"/>
  <c r="CO123" i="42"/>
  <c r="CN123" i="42"/>
  <c r="CM123" i="42"/>
  <c r="CL123" i="42"/>
  <c r="CK123" i="42"/>
  <c r="CJ123" i="42"/>
  <c r="CI123" i="42"/>
  <c r="CH123" i="42"/>
  <c r="CG123" i="42"/>
  <c r="CF123" i="42"/>
  <c r="CE123" i="42"/>
  <c r="CD123" i="42"/>
  <c r="CC123" i="42"/>
  <c r="CB123" i="42"/>
  <c r="CA123" i="42"/>
  <c r="BW123" i="42"/>
  <c r="BD123" i="42"/>
  <c r="AK123" i="42"/>
  <c r="R123" i="42"/>
  <c r="CO122" i="42"/>
  <c r="CN122" i="42"/>
  <c r="CM122" i="42"/>
  <c r="CL122" i="42"/>
  <c r="CK122" i="42"/>
  <c r="CJ122" i="42"/>
  <c r="CI122" i="42"/>
  <c r="CH122" i="42"/>
  <c r="CG122" i="42"/>
  <c r="CF122" i="42"/>
  <c r="CE122" i="42"/>
  <c r="CD122" i="42"/>
  <c r="CC122" i="42"/>
  <c r="CB122" i="42"/>
  <c r="CA122" i="42"/>
  <c r="BW122" i="42"/>
  <c r="BD122" i="42"/>
  <c r="AK122" i="42"/>
  <c r="R122" i="42"/>
  <c r="CO121" i="42"/>
  <c r="CN121" i="42"/>
  <c r="CM121" i="42"/>
  <c r="CL121" i="42"/>
  <c r="CK121" i="42"/>
  <c r="CJ121" i="42"/>
  <c r="CI121" i="42"/>
  <c r="CH121" i="42"/>
  <c r="CG121" i="42"/>
  <c r="CF121" i="42"/>
  <c r="CE121" i="42"/>
  <c r="CD121" i="42"/>
  <c r="CC121" i="42"/>
  <c r="CB121" i="42"/>
  <c r="CA121" i="42"/>
  <c r="BW121" i="42"/>
  <c r="BD121" i="42"/>
  <c r="AK121" i="42"/>
  <c r="R121" i="42"/>
  <c r="CO120" i="42"/>
  <c r="CN120" i="42"/>
  <c r="CM120" i="42"/>
  <c r="CL120" i="42"/>
  <c r="CK120" i="42"/>
  <c r="CJ120" i="42"/>
  <c r="CI120" i="42"/>
  <c r="CH120" i="42"/>
  <c r="CG120" i="42"/>
  <c r="CF120" i="42"/>
  <c r="CE120" i="42"/>
  <c r="CD120" i="42"/>
  <c r="CC120" i="42"/>
  <c r="CB120" i="42"/>
  <c r="CA120" i="42"/>
  <c r="BW120" i="42"/>
  <c r="BD120" i="42"/>
  <c r="AK120" i="42"/>
  <c r="R120" i="42"/>
  <c r="CO119" i="42"/>
  <c r="CN119" i="42"/>
  <c r="CM119" i="42"/>
  <c r="CL119" i="42"/>
  <c r="CK119" i="42"/>
  <c r="CJ119" i="42"/>
  <c r="CI119" i="42"/>
  <c r="CH119" i="42"/>
  <c r="CG119" i="42"/>
  <c r="CF119" i="42"/>
  <c r="CE119" i="42"/>
  <c r="CD119" i="42"/>
  <c r="CC119" i="42"/>
  <c r="CB119" i="42"/>
  <c r="CA119" i="42"/>
  <c r="BW119" i="42"/>
  <c r="BD119" i="42"/>
  <c r="AK119" i="42"/>
  <c r="R119" i="42"/>
  <c r="CO118" i="42"/>
  <c r="CN118" i="42"/>
  <c r="CM118" i="42"/>
  <c r="CL118" i="42"/>
  <c r="CK118" i="42"/>
  <c r="CJ118" i="42"/>
  <c r="CI118" i="42"/>
  <c r="CH118" i="42"/>
  <c r="CG118" i="42"/>
  <c r="CF118" i="42"/>
  <c r="CE118" i="42"/>
  <c r="CD118" i="42"/>
  <c r="CC118" i="42"/>
  <c r="CB118" i="42"/>
  <c r="CA118" i="42"/>
  <c r="BW118" i="42"/>
  <c r="BD118" i="42"/>
  <c r="AK118" i="42"/>
  <c r="R118" i="42"/>
  <c r="CO117" i="42"/>
  <c r="CN117" i="42"/>
  <c r="CM117" i="42"/>
  <c r="CL117" i="42"/>
  <c r="CK117" i="42"/>
  <c r="CJ117" i="42"/>
  <c r="CI117" i="42"/>
  <c r="CH117" i="42"/>
  <c r="CG117" i="42"/>
  <c r="CF117" i="42"/>
  <c r="CE117" i="42"/>
  <c r="CD117" i="42"/>
  <c r="CC117" i="42"/>
  <c r="CB117" i="42"/>
  <c r="CA117" i="42"/>
  <c r="BW117" i="42"/>
  <c r="BD117" i="42"/>
  <c r="AK117" i="42"/>
  <c r="R117" i="42"/>
  <c r="CO116" i="42"/>
  <c r="CN116" i="42"/>
  <c r="CM116" i="42"/>
  <c r="CL116" i="42"/>
  <c r="CK116" i="42"/>
  <c r="CJ116" i="42"/>
  <c r="CJ129" i="42" s="1"/>
  <c r="CI116" i="42"/>
  <c r="CH116" i="42"/>
  <c r="CG116" i="42"/>
  <c r="CF116" i="42"/>
  <c r="CF129" i="42" s="1"/>
  <c r="CE116" i="42"/>
  <c r="CD116" i="42"/>
  <c r="CC116" i="42"/>
  <c r="CB116" i="42"/>
  <c r="CA116" i="42"/>
  <c r="BW116" i="42"/>
  <c r="BD116" i="42"/>
  <c r="AK116" i="42"/>
  <c r="R116" i="42"/>
  <c r="BV113" i="42"/>
  <c r="BU113" i="42"/>
  <c r="BT113" i="42"/>
  <c r="BS113" i="42"/>
  <c r="BR113" i="42"/>
  <c r="BQ113" i="42"/>
  <c r="BP113" i="42"/>
  <c r="BO113" i="42"/>
  <c r="BN113" i="42"/>
  <c r="BM113" i="42"/>
  <c r="BL113" i="42"/>
  <c r="BK113" i="42"/>
  <c r="BJ113" i="42"/>
  <c r="BI113" i="42"/>
  <c r="BH113" i="42"/>
  <c r="BC113" i="42"/>
  <c r="BB113" i="42"/>
  <c r="BA113" i="42"/>
  <c r="AZ113" i="42"/>
  <c r="AY113" i="42"/>
  <c r="AX113" i="42"/>
  <c r="AW113" i="42"/>
  <c r="AV113" i="42"/>
  <c r="AU113" i="42"/>
  <c r="AT113" i="42"/>
  <c r="AS113" i="42"/>
  <c r="AR113" i="42"/>
  <c r="AQ113" i="42"/>
  <c r="AP113" i="42"/>
  <c r="AO113" i="42"/>
  <c r="AJ113" i="42"/>
  <c r="AI113" i="42"/>
  <c r="AH113" i="42"/>
  <c r="AG113" i="42"/>
  <c r="AF113" i="42"/>
  <c r="AE113" i="42"/>
  <c r="AD113" i="42"/>
  <c r="AC113" i="42"/>
  <c r="AB113" i="42"/>
  <c r="AA113" i="42"/>
  <c r="Z113" i="42"/>
  <c r="Y113" i="42"/>
  <c r="X113" i="42"/>
  <c r="W113" i="42"/>
  <c r="V113" i="42"/>
  <c r="Q113" i="42"/>
  <c r="P113" i="42"/>
  <c r="O113" i="42"/>
  <c r="N113" i="42"/>
  <c r="M113" i="42"/>
  <c r="L113" i="42"/>
  <c r="K113" i="42"/>
  <c r="J113" i="42"/>
  <c r="I113" i="42"/>
  <c r="H113" i="42"/>
  <c r="G113" i="42"/>
  <c r="F113" i="42"/>
  <c r="E113" i="42"/>
  <c r="D113" i="42"/>
  <c r="C113" i="42"/>
  <c r="CO112" i="42"/>
  <c r="CN112" i="42"/>
  <c r="CM112" i="42"/>
  <c r="CL112" i="42"/>
  <c r="CK112" i="42"/>
  <c r="CJ112" i="42"/>
  <c r="CI112" i="42"/>
  <c r="CH112" i="42"/>
  <c r="CG112" i="42"/>
  <c r="CF112" i="42"/>
  <c r="CE112" i="42"/>
  <c r="CD112" i="42"/>
  <c r="CC112" i="42"/>
  <c r="CB112" i="42"/>
  <c r="CA112" i="42"/>
  <c r="BW112" i="42"/>
  <c r="BD112" i="42"/>
  <c r="AK112" i="42"/>
  <c r="R112" i="42"/>
  <c r="CO111" i="42"/>
  <c r="CN111" i="42"/>
  <c r="CM111" i="42"/>
  <c r="CL111" i="42"/>
  <c r="CK111" i="42"/>
  <c r="CJ111" i="42"/>
  <c r="CI111" i="42"/>
  <c r="CH111" i="42"/>
  <c r="CG111" i="42"/>
  <c r="CF111" i="42"/>
  <c r="CE111" i="42"/>
  <c r="CD111" i="42"/>
  <c r="CC111" i="42"/>
  <c r="CB111" i="42"/>
  <c r="CA111" i="42"/>
  <c r="BW111" i="42"/>
  <c r="BD111" i="42"/>
  <c r="AK111" i="42"/>
  <c r="R111" i="42"/>
  <c r="CO110" i="42"/>
  <c r="CN110" i="42"/>
  <c r="CM110" i="42"/>
  <c r="CL110" i="42"/>
  <c r="CK110" i="42"/>
  <c r="CJ110" i="42"/>
  <c r="CI110" i="42"/>
  <c r="CH110" i="42"/>
  <c r="CG110" i="42"/>
  <c r="CF110" i="42"/>
  <c r="CE110" i="42"/>
  <c r="CD110" i="42"/>
  <c r="CC110" i="42"/>
  <c r="CB110" i="42"/>
  <c r="CA110" i="42"/>
  <c r="BW110" i="42"/>
  <c r="BD110" i="42"/>
  <c r="AK110" i="42"/>
  <c r="R110" i="42"/>
  <c r="CO109" i="42"/>
  <c r="CN109" i="42"/>
  <c r="CM109" i="42"/>
  <c r="CL109" i="42"/>
  <c r="CK109" i="42"/>
  <c r="CJ109" i="42"/>
  <c r="CI109" i="42"/>
  <c r="CH109" i="42"/>
  <c r="CG109" i="42"/>
  <c r="CF109" i="42"/>
  <c r="CE109" i="42"/>
  <c r="CD109" i="42"/>
  <c r="CC109" i="42"/>
  <c r="CB109" i="42"/>
  <c r="CA109" i="42"/>
  <c r="BW109" i="42"/>
  <c r="BD109" i="42"/>
  <c r="AK109" i="42"/>
  <c r="R109" i="42"/>
  <c r="CO108" i="42"/>
  <c r="CN108" i="42"/>
  <c r="CM108" i="42"/>
  <c r="CL108" i="42"/>
  <c r="CK108" i="42"/>
  <c r="CJ108" i="42"/>
  <c r="CI108" i="42"/>
  <c r="CH108" i="42"/>
  <c r="CG108" i="42"/>
  <c r="CF108" i="42"/>
  <c r="CE108" i="42"/>
  <c r="CD108" i="42"/>
  <c r="CC108" i="42"/>
  <c r="CB108" i="42"/>
  <c r="CA108" i="42"/>
  <c r="BW108" i="42"/>
  <c r="BD108" i="42"/>
  <c r="AK108" i="42"/>
  <c r="R108" i="42"/>
  <c r="CO107" i="42"/>
  <c r="CN107" i="42"/>
  <c r="CM107" i="42"/>
  <c r="CL107" i="42"/>
  <c r="CK107" i="42"/>
  <c r="CJ107" i="42"/>
  <c r="CI107" i="42"/>
  <c r="CH107" i="42"/>
  <c r="CG107" i="42"/>
  <c r="CF107" i="42"/>
  <c r="CE107" i="42"/>
  <c r="CD107" i="42"/>
  <c r="CC107" i="42"/>
  <c r="CB107" i="42"/>
  <c r="CA107" i="42"/>
  <c r="BW107" i="42"/>
  <c r="BD107" i="42"/>
  <c r="AK107" i="42"/>
  <c r="R107" i="42"/>
  <c r="CO106" i="42"/>
  <c r="CN106" i="42"/>
  <c r="CM106" i="42"/>
  <c r="CL106" i="42"/>
  <c r="CK106" i="42"/>
  <c r="CJ106" i="42"/>
  <c r="CI106" i="42"/>
  <c r="CH106" i="42"/>
  <c r="CG106" i="42"/>
  <c r="CF106" i="42"/>
  <c r="CE106" i="42"/>
  <c r="CD106" i="42"/>
  <c r="CC106" i="42"/>
  <c r="CB106" i="42"/>
  <c r="CA106" i="42"/>
  <c r="BW106" i="42"/>
  <c r="BD106" i="42"/>
  <c r="AK106" i="42"/>
  <c r="R106" i="42"/>
  <c r="CO105" i="42"/>
  <c r="CN105" i="42"/>
  <c r="CM105" i="42"/>
  <c r="CL105" i="42"/>
  <c r="CK105" i="42"/>
  <c r="CJ105" i="42"/>
  <c r="CI105" i="42"/>
  <c r="CH105" i="42"/>
  <c r="CG105" i="42"/>
  <c r="CF105" i="42"/>
  <c r="CE105" i="42"/>
  <c r="CD105" i="42"/>
  <c r="CC105" i="42"/>
  <c r="CB105" i="42"/>
  <c r="CA105" i="42"/>
  <c r="BW105" i="42"/>
  <c r="BD105" i="42"/>
  <c r="AK105" i="42"/>
  <c r="R105" i="42"/>
  <c r="CO104" i="42"/>
  <c r="CN104" i="42"/>
  <c r="CM104" i="42"/>
  <c r="CL104" i="42"/>
  <c r="CK104" i="42"/>
  <c r="CJ104" i="42"/>
  <c r="CI104" i="42"/>
  <c r="CH104" i="42"/>
  <c r="CG104" i="42"/>
  <c r="CF104" i="42"/>
  <c r="CE104" i="42"/>
  <c r="CD104" i="42"/>
  <c r="CC104" i="42"/>
  <c r="CB104" i="42"/>
  <c r="CA104" i="42"/>
  <c r="BW104" i="42"/>
  <c r="BD104" i="42"/>
  <c r="AK104" i="42"/>
  <c r="R104" i="42"/>
  <c r="CO103" i="42"/>
  <c r="CN103" i="42"/>
  <c r="CM103" i="42"/>
  <c r="CL103" i="42"/>
  <c r="CK103" i="42"/>
  <c r="CJ103" i="42"/>
  <c r="CI103" i="42"/>
  <c r="CH103" i="42"/>
  <c r="CG103" i="42"/>
  <c r="CF103" i="42"/>
  <c r="CE103" i="42"/>
  <c r="CD103" i="42"/>
  <c r="CC103" i="42"/>
  <c r="CB103" i="42"/>
  <c r="CA103" i="42"/>
  <c r="BW103" i="42"/>
  <c r="BD103" i="42"/>
  <c r="AK103" i="42"/>
  <c r="R103" i="42"/>
  <c r="CO102" i="42"/>
  <c r="CN102" i="42"/>
  <c r="CM102" i="42"/>
  <c r="CL102" i="42"/>
  <c r="CK102" i="42"/>
  <c r="CJ102" i="42"/>
  <c r="CI102" i="42"/>
  <c r="CH102" i="42"/>
  <c r="CG102" i="42"/>
  <c r="CF102" i="42"/>
  <c r="CE102" i="42"/>
  <c r="CD102" i="42"/>
  <c r="CC102" i="42"/>
  <c r="CB102" i="42"/>
  <c r="CA102" i="42"/>
  <c r="BW102" i="42"/>
  <c r="BD102" i="42"/>
  <c r="AK102" i="42"/>
  <c r="R102" i="42"/>
  <c r="CO101" i="42"/>
  <c r="CN101" i="42"/>
  <c r="CM101" i="42"/>
  <c r="CL101" i="42"/>
  <c r="CK101" i="42"/>
  <c r="CJ101" i="42"/>
  <c r="CI101" i="42"/>
  <c r="CH101" i="42"/>
  <c r="CG101" i="42"/>
  <c r="CF101" i="42"/>
  <c r="CE101" i="42"/>
  <c r="CD101" i="42"/>
  <c r="CC101" i="42"/>
  <c r="CB101" i="42"/>
  <c r="CA101" i="42"/>
  <c r="BW101" i="42"/>
  <c r="BD101" i="42"/>
  <c r="AK101" i="42"/>
  <c r="R101" i="42"/>
  <c r="CO100" i="42"/>
  <c r="CN100" i="42"/>
  <c r="CM100" i="42"/>
  <c r="CL100" i="42"/>
  <c r="CK100" i="42"/>
  <c r="CJ100" i="42"/>
  <c r="CI100" i="42"/>
  <c r="CH100" i="42"/>
  <c r="CG100" i="42"/>
  <c r="CF100" i="42"/>
  <c r="CE100" i="42"/>
  <c r="CD100" i="42"/>
  <c r="CC100" i="42"/>
  <c r="CB100" i="42"/>
  <c r="CA100" i="42"/>
  <c r="BW100" i="42"/>
  <c r="BD100" i="42"/>
  <c r="AK100" i="42"/>
  <c r="R100" i="42"/>
  <c r="BV97" i="42"/>
  <c r="BU97" i="42"/>
  <c r="BT97" i="42"/>
  <c r="BS97" i="42"/>
  <c r="BR97" i="42"/>
  <c r="BQ97" i="42"/>
  <c r="BP97" i="42"/>
  <c r="BO97" i="42"/>
  <c r="BN97" i="42"/>
  <c r="BM97" i="42"/>
  <c r="BL97" i="42"/>
  <c r="BK97" i="42"/>
  <c r="BJ97" i="42"/>
  <c r="BI97" i="42"/>
  <c r="BH97" i="42"/>
  <c r="BC97" i="42"/>
  <c r="BB97" i="42"/>
  <c r="BA97" i="42"/>
  <c r="AZ97" i="42"/>
  <c r="AY97" i="42"/>
  <c r="AX97" i="42"/>
  <c r="AW97" i="42"/>
  <c r="AV97" i="42"/>
  <c r="AU97" i="42"/>
  <c r="AT97" i="42"/>
  <c r="AS97" i="42"/>
  <c r="AR97" i="42"/>
  <c r="AQ97" i="42"/>
  <c r="AP97" i="42"/>
  <c r="AO97" i="42"/>
  <c r="AJ97" i="42"/>
  <c r="AI97" i="42"/>
  <c r="AH97" i="42"/>
  <c r="AG97" i="42"/>
  <c r="AF97" i="42"/>
  <c r="AE97" i="42"/>
  <c r="AD97" i="42"/>
  <c r="AC97" i="42"/>
  <c r="AB97" i="42"/>
  <c r="AA97" i="42"/>
  <c r="Z97" i="42"/>
  <c r="Y97" i="42"/>
  <c r="X97" i="42"/>
  <c r="W97" i="42"/>
  <c r="V97" i="42"/>
  <c r="Q97" i="42"/>
  <c r="P97" i="42"/>
  <c r="O97" i="42"/>
  <c r="N97" i="42"/>
  <c r="M97" i="42"/>
  <c r="L97" i="42"/>
  <c r="K97" i="42"/>
  <c r="J97" i="42"/>
  <c r="I97" i="42"/>
  <c r="H97" i="42"/>
  <c r="G97" i="42"/>
  <c r="F97" i="42"/>
  <c r="E97" i="42"/>
  <c r="D97" i="42"/>
  <c r="C97" i="42"/>
  <c r="CO96" i="42"/>
  <c r="CN96" i="42"/>
  <c r="CM96" i="42"/>
  <c r="CL96" i="42"/>
  <c r="CK96" i="42"/>
  <c r="CJ96" i="42"/>
  <c r="CI96" i="42"/>
  <c r="CH96" i="42"/>
  <c r="CG96" i="42"/>
  <c r="CF96" i="42"/>
  <c r="CE96" i="42"/>
  <c r="CD96" i="42"/>
  <c r="CC96" i="42"/>
  <c r="CB96" i="42"/>
  <c r="CA96" i="42"/>
  <c r="BW96" i="42"/>
  <c r="BD96" i="42"/>
  <c r="AK96" i="42"/>
  <c r="R96" i="42"/>
  <c r="CO95" i="42"/>
  <c r="CN95" i="42"/>
  <c r="CM95" i="42"/>
  <c r="CL95" i="42"/>
  <c r="CK95" i="42"/>
  <c r="CJ95" i="42"/>
  <c r="CI95" i="42"/>
  <c r="CH95" i="42"/>
  <c r="CG95" i="42"/>
  <c r="CF95" i="42"/>
  <c r="CE95" i="42"/>
  <c r="CD95" i="42"/>
  <c r="CC95" i="42"/>
  <c r="CB95" i="42"/>
  <c r="CA95" i="42"/>
  <c r="BW95" i="42"/>
  <c r="BD95" i="42"/>
  <c r="AK95" i="42"/>
  <c r="R95" i="42"/>
  <c r="CO94" i="42"/>
  <c r="CN94" i="42"/>
  <c r="CM94" i="42"/>
  <c r="CL94" i="42"/>
  <c r="CK94" i="42"/>
  <c r="CJ94" i="42"/>
  <c r="CI94" i="42"/>
  <c r="CH94" i="42"/>
  <c r="CG94" i="42"/>
  <c r="CF94" i="42"/>
  <c r="CE94" i="42"/>
  <c r="CD94" i="42"/>
  <c r="CC94" i="42"/>
  <c r="CB94" i="42"/>
  <c r="CA94" i="42"/>
  <c r="BW94" i="42"/>
  <c r="BD94" i="42"/>
  <c r="AK94" i="42"/>
  <c r="R94" i="42"/>
  <c r="CO93" i="42"/>
  <c r="CN93" i="42"/>
  <c r="CM93" i="42"/>
  <c r="CL93" i="42"/>
  <c r="CK93" i="42"/>
  <c r="CJ93" i="42"/>
  <c r="CI93" i="42"/>
  <c r="CH93" i="42"/>
  <c r="CG93" i="42"/>
  <c r="CF93" i="42"/>
  <c r="CE93" i="42"/>
  <c r="CD93" i="42"/>
  <c r="CC93" i="42"/>
  <c r="CB93" i="42"/>
  <c r="CA93" i="42"/>
  <c r="BW93" i="42"/>
  <c r="BD93" i="42"/>
  <c r="AK93" i="42"/>
  <c r="R93" i="42"/>
  <c r="CO92" i="42"/>
  <c r="CN92" i="42"/>
  <c r="CM92" i="42"/>
  <c r="CL92" i="42"/>
  <c r="CK92" i="42"/>
  <c r="CJ92" i="42"/>
  <c r="CI92" i="42"/>
  <c r="CH92" i="42"/>
  <c r="CG92" i="42"/>
  <c r="CF92" i="42"/>
  <c r="CE92" i="42"/>
  <c r="CD92" i="42"/>
  <c r="CC92" i="42"/>
  <c r="CB92" i="42"/>
  <c r="CA92" i="42"/>
  <c r="BW92" i="42"/>
  <c r="BD92" i="42"/>
  <c r="AK92" i="42"/>
  <c r="R92" i="42"/>
  <c r="CO91" i="42"/>
  <c r="CN91" i="42"/>
  <c r="CM91" i="42"/>
  <c r="CL91" i="42"/>
  <c r="CK91" i="42"/>
  <c r="CJ91" i="42"/>
  <c r="CI91" i="42"/>
  <c r="CH91" i="42"/>
  <c r="CG91" i="42"/>
  <c r="CF91" i="42"/>
  <c r="CE91" i="42"/>
  <c r="CD91" i="42"/>
  <c r="CC91" i="42"/>
  <c r="CB91" i="42"/>
  <c r="CA91" i="42"/>
  <c r="BW91" i="42"/>
  <c r="BD91" i="42"/>
  <c r="AK91" i="42"/>
  <c r="R91" i="42"/>
  <c r="CO90" i="42"/>
  <c r="CN90" i="42"/>
  <c r="CM90" i="42"/>
  <c r="CL90" i="42"/>
  <c r="CK90" i="42"/>
  <c r="CJ90" i="42"/>
  <c r="CI90" i="42"/>
  <c r="CH90" i="42"/>
  <c r="CG90" i="42"/>
  <c r="CF90" i="42"/>
  <c r="CE90" i="42"/>
  <c r="CD90" i="42"/>
  <c r="CC90" i="42"/>
  <c r="CB90" i="42"/>
  <c r="CA90" i="42"/>
  <c r="BW90" i="42"/>
  <c r="BD90" i="42"/>
  <c r="AK90" i="42"/>
  <c r="R90" i="42"/>
  <c r="CO89" i="42"/>
  <c r="CN89" i="42"/>
  <c r="CM89" i="42"/>
  <c r="CL89" i="42"/>
  <c r="CK89" i="42"/>
  <c r="CJ89" i="42"/>
  <c r="CI89" i="42"/>
  <c r="CH89" i="42"/>
  <c r="CG89" i="42"/>
  <c r="CF89" i="42"/>
  <c r="CE89" i="42"/>
  <c r="CD89" i="42"/>
  <c r="CC89" i="42"/>
  <c r="CB89" i="42"/>
  <c r="CA89" i="42"/>
  <c r="BW89" i="42"/>
  <c r="BD89" i="42"/>
  <c r="AK89" i="42"/>
  <c r="R89" i="42"/>
  <c r="CO88" i="42"/>
  <c r="CN88" i="42"/>
  <c r="CM88" i="42"/>
  <c r="CL88" i="42"/>
  <c r="CK88" i="42"/>
  <c r="CJ88" i="42"/>
  <c r="CI88" i="42"/>
  <c r="CH88" i="42"/>
  <c r="CG88" i="42"/>
  <c r="CF88" i="42"/>
  <c r="CE88" i="42"/>
  <c r="CD88" i="42"/>
  <c r="CC88" i="42"/>
  <c r="CB88" i="42"/>
  <c r="CA88" i="42"/>
  <c r="BW88" i="42"/>
  <c r="BD88" i="42"/>
  <c r="AK88" i="42"/>
  <c r="R88" i="42"/>
  <c r="CO87" i="42"/>
  <c r="CN87" i="42"/>
  <c r="CM87" i="42"/>
  <c r="CL87" i="42"/>
  <c r="CK87" i="42"/>
  <c r="CJ87" i="42"/>
  <c r="CI87" i="42"/>
  <c r="CH87" i="42"/>
  <c r="CG87" i="42"/>
  <c r="CF87" i="42"/>
  <c r="CE87" i="42"/>
  <c r="CD87" i="42"/>
  <c r="CC87" i="42"/>
  <c r="CB87" i="42"/>
  <c r="CA87" i="42"/>
  <c r="BW87" i="42"/>
  <c r="BD87" i="42"/>
  <c r="AK87" i="42"/>
  <c r="R87" i="42"/>
  <c r="CO86" i="42"/>
  <c r="CN86" i="42"/>
  <c r="CM86" i="42"/>
  <c r="CL86" i="42"/>
  <c r="CK86" i="42"/>
  <c r="CJ86" i="42"/>
  <c r="CI86" i="42"/>
  <c r="CH86" i="42"/>
  <c r="CG86" i="42"/>
  <c r="CF86" i="42"/>
  <c r="CE86" i="42"/>
  <c r="CD86" i="42"/>
  <c r="CC86" i="42"/>
  <c r="CB86" i="42"/>
  <c r="CA86" i="42"/>
  <c r="BW86" i="42"/>
  <c r="BD86" i="42"/>
  <c r="AK86" i="42"/>
  <c r="R86" i="42"/>
  <c r="CO85" i="42"/>
  <c r="CN85" i="42"/>
  <c r="CM85" i="42"/>
  <c r="CL85" i="42"/>
  <c r="CK85" i="42"/>
  <c r="CJ85" i="42"/>
  <c r="CI85" i="42"/>
  <c r="CH85" i="42"/>
  <c r="CG85" i="42"/>
  <c r="CF85" i="42"/>
  <c r="CE85" i="42"/>
  <c r="CD85" i="42"/>
  <c r="CC85" i="42"/>
  <c r="CB85" i="42"/>
  <c r="CA85" i="42"/>
  <c r="BW85" i="42"/>
  <c r="BD85" i="42"/>
  <c r="AK85" i="42"/>
  <c r="R85" i="42"/>
  <c r="CO84" i="42"/>
  <c r="CN84" i="42"/>
  <c r="CM84" i="42"/>
  <c r="CL84" i="42"/>
  <c r="CK84" i="42"/>
  <c r="CJ84" i="42"/>
  <c r="CI84" i="42"/>
  <c r="CH84" i="42"/>
  <c r="CG84" i="42"/>
  <c r="CF84" i="42"/>
  <c r="CE84" i="42"/>
  <c r="CD84" i="42"/>
  <c r="CC84" i="42"/>
  <c r="CB84" i="42"/>
  <c r="CA84" i="42"/>
  <c r="BW84" i="42"/>
  <c r="BD84" i="42"/>
  <c r="AK84" i="42"/>
  <c r="R84" i="42"/>
  <c r="BV81" i="42"/>
  <c r="BU81" i="42"/>
  <c r="BT81" i="42"/>
  <c r="BS81" i="42"/>
  <c r="BR81" i="42"/>
  <c r="BQ81" i="42"/>
  <c r="BP81" i="42"/>
  <c r="BO81" i="42"/>
  <c r="BN81" i="42"/>
  <c r="BM81" i="42"/>
  <c r="BL81" i="42"/>
  <c r="BK81" i="42"/>
  <c r="BJ81" i="42"/>
  <c r="BI81" i="42"/>
  <c r="BH81" i="42"/>
  <c r="BC81" i="42"/>
  <c r="BB81" i="42"/>
  <c r="BA81" i="42"/>
  <c r="AZ81" i="42"/>
  <c r="AY81" i="42"/>
  <c r="AX81" i="42"/>
  <c r="AW81" i="42"/>
  <c r="AV81" i="42"/>
  <c r="AU81" i="42"/>
  <c r="AT81" i="42"/>
  <c r="AS81" i="42"/>
  <c r="AR81" i="42"/>
  <c r="AQ81" i="42"/>
  <c r="AP81" i="42"/>
  <c r="AO81" i="42"/>
  <c r="AJ81" i="42"/>
  <c r="AI81" i="42"/>
  <c r="AH81" i="42"/>
  <c r="AG81" i="42"/>
  <c r="AF81" i="42"/>
  <c r="AE81" i="42"/>
  <c r="AD81" i="42"/>
  <c r="AC81" i="42"/>
  <c r="AB81" i="42"/>
  <c r="AA81" i="42"/>
  <c r="Z81" i="42"/>
  <c r="Y81" i="42"/>
  <c r="X81" i="42"/>
  <c r="W81" i="42"/>
  <c r="V81" i="42"/>
  <c r="Q81" i="42"/>
  <c r="P81" i="42"/>
  <c r="O81" i="42"/>
  <c r="N81" i="42"/>
  <c r="M81" i="42"/>
  <c r="L81" i="42"/>
  <c r="K81" i="42"/>
  <c r="J81" i="42"/>
  <c r="I81" i="42"/>
  <c r="H81" i="42"/>
  <c r="G81" i="42"/>
  <c r="F81" i="42"/>
  <c r="E81" i="42"/>
  <c r="D81" i="42"/>
  <c r="C81" i="42"/>
  <c r="CO80" i="42"/>
  <c r="CN80" i="42"/>
  <c r="CM80" i="42"/>
  <c r="CL80" i="42"/>
  <c r="CK80" i="42"/>
  <c r="CJ80" i="42"/>
  <c r="CI80" i="42"/>
  <c r="CH80" i="42"/>
  <c r="CG80" i="42"/>
  <c r="CF80" i="42"/>
  <c r="CE80" i="42"/>
  <c r="CD80" i="42"/>
  <c r="CC80" i="42"/>
  <c r="CB80" i="42"/>
  <c r="CA80" i="42"/>
  <c r="BW80" i="42"/>
  <c r="BD80" i="42"/>
  <c r="AK80" i="42"/>
  <c r="R80" i="42"/>
  <c r="CO79" i="42"/>
  <c r="CN79" i="42"/>
  <c r="CM79" i="42"/>
  <c r="CL79" i="42"/>
  <c r="CK79" i="42"/>
  <c r="CJ79" i="42"/>
  <c r="CI79" i="42"/>
  <c r="CH79" i="42"/>
  <c r="CG79" i="42"/>
  <c r="CF79" i="42"/>
  <c r="CE79" i="42"/>
  <c r="CD79" i="42"/>
  <c r="CC79" i="42"/>
  <c r="CB79" i="42"/>
  <c r="CA79" i="42"/>
  <c r="BW79" i="42"/>
  <c r="BD79" i="42"/>
  <c r="AK79" i="42"/>
  <c r="R79" i="42"/>
  <c r="CO78" i="42"/>
  <c r="CN78" i="42"/>
  <c r="CM78" i="42"/>
  <c r="CL78" i="42"/>
  <c r="CK78" i="42"/>
  <c r="CJ78" i="42"/>
  <c r="CI78" i="42"/>
  <c r="CH78" i="42"/>
  <c r="CG78" i="42"/>
  <c r="CF78" i="42"/>
  <c r="CE78" i="42"/>
  <c r="CD78" i="42"/>
  <c r="CC78" i="42"/>
  <c r="CB78" i="42"/>
  <c r="CA78" i="42"/>
  <c r="BW78" i="42"/>
  <c r="BD78" i="42"/>
  <c r="AK78" i="42"/>
  <c r="R78" i="42"/>
  <c r="CO77" i="42"/>
  <c r="CN77" i="42"/>
  <c r="CM77" i="42"/>
  <c r="CL77" i="42"/>
  <c r="CK77" i="42"/>
  <c r="CJ77" i="42"/>
  <c r="CI77" i="42"/>
  <c r="CH77" i="42"/>
  <c r="CG77" i="42"/>
  <c r="CF77" i="42"/>
  <c r="CE77" i="42"/>
  <c r="CD77" i="42"/>
  <c r="CC77" i="42"/>
  <c r="CB77" i="42"/>
  <c r="CA77" i="42"/>
  <c r="BW77" i="42"/>
  <c r="BD77" i="42"/>
  <c r="AK77" i="42"/>
  <c r="R77" i="42"/>
  <c r="CO76" i="42"/>
  <c r="CN76" i="42"/>
  <c r="CM76" i="42"/>
  <c r="CL76" i="42"/>
  <c r="CK76" i="42"/>
  <c r="CJ76" i="42"/>
  <c r="CI76" i="42"/>
  <c r="CH76" i="42"/>
  <c r="CG76" i="42"/>
  <c r="CF76" i="42"/>
  <c r="CE76" i="42"/>
  <c r="CD76" i="42"/>
  <c r="CC76" i="42"/>
  <c r="CB76" i="42"/>
  <c r="CA76" i="42"/>
  <c r="BW76" i="42"/>
  <c r="BD76" i="42"/>
  <c r="AK76" i="42"/>
  <c r="R76" i="42"/>
  <c r="CO75" i="42"/>
  <c r="CN75" i="42"/>
  <c r="CM75" i="42"/>
  <c r="CL75" i="42"/>
  <c r="CK75" i="42"/>
  <c r="CJ75" i="42"/>
  <c r="CI75" i="42"/>
  <c r="CH75" i="42"/>
  <c r="CG75" i="42"/>
  <c r="CF75" i="42"/>
  <c r="CE75" i="42"/>
  <c r="CD75" i="42"/>
  <c r="CC75" i="42"/>
  <c r="CB75" i="42"/>
  <c r="CA75" i="42"/>
  <c r="BW75" i="42"/>
  <c r="BD75" i="42"/>
  <c r="AK75" i="42"/>
  <c r="R75" i="42"/>
  <c r="CO74" i="42"/>
  <c r="CN74" i="42"/>
  <c r="CM74" i="42"/>
  <c r="CL74" i="42"/>
  <c r="CK74" i="42"/>
  <c r="CJ74" i="42"/>
  <c r="CI74" i="42"/>
  <c r="CH74" i="42"/>
  <c r="CG74" i="42"/>
  <c r="CF74" i="42"/>
  <c r="CE74" i="42"/>
  <c r="CD74" i="42"/>
  <c r="CC74" i="42"/>
  <c r="CB74" i="42"/>
  <c r="CA74" i="42"/>
  <c r="BW74" i="42"/>
  <c r="BD74" i="42"/>
  <c r="AK74" i="42"/>
  <c r="R74" i="42"/>
  <c r="CO73" i="42"/>
  <c r="CN73" i="42"/>
  <c r="CM73" i="42"/>
  <c r="CL73" i="42"/>
  <c r="CK73" i="42"/>
  <c r="CJ73" i="42"/>
  <c r="CI73" i="42"/>
  <c r="CH73" i="42"/>
  <c r="CG73" i="42"/>
  <c r="CF73" i="42"/>
  <c r="CE73" i="42"/>
  <c r="CD73" i="42"/>
  <c r="CC73" i="42"/>
  <c r="CB73" i="42"/>
  <c r="CA73" i="42"/>
  <c r="BW73" i="42"/>
  <c r="BD73" i="42"/>
  <c r="AK73" i="42"/>
  <c r="R73" i="42"/>
  <c r="CO72" i="42"/>
  <c r="CN72" i="42"/>
  <c r="CM72" i="42"/>
  <c r="CL72" i="42"/>
  <c r="CK72" i="42"/>
  <c r="CJ72" i="42"/>
  <c r="CI72" i="42"/>
  <c r="CH72" i="42"/>
  <c r="CG72" i="42"/>
  <c r="CF72" i="42"/>
  <c r="CE72" i="42"/>
  <c r="CD72" i="42"/>
  <c r="CC72" i="42"/>
  <c r="CB72" i="42"/>
  <c r="CA72" i="42"/>
  <c r="BW72" i="42"/>
  <c r="BD72" i="42"/>
  <c r="AK72" i="42"/>
  <c r="R72" i="42"/>
  <c r="CO71" i="42"/>
  <c r="CN71" i="42"/>
  <c r="CM71" i="42"/>
  <c r="CL71" i="42"/>
  <c r="CK71" i="42"/>
  <c r="CJ71" i="42"/>
  <c r="CI71" i="42"/>
  <c r="CH71" i="42"/>
  <c r="CG71" i="42"/>
  <c r="CF71" i="42"/>
  <c r="CE71" i="42"/>
  <c r="CD71" i="42"/>
  <c r="CC71" i="42"/>
  <c r="CB71" i="42"/>
  <c r="CA71" i="42"/>
  <c r="BW71" i="42"/>
  <c r="BD71" i="42"/>
  <c r="AK71" i="42"/>
  <c r="R71" i="42"/>
  <c r="CO70" i="42"/>
  <c r="CN70" i="42"/>
  <c r="CM70" i="42"/>
  <c r="CL70" i="42"/>
  <c r="CK70" i="42"/>
  <c r="CJ70" i="42"/>
  <c r="CI70" i="42"/>
  <c r="CH70" i="42"/>
  <c r="CG70" i="42"/>
  <c r="CF70" i="42"/>
  <c r="CE70" i="42"/>
  <c r="CD70" i="42"/>
  <c r="CC70" i="42"/>
  <c r="CB70" i="42"/>
  <c r="CA70" i="42"/>
  <c r="BW70" i="42"/>
  <c r="BD70" i="42"/>
  <c r="AK70" i="42"/>
  <c r="R70" i="42"/>
  <c r="CO69" i="42"/>
  <c r="CN69" i="42"/>
  <c r="CM69" i="42"/>
  <c r="CL69" i="42"/>
  <c r="CK69" i="42"/>
  <c r="CJ69" i="42"/>
  <c r="CI69" i="42"/>
  <c r="CH69" i="42"/>
  <c r="CG69" i="42"/>
  <c r="CF69" i="42"/>
  <c r="CE69" i="42"/>
  <c r="CD69" i="42"/>
  <c r="CC69" i="42"/>
  <c r="CB69" i="42"/>
  <c r="CA69" i="42"/>
  <c r="BW69" i="42"/>
  <c r="BD69" i="42"/>
  <c r="AK69" i="42"/>
  <c r="R69" i="42"/>
  <c r="CO68" i="42"/>
  <c r="CO81" i="42" s="1"/>
  <c r="CN68" i="42"/>
  <c r="CM68" i="42"/>
  <c r="CL68" i="42"/>
  <c r="CK68" i="42"/>
  <c r="CJ68" i="42"/>
  <c r="CI68" i="42"/>
  <c r="CH68" i="42"/>
  <c r="CG68" i="42"/>
  <c r="CF68" i="42"/>
  <c r="CE68" i="42"/>
  <c r="CD68" i="42"/>
  <c r="CC68" i="42"/>
  <c r="CB68" i="42"/>
  <c r="CA68" i="42"/>
  <c r="BW68" i="42"/>
  <c r="BD68" i="42"/>
  <c r="AK68" i="42"/>
  <c r="R68" i="42"/>
  <c r="BV65" i="42"/>
  <c r="BU65" i="42"/>
  <c r="BT65" i="42"/>
  <c r="BS65" i="42"/>
  <c r="BR65" i="42"/>
  <c r="BQ65" i="42"/>
  <c r="BP65" i="42"/>
  <c r="BO65" i="42"/>
  <c r="BN65" i="42"/>
  <c r="BM65" i="42"/>
  <c r="BL65" i="42"/>
  <c r="BK65" i="42"/>
  <c r="BJ65" i="42"/>
  <c r="BI65" i="42"/>
  <c r="BH65" i="42"/>
  <c r="BC65" i="42"/>
  <c r="BB65" i="42"/>
  <c r="BA65" i="42"/>
  <c r="AZ65" i="42"/>
  <c r="AY65" i="42"/>
  <c r="AX65" i="42"/>
  <c r="AW65" i="42"/>
  <c r="AV65" i="42"/>
  <c r="AU65" i="42"/>
  <c r="AT65" i="42"/>
  <c r="AS65" i="42"/>
  <c r="AR65" i="42"/>
  <c r="AQ65" i="42"/>
  <c r="AP65" i="42"/>
  <c r="AO65" i="42"/>
  <c r="AJ65" i="42"/>
  <c r="AI65" i="42"/>
  <c r="AH65" i="42"/>
  <c r="AG65" i="42"/>
  <c r="AF65" i="42"/>
  <c r="AE65" i="42"/>
  <c r="AD65" i="42"/>
  <c r="AC65" i="42"/>
  <c r="AB65" i="42"/>
  <c r="AA65" i="42"/>
  <c r="Z65" i="42"/>
  <c r="Y65" i="42"/>
  <c r="X65" i="42"/>
  <c r="W65" i="42"/>
  <c r="V65" i="42"/>
  <c r="Q65" i="42"/>
  <c r="P65" i="42"/>
  <c r="O65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CO64" i="42"/>
  <c r="CN64" i="42"/>
  <c r="CM64" i="42"/>
  <c r="CL64" i="42"/>
  <c r="CK64" i="42"/>
  <c r="CJ64" i="42"/>
  <c r="CI64" i="42"/>
  <c r="CH64" i="42"/>
  <c r="CG64" i="42"/>
  <c r="CF64" i="42"/>
  <c r="CE64" i="42"/>
  <c r="CD64" i="42"/>
  <c r="CC64" i="42"/>
  <c r="CB64" i="42"/>
  <c r="CA64" i="42"/>
  <c r="BW64" i="42"/>
  <c r="BD64" i="42"/>
  <c r="AK64" i="42"/>
  <c r="R64" i="42"/>
  <c r="CO63" i="42"/>
  <c r="CN63" i="42"/>
  <c r="CM63" i="42"/>
  <c r="CL63" i="42"/>
  <c r="CK63" i="42"/>
  <c r="CJ63" i="42"/>
  <c r="CI63" i="42"/>
  <c r="CH63" i="42"/>
  <c r="CG63" i="42"/>
  <c r="CF63" i="42"/>
  <c r="CE63" i="42"/>
  <c r="CD63" i="42"/>
  <c r="CC63" i="42"/>
  <c r="CB63" i="42"/>
  <c r="CA63" i="42"/>
  <c r="BW63" i="42"/>
  <c r="BD63" i="42"/>
  <c r="AK63" i="42"/>
  <c r="R63" i="42"/>
  <c r="CO62" i="42"/>
  <c r="CN62" i="42"/>
  <c r="CM62" i="42"/>
  <c r="CL62" i="42"/>
  <c r="CK62" i="42"/>
  <c r="CJ62" i="42"/>
  <c r="CI62" i="42"/>
  <c r="CH62" i="42"/>
  <c r="CG62" i="42"/>
  <c r="CF62" i="42"/>
  <c r="CE62" i="42"/>
  <c r="CD62" i="42"/>
  <c r="CC62" i="42"/>
  <c r="CB62" i="42"/>
  <c r="CA62" i="42"/>
  <c r="BW62" i="42"/>
  <c r="BD62" i="42"/>
  <c r="AK62" i="42"/>
  <c r="R62" i="42"/>
  <c r="CO61" i="42"/>
  <c r="CN61" i="42"/>
  <c r="CM61" i="42"/>
  <c r="CL61" i="42"/>
  <c r="CK61" i="42"/>
  <c r="CJ61" i="42"/>
  <c r="CI61" i="42"/>
  <c r="CH61" i="42"/>
  <c r="CG61" i="42"/>
  <c r="CF61" i="42"/>
  <c r="CE61" i="42"/>
  <c r="CD61" i="42"/>
  <c r="CC61" i="42"/>
  <c r="CB61" i="42"/>
  <c r="CA61" i="42"/>
  <c r="BW61" i="42"/>
  <c r="BD61" i="42"/>
  <c r="AK61" i="42"/>
  <c r="R61" i="42"/>
  <c r="CO60" i="42"/>
  <c r="CN60" i="42"/>
  <c r="CM60" i="42"/>
  <c r="CL60" i="42"/>
  <c r="CK60" i="42"/>
  <c r="CJ60" i="42"/>
  <c r="CI60" i="42"/>
  <c r="CH60" i="42"/>
  <c r="CG60" i="42"/>
  <c r="CF60" i="42"/>
  <c r="CE60" i="42"/>
  <c r="CD60" i="42"/>
  <c r="CC60" i="42"/>
  <c r="CB60" i="42"/>
  <c r="CA60" i="42"/>
  <c r="BW60" i="42"/>
  <c r="BD60" i="42"/>
  <c r="AK60" i="42"/>
  <c r="R60" i="42"/>
  <c r="CO59" i="42"/>
  <c r="CN59" i="42"/>
  <c r="CM59" i="42"/>
  <c r="CL59" i="42"/>
  <c r="CK59" i="42"/>
  <c r="CJ59" i="42"/>
  <c r="CI59" i="42"/>
  <c r="CH59" i="42"/>
  <c r="CG59" i="42"/>
  <c r="CF59" i="42"/>
  <c r="CE59" i="42"/>
  <c r="CD59" i="42"/>
  <c r="CC59" i="42"/>
  <c r="CB59" i="42"/>
  <c r="CA59" i="42"/>
  <c r="BW59" i="42"/>
  <c r="BD59" i="42"/>
  <c r="AK59" i="42"/>
  <c r="R59" i="42"/>
  <c r="CO58" i="42"/>
  <c r="CN58" i="42"/>
  <c r="CM58" i="42"/>
  <c r="CL58" i="42"/>
  <c r="CK58" i="42"/>
  <c r="CJ58" i="42"/>
  <c r="CI58" i="42"/>
  <c r="CH58" i="42"/>
  <c r="CG58" i="42"/>
  <c r="CF58" i="42"/>
  <c r="CE58" i="42"/>
  <c r="CD58" i="42"/>
  <c r="CC58" i="42"/>
  <c r="CB58" i="42"/>
  <c r="CA58" i="42"/>
  <c r="BW58" i="42"/>
  <c r="BD58" i="42"/>
  <c r="AK58" i="42"/>
  <c r="R58" i="42"/>
  <c r="CO57" i="42"/>
  <c r="CN57" i="42"/>
  <c r="CM57" i="42"/>
  <c r="CL57" i="42"/>
  <c r="CK57" i="42"/>
  <c r="CJ57" i="42"/>
  <c r="CI57" i="42"/>
  <c r="CH57" i="42"/>
  <c r="CG57" i="42"/>
  <c r="CF57" i="42"/>
  <c r="CE57" i="42"/>
  <c r="CD57" i="42"/>
  <c r="CC57" i="42"/>
  <c r="CB57" i="42"/>
  <c r="CA57" i="42"/>
  <c r="BW57" i="42"/>
  <c r="BD57" i="42"/>
  <c r="AK57" i="42"/>
  <c r="R57" i="42"/>
  <c r="CO56" i="42"/>
  <c r="CN56" i="42"/>
  <c r="CM56" i="42"/>
  <c r="CL56" i="42"/>
  <c r="CK56" i="42"/>
  <c r="CJ56" i="42"/>
  <c r="CI56" i="42"/>
  <c r="CH56" i="42"/>
  <c r="CG56" i="42"/>
  <c r="CF56" i="42"/>
  <c r="CE56" i="42"/>
  <c r="CD56" i="42"/>
  <c r="CC56" i="42"/>
  <c r="CB56" i="42"/>
  <c r="CA56" i="42"/>
  <c r="BW56" i="42"/>
  <c r="BD56" i="42"/>
  <c r="AK56" i="42"/>
  <c r="R56" i="42"/>
  <c r="CO55" i="42"/>
  <c r="CN55" i="42"/>
  <c r="CM55" i="42"/>
  <c r="CL55" i="42"/>
  <c r="CK55" i="42"/>
  <c r="CJ55" i="42"/>
  <c r="CI55" i="42"/>
  <c r="CH55" i="42"/>
  <c r="CG55" i="42"/>
  <c r="CF55" i="42"/>
  <c r="CE55" i="42"/>
  <c r="CD55" i="42"/>
  <c r="CC55" i="42"/>
  <c r="CB55" i="42"/>
  <c r="CA55" i="42"/>
  <c r="BW55" i="42"/>
  <c r="BD55" i="42"/>
  <c r="AK55" i="42"/>
  <c r="R55" i="42"/>
  <c r="CO54" i="42"/>
  <c r="CN54" i="42"/>
  <c r="CM54" i="42"/>
  <c r="CL54" i="42"/>
  <c r="CK54" i="42"/>
  <c r="CJ54" i="42"/>
  <c r="CI54" i="42"/>
  <c r="CH54" i="42"/>
  <c r="CG54" i="42"/>
  <c r="CF54" i="42"/>
  <c r="CE54" i="42"/>
  <c r="CD54" i="42"/>
  <c r="CC54" i="42"/>
  <c r="CB54" i="42"/>
  <c r="CA54" i="42"/>
  <c r="BW54" i="42"/>
  <c r="BD54" i="42"/>
  <c r="AK54" i="42"/>
  <c r="R54" i="42"/>
  <c r="CO53" i="42"/>
  <c r="CN53" i="42"/>
  <c r="CM53" i="42"/>
  <c r="CL53" i="42"/>
  <c r="CK53" i="42"/>
  <c r="CJ53" i="42"/>
  <c r="CI53" i="42"/>
  <c r="CH53" i="42"/>
  <c r="CG53" i="42"/>
  <c r="CF53" i="42"/>
  <c r="CE53" i="42"/>
  <c r="CD53" i="42"/>
  <c r="CC53" i="42"/>
  <c r="CB53" i="42"/>
  <c r="CA53" i="42"/>
  <c r="BW53" i="42"/>
  <c r="BD53" i="42"/>
  <c r="AK53" i="42"/>
  <c r="R53" i="42"/>
  <c r="CO52" i="42"/>
  <c r="CN52" i="42"/>
  <c r="CN65" i="42" s="1"/>
  <c r="CM52" i="42"/>
  <c r="CL52" i="42"/>
  <c r="CK52" i="42"/>
  <c r="CJ52" i="42"/>
  <c r="CI52" i="42"/>
  <c r="CH52" i="42"/>
  <c r="CG52" i="42"/>
  <c r="CF52" i="42"/>
  <c r="CE52" i="42"/>
  <c r="CD52" i="42"/>
  <c r="CC52" i="42"/>
  <c r="CB52" i="42"/>
  <c r="CB65" i="42" s="1"/>
  <c r="CA52" i="42"/>
  <c r="BW52" i="42"/>
  <c r="BD52" i="42"/>
  <c r="AK52" i="42"/>
  <c r="R52" i="42"/>
  <c r="BV49" i="42"/>
  <c r="BU49" i="42"/>
  <c r="BT49" i="42"/>
  <c r="BS49" i="42"/>
  <c r="BR49" i="42"/>
  <c r="BQ49" i="42"/>
  <c r="BP49" i="42"/>
  <c r="BO49" i="42"/>
  <c r="BN49" i="42"/>
  <c r="BM49" i="42"/>
  <c r="BL49" i="42"/>
  <c r="BK49" i="42"/>
  <c r="BJ49" i="42"/>
  <c r="BI49" i="42"/>
  <c r="BH49" i="42"/>
  <c r="BW49" i="42" s="1"/>
  <c r="BC49" i="42"/>
  <c r="BB49" i="42"/>
  <c r="BA49" i="42"/>
  <c r="AZ49" i="42"/>
  <c r="AY49" i="42"/>
  <c r="AX49" i="42"/>
  <c r="AW49" i="42"/>
  <c r="AV49" i="42"/>
  <c r="AU49" i="42"/>
  <c r="AT49" i="42"/>
  <c r="AS49" i="42"/>
  <c r="AR49" i="42"/>
  <c r="AQ49" i="42"/>
  <c r="AP49" i="42"/>
  <c r="AO49" i="42"/>
  <c r="AJ49" i="42"/>
  <c r="AI49" i="42"/>
  <c r="AH49" i="42"/>
  <c r="AG49" i="42"/>
  <c r="AF49" i="42"/>
  <c r="AE49" i="42"/>
  <c r="AD49" i="42"/>
  <c r="AC49" i="42"/>
  <c r="AB49" i="42"/>
  <c r="AA49" i="42"/>
  <c r="Z49" i="42"/>
  <c r="Y49" i="42"/>
  <c r="X49" i="42"/>
  <c r="W49" i="42"/>
  <c r="V49" i="42"/>
  <c r="Q49" i="42"/>
  <c r="P49" i="42"/>
  <c r="O49" i="42"/>
  <c r="N49" i="42"/>
  <c r="M49" i="42"/>
  <c r="L49" i="42"/>
  <c r="K49" i="42"/>
  <c r="J49" i="42"/>
  <c r="I49" i="42"/>
  <c r="H49" i="42"/>
  <c r="G49" i="42"/>
  <c r="F49" i="42"/>
  <c r="E49" i="42"/>
  <c r="D49" i="42"/>
  <c r="C49" i="42"/>
  <c r="CO48" i="42"/>
  <c r="CN48" i="42"/>
  <c r="CM48" i="42"/>
  <c r="CL48" i="42"/>
  <c r="CK48" i="42"/>
  <c r="CJ48" i="42"/>
  <c r="CI48" i="42"/>
  <c r="CH48" i="42"/>
  <c r="CG48" i="42"/>
  <c r="CF48" i="42"/>
  <c r="CE48" i="42"/>
  <c r="CD48" i="42"/>
  <c r="CC48" i="42"/>
  <c r="CB48" i="42"/>
  <c r="CA48" i="42"/>
  <c r="BW48" i="42"/>
  <c r="BD48" i="42"/>
  <c r="AK48" i="42"/>
  <c r="R48" i="42"/>
  <c r="CO47" i="42"/>
  <c r="CN47" i="42"/>
  <c r="CM47" i="42"/>
  <c r="CL47" i="42"/>
  <c r="CK47" i="42"/>
  <c r="CJ47" i="42"/>
  <c r="CI47" i="42"/>
  <c r="CH47" i="42"/>
  <c r="CG47" i="42"/>
  <c r="CF47" i="42"/>
  <c r="CE47" i="42"/>
  <c r="CD47" i="42"/>
  <c r="CC47" i="42"/>
  <c r="CB47" i="42"/>
  <c r="CA47" i="42"/>
  <c r="BW47" i="42"/>
  <c r="BD47" i="42"/>
  <c r="AK47" i="42"/>
  <c r="R47" i="42"/>
  <c r="CO46" i="42"/>
  <c r="CN46" i="42"/>
  <c r="CM46" i="42"/>
  <c r="CL46" i="42"/>
  <c r="CK46" i="42"/>
  <c r="CJ46" i="42"/>
  <c r="CI46" i="42"/>
  <c r="CH46" i="42"/>
  <c r="CG46" i="42"/>
  <c r="CF46" i="42"/>
  <c r="CE46" i="42"/>
  <c r="CD46" i="42"/>
  <c r="CC46" i="42"/>
  <c r="CB46" i="42"/>
  <c r="CA46" i="42"/>
  <c r="BW46" i="42"/>
  <c r="BD46" i="42"/>
  <c r="AK46" i="42"/>
  <c r="R46" i="42"/>
  <c r="CO45" i="42"/>
  <c r="CN45" i="42"/>
  <c r="CM45" i="42"/>
  <c r="CL45" i="42"/>
  <c r="CK45" i="42"/>
  <c r="CJ45" i="42"/>
  <c r="CI45" i="42"/>
  <c r="CH45" i="42"/>
  <c r="CG45" i="42"/>
  <c r="CF45" i="42"/>
  <c r="CE45" i="42"/>
  <c r="CD45" i="42"/>
  <c r="CC45" i="42"/>
  <c r="CB45" i="42"/>
  <c r="CA45" i="42"/>
  <c r="BW45" i="42"/>
  <c r="BD45" i="42"/>
  <c r="AK45" i="42"/>
  <c r="R45" i="42"/>
  <c r="CO44" i="42"/>
  <c r="CN44" i="42"/>
  <c r="CM44" i="42"/>
  <c r="CL44" i="42"/>
  <c r="CK44" i="42"/>
  <c r="CJ44" i="42"/>
  <c r="CI44" i="42"/>
  <c r="CH44" i="42"/>
  <c r="CG44" i="42"/>
  <c r="CF44" i="42"/>
  <c r="CE44" i="42"/>
  <c r="CD44" i="42"/>
  <c r="CC44" i="42"/>
  <c r="CB44" i="42"/>
  <c r="CA44" i="42"/>
  <c r="BW44" i="42"/>
  <c r="BD44" i="42"/>
  <c r="AK44" i="42"/>
  <c r="R44" i="42"/>
  <c r="CO43" i="42"/>
  <c r="CN43" i="42"/>
  <c r="CM43" i="42"/>
  <c r="CL43" i="42"/>
  <c r="CK43" i="42"/>
  <c r="CJ43" i="42"/>
  <c r="CI43" i="42"/>
  <c r="CH43" i="42"/>
  <c r="CG43" i="42"/>
  <c r="CF43" i="42"/>
  <c r="CE43" i="42"/>
  <c r="CD43" i="42"/>
  <c r="CC43" i="42"/>
  <c r="CB43" i="42"/>
  <c r="CA43" i="42"/>
  <c r="BW43" i="42"/>
  <c r="BD43" i="42"/>
  <c r="AK43" i="42"/>
  <c r="R43" i="42"/>
  <c r="CO42" i="42"/>
  <c r="CN42" i="42"/>
  <c r="CM42" i="42"/>
  <c r="CL42" i="42"/>
  <c r="CK42" i="42"/>
  <c r="CJ42" i="42"/>
  <c r="CI42" i="42"/>
  <c r="CH42" i="42"/>
  <c r="CG42" i="42"/>
  <c r="CF42" i="42"/>
  <c r="CE42" i="42"/>
  <c r="CD42" i="42"/>
  <c r="CC42" i="42"/>
  <c r="CB42" i="42"/>
  <c r="CA42" i="42"/>
  <c r="BW42" i="42"/>
  <c r="BD42" i="42"/>
  <c r="AK42" i="42"/>
  <c r="R42" i="42"/>
  <c r="CO41" i="42"/>
  <c r="CN41" i="42"/>
  <c r="CM41" i="42"/>
  <c r="CL41" i="42"/>
  <c r="CK41" i="42"/>
  <c r="CJ41" i="42"/>
  <c r="CI41" i="42"/>
  <c r="CH41" i="42"/>
  <c r="CG41" i="42"/>
  <c r="CF41" i="42"/>
  <c r="CE41" i="42"/>
  <c r="CD41" i="42"/>
  <c r="CC41" i="42"/>
  <c r="CB41" i="42"/>
  <c r="CA41" i="42"/>
  <c r="BW41" i="42"/>
  <c r="BD41" i="42"/>
  <c r="AK41" i="42"/>
  <c r="R41" i="42"/>
  <c r="CO40" i="42"/>
  <c r="CN40" i="42"/>
  <c r="CM40" i="42"/>
  <c r="CL40" i="42"/>
  <c r="CK40" i="42"/>
  <c r="CJ40" i="42"/>
  <c r="CI40" i="42"/>
  <c r="CH40" i="42"/>
  <c r="CG40" i="42"/>
  <c r="CF40" i="42"/>
  <c r="CE40" i="42"/>
  <c r="CD40" i="42"/>
  <c r="CC40" i="42"/>
  <c r="CB40" i="42"/>
  <c r="CA40" i="42"/>
  <c r="BW40" i="42"/>
  <c r="BD40" i="42"/>
  <c r="AK40" i="42"/>
  <c r="R40" i="42"/>
  <c r="CO39" i="42"/>
  <c r="CN39" i="42"/>
  <c r="CM39" i="42"/>
  <c r="CL39" i="42"/>
  <c r="CK39" i="42"/>
  <c r="CJ39" i="42"/>
  <c r="CI39" i="42"/>
  <c r="CH39" i="42"/>
  <c r="CG39" i="42"/>
  <c r="CF39" i="42"/>
  <c r="CE39" i="42"/>
  <c r="CD39" i="42"/>
  <c r="CC39" i="42"/>
  <c r="CB39" i="42"/>
  <c r="CA39" i="42"/>
  <c r="BW39" i="42"/>
  <c r="BD39" i="42"/>
  <c r="AK39" i="42"/>
  <c r="R39" i="42"/>
  <c r="CO38" i="42"/>
  <c r="CN38" i="42"/>
  <c r="CM38" i="42"/>
  <c r="CL38" i="42"/>
  <c r="CK38" i="42"/>
  <c r="CJ38" i="42"/>
  <c r="CI38" i="42"/>
  <c r="CH38" i="42"/>
  <c r="CG38" i="42"/>
  <c r="CF38" i="42"/>
  <c r="CE38" i="42"/>
  <c r="CD38" i="42"/>
  <c r="CC38" i="42"/>
  <c r="CB38" i="42"/>
  <c r="CA38" i="42"/>
  <c r="BW38" i="42"/>
  <c r="BD38" i="42"/>
  <c r="AK38" i="42"/>
  <c r="R38" i="42"/>
  <c r="CO37" i="42"/>
  <c r="CN37" i="42"/>
  <c r="CM37" i="42"/>
  <c r="CL37" i="42"/>
  <c r="CK37" i="42"/>
  <c r="CJ37" i="42"/>
  <c r="CI37" i="42"/>
  <c r="CH37" i="42"/>
  <c r="CG37" i="42"/>
  <c r="CF37" i="42"/>
  <c r="CE37" i="42"/>
  <c r="CD37" i="42"/>
  <c r="CC37" i="42"/>
  <c r="CB37" i="42"/>
  <c r="CA37" i="42"/>
  <c r="BW37" i="42"/>
  <c r="BD37" i="42"/>
  <c r="AK37" i="42"/>
  <c r="R37" i="42"/>
  <c r="CO36" i="42"/>
  <c r="CN36" i="42"/>
  <c r="CM36" i="42"/>
  <c r="CM49" i="42" s="1"/>
  <c r="CL36" i="42"/>
  <c r="CK36" i="42"/>
  <c r="CJ36" i="42"/>
  <c r="CI36" i="42"/>
  <c r="CH36" i="42"/>
  <c r="CG36" i="42"/>
  <c r="CF36" i="42"/>
  <c r="CE36" i="42"/>
  <c r="CD36" i="42"/>
  <c r="CC36" i="42"/>
  <c r="CB36" i="42"/>
  <c r="CA36" i="42"/>
  <c r="CA49" i="42" s="1"/>
  <c r="BW36" i="42"/>
  <c r="BD36" i="42"/>
  <c r="AK36" i="42"/>
  <c r="R36" i="42"/>
  <c r="BV33" i="42"/>
  <c r="BU33" i="42"/>
  <c r="BT33" i="42"/>
  <c r="BS33" i="42"/>
  <c r="BR33" i="42"/>
  <c r="BQ33" i="42"/>
  <c r="BP33" i="42"/>
  <c r="BO33" i="42"/>
  <c r="BN33" i="42"/>
  <c r="BM33" i="42"/>
  <c r="BL33" i="42"/>
  <c r="BK33" i="42"/>
  <c r="BJ33" i="42"/>
  <c r="BI33" i="42"/>
  <c r="BH33" i="42"/>
  <c r="BC33" i="42"/>
  <c r="BB33" i="42"/>
  <c r="BA33" i="42"/>
  <c r="AZ33" i="42"/>
  <c r="AY33" i="42"/>
  <c r="AX33" i="42"/>
  <c r="AW33" i="42"/>
  <c r="AV33" i="42"/>
  <c r="AU33" i="42"/>
  <c r="AT33" i="42"/>
  <c r="AS33" i="42"/>
  <c r="AR33" i="42"/>
  <c r="AQ33" i="42"/>
  <c r="AP33" i="42"/>
  <c r="AO33" i="42"/>
  <c r="AJ33" i="42"/>
  <c r="AI33" i="42"/>
  <c r="AH33" i="42"/>
  <c r="AG33" i="42"/>
  <c r="AF33" i="42"/>
  <c r="AE33" i="42"/>
  <c r="AD33" i="42"/>
  <c r="AC33" i="42"/>
  <c r="AB33" i="42"/>
  <c r="AA33" i="42"/>
  <c r="Z33" i="42"/>
  <c r="Y33" i="42"/>
  <c r="X33" i="42"/>
  <c r="W33" i="42"/>
  <c r="V33" i="42"/>
  <c r="Q33" i="42"/>
  <c r="P33" i="42"/>
  <c r="O33" i="42"/>
  <c r="N33" i="42"/>
  <c r="M33" i="42"/>
  <c r="L33" i="42"/>
  <c r="K33" i="42"/>
  <c r="J33" i="42"/>
  <c r="I33" i="42"/>
  <c r="H33" i="42"/>
  <c r="G33" i="42"/>
  <c r="F33" i="42"/>
  <c r="E33" i="42"/>
  <c r="D33" i="42"/>
  <c r="C33" i="42"/>
  <c r="CO32" i="42"/>
  <c r="CN32" i="42"/>
  <c r="CM32" i="42"/>
  <c r="CL32" i="42"/>
  <c r="CK32" i="42"/>
  <c r="CJ32" i="42"/>
  <c r="CI32" i="42"/>
  <c r="CH32" i="42"/>
  <c r="CG32" i="42"/>
  <c r="CF32" i="42"/>
  <c r="CE32" i="42"/>
  <c r="CD32" i="42"/>
  <c r="CC32" i="42"/>
  <c r="CB32" i="42"/>
  <c r="CA32" i="42"/>
  <c r="BW32" i="42"/>
  <c r="BD32" i="42"/>
  <c r="AK32" i="42"/>
  <c r="R32" i="42"/>
  <c r="CO31" i="42"/>
  <c r="CO175" i="42" s="1"/>
  <c r="CN31" i="42"/>
  <c r="CM31" i="42"/>
  <c r="CL31" i="42"/>
  <c r="CK31" i="42"/>
  <c r="CJ31" i="42"/>
  <c r="CI31" i="42"/>
  <c r="CH31" i="42"/>
  <c r="CG31" i="42"/>
  <c r="CF31" i="42"/>
  <c r="CE31" i="42"/>
  <c r="CD31" i="42"/>
  <c r="CC31" i="42"/>
  <c r="CB31" i="42"/>
  <c r="CA31" i="42"/>
  <c r="BW31" i="42"/>
  <c r="BD31" i="42"/>
  <c r="AK31" i="42"/>
  <c r="R31" i="42"/>
  <c r="CO30" i="42"/>
  <c r="CN30" i="42"/>
  <c r="CM30" i="42"/>
  <c r="CL30" i="42"/>
  <c r="CK30" i="42"/>
  <c r="CJ30" i="42"/>
  <c r="CI30" i="42"/>
  <c r="CH30" i="42"/>
  <c r="CG30" i="42"/>
  <c r="CF30" i="42"/>
  <c r="CE30" i="42"/>
  <c r="CD30" i="42"/>
  <c r="CC30" i="42"/>
  <c r="CB30" i="42"/>
  <c r="CA30" i="42"/>
  <c r="BW30" i="42"/>
  <c r="BD30" i="42"/>
  <c r="AK30" i="42"/>
  <c r="R30" i="42"/>
  <c r="CO29" i="42"/>
  <c r="CN29" i="42"/>
  <c r="CM29" i="42"/>
  <c r="CL29" i="42"/>
  <c r="CK29" i="42"/>
  <c r="CJ29" i="42"/>
  <c r="CI29" i="42"/>
  <c r="CH29" i="42"/>
  <c r="CG29" i="42"/>
  <c r="CF29" i="42"/>
  <c r="CE29" i="42"/>
  <c r="CD29" i="42"/>
  <c r="CC29" i="42"/>
  <c r="CB29" i="42"/>
  <c r="CA29" i="42"/>
  <c r="BW29" i="42"/>
  <c r="BD29" i="42"/>
  <c r="AK29" i="42"/>
  <c r="R29" i="42"/>
  <c r="CO28" i="42"/>
  <c r="CN28" i="42"/>
  <c r="CM28" i="42"/>
  <c r="CL28" i="42"/>
  <c r="CK28" i="42"/>
  <c r="CJ28" i="42"/>
  <c r="CI28" i="42"/>
  <c r="CH28" i="42"/>
  <c r="CG28" i="42"/>
  <c r="CF28" i="42"/>
  <c r="CE28" i="42"/>
  <c r="CD28" i="42"/>
  <c r="CC28" i="42"/>
  <c r="CB28" i="42"/>
  <c r="CA28" i="42"/>
  <c r="BW28" i="42"/>
  <c r="BD28" i="42"/>
  <c r="AK28" i="42"/>
  <c r="R28" i="42"/>
  <c r="CO27" i="42"/>
  <c r="CO171" i="42" s="1"/>
  <c r="CN27" i="42"/>
  <c r="CM27" i="42"/>
  <c r="CL27" i="42"/>
  <c r="CK27" i="42"/>
  <c r="CJ27" i="42"/>
  <c r="CI27" i="42"/>
  <c r="CH27" i="42"/>
  <c r="CG27" i="42"/>
  <c r="CF27" i="42"/>
  <c r="CE27" i="42"/>
  <c r="CD27" i="42"/>
  <c r="CC27" i="42"/>
  <c r="CB27" i="42"/>
  <c r="CA27" i="42"/>
  <c r="BW27" i="42"/>
  <c r="BD27" i="42"/>
  <c r="AK27" i="42"/>
  <c r="R27" i="42"/>
  <c r="CO26" i="42"/>
  <c r="CN26" i="42"/>
  <c r="CM26" i="42"/>
  <c r="CL26" i="42"/>
  <c r="CK26" i="42"/>
  <c r="CJ26" i="42"/>
  <c r="CI26" i="42"/>
  <c r="CH26" i="42"/>
  <c r="CG26" i="42"/>
  <c r="CF26" i="42"/>
  <c r="CE26" i="42"/>
  <c r="CD26" i="42"/>
  <c r="CC26" i="42"/>
  <c r="CB26" i="42"/>
  <c r="CA26" i="42"/>
  <c r="BW26" i="42"/>
  <c r="BD26" i="42"/>
  <c r="AK26" i="42"/>
  <c r="R26" i="42"/>
  <c r="CO25" i="42"/>
  <c r="CN25" i="42"/>
  <c r="CM25" i="42"/>
  <c r="CL25" i="42"/>
  <c r="CK25" i="42"/>
  <c r="CJ25" i="42"/>
  <c r="CI25" i="42"/>
  <c r="CH25" i="42"/>
  <c r="CG25" i="42"/>
  <c r="CF25" i="42"/>
  <c r="CE25" i="42"/>
  <c r="CD25" i="42"/>
  <c r="CC25" i="42"/>
  <c r="CB25" i="42"/>
  <c r="CA25" i="42"/>
  <c r="BW25" i="42"/>
  <c r="BD25" i="42"/>
  <c r="AK25" i="42"/>
  <c r="R25" i="42"/>
  <c r="CO24" i="42"/>
  <c r="CN24" i="42"/>
  <c r="CM24" i="42"/>
  <c r="CL24" i="42"/>
  <c r="CK24" i="42"/>
  <c r="CJ24" i="42"/>
  <c r="CI24" i="42"/>
  <c r="CH24" i="42"/>
  <c r="CG24" i="42"/>
  <c r="CF24" i="42"/>
  <c r="CE24" i="42"/>
  <c r="CD24" i="42"/>
  <c r="CC24" i="42"/>
  <c r="CB24" i="42"/>
  <c r="CA24" i="42"/>
  <c r="BW24" i="42"/>
  <c r="BD24" i="42"/>
  <c r="AK24" i="42"/>
  <c r="R24" i="42"/>
  <c r="CO23" i="42"/>
  <c r="CO167" i="42" s="1"/>
  <c r="CN23" i="42"/>
  <c r="CM23" i="42"/>
  <c r="CL23" i="42"/>
  <c r="CK23" i="42"/>
  <c r="CJ23" i="42"/>
  <c r="CI23" i="42"/>
  <c r="CH23" i="42"/>
  <c r="CG23" i="42"/>
  <c r="CF23" i="42"/>
  <c r="CE23" i="42"/>
  <c r="CD23" i="42"/>
  <c r="CC23" i="42"/>
  <c r="CB23" i="42"/>
  <c r="CA23" i="42"/>
  <c r="BW23" i="42"/>
  <c r="BD23" i="42"/>
  <c r="AK23" i="42"/>
  <c r="R23" i="42"/>
  <c r="CO22" i="42"/>
  <c r="CN22" i="42"/>
  <c r="CM22" i="42"/>
  <c r="CL22" i="42"/>
  <c r="CK22" i="42"/>
  <c r="CJ22" i="42"/>
  <c r="CI22" i="42"/>
  <c r="CH22" i="42"/>
  <c r="CG22" i="42"/>
  <c r="CF22" i="42"/>
  <c r="CE22" i="42"/>
  <c r="CD22" i="42"/>
  <c r="CC22" i="42"/>
  <c r="CB22" i="42"/>
  <c r="CA22" i="42"/>
  <c r="BW22" i="42"/>
  <c r="BD22" i="42"/>
  <c r="AK22" i="42"/>
  <c r="R22" i="42"/>
  <c r="CO21" i="42"/>
  <c r="CN21" i="42"/>
  <c r="CM21" i="42"/>
  <c r="CL21" i="42"/>
  <c r="CK21" i="42"/>
  <c r="CJ21" i="42"/>
  <c r="CI21" i="42"/>
  <c r="CH21" i="42"/>
  <c r="CG21" i="42"/>
  <c r="CF21" i="42"/>
  <c r="CE21" i="42"/>
  <c r="CD21" i="42"/>
  <c r="CC21" i="42"/>
  <c r="CB21" i="42"/>
  <c r="CA21" i="42"/>
  <c r="BW21" i="42"/>
  <c r="BD21" i="42"/>
  <c r="AK21" i="42"/>
  <c r="R21" i="42"/>
  <c r="CO20" i="42"/>
  <c r="CN20" i="42"/>
  <c r="CM20" i="42"/>
  <c r="CL20" i="42"/>
  <c r="CK20" i="42"/>
  <c r="CJ20" i="42"/>
  <c r="CI20" i="42"/>
  <c r="CH20" i="42"/>
  <c r="CG20" i="42"/>
  <c r="CF20" i="42"/>
  <c r="CE20" i="42"/>
  <c r="CD20" i="42"/>
  <c r="CC20" i="42"/>
  <c r="CB20" i="42"/>
  <c r="CA20" i="42"/>
  <c r="BW20" i="42"/>
  <c r="BD20" i="42"/>
  <c r="AK20" i="42"/>
  <c r="R20" i="42"/>
  <c r="BV17" i="42"/>
  <c r="BU17" i="42"/>
  <c r="BT17" i="42"/>
  <c r="BS17" i="42"/>
  <c r="BR17" i="42"/>
  <c r="BQ17" i="42"/>
  <c r="BP17" i="42"/>
  <c r="BO17" i="42"/>
  <c r="BN17" i="42"/>
  <c r="BM17" i="42"/>
  <c r="BL17" i="42"/>
  <c r="BK17" i="42"/>
  <c r="BJ17" i="42"/>
  <c r="BI17" i="42"/>
  <c r="BH17" i="42"/>
  <c r="BC17" i="42"/>
  <c r="BB17" i="42"/>
  <c r="BA17" i="42"/>
  <c r="AZ17" i="42"/>
  <c r="AY17" i="42"/>
  <c r="AX17" i="42"/>
  <c r="AW17" i="42"/>
  <c r="AV17" i="42"/>
  <c r="AU17" i="42"/>
  <c r="AT17" i="42"/>
  <c r="AS17" i="42"/>
  <c r="AR17" i="42"/>
  <c r="AQ17" i="42"/>
  <c r="AP17" i="42"/>
  <c r="AO17" i="42"/>
  <c r="AJ17" i="42"/>
  <c r="AI17" i="42"/>
  <c r="AH17" i="42"/>
  <c r="AG17" i="42"/>
  <c r="AF17" i="42"/>
  <c r="AE17" i="42"/>
  <c r="AD17" i="42"/>
  <c r="AC17" i="42"/>
  <c r="AB17" i="42"/>
  <c r="AA17" i="42"/>
  <c r="Z17" i="42"/>
  <c r="Y17" i="42"/>
  <c r="X17" i="42"/>
  <c r="W17" i="42"/>
  <c r="V17" i="42"/>
  <c r="Q17" i="42"/>
  <c r="P17" i="42"/>
  <c r="O17" i="42"/>
  <c r="N17" i="42"/>
  <c r="M17" i="42"/>
  <c r="L17" i="42"/>
  <c r="K17" i="42"/>
  <c r="J17" i="42"/>
  <c r="I17" i="42"/>
  <c r="H17" i="42"/>
  <c r="G17" i="42"/>
  <c r="F17" i="42"/>
  <c r="E17" i="42"/>
  <c r="D17" i="42"/>
  <c r="C17" i="42"/>
  <c r="CO16" i="42"/>
  <c r="CO192" i="42" s="1"/>
  <c r="CN16" i="42"/>
  <c r="CM16" i="42"/>
  <c r="CM192" i="42" s="1"/>
  <c r="CL16" i="42"/>
  <c r="CL192" i="42" s="1"/>
  <c r="CK16" i="42"/>
  <c r="CK192" i="42" s="1"/>
  <c r="CJ16" i="42"/>
  <c r="CI16" i="42"/>
  <c r="CI192" i="42" s="1"/>
  <c r="CH16" i="42"/>
  <c r="CH192" i="42" s="1"/>
  <c r="CG16" i="42"/>
  <c r="CG192" i="42" s="1"/>
  <c r="CF16" i="42"/>
  <c r="CE16" i="42"/>
  <c r="CE192" i="42" s="1"/>
  <c r="CD16" i="42"/>
  <c r="CD192" i="42" s="1"/>
  <c r="CC16" i="42"/>
  <c r="CC192" i="42" s="1"/>
  <c r="CB16" i="42"/>
  <c r="CA16" i="42"/>
  <c r="CA192" i="42" s="1"/>
  <c r="BW16" i="42"/>
  <c r="BD16" i="42"/>
  <c r="AK16" i="42"/>
  <c r="R16" i="42"/>
  <c r="CO15" i="42"/>
  <c r="CO191" i="42" s="1"/>
  <c r="CN15" i="42"/>
  <c r="CN191" i="42" s="1"/>
  <c r="CM15" i="42"/>
  <c r="CL15" i="42"/>
  <c r="CL191" i="42" s="1"/>
  <c r="CK15" i="42"/>
  <c r="CK191" i="42" s="1"/>
  <c r="CJ15" i="42"/>
  <c r="CJ191" i="42" s="1"/>
  <c r="CI15" i="42"/>
  <c r="CH15" i="42"/>
  <c r="CH191" i="42" s="1"/>
  <c r="CG15" i="42"/>
  <c r="CG191" i="42" s="1"/>
  <c r="CF15" i="42"/>
  <c r="CF191" i="42" s="1"/>
  <c r="CE15" i="42"/>
  <c r="CD15" i="42"/>
  <c r="CD191" i="42" s="1"/>
  <c r="CC15" i="42"/>
  <c r="CC191" i="42" s="1"/>
  <c r="CB15" i="42"/>
  <c r="CB191" i="42" s="1"/>
  <c r="CA15" i="42"/>
  <c r="BW15" i="42"/>
  <c r="BD15" i="42"/>
  <c r="AK15" i="42"/>
  <c r="R15" i="42"/>
  <c r="CO14" i="42"/>
  <c r="CO190" i="42" s="1"/>
  <c r="CN14" i="42"/>
  <c r="CM14" i="42"/>
  <c r="CM190" i="42" s="1"/>
  <c r="CL14" i="42"/>
  <c r="CK14" i="42"/>
  <c r="CK190" i="42" s="1"/>
  <c r="CJ14" i="42"/>
  <c r="CI14" i="42"/>
  <c r="CI190" i="42" s="1"/>
  <c r="CH14" i="42"/>
  <c r="CG14" i="42"/>
  <c r="CG190" i="42" s="1"/>
  <c r="CF14" i="42"/>
  <c r="CE14" i="42"/>
  <c r="CE190" i="42" s="1"/>
  <c r="CD14" i="42"/>
  <c r="CC14" i="42"/>
  <c r="CC190" i="42" s="1"/>
  <c r="CB14" i="42"/>
  <c r="CA14" i="42"/>
  <c r="CA190" i="42" s="1"/>
  <c r="BW14" i="42"/>
  <c r="BD14" i="42"/>
  <c r="AK14" i="42"/>
  <c r="R14" i="42"/>
  <c r="CO13" i="42"/>
  <c r="CN13" i="42"/>
  <c r="CN189" i="42" s="1"/>
  <c r="CM13" i="42"/>
  <c r="CM189" i="42" s="1"/>
  <c r="CL13" i="42"/>
  <c r="CL189" i="42" s="1"/>
  <c r="CK13" i="42"/>
  <c r="CJ13" i="42"/>
  <c r="CJ189" i="42" s="1"/>
  <c r="CI13" i="42"/>
  <c r="CI189" i="42" s="1"/>
  <c r="CH13" i="42"/>
  <c r="CH189" i="42" s="1"/>
  <c r="CG13" i="42"/>
  <c r="CF13" i="42"/>
  <c r="CF189" i="42" s="1"/>
  <c r="CE13" i="42"/>
  <c r="CE189" i="42" s="1"/>
  <c r="CD13" i="42"/>
  <c r="CD189" i="42" s="1"/>
  <c r="CC13" i="42"/>
  <c r="CB13" i="42"/>
  <c r="CB189" i="42" s="1"/>
  <c r="CA13" i="42"/>
  <c r="BW13" i="42"/>
  <c r="BD13" i="42"/>
  <c r="AK13" i="42"/>
  <c r="R13" i="42"/>
  <c r="CO12" i="42"/>
  <c r="CO188" i="42" s="1"/>
  <c r="CN12" i="42"/>
  <c r="CM12" i="42"/>
  <c r="CM188" i="42" s="1"/>
  <c r="CL12" i="42"/>
  <c r="CL188" i="42" s="1"/>
  <c r="CK12" i="42"/>
  <c r="CK188" i="42" s="1"/>
  <c r="CJ12" i="42"/>
  <c r="CI12" i="42"/>
  <c r="CI188" i="42" s="1"/>
  <c r="CH12" i="42"/>
  <c r="CH188" i="42" s="1"/>
  <c r="CG12" i="42"/>
  <c r="CG188" i="42" s="1"/>
  <c r="CF12" i="42"/>
  <c r="CE12" i="42"/>
  <c r="CE188" i="42" s="1"/>
  <c r="CD12" i="42"/>
  <c r="CD188" i="42" s="1"/>
  <c r="CC12" i="42"/>
  <c r="CC188" i="42" s="1"/>
  <c r="CB12" i="42"/>
  <c r="CA12" i="42"/>
  <c r="CA188" i="42" s="1"/>
  <c r="BW12" i="42"/>
  <c r="BD12" i="42"/>
  <c r="AK12" i="42"/>
  <c r="R12" i="42"/>
  <c r="CO11" i="42"/>
  <c r="CO187" i="42" s="1"/>
  <c r="CN11" i="42"/>
  <c r="CN187" i="42" s="1"/>
  <c r="CM11" i="42"/>
  <c r="CL11" i="42"/>
  <c r="CL187" i="42" s="1"/>
  <c r="CK11" i="42"/>
  <c r="CK187" i="42" s="1"/>
  <c r="CJ11" i="42"/>
  <c r="CJ187" i="42" s="1"/>
  <c r="CI11" i="42"/>
  <c r="CH11" i="42"/>
  <c r="CH187" i="42" s="1"/>
  <c r="CG11" i="42"/>
  <c r="CG187" i="42" s="1"/>
  <c r="CF11" i="42"/>
  <c r="CF187" i="42" s="1"/>
  <c r="CE11" i="42"/>
  <c r="CD11" i="42"/>
  <c r="CD187" i="42" s="1"/>
  <c r="CC11" i="42"/>
  <c r="CC187" i="42" s="1"/>
  <c r="CB11" i="42"/>
  <c r="CB187" i="42" s="1"/>
  <c r="CA11" i="42"/>
  <c r="BW11" i="42"/>
  <c r="BD11" i="42"/>
  <c r="AK11" i="42"/>
  <c r="R11" i="42"/>
  <c r="CO10" i="42"/>
  <c r="CO186" i="42" s="1"/>
  <c r="CN10" i="42"/>
  <c r="CM10" i="42"/>
  <c r="CM186" i="42" s="1"/>
  <c r="CL10" i="42"/>
  <c r="CK10" i="42"/>
  <c r="CK186" i="42" s="1"/>
  <c r="CJ10" i="42"/>
  <c r="CI10" i="42"/>
  <c r="CI186" i="42" s="1"/>
  <c r="CH10" i="42"/>
  <c r="CG10" i="42"/>
  <c r="CG186" i="42" s="1"/>
  <c r="CF10" i="42"/>
  <c r="CE10" i="42"/>
  <c r="CE186" i="42" s="1"/>
  <c r="CD10" i="42"/>
  <c r="CC10" i="42"/>
  <c r="CC186" i="42" s="1"/>
  <c r="CB10" i="42"/>
  <c r="CA10" i="42"/>
  <c r="CA186" i="42" s="1"/>
  <c r="BW10" i="42"/>
  <c r="BD10" i="42"/>
  <c r="AK10" i="42"/>
  <c r="R10" i="42"/>
  <c r="CO9" i="42"/>
  <c r="CN9" i="42"/>
  <c r="CN185" i="42" s="1"/>
  <c r="CM9" i="42"/>
  <c r="CL9" i="42"/>
  <c r="CL185" i="42" s="1"/>
  <c r="CK9" i="42"/>
  <c r="CJ9" i="42"/>
  <c r="CJ185" i="42" s="1"/>
  <c r="CI9" i="42"/>
  <c r="CH9" i="42"/>
  <c r="CH185" i="42" s="1"/>
  <c r="CG9" i="42"/>
  <c r="CF9" i="42"/>
  <c r="CF185" i="42" s="1"/>
  <c r="CE9" i="42"/>
  <c r="CD9" i="42"/>
  <c r="CD185" i="42" s="1"/>
  <c r="CC9" i="42"/>
  <c r="CB9" i="42"/>
  <c r="CB185" i="42" s="1"/>
  <c r="CA9" i="42"/>
  <c r="BW9" i="42"/>
  <c r="BD9" i="42"/>
  <c r="AK9" i="42"/>
  <c r="R9" i="42"/>
  <c r="CO8" i="42"/>
  <c r="CO184" i="42" s="1"/>
  <c r="CN8" i="42"/>
  <c r="CM8" i="42"/>
  <c r="CM184" i="42" s="1"/>
  <c r="CL8" i="42"/>
  <c r="CL184" i="42" s="1"/>
  <c r="CK8" i="42"/>
  <c r="CK184" i="42" s="1"/>
  <c r="CJ8" i="42"/>
  <c r="CI8" i="42"/>
  <c r="CI184" i="42" s="1"/>
  <c r="CH8" i="42"/>
  <c r="CH184" i="42" s="1"/>
  <c r="CG8" i="42"/>
  <c r="CG184" i="42" s="1"/>
  <c r="CF8" i="42"/>
  <c r="CE8" i="42"/>
  <c r="CE184" i="42" s="1"/>
  <c r="CD8" i="42"/>
  <c r="CD184" i="42" s="1"/>
  <c r="CC8" i="42"/>
  <c r="CC184" i="42" s="1"/>
  <c r="CB8" i="42"/>
  <c r="CA8" i="42"/>
  <c r="CA184" i="42" s="1"/>
  <c r="BW8" i="42"/>
  <c r="BD8" i="42"/>
  <c r="AK8" i="42"/>
  <c r="R8" i="42"/>
  <c r="CO7" i="42"/>
  <c r="CO183" i="42" s="1"/>
  <c r="CN7" i="42"/>
  <c r="CN183" i="42" s="1"/>
  <c r="CM7" i="42"/>
  <c r="CL7" i="42"/>
  <c r="CL183" i="42" s="1"/>
  <c r="CK7" i="42"/>
  <c r="CK183" i="42" s="1"/>
  <c r="CJ7" i="42"/>
  <c r="CJ183" i="42" s="1"/>
  <c r="CI7" i="42"/>
  <c r="CH7" i="42"/>
  <c r="CH183" i="42" s="1"/>
  <c r="CG7" i="42"/>
  <c r="CG183" i="42" s="1"/>
  <c r="CF7" i="42"/>
  <c r="CF183" i="42" s="1"/>
  <c r="CE7" i="42"/>
  <c r="CD7" i="42"/>
  <c r="CD183" i="42" s="1"/>
  <c r="CC7" i="42"/>
  <c r="CC183" i="42" s="1"/>
  <c r="CB7" i="42"/>
  <c r="CB183" i="42" s="1"/>
  <c r="CA7" i="42"/>
  <c r="BW7" i="42"/>
  <c r="BD7" i="42"/>
  <c r="AK7" i="42"/>
  <c r="R7" i="42"/>
  <c r="CO6" i="42"/>
  <c r="CO182" i="42" s="1"/>
  <c r="CN6" i="42"/>
  <c r="CM6" i="42"/>
  <c r="CM182" i="42" s="1"/>
  <c r="CL6" i="42"/>
  <c r="CK6" i="42"/>
  <c r="CK182" i="42" s="1"/>
  <c r="CJ6" i="42"/>
  <c r="CI6" i="42"/>
  <c r="CI182" i="42" s="1"/>
  <c r="CH6" i="42"/>
  <c r="CG6" i="42"/>
  <c r="CG182" i="42" s="1"/>
  <c r="CF6" i="42"/>
  <c r="CE6" i="42"/>
  <c r="CE182" i="42" s="1"/>
  <c r="CD6" i="42"/>
  <c r="CC6" i="42"/>
  <c r="CC182" i="42" s="1"/>
  <c r="CB6" i="42"/>
  <c r="CA6" i="42"/>
  <c r="CA182" i="42" s="1"/>
  <c r="BW6" i="42"/>
  <c r="BD6" i="42"/>
  <c r="AK6" i="42"/>
  <c r="R6" i="42"/>
  <c r="CO5" i="42"/>
  <c r="CN5" i="42"/>
  <c r="CN181" i="42" s="1"/>
  <c r="CM5" i="42"/>
  <c r="CL5" i="42"/>
  <c r="CL181" i="42" s="1"/>
  <c r="CK5" i="42"/>
  <c r="CJ5" i="42"/>
  <c r="CJ181" i="42" s="1"/>
  <c r="CI5" i="42"/>
  <c r="CH5" i="42"/>
  <c r="CH181" i="42" s="1"/>
  <c r="CG5" i="42"/>
  <c r="CF5" i="42"/>
  <c r="CF181" i="42" s="1"/>
  <c r="CE5" i="42"/>
  <c r="CD5" i="42"/>
  <c r="CD181" i="42" s="1"/>
  <c r="CC5" i="42"/>
  <c r="CB5" i="42"/>
  <c r="CB181" i="42" s="1"/>
  <c r="CA5" i="42"/>
  <c r="BW5" i="42"/>
  <c r="BD5" i="42"/>
  <c r="AK5" i="42"/>
  <c r="R5" i="42"/>
  <c r="CO4" i="42"/>
  <c r="CO180" i="42" s="1"/>
  <c r="CN4" i="42"/>
  <c r="CM4" i="42"/>
  <c r="CM180" i="42" s="1"/>
  <c r="CL4" i="42"/>
  <c r="CL180" i="42" s="1"/>
  <c r="CK4" i="42"/>
  <c r="CK180" i="42" s="1"/>
  <c r="CJ4" i="42"/>
  <c r="CI4" i="42"/>
  <c r="CI180" i="42" s="1"/>
  <c r="CH4" i="42"/>
  <c r="CH180" i="42" s="1"/>
  <c r="CG4" i="42"/>
  <c r="CG180" i="42" s="1"/>
  <c r="CF4" i="42"/>
  <c r="CE4" i="42"/>
  <c r="CE180" i="42" s="1"/>
  <c r="CD4" i="42"/>
  <c r="CD180" i="42" s="1"/>
  <c r="CC4" i="42"/>
  <c r="CC180" i="42" s="1"/>
  <c r="CB4" i="42"/>
  <c r="CA4" i="42"/>
  <c r="BW4" i="42"/>
  <c r="BD4" i="42"/>
  <c r="AK4" i="42"/>
  <c r="R4" i="42"/>
  <c r="BW210" i="40"/>
  <c r="BD210" i="40"/>
  <c r="AK210" i="40"/>
  <c r="R210" i="40"/>
  <c r="CD27" i="40"/>
  <c r="CO160" i="40"/>
  <c r="CN160" i="40"/>
  <c r="CM160" i="40"/>
  <c r="CL160" i="40"/>
  <c r="CK160" i="40"/>
  <c r="CJ160" i="40"/>
  <c r="CI160" i="40"/>
  <c r="CH160" i="40"/>
  <c r="CG160" i="40"/>
  <c r="CF160" i="40"/>
  <c r="CE160" i="40"/>
  <c r="CD160" i="40"/>
  <c r="CC160" i="40"/>
  <c r="CB160" i="40"/>
  <c r="CA160" i="40"/>
  <c r="CO159" i="40"/>
  <c r="CN159" i="40"/>
  <c r="CM159" i="40"/>
  <c r="CL159" i="40"/>
  <c r="CK159" i="40"/>
  <c r="CJ159" i="40"/>
  <c r="CI159" i="40"/>
  <c r="CH159" i="40"/>
  <c r="CG159" i="40"/>
  <c r="CF159" i="40"/>
  <c r="CE159" i="40"/>
  <c r="CD159" i="40"/>
  <c r="CC159" i="40"/>
  <c r="CB159" i="40"/>
  <c r="CA159" i="40"/>
  <c r="CO158" i="40"/>
  <c r="CN158" i="40"/>
  <c r="CM158" i="40"/>
  <c r="CL158" i="40"/>
  <c r="CK158" i="40"/>
  <c r="CJ158" i="40"/>
  <c r="CI158" i="40"/>
  <c r="CH158" i="40"/>
  <c r="CG158" i="40"/>
  <c r="CF158" i="40"/>
  <c r="CE158" i="40"/>
  <c r="CD158" i="40"/>
  <c r="CC158" i="40"/>
  <c r="CB158" i="40"/>
  <c r="CA158" i="40"/>
  <c r="CO157" i="40"/>
  <c r="CN157" i="40"/>
  <c r="CM157" i="40"/>
  <c r="CL157" i="40"/>
  <c r="CK157" i="40"/>
  <c r="CJ157" i="40"/>
  <c r="CI157" i="40"/>
  <c r="CH157" i="40"/>
  <c r="CG157" i="40"/>
  <c r="CF157" i="40"/>
  <c r="CE157" i="40"/>
  <c r="CD157" i="40"/>
  <c r="CC157" i="40"/>
  <c r="CB157" i="40"/>
  <c r="CA157" i="40"/>
  <c r="CO156" i="40"/>
  <c r="CN156" i="40"/>
  <c r="CM156" i="40"/>
  <c r="CL156" i="40"/>
  <c r="CK156" i="40"/>
  <c r="CJ156" i="40"/>
  <c r="CI156" i="40"/>
  <c r="CH156" i="40"/>
  <c r="CG156" i="40"/>
  <c r="CF156" i="40"/>
  <c r="CE156" i="40"/>
  <c r="CD156" i="40"/>
  <c r="CC156" i="40"/>
  <c r="CB156" i="40"/>
  <c r="CA156" i="40"/>
  <c r="CO155" i="40"/>
  <c r="CN155" i="40"/>
  <c r="CM155" i="40"/>
  <c r="CL155" i="40"/>
  <c r="CK155" i="40"/>
  <c r="CJ155" i="40"/>
  <c r="CI155" i="40"/>
  <c r="CH155" i="40"/>
  <c r="CG155" i="40"/>
  <c r="CF155" i="40"/>
  <c r="CE155" i="40"/>
  <c r="CD155" i="40"/>
  <c r="CC155" i="40"/>
  <c r="CB155" i="40"/>
  <c r="CA155" i="40"/>
  <c r="CO154" i="40"/>
  <c r="CN154" i="40"/>
  <c r="CM154" i="40"/>
  <c r="CL154" i="40"/>
  <c r="CK154" i="40"/>
  <c r="CJ154" i="40"/>
  <c r="CI154" i="40"/>
  <c r="CH154" i="40"/>
  <c r="CG154" i="40"/>
  <c r="CF154" i="40"/>
  <c r="CE154" i="40"/>
  <c r="CD154" i="40"/>
  <c r="CC154" i="40"/>
  <c r="CB154" i="40"/>
  <c r="CA154" i="40"/>
  <c r="CO153" i="40"/>
  <c r="CN153" i="40"/>
  <c r="CM153" i="40"/>
  <c r="CL153" i="40"/>
  <c r="CK153" i="40"/>
  <c r="CJ153" i="40"/>
  <c r="CI153" i="40"/>
  <c r="CH153" i="40"/>
  <c r="CG153" i="40"/>
  <c r="CF153" i="40"/>
  <c r="CE153" i="40"/>
  <c r="CD153" i="40"/>
  <c r="CC153" i="40"/>
  <c r="CB153" i="40"/>
  <c r="CA153" i="40"/>
  <c r="CO152" i="40"/>
  <c r="CN152" i="40"/>
  <c r="CM152" i="40"/>
  <c r="CL152" i="40"/>
  <c r="CK152" i="40"/>
  <c r="CJ152" i="40"/>
  <c r="CI152" i="40"/>
  <c r="CH152" i="40"/>
  <c r="CG152" i="40"/>
  <c r="CF152" i="40"/>
  <c r="CE152" i="40"/>
  <c r="CD152" i="40"/>
  <c r="CC152" i="40"/>
  <c r="CB152" i="40"/>
  <c r="CA152" i="40"/>
  <c r="CO151" i="40"/>
  <c r="CN151" i="40"/>
  <c r="CM151" i="40"/>
  <c r="CL151" i="40"/>
  <c r="CK151" i="40"/>
  <c r="CJ151" i="40"/>
  <c r="CI151" i="40"/>
  <c r="CH151" i="40"/>
  <c r="CG151" i="40"/>
  <c r="CF151" i="40"/>
  <c r="CE151" i="40"/>
  <c r="CD151" i="40"/>
  <c r="CC151" i="40"/>
  <c r="CB151" i="40"/>
  <c r="CA151" i="40"/>
  <c r="CO150" i="40"/>
  <c r="CN150" i="40"/>
  <c r="CM150" i="40"/>
  <c r="CL150" i="40"/>
  <c r="CK150" i="40"/>
  <c r="CJ150" i="40"/>
  <c r="CI150" i="40"/>
  <c r="CH150" i="40"/>
  <c r="CG150" i="40"/>
  <c r="CF150" i="40"/>
  <c r="CE150" i="40"/>
  <c r="CD150" i="40"/>
  <c r="CC150" i="40"/>
  <c r="CB150" i="40"/>
  <c r="CA150" i="40"/>
  <c r="CO149" i="40"/>
  <c r="CN149" i="40"/>
  <c r="CM149" i="40"/>
  <c r="CL149" i="40"/>
  <c r="CK149" i="40"/>
  <c r="CJ149" i="40"/>
  <c r="CI149" i="40"/>
  <c r="CH149" i="40"/>
  <c r="CG149" i="40"/>
  <c r="CF149" i="40"/>
  <c r="CE149" i="40"/>
  <c r="CD149" i="40"/>
  <c r="CC149" i="40"/>
  <c r="CB149" i="40"/>
  <c r="CA149" i="40"/>
  <c r="CO148" i="40"/>
  <c r="CN148" i="40"/>
  <c r="CM148" i="40"/>
  <c r="CL148" i="40"/>
  <c r="CK148" i="40"/>
  <c r="CJ148" i="40"/>
  <c r="CI148" i="40"/>
  <c r="CH148" i="40"/>
  <c r="CG148" i="40"/>
  <c r="CF148" i="40"/>
  <c r="CE148" i="40"/>
  <c r="CD148" i="40"/>
  <c r="CC148" i="40"/>
  <c r="CB148" i="40"/>
  <c r="CA148" i="40"/>
  <c r="CO144" i="40"/>
  <c r="CN144" i="40"/>
  <c r="CM144" i="40"/>
  <c r="CL144" i="40"/>
  <c r="CK144" i="40"/>
  <c r="CJ144" i="40"/>
  <c r="CI144" i="40"/>
  <c r="CH144" i="40"/>
  <c r="CG144" i="40"/>
  <c r="CF144" i="40"/>
  <c r="CE144" i="40"/>
  <c r="CD144" i="40"/>
  <c r="CC144" i="40"/>
  <c r="CB144" i="40"/>
  <c r="CA144" i="40"/>
  <c r="CO143" i="40"/>
  <c r="CN143" i="40"/>
  <c r="CM143" i="40"/>
  <c r="CL143" i="40"/>
  <c r="CK143" i="40"/>
  <c r="CJ143" i="40"/>
  <c r="CI143" i="40"/>
  <c r="CH143" i="40"/>
  <c r="CG143" i="40"/>
  <c r="CF143" i="40"/>
  <c r="CE143" i="40"/>
  <c r="CD143" i="40"/>
  <c r="CC143" i="40"/>
  <c r="CB143" i="40"/>
  <c r="CA143" i="40"/>
  <c r="CO142" i="40"/>
  <c r="CN142" i="40"/>
  <c r="CM142" i="40"/>
  <c r="CL142" i="40"/>
  <c r="CK142" i="40"/>
  <c r="CJ142" i="40"/>
  <c r="CI142" i="40"/>
  <c r="CH142" i="40"/>
  <c r="CG142" i="40"/>
  <c r="CF142" i="40"/>
  <c r="CE142" i="40"/>
  <c r="CD142" i="40"/>
  <c r="CC142" i="40"/>
  <c r="CB142" i="40"/>
  <c r="CA142" i="40"/>
  <c r="CO141" i="40"/>
  <c r="CN141" i="40"/>
  <c r="CM141" i="40"/>
  <c r="CL141" i="40"/>
  <c r="CK141" i="40"/>
  <c r="CJ141" i="40"/>
  <c r="CI141" i="40"/>
  <c r="CH141" i="40"/>
  <c r="CG141" i="40"/>
  <c r="CF141" i="40"/>
  <c r="CE141" i="40"/>
  <c r="CD141" i="40"/>
  <c r="CC141" i="40"/>
  <c r="CB141" i="40"/>
  <c r="CA141" i="40"/>
  <c r="CO140" i="40"/>
  <c r="CN140" i="40"/>
  <c r="CM140" i="40"/>
  <c r="CL140" i="40"/>
  <c r="CK140" i="40"/>
  <c r="CJ140" i="40"/>
  <c r="CI140" i="40"/>
  <c r="CH140" i="40"/>
  <c r="CG140" i="40"/>
  <c r="CF140" i="40"/>
  <c r="CE140" i="40"/>
  <c r="CD140" i="40"/>
  <c r="CC140" i="40"/>
  <c r="CB140" i="40"/>
  <c r="CA140" i="40"/>
  <c r="CO139" i="40"/>
  <c r="CN139" i="40"/>
  <c r="CM139" i="40"/>
  <c r="CL139" i="40"/>
  <c r="CK139" i="40"/>
  <c r="CJ139" i="40"/>
  <c r="CI139" i="40"/>
  <c r="CH139" i="40"/>
  <c r="CG139" i="40"/>
  <c r="CF139" i="40"/>
  <c r="CE139" i="40"/>
  <c r="CD139" i="40"/>
  <c r="CC139" i="40"/>
  <c r="CB139" i="40"/>
  <c r="CA139" i="40"/>
  <c r="CO138" i="40"/>
  <c r="CN138" i="40"/>
  <c r="CM138" i="40"/>
  <c r="CL138" i="40"/>
  <c r="CK138" i="40"/>
  <c r="CJ138" i="40"/>
  <c r="CI138" i="40"/>
  <c r="CH138" i="40"/>
  <c r="CG138" i="40"/>
  <c r="CF138" i="40"/>
  <c r="CE138" i="40"/>
  <c r="CD138" i="40"/>
  <c r="CC138" i="40"/>
  <c r="CB138" i="40"/>
  <c r="CA138" i="40"/>
  <c r="CO137" i="40"/>
  <c r="CN137" i="40"/>
  <c r="CM137" i="40"/>
  <c r="CL137" i="40"/>
  <c r="CK137" i="40"/>
  <c r="CJ137" i="40"/>
  <c r="CI137" i="40"/>
  <c r="CH137" i="40"/>
  <c r="CG137" i="40"/>
  <c r="CF137" i="40"/>
  <c r="CE137" i="40"/>
  <c r="CD137" i="40"/>
  <c r="CC137" i="40"/>
  <c r="CB137" i="40"/>
  <c r="CA137" i="40"/>
  <c r="CO136" i="40"/>
  <c r="CN136" i="40"/>
  <c r="CM136" i="40"/>
  <c r="CL136" i="40"/>
  <c r="CK136" i="40"/>
  <c r="CJ136" i="40"/>
  <c r="CI136" i="40"/>
  <c r="CH136" i="40"/>
  <c r="CG136" i="40"/>
  <c r="CF136" i="40"/>
  <c r="CE136" i="40"/>
  <c r="CD136" i="40"/>
  <c r="CC136" i="40"/>
  <c r="CB136" i="40"/>
  <c r="CA136" i="40"/>
  <c r="CO135" i="40"/>
  <c r="CN135" i="40"/>
  <c r="CM135" i="40"/>
  <c r="CL135" i="40"/>
  <c r="CK135" i="40"/>
  <c r="CJ135" i="40"/>
  <c r="CI135" i="40"/>
  <c r="CH135" i="40"/>
  <c r="CG135" i="40"/>
  <c r="CF135" i="40"/>
  <c r="CE135" i="40"/>
  <c r="CD135" i="40"/>
  <c r="CC135" i="40"/>
  <c r="CB135" i="40"/>
  <c r="CA135" i="40"/>
  <c r="CO134" i="40"/>
  <c r="CN134" i="40"/>
  <c r="CM134" i="40"/>
  <c r="CL134" i="40"/>
  <c r="CK134" i="40"/>
  <c r="CJ134" i="40"/>
  <c r="CI134" i="40"/>
  <c r="CH134" i="40"/>
  <c r="CG134" i="40"/>
  <c r="CF134" i="40"/>
  <c r="CE134" i="40"/>
  <c r="CD134" i="40"/>
  <c r="CC134" i="40"/>
  <c r="CB134" i="40"/>
  <c r="CA134" i="40"/>
  <c r="CO133" i="40"/>
  <c r="CN133" i="40"/>
  <c r="CM133" i="40"/>
  <c r="CL133" i="40"/>
  <c r="CK133" i="40"/>
  <c r="CJ133" i="40"/>
  <c r="CI133" i="40"/>
  <c r="CH133" i="40"/>
  <c r="CG133" i="40"/>
  <c r="CF133" i="40"/>
  <c r="CE133" i="40"/>
  <c r="CD133" i="40"/>
  <c r="CC133" i="40"/>
  <c r="CB133" i="40"/>
  <c r="CA133" i="40"/>
  <c r="CO132" i="40"/>
  <c r="CN132" i="40"/>
  <c r="CM132" i="40"/>
  <c r="CL132" i="40"/>
  <c r="CK132" i="40"/>
  <c r="CJ132" i="40"/>
  <c r="CI132" i="40"/>
  <c r="CH132" i="40"/>
  <c r="CG132" i="40"/>
  <c r="CF132" i="40"/>
  <c r="CE132" i="40"/>
  <c r="CD132" i="40"/>
  <c r="CC132" i="40"/>
  <c r="CB132" i="40"/>
  <c r="CA132" i="40"/>
  <c r="CO128" i="40"/>
  <c r="CN128" i="40"/>
  <c r="CM128" i="40"/>
  <c r="CL128" i="40"/>
  <c r="CK128" i="40"/>
  <c r="CJ128" i="40"/>
  <c r="CI128" i="40"/>
  <c r="CH128" i="40"/>
  <c r="CG128" i="40"/>
  <c r="CF128" i="40"/>
  <c r="CE128" i="40"/>
  <c r="CD128" i="40"/>
  <c r="CC128" i="40"/>
  <c r="CB128" i="40"/>
  <c r="CA128" i="40"/>
  <c r="CO127" i="40"/>
  <c r="CN127" i="40"/>
  <c r="CM127" i="40"/>
  <c r="CL127" i="40"/>
  <c r="CK127" i="40"/>
  <c r="CJ127" i="40"/>
  <c r="CI127" i="40"/>
  <c r="CH127" i="40"/>
  <c r="CG127" i="40"/>
  <c r="CF127" i="40"/>
  <c r="CE127" i="40"/>
  <c r="CD127" i="40"/>
  <c r="CC127" i="40"/>
  <c r="CB127" i="40"/>
  <c r="CA127" i="40"/>
  <c r="CO126" i="40"/>
  <c r="CN126" i="40"/>
  <c r="CM126" i="40"/>
  <c r="CL126" i="40"/>
  <c r="CK126" i="40"/>
  <c r="CJ126" i="40"/>
  <c r="CI126" i="40"/>
  <c r="CH126" i="40"/>
  <c r="CG126" i="40"/>
  <c r="CF126" i="40"/>
  <c r="CE126" i="40"/>
  <c r="CD126" i="40"/>
  <c r="CC126" i="40"/>
  <c r="CB126" i="40"/>
  <c r="CA126" i="40"/>
  <c r="CO125" i="40"/>
  <c r="CN125" i="40"/>
  <c r="CM125" i="40"/>
  <c r="CL125" i="40"/>
  <c r="CK125" i="40"/>
  <c r="CJ125" i="40"/>
  <c r="CI125" i="40"/>
  <c r="CH125" i="40"/>
  <c r="CG125" i="40"/>
  <c r="CF125" i="40"/>
  <c r="CE125" i="40"/>
  <c r="CD125" i="40"/>
  <c r="CC125" i="40"/>
  <c r="CB125" i="40"/>
  <c r="CA125" i="40"/>
  <c r="CO124" i="40"/>
  <c r="CN124" i="40"/>
  <c r="CM124" i="40"/>
  <c r="CL124" i="40"/>
  <c r="CK124" i="40"/>
  <c r="CJ124" i="40"/>
  <c r="CI124" i="40"/>
  <c r="CH124" i="40"/>
  <c r="CG124" i="40"/>
  <c r="CF124" i="40"/>
  <c r="CE124" i="40"/>
  <c r="CD124" i="40"/>
  <c r="CC124" i="40"/>
  <c r="CB124" i="40"/>
  <c r="CA124" i="40"/>
  <c r="CO123" i="40"/>
  <c r="CN123" i="40"/>
  <c r="CM123" i="40"/>
  <c r="CL123" i="40"/>
  <c r="CK123" i="40"/>
  <c r="CJ123" i="40"/>
  <c r="CI123" i="40"/>
  <c r="CH123" i="40"/>
  <c r="CG123" i="40"/>
  <c r="CF123" i="40"/>
  <c r="CE123" i="40"/>
  <c r="CD123" i="40"/>
  <c r="CC123" i="40"/>
  <c r="CB123" i="40"/>
  <c r="CA123" i="40"/>
  <c r="CO122" i="40"/>
  <c r="CN122" i="40"/>
  <c r="CM122" i="40"/>
  <c r="CL122" i="40"/>
  <c r="CK122" i="40"/>
  <c r="CJ122" i="40"/>
  <c r="CI122" i="40"/>
  <c r="CH122" i="40"/>
  <c r="CG122" i="40"/>
  <c r="CF122" i="40"/>
  <c r="CE122" i="40"/>
  <c r="CD122" i="40"/>
  <c r="CC122" i="40"/>
  <c r="CB122" i="40"/>
  <c r="CA122" i="40"/>
  <c r="CO121" i="40"/>
  <c r="CN121" i="40"/>
  <c r="CM121" i="40"/>
  <c r="CL121" i="40"/>
  <c r="CK121" i="40"/>
  <c r="CJ121" i="40"/>
  <c r="CI121" i="40"/>
  <c r="CH121" i="40"/>
  <c r="CG121" i="40"/>
  <c r="CF121" i="40"/>
  <c r="CE121" i="40"/>
  <c r="CD121" i="40"/>
  <c r="CC121" i="40"/>
  <c r="CB121" i="40"/>
  <c r="CA121" i="40"/>
  <c r="CO120" i="40"/>
  <c r="CN120" i="40"/>
  <c r="CM120" i="40"/>
  <c r="CL120" i="40"/>
  <c r="CK120" i="40"/>
  <c r="CJ120" i="40"/>
  <c r="CI120" i="40"/>
  <c r="CH120" i="40"/>
  <c r="CG120" i="40"/>
  <c r="CF120" i="40"/>
  <c r="CE120" i="40"/>
  <c r="CD120" i="40"/>
  <c r="CC120" i="40"/>
  <c r="CB120" i="40"/>
  <c r="CA120" i="40"/>
  <c r="CO119" i="40"/>
  <c r="CN119" i="40"/>
  <c r="CM119" i="40"/>
  <c r="CL119" i="40"/>
  <c r="CK119" i="40"/>
  <c r="CJ119" i="40"/>
  <c r="CI119" i="40"/>
  <c r="CH119" i="40"/>
  <c r="CG119" i="40"/>
  <c r="CF119" i="40"/>
  <c r="CE119" i="40"/>
  <c r="CD119" i="40"/>
  <c r="CC119" i="40"/>
  <c r="CB119" i="40"/>
  <c r="CA119" i="40"/>
  <c r="CO118" i="40"/>
  <c r="CN118" i="40"/>
  <c r="CM118" i="40"/>
  <c r="CL118" i="40"/>
  <c r="CK118" i="40"/>
  <c r="CJ118" i="40"/>
  <c r="CI118" i="40"/>
  <c r="CH118" i="40"/>
  <c r="CG118" i="40"/>
  <c r="CF118" i="40"/>
  <c r="CE118" i="40"/>
  <c r="CD118" i="40"/>
  <c r="CC118" i="40"/>
  <c r="CB118" i="40"/>
  <c r="CA118" i="40"/>
  <c r="CO117" i="40"/>
  <c r="CN117" i="40"/>
  <c r="CM117" i="40"/>
  <c r="CL117" i="40"/>
  <c r="CK117" i="40"/>
  <c r="CJ117" i="40"/>
  <c r="CI117" i="40"/>
  <c r="CH117" i="40"/>
  <c r="CG117" i="40"/>
  <c r="CF117" i="40"/>
  <c r="CE117" i="40"/>
  <c r="CD117" i="40"/>
  <c r="CC117" i="40"/>
  <c r="CB117" i="40"/>
  <c r="CA117" i="40"/>
  <c r="CO116" i="40"/>
  <c r="CN116" i="40"/>
  <c r="CM116" i="40"/>
  <c r="CL116" i="40"/>
  <c r="CK116" i="40"/>
  <c r="CJ116" i="40"/>
  <c r="CI116" i="40"/>
  <c r="CH116" i="40"/>
  <c r="CG116" i="40"/>
  <c r="CF116" i="40"/>
  <c r="CE116" i="40"/>
  <c r="CD116" i="40"/>
  <c r="CC116" i="40"/>
  <c r="CB116" i="40"/>
  <c r="CA116" i="40"/>
  <c r="CO112" i="40"/>
  <c r="CN112" i="40"/>
  <c r="CM112" i="40"/>
  <c r="CL112" i="40"/>
  <c r="CK112" i="40"/>
  <c r="CJ112" i="40"/>
  <c r="CI112" i="40"/>
  <c r="CH112" i="40"/>
  <c r="CG112" i="40"/>
  <c r="CF112" i="40"/>
  <c r="CE112" i="40"/>
  <c r="CD112" i="40"/>
  <c r="CC112" i="40"/>
  <c r="CB112" i="40"/>
  <c r="CA112" i="40"/>
  <c r="CO111" i="40"/>
  <c r="CN111" i="40"/>
  <c r="CM111" i="40"/>
  <c r="CL111" i="40"/>
  <c r="CK111" i="40"/>
  <c r="CJ111" i="40"/>
  <c r="CI111" i="40"/>
  <c r="CH111" i="40"/>
  <c r="CG111" i="40"/>
  <c r="CF111" i="40"/>
  <c r="CE111" i="40"/>
  <c r="CD111" i="40"/>
  <c r="CC111" i="40"/>
  <c r="CB111" i="40"/>
  <c r="CA111" i="40"/>
  <c r="CO110" i="40"/>
  <c r="CN110" i="40"/>
  <c r="CM110" i="40"/>
  <c r="CL110" i="40"/>
  <c r="CK110" i="40"/>
  <c r="CJ110" i="40"/>
  <c r="CI110" i="40"/>
  <c r="CH110" i="40"/>
  <c r="CG110" i="40"/>
  <c r="CF110" i="40"/>
  <c r="CE110" i="40"/>
  <c r="CD110" i="40"/>
  <c r="CC110" i="40"/>
  <c r="CB110" i="40"/>
  <c r="CA110" i="40"/>
  <c r="CO109" i="40"/>
  <c r="CN109" i="40"/>
  <c r="CM109" i="40"/>
  <c r="CL109" i="40"/>
  <c r="CK109" i="40"/>
  <c r="CJ109" i="40"/>
  <c r="CI109" i="40"/>
  <c r="CH109" i="40"/>
  <c r="CG109" i="40"/>
  <c r="CF109" i="40"/>
  <c r="CE109" i="40"/>
  <c r="CD109" i="40"/>
  <c r="CC109" i="40"/>
  <c r="CB109" i="40"/>
  <c r="CA109" i="40"/>
  <c r="CO108" i="40"/>
  <c r="CN108" i="40"/>
  <c r="CM108" i="40"/>
  <c r="CL108" i="40"/>
  <c r="CK108" i="40"/>
  <c r="CJ108" i="40"/>
  <c r="CI108" i="40"/>
  <c r="CH108" i="40"/>
  <c r="CG108" i="40"/>
  <c r="CF108" i="40"/>
  <c r="CE108" i="40"/>
  <c r="CD108" i="40"/>
  <c r="CC108" i="40"/>
  <c r="CB108" i="40"/>
  <c r="CA108" i="40"/>
  <c r="CO107" i="40"/>
  <c r="CN107" i="40"/>
  <c r="CM107" i="40"/>
  <c r="CL107" i="40"/>
  <c r="CK107" i="40"/>
  <c r="CJ107" i="40"/>
  <c r="CI107" i="40"/>
  <c r="CH107" i="40"/>
  <c r="CG107" i="40"/>
  <c r="CF107" i="40"/>
  <c r="CE107" i="40"/>
  <c r="CD107" i="40"/>
  <c r="CC107" i="40"/>
  <c r="CB107" i="40"/>
  <c r="CA107" i="40"/>
  <c r="CO106" i="40"/>
  <c r="CN106" i="40"/>
  <c r="CM106" i="40"/>
  <c r="CL106" i="40"/>
  <c r="CK106" i="40"/>
  <c r="CJ106" i="40"/>
  <c r="CI106" i="40"/>
  <c r="CH106" i="40"/>
  <c r="CG106" i="40"/>
  <c r="CF106" i="40"/>
  <c r="CE106" i="40"/>
  <c r="CD106" i="40"/>
  <c r="CC106" i="40"/>
  <c r="CB106" i="40"/>
  <c r="CA106" i="40"/>
  <c r="CO105" i="40"/>
  <c r="CN105" i="40"/>
  <c r="CM105" i="40"/>
  <c r="CL105" i="40"/>
  <c r="CK105" i="40"/>
  <c r="CJ105" i="40"/>
  <c r="CI105" i="40"/>
  <c r="CH105" i="40"/>
  <c r="CG105" i="40"/>
  <c r="CF105" i="40"/>
  <c r="CE105" i="40"/>
  <c r="CD105" i="40"/>
  <c r="CC105" i="40"/>
  <c r="CB105" i="40"/>
  <c r="CA105" i="40"/>
  <c r="CO104" i="40"/>
  <c r="CN104" i="40"/>
  <c r="CM104" i="40"/>
  <c r="CL104" i="40"/>
  <c r="CK104" i="40"/>
  <c r="CJ104" i="40"/>
  <c r="CI104" i="40"/>
  <c r="CH104" i="40"/>
  <c r="CG104" i="40"/>
  <c r="CF104" i="40"/>
  <c r="CE104" i="40"/>
  <c r="CD104" i="40"/>
  <c r="CC104" i="40"/>
  <c r="CB104" i="40"/>
  <c r="CA104" i="40"/>
  <c r="CO103" i="40"/>
  <c r="CN103" i="40"/>
  <c r="CM103" i="40"/>
  <c r="CL103" i="40"/>
  <c r="CK103" i="40"/>
  <c r="CJ103" i="40"/>
  <c r="CI103" i="40"/>
  <c r="CH103" i="40"/>
  <c r="CG103" i="40"/>
  <c r="CF103" i="40"/>
  <c r="CE103" i="40"/>
  <c r="CD103" i="40"/>
  <c r="CC103" i="40"/>
  <c r="CB103" i="40"/>
  <c r="CA103" i="40"/>
  <c r="CO102" i="40"/>
  <c r="CN102" i="40"/>
  <c r="CM102" i="40"/>
  <c r="CL102" i="40"/>
  <c r="CK102" i="40"/>
  <c r="CJ102" i="40"/>
  <c r="CI102" i="40"/>
  <c r="CH102" i="40"/>
  <c r="CG102" i="40"/>
  <c r="CF102" i="40"/>
  <c r="CE102" i="40"/>
  <c r="CD102" i="40"/>
  <c r="CC102" i="40"/>
  <c r="CB102" i="40"/>
  <c r="CA102" i="40"/>
  <c r="CO101" i="40"/>
  <c r="CN101" i="40"/>
  <c r="CM101" i="40"/>
  <c r="CL101" i="40"/>
  <c r="CK101" i="40"/>
  <c r="CJ101" i="40"/>
  <c r="CI101" i="40"/>
  <c r="CH101" i="40"/>
  <c r="CG101" i="40"/>
  <c r="CF101" i="40"/>
  <c r="CE101" i="40"/>
  <c r="CD101" i="40"/>
  <c r="CC101" i="40"/>
  <c r="CB101" i="40"/>
  <c r="CA101" i="40"/>
  <c r="CO100" i="40"/>
  <c r="CN100" i="40"/>
  <c r="CM100" i="40"/>
  <c r="CL100" i="40"/>
  <c r="CK100" i="40"/>
  <c r="CJ100" i="40"/>
  <c r="CI100" i="40"/>
  <c r="CH100" i="40"/>
  <c r="CG100" i="40"/>
  <c r="CF100" i="40"/>
  <c r="CE100" i="40"/>
  <c r="CD100" i="40"/>
  <c r="CC100" i="40"/>
  <c r="CB100" i="40"/>
  <c r="CA100" i="40"/>
  <c r="CO96" i="40"/>
  <c r="CN96" i="40"/>
  <c r="CM96" i="40"/>
  <c r="CL96" i="40"/>
  <c r="CK96" i="40"/>
  <c r="CJ96" i="40"/>
  <c r="CI96" i="40"/>
  <c r="CH96" i="40"/>
  <c r="CG96" i="40"/>
  <c r="CF96" i="40"/>
  <c r="CE96" i="40"/>
  <c r="CD96" i="40"/>
  <c r="CC96" i="40"/>
  <c r="CB96" i="40"/>
  <c r="CA96" i="40"/>
  <c r="CO95" i="40"/>
  <c r="CN95" i="40"/>
  <c r="CM95" i="40"/>
  <c r="CL95" i="40"/>
  <c r="CK95" i="40"/>
  <c r="CJ95" i="40"/>
  <c r="CI95" i="40"/>
  <c r="CH95" i="40"/>
  <c r="CG95" i="40"/>
  <c r="CF95" i="40"/>
  <c r="CE95" i="40"/>
  <c r="CD95" i="40"/>
  <c r="CC95" i="40"/>
  <c r="CB95" i="40"/>
  <c r="CA95" i="40"/>
  <c r="CO94" i="40"/>
  <c r="CN94" i="40"/>
  <c r="CM94" i="40"/>
  <c r="CL94" i="40"/>
  <c r="CK94" i="40"/>
  <c r="CJ94" i="40"/>
  <c r="CI94" i="40"/>
  <c r="CH94" i="40"/>
  <c r="CG94" i="40"/>
  <c r="CF94" i="40"/>
  <c r="CE94" i="40"/>
  <c r="CD94" i="40"/>
  <c r="CC94" i="40"/>
  <c r="CB94" i="40"/>
  <c r="CA94" i="40"/>
  <c r="CO93" i="40"/>
  <c r="CN93" i="40"/>
  <c r="CM93" i="40"/>
  <c r="CL93" i="40"/>
  <c r="CK93" i="40"/>
  <c r="CJ93" i="40"/>
  <c r="CI93" i="40"/>
  <c r="CH93" i="40"/>
  <c r="CG93" i="40"/>
  <c r="CF93" i="40"/>
  <c r="CE93" i="40"/>
  <c r="CD93" i="40"/>
  <c r="CC93" i="40"/>
  <c r="CB93" i="40"/>
  <c r="CA93" i="40"/>
  <c r="CO92" i="40"/>
  <c r="CN92" i="40"/>
  <c r="CM92" i="40"/>
  <c r="CL92" i="40"/>
  <c r="CK92" i="40"/>
  <c r="CJ92" i="40"/>
  <c r="CI92" i="40"/>
  <c r="CH92" i="40"/>
  <c r="CG92" i="40"/>
  <c r="CF92" i="40"/>
  <c r="CE92" i="40"/>
  <c r="CD92" i="40"/>
  <c r="CC92" i="40"/>
  <c r="CB92" i="40"/>
  <c r="CA92" i="40"/>
  <c r="CO91" i="40"/>
  <c r="CN91" i="40"/>
  <c r="CM91" i="40"/>
  <c r="CL91" i="40"/>
  <c r="CK91" i="40"/>
  <c r="CJ91" i="40"/>
  <c r="CI91" i="40"/>
  <c r="CH91" i="40"/>
  <c r="CG91" i="40"/>
  <c r="CF91" i="40"/>
  <c r="CE91" i="40"/>
  <c r="CD91" i="40"/>
  <c r="CC91" i="40"/>
  <c r="CB91" i="40"/>
  <c r="CA91" i="40"/>
  <c r="CO90" i="40"/>
  <c r="CN90" i="40"/>
  <c r="CM90" i="40"/>
  <c r="CL90" i="40"/>
  <c r="CK90" i="40"/>
  <c r="CJ90" i="40"/>
  <c r="CI90" i="40"/>
  <c r="CH90" i="40"/>
  <c r="CG90" i="40"/>
  <c r="CF90" i="40"/>
  <c r="CE90" i="40"/>
  <c r="CD90" i="40"/>
  <c r="CC90" i="40"/>
  <c r="CB90" i="40"/>
  <c r="CA90" i="40"/>
  <c r="CO89" i="40"/>
  <c r="CN89" i="40"/>
  <c r="CM89" i="40"/>
  <c r="CL89" i="40"/>
  <c r="CK89" i="40"/>
  <c r="CJ89" i="40"/>
  <c r="CI89" i="40"/>
  <c r="CH89" i="40"/>
  <c r="CG89" i="40"/>
  <c r="CF89" i="40"/>
  <c r="CE89" i="40"/>
  <c r="CD89" i="40"/>
  <c r="CC89" i="40"/>
  <c r="CB89" i="40"/>
  <c r="CA89" i="40"/>
  <c r="CO88" i="40"/>
  <c r="CN88" i="40"/>
  <c r="CM88" i="40"/>
  <c r="CL88" i="40"/>
  <c r="CK88" i="40"/>
  <c r="CJ88" i="40"/>
  <c r="CI88" i="40"/>
  <c r="CH88" i="40"/>
  <c r="CG88" i="40"/>
  <c r="CF88" i="40"/>
  <c r="CE88" i="40"/>
  <c r="CD88" i="40"/>
  <c r="CC88" i="40"/>
  <c r="CB88" i="40"/>
  <c r="CA88" i="40"/>
  <c r="CO87" i="40"/>
  <c r="CN87" i="40"/>
  <c r="CM87" i="40"/>
  <c r="CL87" i="40"/>
  <c r="CK87" i="40"/>
  <c r="CJ87" i="40"/>
  <c r="CI87" i="40"/>
  <c r="CH87" i="40"/>
  <c r="CG87" i="40"/>
  <c r="CF87" i="40"/>
  <c r="CE87" i="40"/>
  <c r="CD87" i="40"/>
  <c r="CC87" i="40"/>
  <c r="CB87" i="40"/>
  <c r="CA87" i="40"/>
  <c r="CO86" i="40"/>
  <c r="CN86" i="40"/>
  <c r="CM86" i="40"/>
  <c r="CL86" i="40"/>
  <c r="CK86" i="40"/>
  <c r="CJ86" i="40"/>
  <c r="CI86" i="40"/>
  <c r="CH86" i="40"/>
  <c r="CG86" i="40"/>
  <c r="CF86" i="40"/>
  <c r="CE86" i="40"/>
  <c r="CD86" i="40"/>
  <c r="CC86" i="40"/>
  <c r="CB86" i="40"/>
  <c r="CA86" i="40"/>
  <c r="CO85" i="40"/>
  <c r="CN85" i="40"/>
  <c r="CM85" i="40"/>
  <c r="CL85" i="40"/>
  <c r="CK85" i="40"/>
  <c r="CJ85" i="40"/>
  <c r="CI85" i="40"/>
  <c r="CH85" i="40"/>
  <c r="CG85" i="40"/>
  <c r="CF85" i="40"/>
  <c r="CE85" i="40"/>
  <c r="CD85" i="40"/>
  <c r="CC85" i="40"/>
  <c r="CB85" i="40"/>
  <c r="CA85" i="40"/>
  <c r="CO84" i="40"/>
  <c r="CN84" i="40"/>
  <c r="CM84" i="40"/>
  <c r="CL84" i="40"/>
  <c r="CK84" i="40"/>
  <c r="CJ84" i="40"/>
  <c r="CI84" i="40"/>
  <c r="CH84" i="40"/>
  <c r="CG84" i="40"/>
  <c r="CF84" i="40"/>
  <c r="CE84" i="40"/>
  <c r="CD84" i="40"/>
  <c r="CC84" i="40"/>
  <c r="CB84" i="40"/>
  <c r="CA84" i="40"/>
  <c r="CO80" i="40"/>
  <c r="CN80" i="40"/>
  <c r="CM80" i="40"/>
  <c r="CL80" i="40"/>
  <c r="CK80" i="40"/>
  <c r="CJ80" i="40"/>
  <c r="CI80" i="40"/>
  <c r="CH80" i="40"/>
  <c r="CG80" i="40"/>
  <c r="CF80" i="40"/>
  <c r="CE80" i="40"/>
  <c r="CD80" i="40"/>
  <c r="CC80" i="40"/>
  <c r="CB80" i="40"/>
  <c r="CA80" i="40"/>
  <c r="CO79" i="40"/>
  <c r="CN79" i="40"/>
  <c r="CM79" i="40"/>
  <c r="CL79" i="40"/>
  <c r="CK79" i="40"/>
  <c r="CJ79" i="40"/>
  <c r="CI79" i="40"/>
  <c r="CH79" i="40"/>
  <c r="CG79" i="40"/>
  <c r="CF79" i="40"/>
  <c r="CE79" i="40"/>
  <c r="CD79" i="40"/>
  <c r="CC79" i="40"/>
  <c r="CB79" i="40"/>
  <c r="CA79" i="40"/>
  <c r="CO78" i="40"/>
  <c r="CN78" i="40"/>
  <c r="CM78" i="40"/>
  <c r="CL78" i="40"/>
  <c r="CK78" i="40"/>
  <c r="CJ78" i="40"/>
  <c r="CI78" i="40"/>
  <c r="CH78" i="40"/>
  <c r="CG78" i="40"/>
  <c r="CF78" i="40"/>
  <c r="CE78" i="40"/>
  <c r="CD78" i="40"/>
  <c r="CC78" i="40"/>
  <c r="CB78" i="40"/>
  <c r="CA78" i="40"/>
  <c r="CO77" i="40"/>
  <c r="CN77" i="40"/>
  <c r="CM77" i="40"/>
  <c r="CL77" i="40"/>
  <c r="CK77" i="40"/>
  <c r="CJ77" i="40"/>
  <c r="CI77" i="40"/>
  <c r="CH77" i="40"/>
  <c r="CG77" i="40"/>
  <c r="CF77" i="40"/>
  <c r="CE77" i="40"/>
  <c r="CD77" i="40"/>
  <c r="CC77" i="40"/>
  <c r="CB77" i="40"/>
  <c r="CA77" i="40"/>
  <c r="CO76" i="40"/>
  <c r="CN76" i="40"/>
  <c r="CM76" i="40"/>
  <c r="CL76" i="40"/>
  <c r="CK76" i="40"/>
  <c r="CJ76" i="40"/>
  <c r="CJ172" i="40" s="1"/>
  <c r="CI76" i="40"/>
  <c r="CH76" i="40"/>
  <c r="CG76" i="40"/>
  <c r="CF76" i="40"/>
  <c r="CE76" i="40"/>
  <c r="CD76" i="40"/>
  <c r="CC76" i="40"/>
  <c r="CB76" i="40"/>
  <c r="CA76" i="40"/>
  <c r="CO75" i="40"/>
  <c r="CN75" i="40"/>
  <c r="CM75" i="40"/>
  <c r="CL75" i="40"/>
  <c r="CK75" i="40"/>
  <c r="CJ75" i="40"/>
  <c r="CI75" i="40"/>
  <c r="CH75" i="40"/>
  <c r="CG75" i="40"/>
  <c r="CF75" i="40"/>
  <c r="CE75" i="40"/>
  <c r="CE171" i="40" s="1"/>
  <c r="CD75" i="40"/>
  <c r="CC75" i="40"/>
  <c r="CB75" i="40"/>
  <c r="CA75" i="40"/>
  <c r="CO74" i="40"/>
  <c r="CN74" i="40"/>
  <c r="CM74" i="40"/>
  <c r="CL74" i="40"/>
  <c r="CK74" i="40"/>
  <c r="CJ74" i="40"/>
  <c r="CI74" i="40"/>
  <c r="CH74" i="40"/>
  <c r="CG74" i="40"/>
  <c r="CF74" i="40"/>
  <c r="CE74" i="40"/>
  <c r="CD74" i="40"/>
  <c r="CC74" i="40"/>
  <c r="CB74" i="40"/>
  <c r="CA74" i="40"/>
  <c r="CO73" i="40"/>
  <c r="CN73" i="40"/>
  <c r="CM73" i="40"/>
  <c r="CL73" i="40"/>
  <c r="CK73" i="40"/>
  <c r="CJ73" i="40"/>
  <c r="CI73" i="40"/>
  <c r="CH73" i="40"/>
  <c r="CG73" i="40"/>
  <c r="CF73" i="40"/>
  <c r="CE73" i="40"/>
  <c r="CD73" i="40"/>
  <c r="CC73" i="40"/>
  <c r="CB73" i="40"/>
  <c r="CA73" i="40"/>
  <c r="CO72" i="40"/>
  <c r="CN72" i="40"/>
  <c r="CM72" i="40"/>
  <c r="CL72" i="40"/>
  <c r="CK72" i="40"/>
  <c r="CJ72" i="40"/>
  <c r="CI72" i="40"/>
  <c r="CH72" i="40"/>
  <c r="CG72" i="40"/>
  <c r="CF72" i="40"/>
  <c r="CE72" i="40"/>
  <c r="CD72" i="40"/>
  <c r="CC72" i="40"/>
  <c r="CB72" i="40"/>
  <c r="CA72" i="40"/>
  <c r="CO71" i="40"/>
  <c r="CN71" i="40"/>
  <c r="CM71" i="40"/>
  <c r="CL71" i="40"/>
  <c r="CK71" i="40"/>
  <c r="CJ71" i="40"/>
  <c r="CI71" i="40"/>
  <c r="CH71" i="40"/>
  <c r="CG71" i="40"/>
  <c r="CF71" i="40"/>
  <c r="CE71" i="40"/>
  <c r="CD71" i="40"/>
  <c r="CC71" i="40"/>
  <c r="CB71" i="40"/>
  <c r="CA71" i="40"/>
  <c r="CO70" i="40"/>
  <c r="CN70" i="40"/>
  <c r="CM70" i="40"/>
  <c r="CL70" i="40"/>
  <c r="CK70" i="40"/>
  <c r="CJ70" i="40"/>
  <c r="CI70" i="40"/>
  <c r="CH70" i="40"/>
  <c r="CG70" i="40"/>
  <c r="CF70" i="40"/>
  <c r="CE70" i="40"/>
  <c r="CD70" i="40"/>
  <c r="CC70" i="40"/>
  <c r="CB70" i="40"/>
  <c r="CA70" i="40"/>
  <c r="CO69" i="40"/>
  <c r="CN69" i="40"/>
  <c r="CM69" i="40"/>
  <c r="CL69" i="40"/>
  <c r="CK69" i="40"/>
  <c r="CJ69" i="40"/>
  <c r="CI69" i="40"/>
  <c r="CH69" i="40"/>
  <c r="CG69" i="40"/>
  <c r="CF69" i="40"/>
  <c r="CE69" i="40"/>
  <c r="CD69" i="40"/>
  <c r="CC69" i="40"/>
  <c r="CB69" i="40"/>
  <c r="CA69" i="40"/>
  <c r="CO68" i="40"/>
  <c r="CN68" i="40"/>
  <c r="CM68" i="40"/>
  <c r="CL68" i="40"/>
  <c r="CK68" i="40"/>
  <c r="CJ68" i="40"/>
  <c r="CI68" i="40"/>
  <c r="CH68" i="40"/>
  <c r="CG68" i="40"/>
  <c r="CF68" i="40"/>
  <c r="CE68" i="40"/>
  <c r="CD68" i="40"/>
  <c r="CC68" i="40"/>
  <c r="CB68" i="40"/>
  <c r="CA68" i="40"/>
  <c r="CO64" i="40"/>
  <c r="CN64" i="40"/>
  <c r="CM64" i="40"/>
  <c r="CL64" i="40"/>
  <c r="CK64" i="40"/>
  <c r="CJ64" i="40"/>
  <c r="CI64" i="40"/>
  <c r="CH64" i="40"/>
  <c r="CG64" i="40"/>
  <c r="CF64" i="40"/>
  <c r="CE64" i="40"/>
  <c r="CD64" i="40"/>
  <c r="CC64" i="40"/>
  <c r="CB64" i="40"/>
  <c r="CA64" i="40"/>
  <c r="CO63" i="40"/>
  <c r="CN63" i="40"/>
  <c r="CM63" i="40"/>
  <c r="CL63" i="40"/>
  <c r="CK63" i="40"/>
  <c r="CJ63" i="40"/>
  <c r="CI63" i="40"/>
  <c r="CH63" i="40"/>
  <c r="CG63" i="40"/>
  <c r="CF63" i="40"/>
  <c r="CE63" i="40"/>
  <c r="CD63" i="40"/>
  <c r="CC63" i="40"/>
  <c r="CB63" i="40"/>
  <c r="CA63" i="40"/>
  <c r="CO62" i="40"/>
  <c r="CN62" i="40"/>
  <c r="CM62" i="40"/>
  <c r="CL62" i="40"/>
  <c r="CK62" i="40"/>
  <c r="CJ62" i="40"/>
  <c r="CI62" i="40"/>
  <c r="CH62" i="40"/>
  <c r="CG62" i="40"/>
  <c r="CF62" i="40"/>
  <c r="CE62" i="40"/>
  <c r="CD62" i="40"/>
  <c r="CC62" i="40"/>
  <c r="CB62" i="40"/>
  <c r="CA62" i="40"/>
  <c r="CO61" i="40"/>
  <c r="CN61" i="40"/>
  <c r="CM61" i="40"/>
  <c r="CL61" i="40"/>
  <c r="CK61" i="40"/>
  <c r="CJ61" i="40"/>
  <c r="CI61" i="40"/>
  <c r="CH61" i="40"/>
  <c r="CG61" i="40"/>
  <c r="CF61" i="40"/>
  <c r="CE61" i="40"/>
  <c r="CD61" i="40"/>
  <c r="CC61" i="40"/>
  <c r="CB61" i="40"/>
  <c r="CA61" i="40"/>
  <c r="CO60" i="40"/>
  <c r="CN60" i="40"/>
  <c r="CM60" i="40"/>
  <c r="CL60" i="40"/>
  <c r="CK60" i="40"/>
  <c r="CJ60" i="40"/>
  <c r="CI60" i="40"/>
  <c r="CH60" i="40"/>
  <c r="CG60" i="40"/>
  <c r="CF60" i="40"/>
  <c r="CE60" i="40"/>
  <c r="CD60" i="40"/>
  <c r="CC60" i="40"/>
  <c r="CB60" i="40"/>
  <c r="CA60" i="40"/>
  <c r="CO59" i="40"/>
  <c r="CN59" i="40"/>
  <c r="CM59" i="40"/>
  <c r="CL59" i="40"/>
  <c r="CK59" i="40"/>
  <c r="CJ59" i="40"/>
  <c r="CI59" i="40"/>
  <c r="CH59" i="40"/>
  <c r="CG59" i="40"/>
  <c r="CF59" i="40"/>
  <c r="CE59" i="40"/>
  <c r="CD59" i="40"/>
  <c r="CC59" i="40"/>
  <c r="CB59" i="40"/>
  <c r="CA59" i="40"/>
  <c r="CO58" i="40"/>
  <c r="CN58" i="40"/>
  <c r="CM58" i="40"/>
  <c r="CL58" i="40"/>
  <c r="CK58" i="40"/>
  <c r="CJ58" i="40"/>
  <c r="CI58" i="40"/>
  <c r="CH58" i="40"/>
  <c r="CG58" i="40"/>
  <c r="CF58" i="40"/>
  <c r="CE58" i="40"/>
  <c r="CD58" i="40"/>
  <c r="CC58" i="40"/>
  <c r="CP58" i="40" s="1"/>
  <c r="CB58" i="40"/>
  <c r="CA58" i="40"/>
  <c r="CO57" i="40"/>
  <c r="CN57" i="40"/>
  <c r="CM57" i="40"/>
  <c r="CL57" i="40"/>
  <c r="CK57" i="40"/>
  <c r="CJ57" i="40"/>
  <c r="CI57" i="40"/>
  <c r="CH57" i="40"/>
  <c r="CG57" i="40"/>
  <c r="CF57" i="40"/>
  <c r="CE57" i="40"/>
  <c r="CD57" i="40"/>
  <c r="CC57" i="40"/>
  <c r="CB57" i="40"/>
  <c r="CA57" i="40"/>
  <c r="CO56" i="40"/>
  <c r="CN56" i="40"/>
  <c r="CM56" i="40"/>
  <c r="CL56" i="40"/>
  <c r="CK56" i="40"/>
  <c r="CJ56" i="40"/>
  <c r="CI56" i="40"/>
  <c r="CH56" i="40"/>
  <c r="CG56" i="40"/>
  <c r="CF56" i="40"/>
  <c r="CE56" i="40"/>
  <c r="CD56" i="40"/>
  <c r="CC56" i="40"/>
  <c r="CB56" i="40"/>
  <c r="CA56" i="40"/>
  <c r="CO55" i="40"/>
  <c r="CN55" i="40"/>
  <c r="CM55" i="40"/>
  <c r="CL55" i="40"/>
  <c r="CK55" i="40"/>
  <c r="CJ55" i="40"/>
  <c r="CI55" i="40"/>
  <c r="CH55" i="40"/>
  <c r="CG55" i="40"/>
  <c r="CF55" i="40"/>
  <c r="CE55" i="40"/>
  <c r="CD55" i="40"/>
  <c r="CC55" i="40"/>
  <c r="CB55" i="40"/>
  <c r="CA55" i="40"/>
  <c r="CO54" i="40"/>
  <c r="CN54" i="40"/>
  <c r="CM54" i="40"/>
  <c r="CL54" i="40"/>
  <c r="CK54" i="40"/>
  <c r="CJ54" i="40"/>
  <c r="CI54" i="40"/>
  <c r="CH54" i="40"/>
  <c r="CG54" i="40"/>
  <c r="CF54" i="40"/>
  <c r="CE54" i="40"/>
  <c r="CD54" i="40"/>
  <c r="CC54" i="40"/>
  <c r="CB54" i="40"/>
  <c r="CA54" i="40"/>
  <c r="CO53" i="40"/>
  <c r="CN53" i="40"/>
  <c r="CN65" i="40" s="1"/>
  <c r="CM53" i="40"/>
  <c r="CL53" i="40"/>
  <c r="CK53" i="40"/>
  <c r="CJ53" i="40"/>
  <c r="CI53" i="40"/>
  <c r="CH53" i="40"/>
  <c r="CG53" i="40"/>
  <c r="CF53" i="40"/>
  <c r="CE53" i="40"/>
  <c r="CD53" i="40"/>
  <c r="CC53" i="40"/>
  <c r="CB53" i="40"/>
  <c r="CA53" i="40"/>
  <c r="CO52" i="40"/>
  <c r="CN52" i="40"/>
  <c r="CM52" i="40"/>
  <c r="CL52" i="40"/>
  <c r="CK52" i="40"/>
  <c r="CJ52" i="40"/>
  <c r="CI52" i="40"/>
  <c r="CH52" i="40"/>
  <c r="CG52" i="40"/>
  <c r="CF52" i="40"/>
  <c r="CE52" i="40"/>
  <c r="CD52" i="40"/>
  <c r="CC52" i="40"/>
  <c r="CB52" i="40"/>
  <c r="CA52" i="40"/>
  <c r="CO48" i="40"/>
  <c r="CN48" i="40"/>
  <c r="CM48" i="40"/>
  <c r="CL48" i="40"/>
  <c r="CK48" i="40"/>
  <c r="CJ48" i="40"/>
  <c r="CI48" i="40"/>
  <c r="CH48" i="40"/>
  <c r="CG48" i="40"/>
  <c r="CF48" i="40"/>
  <c r="CE48" i="40"/>
  <c r="CD48" i="40"/>
  <c r="CC48" i="40"/>
  <c r="CB48" i="40"/>
  <c r="CA48" i="40"/>
  <c r="CO47" i="40"/>
  <c r="CN47" i="40"/>
  <c r="CM47" i="40"/>
  <c r="CL47" i="40"/>
  <c r="CK47" i="40"/>
  <c r="CJ47" i="40"/>
  <c r="CI47" i="40"/>
  <c r="CH47" i="40"/>
  <c r="CG47" i="40"/>
  <c r="CF47" i="40"/>
  <c r="CE47" i="40"/>
  <c r="CD47" i="40"/>
  <c r="CC47" i="40"/>
  <c r="CB47" i="40"/>
  <c r="CA47" i="40"/>
  <c r="CO46" i="40"/>
  <c r="CN46" i="40"/>
  <c r="CM46" i="40"/>
  <c r="CL46" i="40"/>
  <c r="CK46" i="40"/>
  <c r="CJ46" i="40"/>
  <c r="CI46" i="40"/>
  <c r="CH46" i="40"/>
  <c r="CG46" i="40"/>
  <c r="CF46" i="40"/>
  <c r="CE46" i="40"/>
  <c r="CD46" i="40"/>
  <c r="CC46" i="40"/>
  <c r="CB46" i="40"/>
  <c r="CA46" i="40"/>
  <c r="CO45" i="40"/>
  <c r="CN45" i="40"/>
  <c r="CM45" i="40"/>
  <c r="CL45" i="40"/>
  <c r="CK45" i="40"/>
  <c r="CJ45" i="40"/>
  <c r="CI45" i="40"/>
  <c r="CH45" i="40"/>
  <c r="CG45" i="40"/>
  <c r="CF45" i="40"/>
  <c r="CE45" i="40"/>
  <c r="CD45" i="40"/>
  <c r="CC45" i="40"/>
  <c r="CB45" i="40"/>
  <c r="CA45" i="40"/>
  <c r="CO44" i="40"/>
  <c r="CN44" i="40"/>
  <c r="CM44" i="40"/>
  <c r="CL44" i="40"/>
  <c r="CK44" i="40"/>
  <c r="CJ44" i="40"/>
  <c r="CI44" i="40"/>
  <c r="CH44" i="40"/>
  <c r="CG44" i="40"/>
  <c r="CF44" i="40"/>
  <c r="CE44" i="40"/>
  <c r="CD44" i="40"/>
  <c r="CC44" i="40"/>
  <c r="CB44" i="40"/>
  <c r="CA44" i="40"/>
  <c r="CO43" i="40"/>
  <c r="CN43" i="40"/>
  <c r="CM43" i="40"/>
  <c r="CL43" i="40"/>
  <c r="CK43" i="40"/>
  <c r="CJ43" i="40"/>
  <c r="CI43" i="40"/>
  <c r="CH43" i="40"/>
  <c r="CG43" i="40"/>
  <c r="CF43" i="40"/>
  <c r="CE43" i="40"/>
  <c r="CD43" i="40"/>
  <c r="CC43" i="40"/>
  <c r="CB43" i="40"/>
  <c r="CA43" i="40"/>
  <c r="CO42" i="40"/>
  <c r="CN42" i="40"/>
  <c r="CM42" i="40"/>
  <c r="CL42" i="40"/>
  <c r="CK42" i="40"/>
  <c r="CJ42" i="40"/>
  <c r="CI42" i="40"/>
  <c r="CH42" i="40"/>
  <c r="CG42" i="40"/>
  <c r="CF42" i="40"/>
  <c r="CE42" i="40"/>
  <c r="CD42" i="40"/>
  <c r="CC42" i="40"/>
  <c r="CB42" i="40"/>
  <c r="CA42" i="40"/>
  <c r="CO41" i="40"/>
  <c r="CN41" i="40"/>
  <c r="CM41" i="40"/>
  <c r="CL41" i="40"/>
  <c r="CK41" i="40"/>
  <c r="CJ41" i="40"/>
  <c r="CI41" i="40"/>
  <c r="CH41" i="40"/>
  <c r="CG41" i="40"/>
  <c r="CF41" i="40"/>
  <c r="CE41" i="40"/>
  <c r="CD41" i="40"/>
  <c r="CC41" i="40"/>
  <c r="CB41" i="40"/>
  <c r="CA41" i="40"/>
  <c r="CO40" i="40"/>
  <c r="CN40" i="40"/>
  <c r="CM40" i="40"/>
  <c r="CL40" i="40"/>
  <c r="CK40" i="40"/>
  <c r="CJ40" i="40"/>
  <c r="CI40" i="40"/>
  <c r="CH40" i="40"/>
  <c r="CG40" i="40"/>
  <c r="CF40" i="40"/>
  <c r="CE40" i="40"/>
  <c r="CD40" i="40"/>
  <c r="CC40" i="40"/>
  <c r="CB40" i="40"/>
  <c r="CA40" i="40"/>
  <c r="CO39" i="40"/>
  <c r="CN39" i="40"/>
  <c r="CM39" i="40"/>
  <c r="CL39" i="40"/>
  <c r="CK39" i="40"/>
  <c r="CJ39" i="40"/>
  <c r="CI39" i="40"/>
  <c r="CH39" i="40"/>
  <c r="CG39" i="40"/>
  <c r="CG49" i="40" s="1"/>
  <c r="CF39" i="40"/>
  <c r="CE39" i="40"/>
  <c r="CD39" i="40"/>
  <c r="CC39" i="40"/>
  <c r="CB39" i="40"/>
  <c r="CA39" i="40"/>
  <c r="CO38" i="40"/>
  <c r="CN38" i="40"/>
  <c r="CM38" i="40"/>
  <c r="CL38" i="40"/>
  <c r="CK38" i="40"/>
  <c r="CJ38" i="40"/>
  <c r="CI38" i="40"/>
  <c r="CH38" i="40"/>
  <c r="CG38" i="40"/>
  <c r="CF38" i="40"/>
  <c r="CE38" i="40"/>
  <c r="CD38" i="40"/>
  <c r="CC38" i="40"/>
  <c r="CB38" i="40"/>
  <c r="CA38" i="40"/>
  <c r="CO37" i="40"/>
  <c r="CN37" i="40"/>
  <c r="CM37" i="40"/>
  <c r="CL37" i="40"/>
  <c r="CK37" i="40"/>
  <c r="CJ37" i="40"/>
  <c r="CI37" i="40"/>
  <c r="CH37" i="40"/>
  <c r="CG37" i="40"/>
  <c r="CF37" i="40"/>
  <c r="CE37" i="40"/>
  <c r="CD37" i="40"/>
  <c r="CC37" i="40"/>
  <c r="CB37" i="40"/>
  <c r="CA37" i="40"/>
  <c r="CO36" i="40"/>
  <c r="CN36" i="40"/>
  <c r="CM36" i="40"/>
  <c r="CL36" i="40"/>
  <c r="CK36" i="40"/>
  <c r="CJ36" i="40"/>
  <c r="CI36" i="40"/>
  <c r="CH36" i="40"/>
  <c r="CG36" i="40"/>
  <c r="CF36" i="40"/>
  <c r="CE36" i="40"/>
  <c r="CD36" i="40"/>
  <c r="CC36" i="40"/>
  <c r="CB36" i="40"/>
  <c r="CA36" i="40"/>
  <c r="CO32" i="40"/>
  <c r="CN32" i="40"/>
  <c r="CM32" i="40"/>
  <c r="CL32" i="40"/>
  <c r="CK32" i="40"/>
  <c r="CJ32" i="40"/>
  <c r="CI32" i="40"/>
  <c r="CH32" i="40"/>
  <c r="CG32" i="40"/>
  <c r="CF32" i="40"/>
  <c r="CE32" i="40"/>
  <c r="CD32" i="40"/>
  <c r="CC32" i="40"/>
  <c r="CB32" i="40"/>
  <c r="CA32" i="40"/>
  <c r="CO31" i="40"/>
  <c r="CN31" i="40"/>
  <c r="CM31" i="40"/>
  <c r="CL31" i="40"/>
  <c r="CK31" i="40"/>
  <c r="CJ31" i="40"/>
  <c r="CI31" i="40"/>
  <c r="CH31" i="40"/>
  <c r="CG31" i="40"/>
  <c r="CF31" i="40"/>
  <c r="CE31" i="40"/>
  <c r="CD31" i="40"/>
  <c r="CC31" i="40"/>
  <c r="CB31" i="40"/>
  <c r="CA31" i="40"/>
  <c r="CO30" i="40"/>
  <c r="CN30" i="40"/>
  <c r="CM30" i="40"/>
  <c r="CL30" i="40"/>
  <c r="CK30" i="40"/>
  <c r="CJ30" i="40"/>
  <c r="CI30" i="40"/>
  <c r="CH30" i="40"/>
  <c r="CG30" i="40"/>
  <c r="CF30" i="40"/>
  <c r="CE30" i="40"/>
  <c r="CD30" i="40"/>
  <c r="CC30" i="40"/>
  <c r="CB30" i="40"/>
  <c r="CA30" i="40"/>
  <c r="CO29" i="40"/>
  <c r="CN29" i="40"/>
  <c r="CM29" i="40"/>
  <c r="CL29" i="40"/>
  <c r="CK29" i="40"/>
  <c r="CJ29" i="40"/>
  <c r="CI29" i="40"/>
  <c r="CH29" i="40"/>
  <c r="CG29" i="40"/>
  <c r="CF29" i="40"/>
  <c r="CE29" i="40"/>
  <c r="CD29" i="40"/>
  <c r="CC29" i="40"/>
  <c r="CB29" i="40"/>
  <c r="CA29" i="40"/>
  <c r="CO28" i="40"/>
  <c r="CN28" i="40"/>
  <c r="CM28" i="40"/>
  <c r="CL28" i="40"/>
  <c r="CK28" i="40"/>
  <c r="CJ28" i="40"/>
  <c r="CI28" i="40"/>
  <c r="CH28" i="40"/>
  <c r="CG28" i="40"/>
  <c r="CF28" i="40"/>
  <c r="CE28" i="40"/>
  <c r="CD28" i="40"/>
  <c r="CC28" i="40"/>
  <c r="CB28" i="40"/>
  <c r="CA28" i="40"/>
  <c r="CO27" i="40"/>
  <c r="CN27" i="40"/>
  <c r="CM27" i="40"/>
  <c r="CL27" i="40"/>
  <c r="CK27" i="40"/>
  <c r="CJ27" i="40"/>
  <c r="CI27" i="40"/>
  <c r="CH27" i="40"/>
  <c r="CG27" i="40"/>
  <c r="CF27" i="40"/>
  <c r="CE27" i="40"/>
  <c r="CC27" i="40"/>
  <c r="CB27" i="40"/>
  <c r="CA27" i="40"/>
  <c r="CO26" i="40"/>
  <c r="CN26" i="40"/>
  <c r="CM26" i="40"/>
  <c r="CL26" i="40"/>
  <c r="CK26" i="40"/>
  <c r="CJ26" i="40"/>
  <c r="CI26" i="40"/>
  <c r="CH26" i="40"/>
  <c r="CG26" i="40"/>
  <c r="CF26" i="40"/>
  <c r="CE26" i="40"/>
  <c r="CD26" i="40"/>
  <c r="CC26" i="40"/>
  <c r="CB26" i="40"/>
  <c r="CA26" i="40"/>
  <c r="CO25" i="40"/>
  <c r="CN25" i="40"/>
  <c r="CM25" i="40"/>
  <c r="CL25" i="40"/>
  <c r="CK25" i="40"/>
  <c r="CJ25" i="40"/>
  <c r="CI25" i="40"/>
  <c r="CH25" i="40"/>
  <c r="CG25" i="40"/>
  <c r="CF25" i="40"/>
  <c r="CE25" i="40"/>
  <c r="CD25" i="40"/>
  <c r="CC25" i="40"/>
  <c r="CB25" i="40"/>
  <c r="CA25" i="40"/>
  <c r="CO24" i="40"/>
  <c r="CN24" i="40"/>
  <c r="CM24" i="40"/>
  <c r="CL24" i="40"/>
  <c r="CK24" i="40"/>
  <c r="CJ24" i="40"/>
  <c r="CI24" i="40"/>
  <c r="CH24" i="40"/>
  <c r="CG24" i="40"/>
  <c r="CF24" i="40"/>
  <c r="CE24" i="40"/>
  <c r="CD24" i="40"/>
  <c r="CC24" i="40"/>
  <c r="CB24" i="40"/>
  <c r="CA24" i="40"/>
  <c r="CO23" i="40"/>
  <c r="CN23" i="40"/>
  <c r="CM23" i="40"/>
  <c r="CL23" i="40"/>
  <c r="CK23" i="40"/>
  <c r="CJ23" i="40"/>
  <c r="CI23" i="40"/>
  <c r="CI167" i="40" s="1"/>
  <c r="CH23" i="40"/>
  <c r="CG23" i="40"/>
  <c r="CF23" i="40"/>
  <c r="CE23" i="40"/>
  <c r="CD23" i="40"/>
  <c r="CC23" i="40"/>
  <c r="CB23" i="40"/>
  <c r="CA23" i="40"/>
  <c r="CO22" i="40"/>
  <c r="CN22" i="40"/>
  <c r="CM22" i="40"/>
  <c r="CL22" i="40"/>
  <c r="CK22" i="40"/>
  <c r="CJ22" i="40"/>
  <c r="CI22" i="40"/>
  <c r="CH22" i="40"/>
  <c r="CG22" i="40"/>
  <c r="CF22" i="40"/>
  <c r="CE22" i="40"/>
  <c r="CD22" i="40"/>
  <c r="CC22" i="40"/>
  <c r="CB22" i="40"/>
  <c r="CA22" i="40"/>
  <c r="CO21" i="40"/>
  <c r="CN21" i="40"/>
  <c r="CM21" i="40"/>
  <c r="CL21" i="40"/>
  <c r="CK21" i="40"/>
  <c r="CK165" i="40" s="1"/>
  <c r="CJ21" i="40"/>
  <c r="CI21" i="40"/>
  <c r="CH21" i="40"/>
  <c r="CG21" i="40"/>
  <c r="CF21" i="40"/>
  <c r="CE21" i="40"/>
  <c r="CD21" i="40"/>
  <c r="CC21" i="40"/>
  <c r="CB21" i="40"/>
  <c r="CA21" i="40"/>
  <c r="CO20" i="40"/>
  <c r="CN20" i="40"/>
  <c r="CM20" i="40"/>
  <c r="CL20" i="40"/>
  <c r="CK20" i="40"/>
  <c r="CJ20" i="40"/>
  <c r="CI20" i="40"/>
  <c r="CH20" i="40"/>
  <c r="CG20" i="40"/>
  <c r="CF20" i="40"/>
  <c r="CF164" i="40" s="1"/>
  <c r="CE20" i="40"/>
  <c r="CD20" i="40"/>
  <c r="CC20" i="40"/>
  <c r="CB20" i="40"/>
  <c r="CA20" i="40"/>
  <c r="CO16" i="40"/>
  <c r="CO192" i="40" s="1"/>
  <c r="CN16" i="40"/>
  <c r="CN192" i="40" s="1"/>
  <c r="CM16" i="40"/>
  <c r="CM192" i="40" s="1"/>
  <c r="CL16" i="40"/>
  <c r="CK16" i="40"/>
  <c r="CK192" i="40" s="1"/>
  <c r="CJ16" i="40"/>
  <c r="CJ192" i="40" s="1"/>
  <c r="CI16" i="40"/>
  <c r="CI192" i="40" s="1"/>
  <c r="CH16" i="40"/>
  <c r="CG16" i="40"/>
  <c r="CG192" i="40" s="1"/>
  <c r="CF16" i="40"/>
  <c r="CE16" i="40"/>
  <c r="CE192" i="40" s="1"/>
  <c r="CD16" i="40"/>
  <c r="CC16" i="40"/>
  <c r="CC192" i="40" s="1"/>
  <c r="CB16" i="40"/>
  <c r="CA16" i="40"/>
  <c r="CA192" i="40" s="1"/>
  <c r="CO15" i="40"/>
  <c r="CN15" i="40"/>
  <c r="CN191" i="40" s="1"/>
  <c r="CM15" i="40"/>
  <c r="CM191" i="40" s="1"/>
  <c r="CL15" i="40"/>
  <c r="CL191" i="40" s="1"/>
  <c r="CK15" i="40"/>
  <c r="CJ15" i="40"/>
  <c r="CJ191" i="40" s="1"/>
  <c r="CI15" i="40"/>
  <c r="CI191" i="40" s="1"/>
  <c r="CH15" i="40"/>
  <c r="CH191" i="40" s="1"/>
  <c r="CG15" i="40"/>
  <c r="CF15" i="40"/>
  <c r="CE15" i="40"/>
  <c r="CD15" i="40"/>
  <c r="CD191" i="40" s="1"/>
  <c r="CC15" i="40"/>
  <c r="CB15" i="40"/>
  <c r="CB191" i="40" s="1"/>
  <c r="CA15" i="40"/>
  <c r="CO14" i="40"/>
  <c r="CO190" i="40" s="1"/>
  <c r="CN14" i="40"/>
  <c r="CM14" i="40"/>
  <c r="CM190" i="40" s="1"/>
  <c r="CL14" i="40"/>
  <c r="CL190" i="40" s="1"/>
  <c r="CK14" i="40"/>
  <c r="CK190" i="40" s="1"/>
  <c r="CJ14" i="40"/>
  <c r="CI14" i="40"/>
  <c r="CI190" i="40" s="1"/>
  <c r="CH14" i="40"/>
  <c r="CH190" i="40" s="1"/>
  <c r="CG14" i="40"/>
  <c r="CG190" i="40" s="1"/>
  <c r="CF14" i="40"/>
  <c r="CE14" i="40"/>
  <c r="CE190" i="40" s="1"/>
  <c r="CD14" i="40"/>
  <c r="CC14" i="40"/>
  <c r="CC190" i="40" s="1"/>
  <c r="CB14" i="40"/>
  <c r="CA14" i="40"/>
  <c r="CA190" i="40" s="1"/>
  <c r="CO13" i="40"/>
  <c r="CN13" i="40"/>
  <c r="CN189" i="40" s="1"/>
  <c r="CM13" i="40"/>
  <c r="CL13" i="40"/>
  <c r="CK13" i="40"/>
  <c r="CK189" i="40" s="1"/>
  <c r="CJ13" i="40"/>
  <c r="CJ189" i="40" s="1"/>
  <c r="CI13" i="40"/>
  <c r="CH13" i="40"/>
  <c r="CH189" i="40" s="1"/>
  <c r="CG13" i="40"/>
  <c r="CG189" i="40" s="1"/>
  <c r="CF13" i="40"/>
  <c r="CF189" i="40" s="1"/>
  <c r="CE13" i="40"/>
  <c r="CD13" i="40"/>
  <c r="CD189" i="40" s="1"/>
  <c r="CC13" i="40"/>
  <c r="CC189" i="40" s="1"/>
  <c r="CB13" i="40"/>
  <c r="CB189" i="40" s="1"/>
  <c r="CA13" i="40"/>
  <c r="CO12" i="40"/>
  <c r="CO188" i="40" s="1"/>
  <c r="CN12" i="40"/>
  <c r="CM12" i="40"/>
  <c r="CL12" i="40"/>
  <c r="CK12" i="40"/>
  <c r="CK188" i="40" s="1"/>
  <c r="CJ12" i="40"/>
  <c r="CJ188" i="40" s="1"/>
  <c r="CI12" i="40"/>
  <c r="CI188" i="40" s="1"/>
  <c r="CH12" i="40"/>
  <c r="CG12" i="40"/>
  <c r="CG188" i="40" s="1"/>
  <c r="CF12" i="40"/>
  <c r="CF188" i="40" s="1"/>
  <c r="CE12" i="40"/>
  <c r="CE188" i="40" s="1"/>
  <c r="CD12" i="40"/>
  <c r="CC12" i="40"/>
  <c r="CC188" i="40" s="1"/>
  <c r="CB12" i="40"/>
  <c r="CA12" i="40"/>
  <c r="CA188" i="40" s="1"/>
  <c r="CO11" i="40"/>
  <c r="CN11" i="40"/>
  <c r="CN187" i="40" s="1"/>
  <c r="CM11" i="40"/>
  <c r="CL11" i="40"/>
  <c r="CL187" i="40" s="1"/>
  <c r="CK11" i="40"/>
  <c r="CJ11" i="40"/>
  <c r="CJ187" i="40" s="1"/>
  <c r="CI11" i="40"/>
  <c r="CI187" i="40" s="1"/>
  <c r="CH11" i="40"/>
  <c r="CH187" i="40" s="1"/>
  <c r="CG11" i="40"/>
  <c r="CF11" i="40"/>
  <c r="CF187" i="40" s="1"/>
  <c r="CE11" i="40"/>
  <c r="CE187" i="40" s="1"/>
  <c r="CD11" i="40"/>
  <c r="CD187" i="40" s="1"/>
  <c r="CC11" i="40"/>
  <c r="CB11" i="40"/>
  <c r="CB187" i="40" s="1"/>
  <c r="CA11" i="40"/>
  <c r="CO10" i="40"/>
  <c r="CO186" i="40" s="1"/>
  <c r="CN10" i="40"/>
  <c r="CM10" i="40"/>
  <c r="CM186" i="40" s="1"/>
  <c r="CL10" i="40"/>
  <c r="CL186" i="40" s="1"/>
  <c r="CK10" i="40"/>
  <c r="CK186" i="40" s="1"/>
  <c r="CJ10" i="40"/>
  <c r="CI10" i="40"/>
  <c r="CI186" i="40" s="1"/>
  <c r="CH10" i="40"/>
  <c r="CH186" i="40" s="1"/>
  <c r="CG10" i="40"/>
  <c r="CG186" i="40" s="1"/>
  <c r="CF10" i="40"/>
  <c r="CE10" i="40"/>
  <c r="CD10" i="40"/>
  <c r="CD186" i="40" s="1"/>
  <c r="CC10" i="40"/>
  <c r="CC186" i="40" s="1"/>
  <c r="CB10" i="40"/>
  <c r="CA10" i="40"/>
  <c r="CA186" i="40" s="1"/>
  <c r="CO9" i="40"/>
  <c r="CN9" i="40"/>
  <c r="CN185" i="40" s="1"/>
  <c r="CM9" i="40"/>
  <c r="CL9" i="40"/>
  <c r="CL185" i="40" s="1"/>
  <c r="CK9" i="40"/>
  <c r="CJ9" i="40"/>
  <c r="CJ185" i="40" s="1"/>
  <c r="CI9" i="40"/>
  <c r="CH9" i="40"/>
  <c r="CH185" i="40" s="1"/>
  <c r="CG9" i="40"/>
  <c r="CG185" i="40" s="1"/>
  <c r="CF9" i="40"/>
  <c r="CF185" i="40" s="1"/>
  <c r="CE9" i="40"/>
  <c r="CD9" i="40"/>
  <c r="CD185" i="40" s="1"/>
  <c r="CC9" i="40"/>
  <c r="CC185" i="40" s="1"/>
  <c r="CB9" i="40"/>
  <c r="CB185" i="40" s="1"/>
  <c r="CA9" i="40"/>
  <c r="CO8" i="40"/>
  <c r="CO184" i="40" s="1"/>
  <c r="CN8" i="40"/>
  <c r="CN184" i="40" s="1"/>
  <c r="CM8" i="40"/>
  <c r="CM184" i="40" s="1"/>
  <c r="CL8" i="40"/>
  <c r="CK8" i="40"/>
  <c r="CK184" i="40" s="1"/>
  <c r="CJ8" i="40"/>
  <c r="CI8" i="40"/>
  <c r="CI184" i="40" s="1"/>
  <c r="CH8" i="40"/>
  <c r="CG8" i="40"/>
  <c r="CG184" i="40" s="1"/>
  <c r="CF8" i="40"/>
  <c r="CF184" i="40" s="1"/>
  <c r="CE8" i="40"/>
  <c r="CE184" i="40" s="1"/>
  <c r="CD8" i="40"/>
  <c r="CC8" i="40"/>
  <c r="CC184" i="40" s="1"/>
  <c r="CB8" i="40"/>
  <c r="CB184" i="40" s="1"/>
  <c r="CA8" i="40"/>
  <c r="CA184" i="40" s="1"/>
  <c r="CO7" i="40"/>
  <c r="CN7" i="40"/>
  <c r="CN183" i="40" s="1"/>
  <c r="CM7" i="40"/>
  <c r="CL7" i="40"/>
  <c r="CL183" i="40" s="1"/>
  <c r="CK7" i="40"/>
  <c r="CJ7" i="40"/>
  <c r="CJ183" i="40" s="1"/>
  <c r="CI7" i="40"/>
  <c r="CH7" i="40"/>
  <c r="CH183" i="40" s="1"/>
  <c r="CG7" i="40"/>
  <c r="CF7" i="40"/>
  <c r="CF183" i="40" s="1"/>
  <c r="CE7" i="40"/>
  <c r="CE183" i="40" s="1"/>
  <c r="CD7" i="40"/>
  <c r="CD183" i="40" s="1"/>
  <c r="CC7" i="40"/>
  <c r="CB7" i="40"/>
  <c r="CB183" i="40" s="1"/>
  <c r="CA7" i="40"/>
  <c r="CA183" i="40" s="1"/>
  <c r="CO6" i="40"/>
  <c r="CO182" i="40" s="1"/>
  <c r="CN6" i="40"/>
  <c r="CM6" i="40"/>
  <c r="CL6" i="40"/>
  <c r="CK6" i="40"/>
  <c r="CK182" i="40" s="1"/>
  <c r="CJ6" i="40"/>
  <c r="CI6" i="40"/>
  <c r="CI182" i="40" s="1"/>
  <c r="CH6" i="40"/>
  <c r="CH182" i="40" s="1"/>
  <c r="CG6" i="40"/>
  <c r="CG182" i="40" s="1"/>
  <c r="CF6" i="40"/>
  <c r="CE6" i="40"/>
  <c r="CD6" i="40"/>
  <c r="CD182" i="40" s="1"/>
  <c r="CC6" i="40"/>
  <c r="CC182" i="40" s="1"/>
  <c r="CB6" i="40"/>
  <c r="CA6" i="40"/>
  <c r="CA182" i="40" s="1"/>
  <c r="CO5" i="40"/>
  <c r="CO181" i="40" s="1"/>
  <c r="CN5" i="40"/>
  <c r="CN181" i="40" s="1"/>
  <c r="CM5" i="40"/>
  <c r="CL5" i="40"/>
  <c r="CL181" i="40" s="1"/>
  <c r="CK5" i="40"/>
  <c r="CK181" i="40" s="1"/>
  <c r="CJ5" i="40"/>
  <c r="CJ181" i="40" s="1"/>
  <c r="CI5" i="40"/>
  <c r="CH5" i="40"/>
  <c r="CH181" i="40" s="1"/>
  <c r="CG5" i="40"/>
  <c r="CF5" i="40"/>
  <c r="CF181" i="40" s="1"/>
  <c r="CE5" i="40"/>
  <c r="CD5" i="40"/>
  <c r="CD181" i="40" s="1"/>
  <c r="CC5" i="40"/>
  <c r="CC181" i="40" s="1"/>
  <c r="CB5" i="40"/>
  <c r="CB181" i="40" s="1"/>
  <c r="CA5" i="40"/>
  <c r="CO4" i="40"/>
  <c r="CO180" i="40" s="1"/>
  <c r="CN4" i="40"/>
  <c r="CN180" i="40" s="1"/>
  <c r="CM4" i="40"/>
  <c r="CM180" i="40" s="1"/>
  <c r="CL4" i="40"/>
  <c r="CK4" i="40"/>
  <c r="CK180" i="40" s="1"/>
  <c r="CJ4" i="40"/>
  <c r="CJ180" i="40" s="1"/>
  <c r="CI4" i="40"/>
  <c r="CI180" i="40" s="1"/>
  <c r="CH4" i="40"/>
  <c r="CG4" i="40"/>
  <c r="CG180" i="40" s="1"/>
  <c r="CF4" i="40"/>
  <c r="CE4" i="40"/>
  <c r="CE180" i="40" s="1"/>
  <c r="CD4" i="40"/>
  <c r="CC4" i="40"/>
  <c r="CC180" i="40" s="1"/>
  <c r="CB4" i="40"/>
  <c r="CB180" i="40" s="1"/>
  <c r="CA4" i="40"/>
  <c r="CF192" i="40"/>
  <c r="CB192" i="40"/>
  <c r="CF191" i="40"/>
  <c r="CE191" i="40"/>
  <c r="CA191" i="40"/>
  <c r="CD190" i="40"/>
  <c r="CO189" i="40"/>
  <c r="CL189" i="40"/>
  <c r="CN188" i="40"/>
  <c r="CM188" i="40"/>
  <c r="CB188" i="40"/>
  <c r="CM187" i="40"/>
  <c r="CA187" i="40"/>
  <c r="CE186" i="40"/>
  <c r="CO185" i="40"/>
  <c r="CK185" i="40"/>
  <c r="CJ184" i="40"/>
  <c r="CM183" i="40"/>
  <c r="CI183" i="40"/>
  <c r="CM182" i="40"/>
  <c r="CL182" i="40"/>
  <c r="CE182" i="40"/>
  <c r="CG181" i="40"/>
  <c r="CF180" i="40"/>
  <c r="CJ176" i="40"/>
  <c r="CI175" i="40"/>
  <c r="CD174" i="40"/>
  <c r="CK173" i="40"/>
  <c r="CH169" i="40"/>
  <c r="CP159" i="40"/>
  <c r="CP144" i="40"/>
  <c r="CI129" i="40"/>
  <c r="CP124" i="40"/>
  <c r="CB113" i="40"/>
  <c r="CO97" i="40"/>
  <c r="CF97" i="40"/>
  <c r="CP90" i="40"/>
  <c r="CD81" i="40"/>
  <c r="CP39" i="40"/>
  <c r="CD161" i="42" l="1"/>
  <c r="CB49" i="42"/>
  <c r="CD81" i="42"/>
  <c r="BW81" i="42"/>
  <c r="CM97" i="42"/>
  <c r="CA161" i="42"/>
  <c r="CE161" i="42"/>
  <c r="CI161" i="42"/>
  <c r="CM161" i="42"/>
  <c r="CP151" i="42"/>
  <c r="CP155" i="42"/>
  <c r="CP159" i="42"/>
  <c r="BD161" i="42"/>
  <c r="BW17" i="42"/>
  <c r="AK65" i="42"/>
  <c r="CH81" i="42"/>
  <c r="CP72" i="42"/>
  <c r="CP76" i="42"/>
  <c r="CP80" i="42"/>
  <c r="CB113" i="42"/>
  <c r="BD17" i="42"/>
  <c r="CO165" i="42"/>
  <c r="CO169" i="42"/>
  <c r="CO173" i="42"/>
  <c r="CO49" i="42"/>
  <c r="R65" i="42"/>
  <c r="CA81" i="42"/>
  <c r="CM81" i="42"/>
  <c r="BD81" i="42"/>
  <c r="CB97" i="42"/>
  <c r="CN97" i="42"/>
  <c r="CC113" i="42"/>
  <c r="CO113" i="42"/>
  <c r="CP106" i="42"/>
  <c r="CP110" i="42"/>
  <c r="AK113" i="42"/>
  <c r="CD129" i="42"/>
  <c r="CH129" i="42"/>
  <c r="CL129" i="42"/>
  <c r="CP117" i="42"/>
  <c r="CP121" i="42"/>
  <c r="CP125" i="42"/>
  <c r="R129" i="42"/>
  <c r="BW145" i="42"/>
  <c r="CB161" i="42"/>
  <c r="CF161" i="42"/>
  <c r="CJ161" i="42"/>
  <c r="CN161" i="42"/>
  <c r="CP150" i="42"/>
  <c r="CP154" i="42"/>
  <c r="CP158" i="42"/>
  <c r="AK161" i="42"/>
  <c r="BW187" i="42"/>
  <c r="CO166" i="42"/>
  <c r="CO170" i="42"/>
  <c r="CO174" i="42"/>
  <c r="CN49" i="42"/>
  <c r="BD49" i="42"/>
  <c r="CO65" i="42"/>
  <c r="CL81" i="42"/>
  <c r="CA97" i="42"/>
  <c r="CJ113" i="42"/>
  <c r="CB180" i="42"/>
  <c r="CF180" i="42"/>
  <c r="CJ180" i="42"/>
  <c r="CN180" i="42"/>
  <c r="CC181" i="42"/>
  <c r="CG181" i="42"/>
  <c r="CK181" i="42"/>
  <c r="CO181" i="42"/>
  <c r="CO193" i="42" s="1"/>
  <c r="CD182" i="42"/>
  <c r="CH182" i="42"/>
  <c r="CL182" i="42"/>
  <c r="CA183" i="42"/>
  <c r="CE183" i="42"/>
  <c r="CI183" i="42"/>
  <c r="CM183" i="42"/>
  <c r="CB184" i="42"/>
  <c r="CF184" i="42"/>
  <c r="CJ184" i="42"/>
  <c r="CN184" i="42"/>
  <c r="CC185" i="42"/>
  <c r="CG185" i="42"/>
  <c r="CK185" i="42"/>
  <c r="CO185" i="42"/>
  <c r="CD186" i="42"/>
  <c r="CH186" i="42"/>
  <c r="CL186" i="42"/>
  <c r="CA187" i="42"/>
  <c r="CE187" i="42"/>
  <c r="CI187" i="42"/>
  <c r="CM187" i="42"/>
  <c r="CB188" i="42"/>
  <c r="CF188" i="42"/>
  <c r="CJ188" i="42"/>
  <c r="CN188" i="42"/>
  <c r="CC189" i="42"/>
  <c r="CG189" i="42"/>
  <c r="CK189" i="42"/>
  <c r="CO189" i="42"/>
  <c r="CD190" i="42"/>
  <c r="CH190" i="42"/>
  <c r="CL190" i="42"/>
  <c r="CA191" i="42"/>
  <c r="CE191" i="42"/>
  <c r="CI191" i="42"/>
  <c r="CM191" i="42"/>
  <c r="CB192" i="42"/>
  <c r="CF192" i="42"/>
  <c r="CJ192" i="42"/>
  <c r="CN192" i="42"/>
  <c r="BD33" i="42"/>
  <c r="CM65" i="42"/>
  <c r="BW65" i="42"/>
  <c r="CB81" i="42"/>
  <c r="CN81" i="42"/>
  <c r="CO97" i="42"/>
  <c r="BD97" i="42"/>
  <c r="BW129" i="42"/>
  <c r="BD145" i="42"/>
  <c r="CC161" i="42"/>
  <c r="CG161" i="42"/>
  <c r="CK161" i="42"/>
  <c r="CO161" i="42"/>
  <c r="CP149" i="42"/>
  <c r="CP153" i="42"/>
  <c r="CP157" i="42"/>
  <c r="R161" i="42"/>
  <c r="BD187" i="42"/>
  <c r="BD188" i="42"/>
  <c r="BD189" i="42"/>
  <c r="AW193" i="42"/>
  <c r="BD190" i="42"/>
  <c r="BD191" i="42"/>
  <c r="BD192" i="42"/>
  <c r="CA180" i="40"/>
  <c r="CP210" i="40"/>
  <c r="CH33" i="40"/>
  <c r="CL171" i="40"/>
  <c r="CL203" i="40" s="1"/>
  <c r="CB173" i="40"/>
  <c r="CB205" i="40" s="1"/>
  <c r="CN173" i="40"/>
  <c r="CN205" i="40" s="1"/>
  <c r="CD175" i="40"/>
  <c r="CA176" i="40"/>
  <c r="CC165" i="40"/>
  <c r="CC197" i="40" s="1"/>
  <c r="CK49" i="40"/>
  <c r="CO49" i="40"/>
  <c r="CA167" i="40"/>
  <c r="CJ168" i="40"/>
  <c r="CG169" i="40"/>
  <c r="CG201" i="40" s="1"/>
  <c r="CO169" i="40"/>
  <c r="CP43" i="40"/>
  <c r="CI171" i="40"/>
  <c r="CI203" i="40" s="1"/>
  <c r="CM171" i="40"/>
  <c r="CB172" i="40"/>
  <c r="CF172" i="40"/>
  <c r="CN172" i="40"/>
  <c r="CN204" i="40" s="1"/>
  <c r="CC173" i="40"/>
  <c r="CC205" i="40" s="1"/>
  <c r="CG173" i="40"/>
  <c r="CO173" i="40"/>
  <c r="CH174" i="40"/>
  <c r="CL174" i="40"/>
  <c r="CA175" i="40"/>
  <c r="CE175" i="40"/>
  <c r="CM175" i="40"/>
  <c r="CM207" i="40" s="1"/>
  <c r="CB176" i="40"/>
  <c r="CB208" i="40" s="1"/>
  <c r="CF176" i="40"/>
  <c r="CN176" i="40"/>
  <c r="CD165" i="40"/>
  <c r="CD197" i="40" s="1"/>
  <c r="CA166" i="40"/>
  <c r="CA198" i="40" s="1"/>
  <c r="CB167" i="40"/>
  <c r="CF65" i="40"/>
  <c r="CJ65" i="40"/>
  <c r="CN167" i="40"/>
  <c r="CE170" i="40"/>
  <c r="CL173" i="40"/>
  <c r="CA174" i="40"/>
  <c r="CP68" i="40"/>
  <c r="CH81" i="40"/>
  <c r="CL81" i="40"/>
  <c r="CP72" i="40"/>
  <c r="CP76" i="40"/>
  <c r="CP80" i="40"/>
  <c r="CB199" i="40"/>
  <c r="CN199" i="40"/>
  <c r="CH201" i="40"/>
  <c r="CE202" i="40"/>
  <c r="CI164" i="40"/>
  <c r="CI196" i="40" s="1"/>
  <c r="CB97" i="40"/>
  <c r="CF165" i="40"/>
  <c r="CF197" i="40" s="1"/>
  <c r="CJ97" i="40"/>
  <c r="CN97" i="40"/>
  <c r="CC97" i="40"/>
  <c r="CG97" i="40"/>
  <c r="CK97" i="40"/>
  <c r="CP87" i="40"/>
  <c r="CH167" i="40"/>
  <c r="CH199" i="40" s="1"/>
  <c r="CM168" i="40"/>
  <c r="CM200" i="40" s="1"/>
  <c r="CJ169" i="40"/>
  <c r="CJ201" i="40" s="1"/>
  <c r="CO170" i="40"/>
  <c r="CO202" i="40" s="1"/>
  <c r="CP91" i="40"/>
  <c r="CP94" i="40"/>
  <c r="CP95" i="40"/>
  <c r="CF113" i="40"/>
  <c r="CF196" i="40"/>
  <c r="CJ113" i="40"/>
  <c r="CN113" i="40"/>
  <c r="CK197" i="40"/>
  <c r="CP102" i="40"/>
  <c r="CA199" i="40"/>
  <c r="CI199" i="40"/>
  <c r="CJ200" i="40"/>
  <c r="CO201" i="40"/>
  <c r="CP106" i="40"/>
  <c r="CE203" i="40"/>
  <c r="CM203" i="40"/>
  <c r="CB204" i="40"/>
  <c r="CF204" i="40"/>
  <c r="CJ204" i="40"/>
  <c r="CG205" i="40"/>
  <c r="CK205" i="40"/>
  <c r="CO205" i="40"/>
  <c r="CP110" i="40"/>
  <c r="CD206" i="40"/>
  <c r="CH206" i="40"/>
  <c r="CL206" i="40"/>
  <c r="CA207" i="40"/>
  <c r="CE207" i="40"/>
  <c r="CI207" i="40"/>
  <c r="CP112" i="40"/>
  <c r="CF208" i="40"/>
  <c r="CJ208" i="40"/>
  <c r="CN208" i="40"/>
  <c r="CP117" i="40"/>
  <c r="CA129" i="40"/>
  <c r="CE129" i="40"/>
  <c r="CM129" i="40"/>
  <c r="CP121" i="40"/>
  <c r="CP125" i="40"/>
  <c r="CP128" i="40"/>
  <c r="CH145" i="40"/>
  <c r="CL145" i="40"/>
  <c r="CP136" i="40"/>
  <c r="CP140" i="40"/>
  <c r="CC161" i="40"/>
  <c r="CG161" i="40"/>
  <c r="CO161" i="40"/>
  <c r="CP151" i="40"/>
  <c r="CP155" i="40"/>
  <c r="CL205" i="40"/>
  <c r="CA206" i="40"/>
  <c r="CD207" i="40"/>
  <c r="CA208" i="40"/>
  <c r="CP211" i="40"/>
  <c r="O166" i="44"/>
  <c r="Q168" i="44"/>
  <c r="P171" i="44"/>
  <c r="N173" i="44"/>
  <c r="O172" i="44"/>
  <c r="Q174" i="44"/>
  <c r="CN49" i="43"/>
  <c r="R17" i="43"/>
  <c r="CP23" i="43"/>
  <c r="CE167" i="43"/>
  <c r="CI167" i="43"/>
  <c r="CM167" i="43"/>
  <c r="CM177" i="43" s="1"/>
  <c r="BD33" i="43"/>
  <c r="CC49" i="43"/>
  <c r="CG49" i="43"/>
  <c r="CK49" i="43"/>
  <c r="CO49" i="43"/>
  <c r="CP37" i="43"/>
  <c r="CP41" i="43"/>
  <c r="CP45" i="43"/>
  <c r="R49" i="43"/>
  <c r="CD65" i="43"/>
  <c r="CH65" i="43"/>
  <c r="CL65" i="43"/>
  <c r="CP55" i="43"/>
  <c r="CP59" i="43"/>
  <c r="CP64" i="43"/>
  <c r="BW65" i="43"/>
  <c r="CC81" i="43"/>
  <c r="CK81" i="43"/>
  <c r="CO81" i="43"/>
  <c r="CP72" i="43"/>
  <c r="CP76" i="43"/>
  <c r="CP80" i="43"/>
  <c r="BW81" i="43"/>
  <c r="CD97" i="43"/>
  <c r="CH97" i="43"/>
  <c r="CL97" i="43"/>
  <c r="CP86" i="43"/>
  <c r="CP90" i="43"/>
  <c r="CP94" i="43"/>
  <c r="AK97" i="43"/>
  <c r="BW129" i="43"/>
  <c r="CA145" i="43"/>
  <c r="CE145" i="43"/>
  <c r="CI145" i="43"/>
  <c r="CM145" i="43"/>
  <c r="CP134" i="43"/>
  <c r="CP138" i="43"/>
  <c r="CP142" i="43"/>
  <c r="BI177" i="43"/>
  <c r="BW17" i="43"/>
  <c r="CP22" i="43"/>
  <c r="AK33" i="43"/>
  <c r="CD49" i="43"/>
  <c r="CH49" i="43"/>
  <c r="CL49" i="43"/>
  <c r="CP40" i="43"/>
  <c r="CP44" i="43"/>
  <c r="CP48" i="43"/>
  <c r="BW49" i="43"/>
  <c r="CP54" i="43"/>
  <c r="CP58" i="43"/>
  <c r="CP63" i="43"/>
  <c r="BD65" i="43"/>
  <c r="CP71" i="43"/>
  <c r="CP75" i="43"/>
  <c r="R97" i="43"/>
  <c r="R145" i="43"/>
  <c r="CC161" i="43"/>
  <c r="CG161" i="43"/>
  <c r="CK161" i="43"/>
  <c r="CO161" i="43"/>
  <c r="CP151" i="43"/>
  <c r="CP155" i="43"/>
  <c r="CP159" i="43"/>
  <c r="BD161" i="43"/>
  <c r="AP177" i="43"/>
  <c r="BD17" i="43"/>
  <c r="CP21" i="43"/>
  <c r="CP25" i="43"/>
  <c r="R33" i="43"/>
  <c r="CA49" i="43"/>
  <c r="CE49" i="43"/>
  <c r="CI49" i="43"/>
  <c r="CM49" i="43"/>
  <c r="CP39" i="43"/>
  <c r="CP43" i="43"/>
  <c r="CP47" i="43"/>
  <c r="BD49" i="43"/>
  <c r="CB65" i="43"/>
  <c r="CP65" i="43" s="1"/>
  <c r="CP66" i="43" s="1"/>
  <c r="CF65" i="43"/>
  <c r="CJ65" i="43"/>
  <c r="CN65" i="43"/>
  <c r="CP53" i="43"/>
  <c r="CP57" i="43"/>
  <c r="CP62" i="43"/>
  <c r="AK65" i="43"/>
  <c r="CA81" i="43"/>
  <c r="CE81" i="43"/>
  <c r="CI81" i="43"/>
  <c r="CM81" i="43"/>
  <c r="CP70" i="43"/>
  <c r="CG81" i="43"/>
  <c r="CP74" i="43"/>
  <c r="CP78" i="43"/>
  <c r="AK81" i="43"/>
  <c r="CP84" i="43"/>
  <c r="CF97" i="43"/>
  <c r="CJ97" i="43"/>
  <c r="CN97" i="43"/>
  <c r="CP88" i="43"/>
  <c r="CP92" i="43"/>
  <c r="CP96" i="43"/>
  <c r="BW97" i="43"/>
  <c r="CP132" i="43"/>
  <c r="CG145" i="43"/>
  <c r="CK145" i="43"/>
  <c r="CO145" i="43"/>
  <c r="CP136" i="43"/>
  <c r="CP140" i="43"/>
  <c r="AK161" i="43"/>
  <c r="AI193" i="43"/>
  <c r="CP42" i="43"/>
  <c r="CP46" i="43"/>
  <c r="AK49" i="43"/>
  <c r="CP56" i="43"/>
  <c r="CP61" i="43"/>
  <c r="CP69" i="43"/>
  <c r="CP73" i="43"/>
  <c r="CP77" i="43"/>
  <c r="R81" i="43"/>
  <c r="CA184" i="43"/>
  <c r="R129" i="43"/>
  <c r="CL145" i="43"/>
  <c r="CP135" i="43"/>
  <c r="CP139" i="43"/>
  <c r="CP143" i="43"/>
  <c r="BD145" i="43"/>
  <c r="CA161" i="43"/>
  <c r="CE161" i="43"/>
  <c r="CI161" i="43"/>
  <c r="CM161" i="43"/>
  <c r="CP149" i="43"/>
  <c r="CP153" i="43"/>
  <c r="CP157" i="43"/>
  <c r="R161" i="43"/>
  <c r="D209" i="43"/>
  <c r="D177" i="43"/>
  <c r="P193" i="43"/>
  <c r="BW181" i="43"/>
  <c r="BW182" i="43"/>
  <c r="BW183" i="43"/>
  <c r="BW184" i="43"/>
  <c r="BW185" i="43"/>
  <c r="BW186" i="43"/>
  <c r="BW187" i="43"/>
  <c r="BW188" i="43"/>
  <c r="BW189" i="43"/>
  <c r="BW190" i="43"/>
  <c r="BW192" i="43"/>
  <c r="BT196" i="44"/>
  <c r="J165" i="44"/>
  <c r="BC197" i="44"/>
  <c r="H167" i="44"/>
  <c r="K171" i="44"/>
  <c r="BO203" i="44"/>
  <c r="BT203" i="44"/>
  <c r="I173" i="44"/>
  <c r="H181" i="44"/>
  <c r="F183" i="44"/>
  <c r="C184" i="44"/>
  <c r="H185" i="44"/>
  <c r="E186" i="44"/>
  <c r="F187" i="44"/>
  <c r="I190" i="44"/>
  <c r="J191" i="44"/>
  <c r="BD181" i="43"/>
  <c r="BD182" i="43"/>
  <c r="BD183" i="43"/>
  <c r="BD184" i="43"/>
  <c r="BD185" i="43"/>
  <c r="BD186" i="43"/>
  <c r="BW191" i="43"/>
  <c r="BP196" i="44"/>
  <c r="J166" i="44"/>
  <c r="BP199" i="44"/>
  <c r="BU199" i="44"/>
  <c r="BP204" i="44"/>
  <c r="BU204" i="44"/>
  <c r="D175" i="44"/>
  <c r="G176" i="44"/>
  <c r="G180" i="44"/>
  <c r="L181" i="44"/>
  <c r="I182" i="44"/>
  <c r="J183" i="44"/>
  <c r="L185" i="44"/>
  <c r="C188" i="44"/>
  <c r="D189" i="44"/>
  <c r="M190" i="44"/>
  <c r="CN183" i="44"/>
  <c r="O164" i="44"/>
  <c r="Q49" i="44"/>
  <c r="O168" i="44"/>
  <c r="P169" i="44"/>
  <c r="P173" i="44"/>
  <c r="O176" i="44"/>
  <c r="Q165" i="44"/>
  <c r="O167" i="44"/>
  <c r="P168" i="44"/>
  <c r="O171" i="44"/>
  <c r="Q173" i="44"/>
  <c r="P176" i="44"/>
  <c r="Q164" i="44"/>
  <c r="P167" i="44"/>
  <c r="O170" i="44"/>
  <c r="Q172" i="44"/>
  <c r="O174" i="44"/>
  <c r="P175" i="44"/>
  <c r="AK181" i="43"/>
  <c r="AK182" i="43"/>
  <c r="AK183" i="43"/>
  <c r="AK184" i="43"/>
  <c r="AK185" i="43"/>
  <c r="AK186" i="43"/>
  <c r="AK187" i="43"/>
  <c r="BB193" i="43"/>
  <c r="AK189" i="43"/>
  <c r="AK190" i="43"/>
  <c r="BD191" i="43"/>
  <c r="AK192" i="43"/>
  <c r="E164" i="44"/>
  <c r="BL196" i="44"/>
  <c r="AR198" i="44"/>
  <c r="BP198" i="44"/>
  <c r="BV198" i="44"/>
  <c r="AU201" i="44"/>
  <c r="D172" i="44"/>
  <c r="F174" i="44"/>
  <c r="J175" i="44"/>
  <c r="BM207" i="44"/>
  <c r="L176" i="44"/>
  <c r="D181" i="44"/>
  <c r="G184" i="44"/>
  <c r="I186" i="44"/>
  <c r="J187" i="44"/>
  <c r="G188" i="44"/>
  <c r="H189" i="44"/>
  <c r="E190" i="44"/>
  <c r="F191" i="44"/>
  <c r="C192" i="44"/>
  <c r="Q97" i="44"/>
  <c r="Q113" i="44"/>
  <c r="O183" i="44"/>
  <c r="Q185" i="44"/>
  <c r="P188" i="44"/>
  <c r="Q189" i="44"/>
  <c r="O191" i="44"/>
  <c r="O145" i="44"/>
  <c r="O161" i="44"/>
  <c r="CM4" i="44"/>
  <c r="CM180" i="44" s="1"/>
  <c r="CN9" i="44"/>
  <c r="CN185" i="44" s="1"/>
  <c r="CO10" i="44"/>
  <c r="CO14" i="44"/>
  <c r="CN20" i="44"/>
  <c r="CO21" i="44"/>
  <c r="CN24" i="44"/>
  <c r="CO25" i="44"/>
  <c r="CM27" i="44"/>
  <c r="CM31" i="44"/>
  <c r="CN32" i="44"/>
  <c r="AI49" i="44"/>
  <c r="CM42" i="44"/>
  <c r="CN43" i="44"/>
  <c r="CO44" i="44"/>
  <c r="AH174" i="44"/>
  <c r="CO48" i="44"/>
  <c r="CM68" i="44"/>
  <c r="CN69" i="44"/>
  <c r="AJ166" i="44"/>
  <c r="CM72" i="44"/>
  <c r="AI169" i="44"/>
  <c r="AJ170" i="44"/>
  <c r="AH172" i="44"/>
  <c r="AI173" i="44"/>
  <c r="CO78" i="44"/>
  <c r="AH176" i="44"/>
  <c r="CN84" i="44"/>
  <c r="CM87" i="44"/>
  <c r="CN92" i="44"/>
  <c r="CO93" i="44"/>
  <c r="CN96" i="44"/>
  <c r="CM102" i="44"/>
  <c r="CN103" i="44"/>
  <c r="CO104" i="44"/>
  <c r="CN111" i="44"/>
  <c r="CO112" i="44"/>
  <c r="AH181" i="44"/>
  <c r="AJ191" i="44"/>
  <c r="CM187" i="44"/>
  <c r="AK106" i="44"/>
  <c r="BD108" i="44"/>
  <c r="AR161" i="44"/>
  <c r="AV161" i="44"/>
  <c r="AZ161" i="44"/>
  <c r="AO161" i="44"/>
  <c r="AS161" i="44"/>
  <c r="BD150" i="44"/>
  <c r="BD151" i="44"/>
  <c r="BD153" i="44"/>
  <c r="BD156" i="44"/>
  <c r="BD157" i="44"/>
  <c r="BD158" i="44"/>
  <c r="BK65" i="44"/>
  <c r="BO65" i="44"/>
  <c r="BS65" i="44"/>
  <c r="BW53" i="44"/>
  <c r="BW54" i="44"/>
  <c r="BW56" i="44"/>
  <c r="BW57" i="44"/>
  <c r="BW58" i="44"/>
  <c r="BW60" i="44"/>
  <c r="BW61" i="44"/>
  <c r="BW62" i="44"/>
  <c r="BW149" i="44"/>
  <c r="BL161" i="44"/>
  <c r="BP161" i="44"/>
  <c r="BW150" i="44"/>
  <c r="BW153" i="44"/>
  <c r="BW157" i="44"/>
  <c r="BW158" i="44"/>
  <c r="CG4" i="44"/>
  <c r="CB5" i="44"/>
  <c r="CB181" i="44" s="1"/>
  <c r="CL5" i="44"/>
  <c r="CE6" i="44"/>
  <c r="CK6" i="44"/>
  <c r="CK182" i="44" s="1"/>
  <c r="R7" i="44"/>
  <c r="CD7" i="44"/>
  <c r="CD183" i="44" s="1"/>
  <c r="CC8" i="44"/>
  <c r="CI8" i="44"/>
  <c r="CN184" i="44"/>
  <c r="CB9" i="44"/>
  <c r="CL9" i="44"/>
  <c r="CL185" i="44" s="1"/>
  <c r="CA10" i="44"/>
  <c r="CA186" i="44" s="1"/>
  <c r="CG10" i="44"/>
  <c r="CG186" i="44" s="1"/>
  <c r="AK11" i="44"/>
  <c r="CD11" i="44"/>
  <c r="CD187" i="44" s="1"/>
  <c r="CI187" i="44"/>
  <c r="CN11" i="44"/>
  <c r="CC12" i="44"/>
  <c r="CI12" i="44"/>
  <c r="CI188" i="44" s="1"/>
  <c r="CH13" i="44"/>
  <c r="CN13" i="44"/>
  <c r="CN189" i="44" s="1"/>
  <c r="CA14" i="44"/>
  <c r="CA190" i="44" s="1"/>
  <c r="CG14" i="44"/>
  <c r="AK15" i="44"/>
  <c r="CJ15" i="44"/>
  <c r="CJ191" i="44" s="1"/>
  <c r="AK16" i="44"/>
  <c r="CC16" i="44"/>
  <c r="CI16" i="44"/>
  <c r="CI192" i="44" s="1"/>
  <c r="CN192" i="44"/>
  <c r="W17" i="44"/>
  <c r="AA17" i="44"/>
  <c r="AE17" i="44"/>
  <c r="AI17" i="44"/>
  <c r="CF20" i="44"/>
  <c r="CG21" i="44"/>
  <c r="CH22" i="44"/>
  <c r="CA23" i="44"/>
  <c r="CB24" i="44"/>
  <c r="CG25" i="44"/>
  <c r="CL26" i="44"/>
  <c r="CE27" i="44"/>
  <c r="AK28" i="44"/>
  <c r="CJ28" i="44"/>
  <c r="CO29" i="44"/>
  <c r="R31" i="44"/>
  <c r="CA31" i="44"/>
  <c r="CF32" i="44"/>
  <c r="E33" i="44"/>
  <c r="Y33" i="44"/>
  <c r="CK36" i="44"/>
  <c r="CH37" i="44"/>
  <c r="CE38" i="44"/>
  <c r="CO38" i="44"/>
  <c r="CH41" i="44"/>
  <c r="AK43" i="44"/>
  <c r="CF43" i="44"/>
  <c r="CG44" i="44"/>
  <c r="CD45" i="44"/>
  <c r="CN45" i="44"/>
  <c r="CE46" i="44"/>
  <c r="CK46" i="44"/>
  <c r="AK48" i="44"/>
  <c r="CC48" i="44"/>
  <c r="I49" i="44"/>
  <c r="AA49" i="44"/>
  <c r="CO53" i="44"/>
  <c r="CD54" i="44"/>
  <c r="CM55" i="44"/>
  <c r="CB56" i="44"/>
  <c r="CC57" i="44"/>
  <c r="CD58" i="44"/>
  <c r="CM59" i="44"/>
  <c r="CB60" i="44"/>
  <c r="CC61" i="44"/>
  <c r="CD62" i="44"/>
  <c r="CA63" i="44"/>
  <c r="CF64" i="44"/>
  <c r="E65" i="44"/>
  <c r="Y65" i="44"/>
  <c r="CE68" i="44"/>
  <c r="CO68" i="44"/>
  <c r="CF69" i="44"/>
  <c r="AK70" i="44"/>
  <c r="CI70" i="44"/>
  <c r="CO70" i="44"/>
  <c r="CB71" i="44"/>
  <c r="CH71" i="44"/>
  <c r="CG72" i="44"/>
  <c r="CB73" i="44"/>
  <c r="CL73" i="44"/>
  <c r="CC74" i="44"/>
  <c r="CM74" i="44"/>
  <c r="CB75" i="44"/>
  <c r="CH75" i="44"/>
  <c r="CC76" i="44"/>
  <c r="CI76" i="44"/>
  <c r="CH77" i="44"/>
  <c r="CN77" i="44"/>
  <c r="CC78" i="44"/>
  <c r="CM78" i="44"/>
  <c r="CJ79" i="44"/>
  <c r="CE80" i="44"/>
  <c r="Q81" i="44"/>
  <c r="AH81" i="44"/>
  <c r="CF84" i="44"/>
  <c r="CK85" i="44"/>
  <c r="CL86" i="44"/>
  <c r="CE87" i="44"/>
  <c r="AK88" i="44"/>
  <c r="CJ88" i="44"/>
  <c r="CK89" i="44"/>
  <c r="R91" i="44"/>
  <c r="CI91" i="44"/>
  <c r="R95" i="44"/>
  <c r="CI95" i="44"/>
  <c r="M97" i="44"/>
  <c r="AE97" i="44"/>
  <c r="CE100" i="44"/>
  <c r="CO100" i="44"/>
  <c r="CH101" i="44"/>
  <c r="CC102" i="44"/>
  <c r="CB103" i="44"/>
  <c r="CH103" i="44"/>
  <c r="CC104" i="44"/>
  <c r="CI104" i="44"/>
  <c r="CD105" i="44"/>
  <c r="CJ105" i="44"/>
  <c r="CF108" i="44"/>
  <c r="CF111" i="44"/>
  <c r="CL111" i="44"/>
  <c r="CG112" i="44"/>
  <c r="I113" i="44"/>
  <c r="AB113" i="44"/>
  <c r="R117" i="44"/>
  <c r="CK181" i="44"/>
  <c r="CL182" i="44"/>
  <c r="CK185" i="44"/>
  <c r="CL186" i="44"/>
  <c r="R125" i="44"/>
  <c r="CK189" i="44"/>
  <c r="G129" i="44"/>
  <c r="AC129" i="44"/>
  <c r="CK140" i="44"/>
  <c r="CA142" i="44"/>
  <c r="CK144" i="44"/>
  <c r="G145" i="44"/>
  <c r="R157" i="44"/>
  <c r="K161" i="44"/>
  <c r="G164" i="44"/>
  <c r="L164" i="44"/>
  <c r="AA164" i="44"/>
  <c r="AH164" i="44"/>
  <c r="F165" i="44"/>
  <c r="L165" i="44"/>
  <c r="AB165" i="44"/>
  <c r="AI165" i="44"/>
  <c r="BJ197" i="44"/>
  <c r="BU197" i="44"/>
  <c r="F166" i="44"/>
  <c r="K166" i="44"/>
  <c r="Q166" i="44"/>
  <c r="AB166" i="44"/>
  <c r="D167" i="44"/>
  <c r="J167" i="44"/>
  <c r="Z167" i="44"/>
  <c r="AG167" i="44"/>
  <c r="AT199" i="44"/>
  <c r="BB199" i="44"/>
  <c r="C168" i="44"/>
  <c r="H168" i="44"/>
  <c r="M168" i="44"/>
  <c r="V168" i="44"/>
  <c r="AA168" i="44"/>
  <c r="AI168" i="44"/>
  <c r="BL200" i="44"/>
  <c r="BQ200" i="44"/>
  <c r="BV200" i="44"/>
  <c r="H169" i="44"/>
  <c r="M169" i="44"/>
  <c r="W169" i="44"/>
  <c r="AE169" i="44"/>
  <c r="E170" i="44"/>
  <c r="J170" i="44"/>
  <c r="AB170" i="44"/>
  <c r="AG170" i="44"/>
  <c r="BA202" i="44"/>
  <c r="BK202" i="44"/>
  <c r="BV202" i="44"/>
  <c r="G171" i="44"/>
  <c r="L171" i="44"/>
  <c r="V171" i="44"/>
  <c r="AC171" i="44"/>
  <c r="E172" i="44"/>
  <c r="K172" i="44"/>
  <c r="P172" i="44"/>
  <c r="Z172" i="44"/>
  <c r="AF172" i="44"/>
  <c r="E173" i="44"/>
  <c r="J173" i="44"/>
  <c r="AA173" i="44"/>
  <c r="AF173" i="44"/>
  <c r="AV205" i="44"/>
  <c r="BK205" i="44"/>
  <c r="BQ205" i="44"/>
  <c r="G174" i="44"/>
  <c r="M174" i="44"/>
  <c r="X174" i="44"/>
  <c r="AF174" i="44"/>
  <c r="F175" i="44"/>
  <c r="K175" i="44"/>
  <c r="Z175" i="44"/>
  <c r="AH175" i="44"/>
  <c r="C176" i="44"/>
  <c r="H176" i="44"/>
  <c r="M176" i="44"/>
  <c r="V176" i="44"/>
  <c r="AD176" i="44"/>
  <c r="AJ176" i="44"/>
  <c r="AW208" i="44"/>
  <c r="BJ208" i="44"/>
  <c r="BP208" i="44"/>
  <c r="E180" i="44"/>
  <c r="P180" i="44"/>
  <c r="AD180" i="44"/>
  <c r="AQ180" i="44"/>
  <c r="M181" i="44"/>
  <c r="V181" i="44"/>
  <c r="Z181" i="44"/>
  <c r="AD181" i="44"/>
  <c r="AV181" i="44"/>
  <c r="AV197" i="44" s="1"/>
  <c r="G182" i="44"/>
  <c r="AB182" i="44"/>
  <c r="G183" i="44"/>
  <c r="L183" i="44"/>
  <c r="AG183" i="44"/>
  <c r="AP183" i="44"/>
  <c r="L184" i="44"/>
  <c r="Q184" i="44"/>
  <c r="Y184" i="44"/>
  <c r="AC184" i="44"/>
  <c r="AG184" i="44"/>
  <c r="AY184" i="44"/>
  <c r="AY200" i="44" s="1"/>
  <c r="I185" i="44"/>
  <c r="N185" i="44"/>
  <c r="AI185" i="44"/>
  <c r="AR185" i="44"/>
  <c r="C186" i="44"/>
  <c r="N186" i="44"/>
  <c r="X186" i="44"/>
  <c r="AW186" i="44"/>
  <c r="AW202" i="44" s="1"/>
  <c r="C187" i="44"/>
  <c r="H187" i="44"/>
  <c r="AC187" i="44"/>
  <c r="H188" i="44"/>
  <c r="M188" i="44"/>
  <c r="V188" i="44"/>
  <c r="AY188" i="44"/>
  <c r="AY204" i="44" s="1"/>
  <c r="I189" i="44"/>
  <c r="N189" i="44"/>
  <c r="AR189" i="44"/>
  <c r="AR205" i="44" s="1"/>
  <c r="C190" i="44"/>
  <c r="N190" i="44"/>
  <c r="X190" i="44"/>
  <c r="AW190" i="44"/>
  <c r="AW206" i="44" s="1"/>
  <c r="C191" i="44"/>
  <c r="H191" i="44"/>
  <c r="I192" i="44"/>
  <c r="Q192" i="44"/>
  <c r="Z192" i="44"/>
  <c r="R107" i="44"/>
  <c r="R109" i="44"/>
  <c r="AK109" i="44"/>
  <c r="AO17" i="44"/>
  <c r="AS17" i="44"/>
  <c r="AW17" i="44"/>
  <c r="BA17" i="44"/>
  <c r="BD107" i="44"/>
  <c r="BK49" i="44"/>
  <c r="BO49" i="44"/>
  <c r="BS49" i="44"/>
  <c r="BW41" i="44"/>
  <c r="BW42" i="44"/>
  <c r="BW100" i="44"/>
  <c r="BO113" i="44"/>
  <c r="BS113" i="44"/>
  <c r="BW103" i="44"/>
  <c r="BK145" i="44"/>
  <c r="BO145" i="44"/>
  <c r="BS145" i="44"/>
  <c r="BW134" i="44"/>
  <c r="BW138" i="44"/>
  <c r="BW139" i="44"/>
  <c r="BW141" i="44"/>
  <c r="BW142" i="44"/>
  <c r="R4" i="44"/>
  <c r="CC4" i="44"/>
  <c r="CI4" i="44"/>
  <c r="CI180" i="44" s="1"/>
  <c r="CN180" i="44"/>
  <c r="CH5" i="44"/>
  <c r="CH181" i="44" s="1"/>
  <c r="CN5" i="44"/>
  <c r="CN181" i="44" s="1"/>
  <c r="CA6" i="44"/>
  <c r="CG6" i="44"/>
  <c r="AK7" i="44"/>
  <c r="CE183" i="44"/>
  <c r="CJ7" i="44"/>
  <c r="AK8" i="44"/>
  <c r="CE8" i="44"/>
  <c r="CH9" i="44"/>
  <c r="CH185" i="44" s="1"/>
  <c r="CC10" i="44"/>
  <c r="CC186" i="44" s="1"/>
  <c r="CM10" i="44"/>
  <c r="CM186" i="44" s="1"/>
  <c r="CJ11" i="44"/>
  <c r="AK12" i="44"/>
  <c r="CE12" i="44"/>
  <c r="CE188" i="44" s="1"/>
  <c r="CD13" i="44"/>
  <c r="CJ13" i="44"/>
  <c r="CC14" i="44"/>
  <c r="CC190" i="44" s="1"/>
  <c r="CM14" i="44"/>
  <c r="CF15" i="44"/>
  <c r="CL15" i="44"/>
  <c r="CE16" i="44"/>
  <c r="CE192" i="44" s="1"/>
  <c r="X17" i="44"/>
  <c r="AB17" i="44"/>
  <c r="AF17" i="44"/>
  <c r="AJ17" i="44"/>
  <c r="AK20" i="44"/>
  <c r="CB20" i="44"/>
  <c r="CC21" i="44"/>
  <c r="CD22" i="44"/>
  <c r="CM23" i="44"/>
  <c r="CC25" i="44"/>
  <c r="CH26" i="44"/>
  <c r="CA27" i="44"/>
  <c r="CF28" i="44"/>
  <c r="CK29" i="44"/>
  <c r="CL30" i="44"/>
  <c r="AK31" i="44"/>
  <c r="CB32" i="44"/>
  <c r="I33" i="44"/>
  <c r="AC33" i="44"/>
  <c r="CC36" i="44"/>
  <c r="CM36" i="44"/>
  <c r="CB37" i="44"/>
  <c r="CA38" i="44"/>
  <c r="R39" i="44"/>
  <c r="CF39" i="44"/>
  <c r="CN39" i="44"/>
  <c r="CC40" i="44"/>
  <c r="CK40" i="44"/>
  <c r="CD41" i="44"/>
  <c r="CE42" i="44"/>
  <c r="CH43" i="44"/>
  <c r="CC44" i="44"/>
  <c r="CI44" i="44"/>
  <c r="CG46" i="44"/>
  <c r="CB47" i="44"/>
  <c r="CJ47" i="44"/>
  <c r="CE48" i="44"/>
  <c r="CK48" i="44"/>
  <c r="M49" i="44"/>
  <c r="AE49" i="44"/>
  <c r="AK52" i="44"/>
  <c r="CJ52" i="44"/>
  <c r="CK53" i="44"/>
  <c r="R55" i="44"/>
  <c r="CI55" i="44"/>
  <c r="CN56" i="44"/>
  <c r="R59" i="44"/>
  <c r="CI59" i="44"/>
  <c r="CO61" i="44"/>
  <c r="R63" i="44"/>
  <c r="CB64" i="44"/>
  <c r="I65" i="44"/>
  <c r="AC65" i="44"/>
  <c r="CA68" i="44"/>
  <c r="CK68" i="44"/>
  <c r="CB69" i="44"/>
  <c r="CL69" i="44"/>
  <c r="CE70" i="44"/>
  <c r="CK70" i="44"/>
  <c r="R71" i="44"/>
  <c r="CD71" i="44"/>
  <c r="CN71" i="44"/>
  <c r="CC72" i="44"/>
  <c r="CI72" i="44"/>
  <c r="CH73" i="44"/>
  <c r="CN73" i="44"/>
  <c r="CI74" i="44"/>
  <c r="CO74" i="44"/>
  <c r="CD75" i="44"/>
  <c r="CE76" i="44"/>
  <c r="CO76" i="44"/>
  <c r="CD77" i="44"/>
  <c r="CJ77" i="44"/>
  <c r="CI78" i="44"/>
  <c r="CF79" i="44"/>
  <c r="CL79" i="44"/>
  <c r="CA80" i="44"/>
  <c r="CK80" i="44"/>
  <c r="E81" i="44"/>
  <c r="V81" i="44"/>
  <c r="CB84" i="44"/>
  <c r="CG85" i="44"/>
  <c r="CH86" i="44"/>
  <c r="CA87" i="44"/>
  <c r="CF88" i="44"/>
  <c r="CG89" i="44"/>
  <c r="CL90" i="44"/>
  <c r="AK91" i="44"/>
  <c r="CE91" i="44"/>
  <c r="CJ92" i="44"/>
  <c r="CK93" i="44"/>
  <c r="CL94" i="44"/>
  <c r="CE95" i="44"/>
  <c r="AK96" i="44"/>
  <c r="CJ96" i="44"/>
  <c r="AI97" i="44"/>
  <c r="CA100" i="44"/>
  <c r="CK100" i="44"/>
  <c r="AK101" i="44"/>
  <c r="CD101" i="44"/>
  <c r="CJ101" i="44"/>
  <c r="CI102" i="44"/>
  <c r="CO102" i="44"/>
  <c r="CD103" i="44"/>
  <c r="CE104" i="44"/>
  <c r="CF105" i="44"/>
  <c r="CE106" i="44"/>
  <c r="CK106" i="44"/>
  <c r="CF107" i="44"/>
  <c r="CB108" i="44"/>
  <c r="CG108" i="44"/>
  <c r="CH109" i="44"/>
  <c r="CI110" i="44"/>
  <c r="CB111" i="44"/>
  <c r="CH111" i="44"/>
  <c r="CC112" i="44"/>
  <c r="CI112" i="44"/>
  <c r="M113" i="44"/>
  <c r="AF113" i="44"/>
  <c r="CM183" i="44"/>
  <c r="CG185" i="44"/>
  <c r="CB188" i="44"/>
  <c r="CG189" i="44"/>
  <c r="CL190" i="44"/>
  <c r="K129" i="44"/>
  <c r="AG129" i="44"/>
  <c r="CA134" i="44"/>
  <c r="CB143" i="44"/>
  <c r="K145" i="44"/>
  <c r="R149" i="44"/>
  <c r="C164" i="44"/>
  <c r="H164" i="44"/>
  <c r="M164" i="44"/>
  <c r="V164" i="44"/>
  <c r="AD164" i="44"/>
  <c r="AI164" i="44"/>
  <c r="H165" i="44"/>
  <c r="M165" i="44"/>
  <c r="W165" i="44"/>
  <c r="AC165" i="44"/>
  <c r="AJ165" i="44"/>
  <c r="G166" i="44"/>
  <c r="M166" i="44"/>
  <c r="X166" i="44"/>
  <c r="AC166" i="44"/>
  <c r="BJ198" i="44"/>
  <c r="BT198" i="44"/>
  <c r="F167" i="44"/>
  <c r="K167" i="44"/>
  <c r="AC167" i="44"/>
  <c r="D168" i="44"/>
  <c r="I168" i="44"/>
  <c r="W168" i="44"/>
  <c r="AD168" i="44"/>
  <c r="D169" i="44"/>
  <c r="I169" i="44"/>
  <c r="N169" i="44"/>
  <c r="X169" i="44"/>
  <c r="AF169" i="44"/>
  <c r="F170" i="44"/>
  <c r="K170" i="44"/>
  <c r="Q170" i="44"/>
  <c r="AC170" i="44"/>
  <c r="C171" i="44"/>
  <c r="H171" i="44"/>
  <c r="N171" i="44"/>
  <c r="W171" i="44"/>
  <c r="AD171" i="44"/>
  <c r="AP203" i="44"/>
  <c r="BA203" i="44"/>
  <c r="BK203" i="44"/>
  <c r="BP203" i="44"/>
  <c r="G172" i="44"/>
  <c r="L172" i="44"/>
  <c r="AA172" i="44"/>
  <c r="F173" i="44"/>
  <c r="L173" i="44"/>
  <c r="AB173" i="44"/>
  <c r="C174" i="44"/>
  <c r="I174" i="44"/>
  <c r="N174" i="44"/>
  <c r="Y174" i="44"/>
  <c r="AG174" i="44"/>
  <c r="BK206" i="44"/>
  <c r="BP206" i="44"/>
  <c r="G175" i="44"/>
  <c r="L175" i="44"/>
  <c r="V175" i="44"/>
  <c r="AC175" i="44"/>
  <c r="D176" i="44"/>
  <c r="I176" i="44"/>
  <c r="W176" i="44"/>
  <c r="AE176" i="44"/>
  <c r="BC208" i="44"/>
  <c r="L180" i="44"/>
  <c r="Q180" i="44"/>
  <c r="Z180" i="44"/>
  <c r="I181" i="44"/>
  <c r="N181" i="44"/>
  <c r="W181" i="44"/>
  <c r="AA181" i="44"/>
  <c r="AE181" i="44"/>
  <c r="AR181" i="44"/>
  <c r="AR197" i="44" s="1"/>
  <c r="C182" i="44"/>
  <c r="N182" i="44"/>
  <c r="X182" i="44"/>
  <c r="AW182" i="44"/>
  <c r="C183" i="44"/>
  <c r="H183" i="44"/>
  <c r="AC183" i="44"/>
  <c r="H184" i="44"/>
  <c r="M184" i="44"/>
  <c r="V184" i="44"/>
  <c r="Z184" i="44"/>
  <c r="AD184" i="44"/>
  <c r="AU184" i="44"/>
  <c r="E185" i="44"/>
  <c r="J185" i="44"/>
  <c r="AE185" i="44"/>
  <c r="J186" i="44"/>
  <c r="AJ186" i="44"/>
  <c r="AS186" i="44"/>
  <c r="AS202" i="44" s="1"/>
  <c r="D187" i="44"/>
  <c r="O187" i="44"/>
  <c r="Y187" i="44"/>
  <c r="AX187" i="44"/>
  <c r="AX203" i="44" s="1"/>
  <c r="D188" i="44"/>
  <c r="I188" i="44"/>
  <c r="AU188" i="44"/>
  <c r="AU204" i="44" s="1"/>
  <c r="E189" i="44"/>
  <c r="J189" i="44"/>
  <c r="AE189" i="44"/>
  <c r="J190" i="44"/>
  <c r="AJ190" i="44"/>
  <c r="AS190" i="44"/>
  <c r="AS206" i="44" s="1"/>
  <c r="D191" i="44"/>
  <c r="X191" i="44"/>
  <c r="AB191" i="44"/>
  <c r="AF191" i="44"/>
  <c r="AX191" i="44"/>
  <c r="D192" i="44"/>
  <c r="L192" i="44"/>
  <c r="V192" i="44"/>
  <c r="AY192" i="44"/>
  <c r="G192" i="44"/>
  <c r="K192" i="44"/>
  <c r="R52" i="44"/>
  <c r="C65" i="44"/>
  <c r="G65" i="44"/>
  <c r="K65" i="44"/>
  <c r="O65" i="44"/>
  <c r="D65" i="44"/>
  <c r="H65" i="44"/>
  <c r="L65" i="44"/>
  <c r="P65" i="44"/>
  <c r="R56" i="44"/>
  <c r="R60" i="44"/>
  <c r="R64" i="44"/>
  <c r="F129" i="44"/>
  <c r="J129" i="44"/>
  <c r="R118" i="44"/>
  <c r="R120" i="44"/>
  <c r="R122" i="44"/>
  <c r="R123" i="44"/>
  <c r="R126" i="44"/>
  <c r="R127" i="44"/>
  <c r="R128" i="44"/>
  <c r="AK21" i="44"/>
  <c r="X33" i="44"/>
  <c r="AB33" i="44"/>
  <c r="AF33" i="44"/>
  <c r="AJ33" i="44"/>
  <c r="AK26" i="44"/>
  <c r="AK27" i="44"/>
  <c r="AK29" i="44"/>
  <c r="AK32" i="44"/>
  <c r="Y97" i="44"/>
  <c r="AC97" i="44"/>
  <c r="AG97" i="44"/>
  <c r="V97" i="44"/>
  <c r="Z97" i="44"/>
  <c r="AD97" i="44"/>
  <c r="AH97" i="44"/>
  <c r="AK86" i="44"/>
  <c r="AK87" i="44"/>
  <c r="AB97" i="44"/>
  <c r="AF97" i="44"/>
  <c r="AJ97" i="44"/>
  <c r="AK89" i="44"/>
  <c r="AK90" i="44"/>
  <c r="AK92" i="44"/>
  <c r="AK93" i="44"/>
  <c r="AK94" i="44"/>
  <c r="AK95" i="44"/>
  <c r="AK108" i="44"/>
  <c r="Y161" i="44"/>
  <c r="AC161" i="44"/>
  <c r="AG161" i="44"/>
  <c r="AR65" i="44"/>
  <c r="AV65" i="44"/>
  <c r="AZ65" i="44"/>
  <c r="AO65" i="44"/>
  <c r="BD106" i="44"/>
  <c r="BD116" i="44"/>
  <c r="AV129" i="44"/>
  <c r="AZ129" i="44"/>
  <c r="AO129" i="44"/>
  <c r="AS129" i="44"/>
  <c r="AW129" i="44"/>
  <c r="BA129" i="44"/>
  <c r="BD118" i="44"/>
  <c r="BD121" i="44"/>
  <c r="BD122" i="44"/>
  <c r="BD125" i="44"/>
  <c r="BD127" i="44"/>
  <c r="BW23" i="44"/>
  <c r="BW27" i="44"/>
  <c r="BW84" i="44"/>
  <c r="BW85" i="44"/>
  <c r="BL97" i="44"/>
  <c r="BW86" i="44"/>
  <c r="BW89" i="44"/>
  <c r="BW90" i="44"/>
  <c r="BW92" i="44"/>
  <c r="BW93" i="44"/>
  <c r="BW116" i="44"/>
  <c r="BO129" i="44"/>
  <c r="BS129" i="44"/>
  <c r="BH129" i="44"/>
  <c r="BL129" i="44"/>
  <c r="BP129" i="44"/>
  <c r="BT129" i="44"/>
  <c r="BW119" i="44"/>
  <c r="BW120" i="44"/>
  <c r="BW121" i="44"/>
  <c r="BW123" i="44"/>
  <c r="BW124" i="44"/>
  <c r="BW125" i="44"/>
  <c r="BW126" i="44"/>
  <c r="AK4" i="44"/>
  <c r="CE4" i="44"/>
  <c r="CE180" i="44" s="1"/>
  <c r="CD5" i="44"/>
  <c r="CJ5" i="44"/>
  <c r="CC6" i="44"/>
  <c r="CC182" i="44" s="1"/>
  <c r="CH182" i="44"/>
  <c r="CM6" i="44"/>
  <c r="CM182" i="44" s="1"/>
  <c r="CF7" i="44"/>
  <c r="CL7" i="44"/>
  <c r="CA8" i="44"/>
  <c r="CA184" i="44" s="1"/>
  <c r="CF184" i="44"/>
  <c r="CK8" i="44"/>
  <c r="AK9" i="44"/>
  <c r="CD9" i="44"/>
  <c r="CJ9" i="44"/>
  <c r="CI10" i="44"/>
  <c r="CF11" i="44"/>
  <c r="CF187" i="44" s="1"/>
  <c r="CL11" i="44"/>
  <c r="CA12" i="44"/>
  <c r="CK12" i="44"/>
  <c r="AK13" i="44"/>
  <c r="CF13" i="44"/>
  <c r="AK14" i="44"/>
  <c r="CI14" i="44"/>
  <c r="CB15" i="44"/>
  <c r="CH15" i="44"/>
  <c r="CA16" i="44"/>
  <c r="CK16" i="44"/>
  <c r="N17" i="44"/>
  <c r="Y17" i="44"/>
  <c r="AC17" i="44"/>
  <c r="AG17" i="44"/>
  <c r="R23" i="44"/>
  <c r="CI23" i="44"/>
  <c r="CJ24" i="44"/>
  <c r="CD26" i="44"/>
  <c r="CB28" i="44"/>
  <c r="CG29" i="44"/>
  <c r="CH30" i="44"/>
  <c r="CI31" i="44"/>
  <c r="M33" i="44"/>
  <c r="AG33" i="44"/>
  <c r="CD37" i="44"/>
  <c r="CL37" i="44"/>
  <c r="CC38" i="44"/>
  <c r="CI38" i="44"/>
  <c r="CJ39" i="44"/>
  <c r="AK40" i="44"/>
  <c r="CE40" i="44"/>
  <c r="CF41" i="44"/>
  <c r="CL41" i="44"/>
  <c r="CG42" i="44"/>
  <c r="CB43" i="44"/>
  <c r="CJ43" i="44"/>
  <c r="CE44" i="44"/>
  <c r="CH45" i="44"/>
  <c r="CM46" i="44"/>
  <c r="CA48" i="44"/>
  <c r="CF52" i="44"/>
  <c r="CG53" i="44"/>
  <c r="CL54" i="44"/>
  <c r="AK55" i="44"/>
  <c r="CE55" i="44"/>
  <c r="CJ56" i="44"/>
  <c r="CK57" i="44"/>
  <c r="CL58" i="44"/>
  <c r="CE59" i="44"/>
  <c r="AK60" i="44"/>
  <c r="CJ60" i="44"/>
  <c r="CK61" i="44"/>
  <c r="CL62" i="44"/>
  <c r="AK63" i="44"/>
  <c r="CI63" i="44"/>
  <c r="CN64" i="44"/>
  <c r="M65" i="44"/>
  <c r="AG65" i="44"/>
  <c r="CG68" i="44"/>
  <c r="CH69" i="44"/>
  <c r="CA70" i="44"/>
  <c r="CG70" i="44"/>
  <c r="CJ71" i="44"/>
  <c r="CE72" i="44"/>
  <c r="CD73" i="44"/>
  <c r="CJ73" i="44"/>
  <c r="CE74" i="44"/>
  <c r="CK74" i="44"/>
  <c r="R75" i="44"/>
  <c r="CJ75" i="44"/>
  <c r="CA76" i="44"/>
  <c r="CK76" i="44"/>
  <c r="CF77" i="44"/>
  <c r="AK78" i="44"/>
  <c r="CE78" i="44"/>
  <c r="CK78" i="44"/>
  <c r="R79" i="44"/>
  <c r="CB79" i="44"/>
  <c r="CH79" i="44"/>
  <c r="CG80" i="44"/>
  <c r="CM80" i="44"/>
  <c r="I81" i="44"/>
  <c r="Z81" i="44"/>
  <c r="CC85" i="44"/>
  <c r="CD86" i="44"/>
  <c r="CB88" i="44"/>
  <c r="CC89" i="44"/>
  <c r="CH90" i="44"/>
  <c r="CA91" i="44"/>
  <c r="CF92" i="44"/>
  <c r="CG93" i="44"/>
  <c r="CH94" i="44"/>
  <c r="CA95" i="44"/>
  <c r="CF96" i="44"/>
  <c r="E97" i="44"/>
  <c r="W97" i="44"/>
  <c r="CG100" i="44"/>
  <c r="CF101" i="44"/>
  <c r="CE102" i="44"/>
  <c r="CK102" i="44"/>
  <c r="R103" i="44"/>
  <c r="CJ103" i="44"/>
  <c r="CA104" i="44"/>
  <c r="CK104" i="44"/>
  <c r="CB105" i="44"/>
  <c r="CL105" i="44"/>
  <c r="CA106" i="44"/>
  <c r="CG106" i="44"/>
  <c r="CB107" i="44"/>
  <c r="CH107" i="44"/>
  <c r="CC108" i="44"/>
  <c r="CD109" i="44"/>
  <c r="CE110" i="44"/>
  <c r="R111" i="44"/>
  <c r="CD111" i="44"/>
  <c r="CE112" i="44"/>
  <c r="CI183" i="44"/>
  <c r="CJ184" i="44"/>
  <c r="CC185" i="44"/>
  <c r="CD186" i="44"/>
  <c r="CN188" i="44"/>
  <c r="CC189" i="44"/>
  <c r="CI191" i="44"/>
  <c r="CJ192" i="44"/>
  <c r="O129" i="44"/>
  <c r="CG132" i="44"/>
  <c r="CB135" i="44"/>
  <c r="R137" i="44"/>
  <c r="R153" i="44"/>
  <c r="C161" i="44"/>
  <c r="D164" i="44"/>
  <c r="I164" i="44"/>
  <c r="W164" i="44"/>
  <c r="AE164" i="44"/>
  <c r="D165" i="44"/>
  <c r="I165" i="44"/>
  <c r="N165" i="44"/>
  <c r="X165" i="44"/>
  <c r="AE165" i="44"/>
  <c r="AP197" i="44"/>
  <c r="AU197" i="44"/>
  <c r="C166" i="44"/>
  <c r="I166" i="44"/>
  <c r="N166" i="44"/>
  <c r="Y166" i="44"/>
  <c r="AF166" i="44"/>
  <c r="G167" i="44"/>
  <c r="L167" i="44"/>
  <c r="V167" i="44"/>
  <c r="AD167" i="44"/>
  <c r="AP199" i="44"/>
  <c r="BI199" i="44"/>
  <c r="BT199" i="44"/>
  <c r="E168" i="44"/>
  <c r="K168" i="44"/>
  <c r="X168" i="44"/>
  <c r="AE168" i="44"/>
  <c r="AX200" i="44"/>
  <c r="E169" i="44"/>
  <c r="J169" i="44"/>
  <c r="AA169" i="44"/>
  <c r="BK201" i="44"/>
  <c r="BV201" i="44"/>
  <c r="G170" i="44"/>
  <c r="M170" i="44"/>
  <c r="X170" i="44"/>
  <c r="AD170" i="44"/>
  <c r="D171" i="44"/>
  <c r="J171" i="44"/>
  <c r="Y171" i="44"/>
  <c r="AG171" i="44"/>
  <c r="C172" i="44"/>
  <c r="H172" i="44"/>
  <c r="M172" i="44"/>
  <c r="V172" i="44"/>
  <c r="AD172" i="44"/>
  <c r="BC204" i="44"/>
  <c r="BL204" i="44"/>
  <c r="BQ204" i="44"/>
  <c r="H173" i="44"/>
  <c r="M173" i="44"/>
  <c r="W173" i="44"/>
  <c r="AC173" i="44"/>
  <c r="E174" i="44"/>
  <c r="J174" i="44"/>
  <c r="AB174" i="44"/>
  <c r="BA206" i="44"/>
  <c r="C175" i="44"/>
  <c r="H175" i="44"/>
  <c r="N175" i="44"/>
  <c r="W175" i="44"/>
  <c r="AD175" i="44"/>
  <c r="E176" i="44"/>
  <c r="K176" i="44"/>
  <c r="Z176" i="44"/>
  <c r="AQ208" i="44"/>
  <c r="AY208" i="44"/>
  <c r="H180" i="44"/>
  <c r="M180" i="44"/>
  <c r="V180" i="44"/>
  <c r="AY180" i="44"/>
  <c r="E181" i="44"/>
  <c r="J181" i="44"/>
  <c r="J182" i="44"/>
  <c r="AS182" i="44"/>
  <c r="D183" i="44"/>
  <c r="Y183" i="44"/>
  <c r="AX183" i="44"/>
  <c r="AX199" i="44" s="1"/>
  <c r="D184" i="44"/>
  <c r="I184" i="44"/>
  <c r="AQ184" i="44"/>
  <c r="F185" i="44"/>
  <c r="AA185" i="44"/>
  <c r="AZ185" i="44"/>
  <c r="F186" i="44"/>
  <c r="K186" i="44"/>
  <c r="AF186" i="44"/>
  <c r="AO186" i="44"/>
  <c r="AO202" i="44" s="1"/>
  <c r="K187" i="44"/>
  <c r="AT187" i="44"/>
  <c r="AT203" i="44" s="1"/>
  <c r="E188" i="44"/>
  <c r="AD188" i="44"/>
  <c r="AQ188" i="44"/>
  <c r="AQ204" i="44" s="1"/>
  <c r="F189" i="44"/>
  <c r="AA189" i="44"/>
  <c r="AZ189" i="44"/>
  <c r="AZ205" i="44" s="1"/>
  <c r="F190" i="44"/>
  <c r="K190" i="44"/>
  <c r="AF190" i="44"/>
  <c r="AO190" i="44"/>
  <c r="AO206" i="44" s="1"/>
  <c r="K191" i="44"/>
  <c r="Y191" i="44"/>
  <c r="AC191" i="44"/>
  <c r="AG191" i="44"/>
  <c r="AT191" i="44"/>
  <c r="E192" i="44"/>
  <c r="M192" i="44"/>
  <c r="AU192" i="44"/>
  <c r="AU208" i="44" s="1"/>
  <c r="R108" i="44"/>
  <c r="R110" i="44"/>
  <c r="AK107" i="44"/>
  <c r="BW6" i="44"/>
  <c r="BW13" i="44"/>
  <c r="BW15" i="44"/>
  <c r="BH81" i="44"/>
  <c r="BW70" i="44"/>
  <c r="BW73" i="44"/>
  <c r="BW74" i="44"/>
  <c r="BW75" i="44"/>
  <c r="BW76" i="44"/>
  <c r="BW77" i="44"/>
  <c r="AK188" i="43"/>
  <c r="AK113" i="43"/>
  <c r="BW113" i="43"/>
  <c r="BD113" i="43"/>
  <c r="AS65" i="44"/>
  <c r="AW65" i="44"/>
  <c r="BA65" i="44"/>
  <c r="BD55" i="44"/>
  <c r="BD57" i="44"/>
  <c r="BD58" i="44"/>
  <c r="BD60" i="44"/>
  <c r="BD61" i="44"/>
  <c r="AQ129" i="44"/>
  <c r="AU129" i="44"/>
  <c r="AY129" i="44"/>
  <c r="BC129" i="44"/>
  <c r="BW28" i="44"/>
  <c r="BP97" i="44"/>
  <c r="BT97" i="44"/>
  <c r="BT161" i="44"/>
  <c r="AK191" i="43"/>
  <c r="BW4" i="44"/>
  <c r="BL81" i="44"/>
  <c r="BP81" i="44"/>
  <c r="BT81" i="44"/>
  <c r="AO97" i="44"/>
  <c r="AS97" i="44"/>
  <c r="AW161" i="44"/>
  <c r="BA161" i="44"/>
  <c r="BI129" i="44"/>
  <c r="BM129" i="44"/>
  <c r="BQ129" i="44"/>
  <c r="BU129" i="44"/>
  <c r="CP117" i="43"/>
  <c r="CP121" i="43"/>
  <c r="CP125" i="43"/>
  <c r="BD7" i="44"/>
  <c r="AR81" i="44"/>
  <c r="AV81" i="44"/>
  <c r="AZ81" i="44"/>
  <c r="BD71" i="44"/>
  <c r="BD132" i="44"/>
  <c r="AO145" i="44"/>
  <c r="CC180" i="43"/>
  <c r="CG180" i="43"/>
  <c r="CK180" i="43"/>
  <c r="CO180" i="43"/>
  <c r="CD181" i="43"/>
  <c r="CH181" i="43"/>
  <c r="CL181" i="43"/>
  <c r="CA182" i="43"/>
  <c r="CE182" i="43"/>
  <c r="CI182" i="43"/>
  <c r="CM182" i="43"/>
  <c r="CB183" i="43"/>
  <c r="CF183" i="43"/>
  <c r="CJ183" i="43"/>
  <c r="CN183" i="43"/>
  <c r="CC184" i="43"/>
  <c r="CG184" i="43"/>
  <c r="CK184" i="43"/>
  <c r="CO184" i="43"/>
  <c r="CD185" i="43"/>
  <c r="CH185" i="43"/>
  <c r="CL185" i="43"/>
  <c r="CA186" i="43"/>
  <c r="CE186" i="43"/>
  <c r="CI186" i="43"/>
  <c r="CM186" i="43"/>
  <c r="CB187" i="43"/>
  <c r="CF187" i="43"/>
  <c r="CJ187" i="43"/>
  <c r="CN187" i="43"/>
  <c r="CC188" i="43"/>
  <c r="CG188" i="43"/>
  <c r="CK188" i="43"/>
  <c r="CO188" i="43"/>
  <c r="CD189" i="43"/>
  <c r="CH189" i="43"/>
  <c r="CH193" i="43" s="1"/>
  <c r="CL189" i="43"/>
  <c r="CA190" i="43"/>
  <c r="CE190" i="43"/>
  <c r="CI190" i="43"/>
  <c r="CI193" i="43" s="1"/>
  <c r="CM190" i="43"/>
  <c r="CB191" i="43"/>
  <c r="CF191" i="43"/>
  <c r="CJ191" i="43"/>
  <c r="CN191" i="43"/>
  <c r="CC192" i="43"/>
  <c r="CG192" i="43"/>
  <c r="CK192" i="43"/>
  <c r="CO192" i="43"/>
  <c r="CD129" i="43"/>
  <c r="CH129" i="43"/>
  <c r="CP120" i="43"/>
  <c r="CL129" i="43"/>
  <c r="CP128" i="43"/>
  <c r="R191" i="43"/>
  <c r="R192" i="43"/>
  <c r="CP181" i="43"/>
  <c r="CP185" i="43"/>
  <c r="CM197" i="43"/>
  <c r="R113" i="43"/>
  <c r="CA129" i="43"/>
  <c r="CE129" i="43"/>
  <c r="CI129" i="43"/>
  <c r="CM129" i="43"/>
  <c r="CP119" i="43"/>
  <c r="CP123" i="43"/>
  <c r="CP127" i="43"/>
  <c r="G193" i="43"/>
  <c r="K193" i="43"/>
  <c r="O193" i="43"/>
  <c r="CA180" i="43"/>
  <c r="CG182" i="44"/>
  <c r="CE187" i="44"/>
  <c r="CF191" i="44"/>
  <c r="CL191" i="44"/>
  <c r="C33" i="44"/>
  <c r="G33" i="44"/>
  <c r="K33" i="44"/>
  <c r="O33" i="44"/>
  <c r="D33" i="44"/>
  <c r="CF193" i="43"/>
  <c r="CE193" i="43"/>
  <c r="CM193" i="43"/>
  <c r="CB129" i="43"/>
  <c r="CF129" i="43"/>
  <c r="CJ129" i="43"/>
  <c r="CN129" i="43"/>
  <c r="CP118" i="43"/>
  <c r="CP122" i="43"/>
  <c r="CP126" i="43"/>
  <c r="D193" i="43"/>
  <c r="H193" i="43"/>
  <c r="L193" i="43"/>
  <c r="R181" i="43"/>
  <c r="R182" i="43"/>
  <c r="R183" i="43"/>
  <c r="R184" i="43"/>
  <c r="CA183" i="44"/>
  <c r="CL183" i="44"/>
  <c r="CF189" i="44"/>
  <c r="J17" i="44"/>
  <c r="R10" i="44"/>
  <c r="R14" i="44"/>
  <c r="X164" i="44"/>
  <c r="AB164" i="44"/>
  <c r="CK132" i="44"/>
  <c r="AJ164" i="44"/>
  <c r="CD133" i="44"/>
  <c r="CH133" i="44"/>
  <c r="AG165" i="44"/>
  <c r="V166" i="44"/>
  <c r="CE134" i="44"/>
  <c r="AD166" i="44"/>
  <c r="AH166" i="44"/>
  <c r="W167" i="44"/>
  <c r="CF135" i="44"/>
  <c r="CJ135" i="44"/>
  <c r="AI167" i="44"/>
  <c r="AB168" i="44"/>
  <c r="AF168" i="44"/>
  <c r="AJ168" i="44"/>
  <c r="Y169" i="44"/>
  <c r="AC169" i="44"/>
  <c r="AG169" i="44"/>
  <c r="V170" i="44"/>
  <c r="Z170" i="44"/>
  <c r="CI138" i="44"/>
  <c r="AH170" i="44"/>
  <c r="CB139" i="44"/>
  <c r="AA171" i="44"/>
  <c r="AE171" i="44"/>
  <c r="CN139" i="44"/>
  <c r="X172" i="44"/>
  <c r="AB172" i="44"/>
  <c r="AJ172" i="44"/>
  <c r="CD141" i="44"/>
  <c r="CH141" i="44"/>
  <c r="AG173" i="44"/>
  <c r="V174" i="44"/>
  <c r="CE142" i="44"/>
  <c r="CI142" i="44"/>
  <c r="CM142" i="44"/>
  <c r="AA175" i="44"/>
  <c r="AE175" i="44"/>
  <c r="AI175" i="44"/>
  <c r="X176" i="44"/>
  <c r="AB176" i="44"/>
  <c r="AF176" i="44"/>
  <c r="CO144" i="44"/>
  <c r="AK149" i="44"/>
  <c r="W161" i="44"/>
  <c r="AA161" i="44"/>
  <c r="AE161" i="44"/>
  <c r="AI161" i="44"/>
  <c r="AK153" i="44"/>
  <c r="AK155" i="44"/>
  <c r="AK160" i="44"/>
  <c r="R36" i="44"/>
  <c r="D49" i="44"/>
  <c r="H49" i="44"/>
  <c r="L49" i="44"/>
  <c r="P49" i="44"/>
  <c r="R40" i="44"/>
  <c r="R44" i="44"/>
  <c r="R48" i="44"/>
  <c r="R100" i="44"/>
  <c r="C113" i="44"/>
  <c r="G113" i="44"/>
  <c r="K113" i="44"/>
  <c r="O113" i="44"/>
  <c r="D113" i="44"/>
  <c r="H113" i="44"/>
  <c r="L113" i="44"/>
  <c r="P113" i="44"/>
  <c r="R104" i="44"/>
  <c r="R112" i="44"/>
  <c r="Y81" i="44"/>
  <c r="AC81" i="44"/>
  <c r="AG81" i="44"/>
  <c r="AK69" i="44"/>
  <c r="W81" i="44"/>
  <c r="AA81" i="44"/>
  <c r="AE81" i="44"/>
  <c r="AI81" i="44"/>
  <c r="AK71" i="44"/>
  <c r="AB81" i="44"/>
  <c r="AF81" i="44"/>
  <c r="AJ81" i="44"/>
  <c r="AK72" i="44"/>
  <c r="AK74" i="44"/>
  <c r="AK75" i="44"/>
  <c r="AK76" i="44"/>
  <c r="AK77" i="44"/>
  <c r="AK79" i="44"/>
  <c r="AK80" i="44"/>
  <c r="H33" i="44"/>
  <c r="L33" i="44"/>
  <c r="P33" i="44"/>
  <c r="R84" i="44"/>
  <c r="C97" i="44"/>
  <c r="G97" i="44"/>
  <c r="K97" i="44"/>
  <c r="O97" i="44"/>
  <c r="D97" i="44"/>
  <c r="H97" i="44"/>
  <c r="L97" i="44"/>
  <c r="P97" i="44"/>
  <c r="R88" i="44"/>
  <c r="R92" i="44"/>
  <c r="R96" i="44"/>
  <c r="F161" i="44"/>
  <c r="J161" i="44"/>
  <c r="N161" i="44"/>
  <c r="R150" i="44"/>
  <c r="H161" i="44"/>
  <c r="L161" i="44"/>
  <c r="P161" i="44"/>
  <c r="E161" i="44"/>
  <c r="I161" i="44"/>
  <c r="M161" i="44"/>
  <c r="Q161" i="44"/>
  <c r="R152" i="44"/>
  <c r="R154" i="44"/>
  <c r="R155" i="44"/>
  <c r="R156" i="44"/>
  <c r="R158" i="44"/>
  <c r="R159" i="44"/>
  <c r="R160" i="44"/>
  <c r="AK53" i="44"/>
  <c r="Z65" i="44"/>
  <c r="AD65" i="44"/>
  <c r="AH65" i="44"/>
  <c r="W65" i="44"/>
  <c r="AA65" i="44"/>
  <c r="AE65" i="44"/>
  <c r="AI65" i="44"/>
  <c r="X65" i="44"/>
  <c r="AB65" i="44"/>
  <c r="AF65" i="44"/>
  <c r="AJ65" i="44"/>
  <c r="AK56" i="44"/>
  <c r="AK57" i="44"/>
  <c r="AK58" i="44"/>
  <c r="AK59" i="44"/>
  <c r="AK61" i="44"/>
  <c r="AK62" i="44"/>
  <c r="AK64" i="44"/>
  <c r="Y180" i="44"/>
  <c r="AC180" i="44"/>
  <c r="AG180" i="44"/>
  <c r="AK117" i="44"/>
  <c r="W129" i="44"/>
  <c r="AA129" i="44"/>
  <c r="AE129" i="44"/>
  <c r="AI129" i="44"/>
  <c r="X129" i="44"/>
  <c r="AB129" i="44"/>
  <c r="AF129" i="44"/>
  <c r="AJ129" i="44"/>
  <c r="W186" i="44"/>
  <c r="AA186" i="44"/>
  <c r="AE186" i="44"/>
  <c r="AI186" i="44"/>
  <c r="X187" i="44"/>
  <c r="AB187" i="44"/>
  <c r="AF187" i="44"/>
  <c r="AJ187" i="44"/>
  <c r="AC188" i="44"/>
  <c r="AG188" i="44"/>
  <c r="V189" i="44"/>
  <c r="Z189" i="44"/>
  <c r="AD189" i="44"/>
  <c r="AH189" i="44"/>
  <c r="W190" i="44"/>
  <c r="AA190" i="44"/>
  <c r="AE190" i="44"/>
  <c r="AI190" i="44"/>
  <c r="AK128" i="44"/>
  <c r="AC192" i="44"/>
  <c r="AG192" i="44"/>
  <c r="R68" i="44"/>
  <c r="C81" i="44"/>
  <c r="G81" i="44"/>
  <c r="K81" i="44"/>
  <c r="O81" i="44"/>
  <c r="D81" i="44"/>
  <c r="H81" i="44"/>
  <c r="L81" i="44"/>
  <c r="P81" i="44"/>
  <c r="R72" i="44"/>
  <c r="R76" i="44"/>
  <c r="R80" i="44"/>
  <c r="F145" i="44"/>
  <c r="J145" i="44"/>
  <c r="N145" i="44"/>
  <c r="R134" i="44"/>
  <c r="R138" i="44"/>
  <c r="R139" i="44"/>
  <c r="R142" i="44"/>
  <c r="R143" i="44"/>
  <c r="R144" i="44"/>
  <c r="Y49" i="44"/>
  <c r="AC49" i="44"/>
  <c r="AG49" i="44"/>
  <c r="V49" i="44"/>
  <c r="Z49" i="44"/>
  <c r="AD49" i="44"/>
  <c r="AH49" i="44"/>
  <c r="AK38" i="44"/>
  <c r="AK39" i="44"/>
  <c r="AK41" i="44"/>
  <c r="AK44" i="44"/>
  <c r="AK46" i="44"/>
  <c r="AK47" i="44"/>
  <c r="Y113" i="44"/>
  <c r="AC113" i="44"/>
  <c r="AG113" i="44"/>
  <c r="V113" i="44"/>
  <c r="Z113" i="44"/>
  <c r="AD113" i="44"/>
  <c r="AH113" i="44"/>
  <c r="W113" i="44"/>
  <c r="AA113" i="44"/>
  <c r="AE113" i="44"/>
  <c r="AI113" i="44"/>
  <c r="AK103" i="44"/>
  <c r="AK104" i="44"/>
  <c r="AK105" i="44"/>
  <c r="AK110" i="44"/>
  <c r="AK111" i="44"/>
  <c r="AK112" i="44"/>
  <c r="AU65" i="44"/>
  <c r="AY65" i="44"/>
  <c r="BC65" i="44"/>
  <c r="BD62" i="44"/>
  <c r="BD63" i="44"/>
  <c r="BD64" i="44"/>
  <c r="AR184" i="44"/>
  <c r="AV184" i="44"/>
  <c r="AZ184" i="44"/>
  <c r="AP190" i="44"/>
  <c r="AT190" i="44"/>
  <c r="AX190" i="44"/>
  <c r="BB190" i="44"/>
  <c r="AR192" i="44"/>
  <c r="AV192" i="44"/>
  <c r="BD192" i="44" s="1"/>
  <c r="AZ192" i="44"/>
  <c r="BN33" i="44"/>
  <c r="BR33" i="44"/>
  <c r="BV33" i="44"/>
  <c r="BW24" i="44"/>
  <c r="BM97" i="44"/>
  <c r="BQ97" i="44"/>
  <c r="BU97" i="44"/>
  <c r="BJ97" i="44"/>
  <c r="BN97" i="44"/>
  <c r="BR97" i="44"/>
  <c r="BV97" i="44"/>
  <c r="BW88" i="44"/>
  <c r="BW91" i="44"/>
  <c r="BW94" i="44"/>
  <c r="BW96" i="44"/>
  <c r="BM161" i="44"/>
  <c r="BQ161" i="44"/>
  <c r="BU161" i="44"/>
  <c r="BJ161" i="44"/>
  <c r="BN161" i="44"/>
  <c r="BR161" i="44"/>
  <c r="BV161" i="44"/>
  <c r="BW152" i="44"/>
  <c r="AR49" i="44"/>
  <c r="AV49" i="44"/>
  <c r="AZ49" i="44"/>
  <c r="BD38" i="44"/>
  <c r="BD41" i="44"/>
  <c r="BD42" i="44"/>
  <c r="BD45" i="44"/>
  <c r="BD46" i="44"/>
  <c r="AR113" i="44"/>
  <c r="AV113" i="44"/>
  <c r="AZ113" i="44"/>
  <c r="AO113" i="44"/>
  <c r="AS113" i="44"/>
  <c r="AW113" i="44"/>
  <c r="BA113" i="44"/>
  <c r="BD103" i="44"/>
  <c r="AU113" i="44"/>
  <c r="AY113" i="44"/>
  <c r="BC113" i="44"/>
  <c r="BD104" i="44"/>
  <c r="BD105" i="44"/>
  <c r="BD109" i="44"/>
  <c r="BD110" i="44"/>
  <c r="BD112" i="44"/>
  <c r="BW10" i="44"/>
  <c r="BM81" i="44"/>
  <c r="BQ81" i="44"/>
  <c r="BU81" i="44"/>
  <c r="BJ81" i="44"/>
  <c r="BN81" i="44"/>
  <c r="BR81" i="44"/>
  <c r="BV81" i="44"/>
  <c r="BW78" i="44"/>
  <c r="BH145" i="44"/>
  <c r="BL145" i="44"/>
  <c r="BP145" i="44"/>
  <c r="BT145" i="44"/>
  <c r="BJ145" i="44"/>
  <c r="BN145" i="44"/>
  <c r="BR145" i="44"/>
  <c r="BV145" i="44"/>
  <c r="BW136" i="44"/>
  <c r="BW143" i="44"/>
  <c r="AO33" i="44"/>
  <c r="AS33" i="44"/>
  <c r="AW33" i="44"/>
  <c r="BA33" i="44"/>
  <c r="AP33" i="44"/>
  <c r="AT33" i="44"/>
  <c r="AX33" i="44"/>
  <c r="BB33" i="44"/>
  <c r="BD24" i="44"/>
  <c r="CE36" i="44"/>
  <c r="BB165" i="44"/>
  <c r="AQ166" i="44"/>
  <c r="AY166" i="44"/>
  <c r="AY198" i="44" s="1"/>
  <c r="CD39" i="44"/>
  <c r="CH39" i="44"/>
  <c r="AZ167" i="44"/>
  <c r="CA40" i="44"/>
  <c r="AW168" i="44"/>
  <c r="BA168" i="44"/>
  <c r="AP169" i="44"/>
  <c r="CJ41" i="44"/>
  <c r="BB169" i="44"/>
  <c r="AU170" i="44"/>
  <c r="CK42" i="44"/>
  <c r="CD43" i="44"/>
  <c r="CL43" i="44"/>
  <c r="CA44" i="44"/>
  <c r="AS172" i="44"/>
  <c r="AW172" i="44"/>
  <c r="AW204" i="44" s="1"/>
  <c r="CM44" i="44"/>
  <c r="AP173" i="44"/>
  <c r="BB173" i="44"/>
  <c r="AY174" i="44"/>
  <c r="AR175" i="44"/>
  <c r="AV175" i="44"/>
  <c r="CL47" i="44"/>
  <c r="AS176" i="44"/>
  <c r="AS208" i="44" s="1"/>
  <c r="CI48" i="44"/>
  <c r="CM48" i="44"/>
  <c r="BD84" i="44"/>
  <c r="AW97" i="44"/>
  <c r="BA97" i="44"/>
  <c r="AP97" i="44"/>
  <c r="AT97" i="44"/>
  <c r="AX97" i="44"/>
  <c r="BB97" i="44"/>
  <c r="AQ97" i="44"/>
  <c r="AU97" i="44"/>
  <c r="AY97" i="44"/>
  <c r="BC97" i="44"/>
  <c r="BD88" i="44"/>
  <c r="BD89" i="44"/>
  <c r="BD91" i="44"/>
  <c r="BD93" i="44"/>
  <c r="BD94" i="44"/>
  <c r="BD95" i="44"/>
  <c r="BD96" i="44"/>
  <c r="AU161" i="44"/>
  <c r="AY161" i="44"/>
  <c r="BC161" i="44"/>
  <c r="BD159" i="44"/>
  <c r="BM65" i="44"/>
  <c r="BQ65" i="44"/>
  <c r="BU65" i="44"/>
  <c r="BJ65" i="44"/>
  <c r="BN65" i="44"/>
  <c r="BR65" i="44"/>
  <c r="BV65" i="44"/>
  <c r="BI186" i="44"/>
  <c r="BM186" i="44"/>
  <c r="BQ186" i="44"/>
  <c r="BU186" i="44"/>
  <c r="BJ191" i="44"/>
  <c r="BN191" i="44"/>
  <c r="BR191" i="44"/>
  <c r="BV191" i="44"/>
  <c r="BK192" i="44"/>
  <c r="BW192" i="44" s="1"/>
  <c r="BO192" i="44"/>
  <c r="BS192" i="44"/>
  <c r="BD8" i="44"/>
  <c r="BD12" i="44"/>
  <c r="BD15" i="44"/>
  <c r="BD16" i="44"/>
  <c r="AP164" i="44"/>
  <c r="CJ36" i="44"/>
  <c r="AZ166" i="44"/>
  <c r="AO167" i="44"/>
  <c r="CI39" i="44"/>
  <c r="CF40" i="44"/>
  <c r="BB168" i="44"/>
  <c r="AQ169" i="44"/>
  <c r="CO41" i="44"/>
  <c r="AV170" i="44"/>
  <c r="CI43" i="44"/>
  <c r="CB44" i="44"/>
  <c r="AX172" i="44"/>
  <c r="AQ173" i="44"/>
  <c r="AQ205" i="44" s="1"/>
  <c r="AU173" i="44"/>
  <c r="AY173" i="44"/>
  <c r="BC173" i="44"/>
  <c r="AR174" i="44"/>
  <c r="AR206" i="44" s="1"/>
  <c r="CA47" i="44"/>
  <c r="AW175" i="44"/>
  <c r="AT176" i="44"/>
  <c r="CN48" i="44"/>
  <c r="AO81" i="44"/>
  <c r="AS81" i="44"/>
  <c r="AW81" i="44"/>
  <c r="BA81" i="44"/>
  <c r="AU81" i="44"/>
  <c r="AY81" i="44"/>
  <c r="BC81" i="44"/>
  <c r="BD72" i="44"/>
  <c r="BD73" i="44"/>
  <c r="BD74" i="44"/>
  <c r="BD75" i="44"/>
  <c r="BD76" i="44"/>
  <c r="BD78" i="44"/>
  <c r="BD80" i="44"/>
  <c r="AS145" i="44"/>
  <c r="AW145" i="44"/>
  <c r="BA145" i="44"/>
  <c r="AP145" i="44"/>
  <c r="AT145" i="44"/>
  <c r="AX145" i="44"/>
  <c r="BB145" i="44"/>
  <c r="AQ145" i="44"/>
  <c r="AU145" i="44"/>
  <c r="AY145" i="44"/>
  <c r="BC145" i="44"/>
  <c r="BD136" i="44"/>
  <c r="BD137" i="44"/>
  <c r="BD139" i="44"/>
  <c r="BD140" i="44"/>
  <c r="BD142" i="44"/>
  <c r="BD143" i="44"/>
  <c r="BI49" i="44"/>
  <c r="BM49" i="44"/>
  <c r="BQ49" i="44"/>
  <c r="BU49" i="44"/>
  <c r="BJ49" i="44"/>
  <c r="BN49" i="44"/>
  <c r="BR49" i="44"/>
  <c r="BV49" i="44"/>
  <c r="BW40" i="44"/>
  <c r="BW43" i="44"/>
  <c r="BW44" i="44"/>
  <c r="BW47" i="44"/>
  <c r="BH113" i="44"/>
  <c r="BL113" i="44"/>
  <c r="BP113" i="44"/>
  <c r="BT113" i="44"/>
  <c r="BI113" i="44"/>
  <c r="BM113" i="44"/>
  <c r="BQ113" i="44"/>
  <c r="BU113" i="44"/>
  <c r="BW104" i="44"/>
  <c r="BW105" i="44"/>
  <c r="BW107" i="44"/>
  <c r="BW108" i="44"/>
  <c r="BW109" i="44"/>
  <c r="BW110" i="44"/>
  <c r="BW111" i="44"/>
  <c r="BW112" i="44"/>
  <c r="BD129" i="43"/>
  <c r="AD193" i="43"/>
  <c r="AK124" i="44"/>
  <c r="AK129" i="43"/>
  <c r="N129" i="44"/>
  <c r="CL188" i="43"/>
  <c r="CL193" i="43" s="1"/>
  <c r="CP129" i="43"/>
  <c r="CP124" i="43"/>
  <c r="H129" i="44"/>
  <c r="L129" i="44"/>
  <c r="P129" i="44"/>
  <c r="E129" i="44"/>
  <c r="I129" i="44"/>
  <c r="M129" i="44"/>
  <c r="Q129" i="44"/>
  <c r="R124" i="44"/>
  <c r="CC129" i="42"/>
  <c r="CG129" i="42"/>
  <c r="CK129" i="42"/>
  <c r="CO129" i="42"/>
  <c r="R192" i="42"/>
  <c r="K193" i="42"/>
  <c r="CB129" i="42"/>
  <c r="CN129" i="42"/>
  <c r="CP120" i="42"/>
  <c r="CP124" i="42"/>
  <c r="CP128" i="42"/>
  <c r="CD145" i="42"/>
  <c r="CC132" i="44"/>
  <c r="CL133" i="44"/>
  <c r="CM134" i="44"/>
  <c r="CN135" i="44"/>
  <c r="CO136" i="44"/>
  <c r="CL137" i="44"/>
  <c r="CA138" i="44"/>
  <c r="CF139" i="44"/>
  <c r="CG140" i="44"/>
  <c r="CL141" i="44"/>
  <c r="CN143" i="44"/>
  <c r="CG144" i="44"/>
  <c r="AC145" i="44"/>
  <c r="Y165" i="44"/>
  <c r="AA167" i="44"/>
  <c r="AI171" i="44"/>
  <c r="Y173" i="44"/>
  <c r="AD174" i="44"/>
  <c r="AK133" i="44"/>
  <c r="W145" i="44"/>
  <c r="AA145" i="44"/>
  <c r="AE145" i="44"/>
  <c r="AI145" i="44"/>
  <c r="X145" i="44"/>
  <c r="AB145" i="44"/>
  <c r="AF145" i="44"/>
  <c r="AJ145" i="44"/>
  <c r="AK140" i="44"/>
  <c r="AK141" i="44"/>
  <c r="AK144" i="44"/>
  <c r="CP132" i="42"/>
  <c r="CE145" i="42"/>
  <c r="CI145" i="42"/>
  <c r="CM145" i="42"/>
  <c r="CP136" i="42"/>
  <c r="CP140" i="42"/>
  <c r="AK132" i="44"/>
  <c r="CO132" i="44"/>
  <c r="CI134" i="44"/>
  <c r="CK136" i="44"/>
  <c r="CH137" i="44"/>
  <c r="CM138" i="44"/>
  <c r="CC140" i="44"/>
  <c r="CJ143" i="44"/>
  <c r="CC144" i="44"/>
  <c r="AG145" i="44"/>
  <c r="Z174" i="44"/>
  <c r="CO164" i="42"/>
  <c r="CO168" i="42"/>
  <c r="CO172" i="42"/>
  <c r="CO176" i="42"/>
  <c r="CG136" i="44"/>
  <c r="AK137" i="44"/>
  <c r="CD137" i="44"/>
  <c r="CO140" i="44"/>
  <c r="CF143" i="44"/>
  <c r="CP144" i="42"/>
  <c r="CD140" i="44"/>
  <c r="CH140" i="44"/>
  <c r="CL140" i="44"/>
  <c r="CB145" i="42"/>
  <c r="CF145" i="42"/>
  <c r="CJ145" i="42"/>
  <c r="CN145" i="42"/>
  <c r="CP135" i="42"/>
  <c r="CP139" i="42"/>
  <c r="CP143" i="42"/>
  <c r="CC145" i="42"/>
  <c r="CG145" i="42"/>
  <c r="CK145" i="42"/>
  <c r="CO145" i="42"/>
  <c r="CP134" i="42"/>
  <c r="H145" i="44"/>
  <c r="L145" i="44"/>
  <c r="P145" i="44"/>
  <c r="E145" i="44"/>
  <c r="I145" i="44"/>
  <c r="M145" i="44"/>
  <c r="Q145" i="44"/>
  <c r="R136" i="44"/>
  <c r="R140" i="44"/>
  <c r="CH145" i="42"/>
  <c r="CL145" i="42"/>
  <c r="CP133" i="42"/>
  <c r="CP137" i="42"/>
  <c r="CP141" i="42"/>
  <c r="R145" i="42"/>
  <c r="CB150" i="44"/>
  <c r="CF150" i="44"/>
  <c r="CJ150" i="44"/>
  <c r="CN150" i="44"/>
  <c r="BH161" i="44"/>
  <c r="BI161" i="44"/>
  <c r="CC155" i="44"/>
  <c r="CG155" i="44"/>
  <c r="CK155" i="44"/>
  <c r="CO155" i="44"/>
  <c r="CD160" i="44"/>
  <c r="CH160" i="44"/>
  <c r="CL160" i="44"/>
  <c r="BW151" i="44"/>
  <c r="BW133" i="44"/>
  <c r="BW135" i="44"/>
  <c r="BW132" i="44"/>
  <c r="BW140" i="44"/>
  <c r="CA141" i="44"/>
  <c r="CE141" i="44"/>
  <c r="CI141" i="44"/>
  <c r="CM141" i="44"/>
  <c r="CJ183" i="44"/>
  <c r="CJ189" i="44"/>
  <c r="CO189" i="44"/>
  <c r="CH190" i="44"/>
  <c r="CM190" i="44"/>
  <c r="BW117" i="44"/>
  <c r="BW118" i="44"/>
  <c r="BW122" i="44"/>
  <c r="BK129" i="44"/>
  <c r="BM197" i="44"/>
  <c r="BR197" i="44"/>
  <c r="BL198" i="44"/>
  <c r="BR198" i="44"/>
  <c r="BL199" i="44"/>
  <c r="BQ199" i="44"/>
  <c r="BT202" i="44"/>
  <c r="BM208" i="44"/>
  <c r="CD181" i="44"/>
  <c r="CJ181" i="44"/>
  <c r="CF183" i="44"/>
  <c r="CD185" i="44"/>
  <c r="CO185" i="44"/>
  <c r="CI186" i="44"/>
  <c r="CO186" i="44"/>
  <c r="CA187" i="44"/>
  <c r="CL187" i="44"/>
  <c r="CA188" i="44"/>
  <c r="BW127" i="44"/>
  <c r="BW128" i="44"/>
  <c r="BI200" i="44"/>
  <c r="BN200" i="44"/>
  <c r="BT200" i="44"/>
  <c r="BP202" i="44"/>
  <c r="BT207" i="44"/>
  <c r="BI208" i="44"/>
  <c r="CD182" i="44"/>
  <c r="CO182" i="44"/>
  <c r="CB183" i="44"/>
  <c r="CB192" i="44"/>
  <c r="CM192" i="44"/>
  <c r="BN201" i="44"/>
  <c r="BS201" i="44"/>
  <c r="BL202" i="44"/>
  <c r="BP207" i="44"/>
  <c r="BU208" i="44"/>
  <c r="BH181" i="44"/>
  <c r="BL181" i="44"/>
  <c r="BP181" i="44"/>
  <c r="BT181" i="44"/>
  <c r="BM182" i="44"/>
  <c r="BQ182" i="44"/>
  <c r="BU182" i="44"/>
  <c r="BJ183" i="44"/>
  <c r="BN183" i="44"/>
  <c r="BR183" i="44"/>
  <c r="BV183" i="44"/>
  <c r="BV193" i="44" s="1"/>
  <c r="BK184" i="44"/>
  <c r="BO184" i="44"/>
  <c r="BS184" i="44"/>
  <c r="BH185" i="44"/>
  <c r="BL185" i="44"/>
  <c r="BP185" i="44"/>
  <c r="BT185" i="44"/>
  <c r="BJ187" i="44"/>
  <c r="BN187" i="44"/>
  <c r="BR187" i="44"/>
  <c r="BV187" i="44"/>
  <c r="BK188" i="44"/>
  <c r="BK204" i="44" s="1"/>
  <c r="BO188" i="44"/>
  <c r="BS188" i="44"/>
  <c r="BL189" i="44"/>
  <c r="BP189" i="44"/>
  <c r="BP205" i="44" s="1"/>
  <c r="BT189" i="44"/>
  <c r="BI190" i="44"/>
  <c r="BM190" i="44"/>
  <c r="BQ190" i="44"/>
  <c r="BQ193" i="44" s="1"/>
  <c r="BU190" i="44"/>
  <c r="BW102" i="44"/>
  <c r="BK113" i="44"/>
  <c r="BH97" i="44"/>
  <c r="BI97" i="44"/>
  <c r="BW69" i="44"/>
  <c r="BO168" i="44"/>
  <c r="BS168" i="44"/>
  <c r="BM170" i="44"/>
  <c r="BM202" i="44" s="1"/>
  <c r="BQ170" i="44"/>
  <c r="BQ202" i="44" s="1"/>
  <c r="BU170" i="44"/>
  <c r="BI81" i="44"/>
  <c r="BW52" i="44"/>
  <c r="BW55" i="44"/>
  <c r="BI65" i="44"/>
  <c r="BJ167" i="44"/>
  <c r="BN167" i="44"/>
  <c r="BR167" i="44"/>
  <c r="BV167" i="44"/>
  <c r="BK168" i="44"/>
  <c r="BI170" i="44"/>
  <c r="BK164" i="44"/>
  <c r="BO164" i="44"/>
  <c r="BO196" i="44" s="1"/>
  <c r="BS164" i="44"/>
  <c r="BH165" i="44"/>
  <c r="BL165" i="44"/>
  <c r="BP165" i="44"/>
  <c r="BT165" i="44"/>
  <c r="BI166" i="44"/>
  <c r="BM166" i="44"/>
  <c r="BM198" i="44" s="1"/>
  <c r="BQ166" i="44"/>
  <c r="BQ198" i="44" s="1"/>
  <c r="BU166" i="44"/>
  <c r="BU198" i="44" s="1"/>
  <c r="BH169" i="44"/>
  <c r="BL169" i="44"/>
  <c r="BP169" i="44"/>
  <c r="BT169" i="44"/>
  <c r="BN171" i="44"/>
  <c r="BR171" i="44"/>
  <c r="BR203" i="44" s="1"/>
  <c r="BV171" i="44"/>
  <c r="BV203" i="44" s="1"/>
  <c r="BO172" i="44"/>
  <c r="BS172" i="44"/>
  <c r="BH173" i="44"/>
  <c r="BL173" i="44"/>
  <c r="BL205" i="44" s="1"/>
  <c r="BP173" i="44"/>
  <c r="BT173" i="44"/>
  <c r="BT205" i="44" s="1"/>
  <c r="BI174" i="44"/>
  <c r="BI206" i="44" s="1"/>
  <c r="BM174" i="44"/>
  <c r="BM206" i="44" s="1"/>
  <c r="BQ174" i="44"/>
  <c r="BU174" i="44"/>
  <c r="BU206" i="44" s="1"/>
  <c r="BJ175" i="44"/>
  <c r="BN175" i="44"/>
  <c r="BN207" i="44" s="1"/>
  <c r="BR175" i="44"/>
  <c r="BV175" i="44"/>
  <c r="BK176" i="44"/>
  <c r="BO176" i="44"/>
  <c r="BO208" i="44" s="1"/>
  <c r="BS176" i="44"/>
  <c r="BW36" i="44"/>
  <c r="BW39" i="44"/>
  <c r="BW21" i="44"/>
  <c r="BW22" i="44"/>
  <c r="BW29" i="44"/>
  <c r="BW30" i="44"/>
  <c r="BI33" i="44"/>
  <c r="BM33" i="44"/>
  <c r="BQ33" i="44"/>
  <c r="BU33" i="44"/>
  <c r="BJ171" i="44"/>
  <c r="BK172" i="44"/>
  <c r="BJ33" i="44"/>
  <c r="BK33" i="44"/>
  <c r="BO33" i="44"/>
  <c r="BS33" i="44"/>
  <c r="BW5" i="44"/>
  <c r="BW7" i="44"/>
  <c r="BW9" i="44"/>
  <c r="BW12" i="44"/>
  <c r="BW14" i="44"/>
  <c r="BH17" i="44"/>
  <c r="BL17" i="44"/>
  <c r="BP17" i="44"/>
  <c r="BT17" i="44"/>
  <c r="BI201" i="44"/>
  <c r="BM201" i="44"/>
  <c r="BQ201" i="44"/>
  <c r="BU201" i="44"/>
  <c r="BW183" i="44"/>
  <c r="BW8" i="44"/>
  <c r="BI17" i="44"/>
  <c r="BM17" i="44"/>
  <c r="BQ17" i="44"/>
  <c r="BU17" i="44"/>
  <c r="BI203" i="44"/>
  <c r="BM203" i="44"/>
  <c r="BQ203" i="44"/>
  <c r="BU203" i="44"/>
  <c r="BJ204" i="44"/>
  <c r="BN204" i="44"/>
  <c r="BR204" i="44"/>
  <c r="BV204" i="44"/>
  <c r="BJ205" i="44"/>
  <c r="BN205" i="44"/>
  <c r="BR205" i="44"/>
  <c r="BV205" i="44"/>
  <c r="BJ206" i="44"/>
  <c r="BN206" i="44"/>
  <c r="BR206" i="44"/>
  <c r="BV206" i="44"/>
  <c r="BI182" i="44"/>
  <c r="BH189" i="44"/>
  <c r="BW210" i="44"/>
  <c r="CL4" i="44"/>
  <c r="CD8" i="44"/>
  <c r="CH8" i="44"/>
  <c r="CL8" i="44"/>
  <c r="CD12" i="44"/>
  <c r="CH12" i="44"/>
  <c r="CL12" i="44"/>
  <c r="CH16" i="44"/>
  <c r="CL16" i="44"/>
  <c r="BJ17" i="44"/>
  <c r="BN17" i="44"/>
  <c r="BR17" i="44"/>
  <c r="BV17" i="44"/>
  <c r="BK197" i="44"/>
  <c r="BO197" i="44"/>
  <c r="BS197" i="44"/>
  <c r="BK198" i="44"/>
  <c r="BO198" i="44"/>
  <c r="BS198" i="44"/>
  <c r="BK199" i="44"/>
  <c r="BO199" i="44"/>
  <c r="BS199" i="44"/>
  <c r="BR207" i="44"/>
  <c r="BD155" i="44"/>
  <c r="AQ161" i="44"/>
  <c r="BD160" i="44"/>
  <c r="CE149" i="44"/>
  <c r="CI149" i="44"/>
  <c r="CM149" i="44"/>
  <c r="CC151" i="44"/>
  <c r="CG151" i="44"/>
  <c r="CK151" i="44"/>
  <c r="CO151" i="44"/>
  <c r="CD152" i="44"/>
  <c r="CH152" i="44"/>
  <c r="CP152" i="44" s="1"/>
  <c r="CL152" i="44"/>
  <c r="CE153" i="44"/>
  <c r="CI153" i="44"/>
  <c r="CM153" i="44"/>
  <c r="CB154" i="44"/>
  <c r="CF154" i="44"/>
  <c r="CJ154" i="44"/>
  <c r="CN154" i="44"/>
  <c r="CD156" i="44"/>
  <c r="CH156" i="44"/>
  <c r="CL156" i="44"/>
  <c r="CA157" i="44"/>
  <c r="CE157" i="44"/>
  <c r="CI157" i="44"/>
  <c r="CM157" i="44"/>
  <c r="CB158" i="44"/>
  <c r="CF158" i="44"/>
  <c r="CJ158" i="44"/>
  <c r="CN158" i="44"/>
  <c r="CC159" i="44"/>
  <c r="CG159" i="44"/>
  <c r="CK159" i="44"/>
  <c r="CO159" i="44"/>
  <c r="BD149" i="44"/>
  <c r="BD134" i="44"/>
  <c r="BD141" i="44"/>
  <c r="BD135" i="44"/>
  <c r="CC135" i="44"/>
  <c r="CG135" i="44"/>
  <c r="CK135" i="44"/>
  <c r="CO135" i="44"/>
  <c r="CD132" i="44"/>
  <c r="CH132" i="44"/>
  <c r="CL132" i="44"/>
  <c r="CE133" i="44"/>
  <c r="CI133" i="44"/>
  <c r="CM133" i="44"/>
  <c r="CD136" i="44"/>
  <c r="CH136" i="44"/>
  <c r="CL136" i="44"/>
  <c r="CA137" i="44"/>
  <c r="CE137" i="44"/>
  <c r="CI137" i="44"/>
  <c r="CM137" i="44"/>
  <c r="CB138" i="44"/>
  <c r="CF138" i="44"/>
  <c r="CJ138" i="44"/>
  <c r="CN138" i="44"/>
  <c r="CC139" i="44"/>
  <c r="CG139" i="44"/>
  <c r="CK139" i="44"/>
  <c r="CO139" i="44"/>
  <c r="CB142" i="44"/>
  <c r="CF142" i="44"/>
  <c r="CJ142" i="44"/>
  <c r="CN142" i="44"/>
  <c r="CC143" i="44"/>
  <c r="CG143" i="44"/>
  <c r="CK143" i="44"/>
  <c r="CO143" i="44"/>
  <c r="CH144" i="44"/>
  <c r="CL144" i="44"/>
  <c r="CB184" i="44"/>
  <c r="CL189" i="44"/>
  <c r="CD190" i="44"/>
  <c r="CI190" i="44"/>
  <c r="BD120" i="44"/>
  <c r="BD124" i="44"/>
  <c r="BC200" i="44"/>
  <c r="AZ206" i="44"/>
  <c r="AO181" i="44"/>
  <c r="AS181" i="44"/>
  <c r="AW181" i="44"/>
  <c r="BA181" i="44"/>
  <c r="CJ188" i="44"/>
  <c r="CH189" i="44"/>
  <c r="CB191" i="44"/>
  <c r="CH191" i="44"/>
  <c r="CA192" i="44"/>
  <c r="CA208" i="44" s="1"/>
  <c r="CF192" i="44"/>
  <c r="BD117" i="44"/>
  <c r="BD128" i="44"/>
  <c r="AR129" i="44"/>
  <c r="AU200" i="44"/>
  <c r="BC201" i="44"/>
  <c r="AS207" i="44"/>
  <c r="BB208" i="44"/>
  <c r="CH184" i="44"/>
  <c r="CE129" i="44"/>
  <c r="BB197" i="44"/>
  <c r="AQ198" i="44"/>
  <c r="AZ199" i="44"/>
  <c r="AW200" i="44"/>
  <c r="BA200" i="44"/>
  <c r="AP201" i="44"/>
  <c r="BB201" i="44"/>
  <c r="AU202" i="44"/>
  <c r="AS204" i="44"/>
  <c r="AY206" i="44"/>
  <c r="CL181" i="44"/>
  <c r="CF188" i="44"/>
  <c r="CD189" i="44"/>
  <c r="AQ200" i="44"/>
  <c r="AX201" i="44"/>
  <c r="BC202" i="44"/>
  <c r="AW203" i="44"/>
  <c r="BB203" i="44"/>
  <c r="AO204" i="44"/>
  <c r="AV206" i="44"/>
  <c r="AP208" i="44"/>
  <c r="AX208" i="44"/>
  <c r="AV180" i="44"/>
  <c r="AZ180" i="44"/>
  <c r="AP182" i="44"/>
  <c r="AT182" i="44"/>
  <c r="AX182" i="44"/>
  <c r="BB182" i="44"/>
  <c r="AU183" i="44"/>
  <c r="AY183" i="44"/>
  <c r="BC183" i="44"/>
  <c r="AO185" i="44"/>
  <c r="AS185" i="44"/>
  <c r="AW185" i="44"/>
  <c r="AW201" i="44" s="1"/>
  <c r="BA185" i="44"/>
  <c r="AP186" i="44"/>
  <c r="AT186" i="44"/>
  <c r="AX186" i="44"/>
  <c r="BB186" i="44"/>
  <c r="AQ187" i="44"/>
  <c r="AU187" i="44"/>
  <c r="AY187" i="44"/>
  <c r="BC187" i="44"/>
  <c r="AV188" i="44"/>
  <c r="AZ188" i="44"/>
  <c r="AO189" i="44"/>
  <c r="AS189" i="44"/>
  <c r="AW189" i="44"/>
  <c r="BA189" i="44"/>
  <c r="AU191" i="44"/>
  <c r="AY191" i="44"/>
  <c r="BC191" i="44"/>
  <c r="AZ198" i="44"/>
  <c r="BB200" i="44"/>
  <c r="AQ201" i="44"/>
  <c r="AU205" i="44"/>
  <c r="AY205" i="44"/>
  <c r="BC205" i="44"/>
  <c r="AW207" i="44"/>
  <c r="AT208" i="44"/>
  <c r="AQ113" i="44"/>
  <c r="BD101" i="44"/>
  <c r="BD86" i="44"/>
  <c r="BD87" i="44"/>
  <c r="AQ81" i="44"/>
  <c r="AQ171" i="44"/>
  <c r="AU171" i="44"/>
  <c r="AY171" i="44"/>
  <c r="BC171" i="44"/>
  <c r="AS173" i="44"/>
  <c r="BA173" i="44"/>
  <c r="BD69" i="44"/>
  <c r="AO164" i="44"/>
  <c r="AO196" i="44" s="1"/>
  <c r="AW164" i="44"/>
  <c r="AW196" i="44" s="1"/>
  <c r="BA164" i="44"/>
  <c r="CA176" i="44"/>
  <c r="BD52" i="44"/>
  <c r="BD59" i="44"/>
  <c r="AQ65" i="44"/>
  <c r="AO165" i="44"/>
  <c r="AS165" i="44"/>
  <c r="AW165" i="44"/>
  <c r="BA165" i="44"/>
  <c r="AW173" i="44"/>
  <c r="BD53" i="44"/>
  <c r="AZ164" i="44"/>
  <c r="AZ196" i="44" s="1"/>
  <c r="AQ167" i="44"/>
  <c r="AY167" i="44"/>
  <c r="AV168" i="44"/>
  <c r="AV200" i="44" s="1"/>
  <c r="AO169" i="44"/>
  <c r="AO201" i="44" s="1"/>
  <c r="AW169" i="44"/>
  <c r="AP170" i="44"/>
  <c r="AP202" i="44" s="1"/>
  <c r="BB170" i="44"/>
  <c r="AV172" i="44"/>
  <c r="AT174" i="44"/>
  <c r="BB174" i="44"/>
  <c r="BB206" i="44" s="1"/>
  <c r="AU175" i="44"/>
  <c r="BC175" i="44"/>
  <c r="BC207" i="44" s="1"/>
  <c r="AV176" i="44"/>
  <c r="AZ176" i="44"/>
  <c r="AP49" i="44"/>
  <c r="AX49" i="44"/>
  <c r="AU166" i="44"/>
  <c r="AU198" i="44" s="1"/>
  <c r="CG38" i="44"/>
  <c r="CF45" i="44"/>
  <c r="AT173" i="44"/>
  <c r="AT205" i="44" s="1"/>
  <c r="CI36" i="44"/>
  <c r="CJ37" i="44"/>
  <c r="CK38" i="44"/>
  <c r="CM40" i="44"/>
  <c r="CB41" i="44"/>
  <c r="CN41" i="44"/>
  <c r="BD44" i="44"/>
  <c r="CB45" i="44"/>
  <c r="CH47" i="44"/>
  <c r="AO49" i="44"/>
  <c r="AW49" i="44"/>
  <c r="AV167" i="44"/>
  <c r="AV199" i="44" s="1"/>
  <c r="AO168" i="44"/>
  <c r="AO200" i="44" s="1"/>
  <c r="BA172" i="44"/>
  <c r="BA204" i="44" s="1"/>
  <c r="AO173" i="44"/>
  <c r="AQ49" i="44"/>
  <c r="AU49" i="44"/>
  <c r="AY49" i="44"/>
  <c r="BC49" i="44"/>
  <c r="BD43" i="44"/>
  <c r="AR164" i="44"/>
  <c r="AV164" i="44"/>
  <c r="AU167" i="44"/>
  <c r="BC167" i="44"/>
  <c r="AZ168" i="44"/>
  <c r="AS169" i="44"/>
  <c r="AS201" i="44" s="1"/>
  <c r="BA169" i="44"/>
  <c r="AT170" i="44"/>
  <c r="AT202" i="44" s="1"/>
  <c r="AX170" i="44"/>
  <c r="AR172" i="44"/>
  <c r="AZ172" i="44"/>
  <c r="AP174" i="44"/>
  <c r="AP206" i="44" s="1"/>
  <c r="AX174" i="44"/>
  <c r="AQ175" i="44"/>
  <c r="AY175" i="44"/>
  <c r="AR176" i="44"/>
  <c r="AR208" i="44" s="1"/>
  <c r="AT49" i="44"/>
  <c r="CN37" i="44"/>
  <c r="BB49" i="44"/>
  <c r="AQ170" i="44"/>
  <c r="AQ202" i="44" s="1"/>
  <c r="CC42" i="44"/>
  <c r="AX173" i="44"/>
  <c r="AX205" i="44" s="1"/>
  <c r="CJ45" i="44"/>
  <c r="CJ173" i="44" s="1"/>
  <c r="AQ174" i="44"/>
  <c r="AQ206" i="44" s="1"/>
  <c r="CC46" i="44"/>
  <c r="BC174" i="44"/>
  <c r="BC206" i="44" s="1"/>
  <c r="CO46" i="44"/>
  <c r="AO176" i="44"/>
  <c r="AO208" i="44" s="1"/>
  <c r="BD48" i="44"/>
  <c r="CH173" i="44"/>
  <c r="BD36" i="44"/>
  <c r="BD37" i="44"/>
  <c r="CF37" i="44"/>
  <c r="CI40" i="44"/>
  <c r="CD47" i="44"/>
  <c r="AX165" i="44"/>
  <c r="AX197" i="44" s="1"/>
  <c r="AR167" i="44"/>
  <c r="AR199" i="44" s="1"/>
  <c r="CC37" i="44"/>
  <c r="CL38" i="44"/>
  <c r="BD39" i="44"/>
  <c r="CH42" i="44"/>
  <c r="CK45" i="44"/>
  <c r="CD46" i="44"/>
  <c r="CD174" i="44" s="1"/>
  <c r="BD25" i="44"/>
  <c r="BD30" i="44"/>
  <c r="BD32" i="44"/>
  <c r="AR33" i="44"/>
  <c r="AV33" i="44"/>
  <c r="AZ33" i="44"/>
  <c r="AP166" i="44"/>
  <c r="AT166" i="44"/>
  <c r="AX166" i="44"/>
  <c r="AX198" i="44" s="1"/>
  <c r="BB166" i="44"/>
  <c r="AR168" i="44"/>
  <c r="BD210" i="44"/>
  <c r="BD21" i="44"/>
  <c r="BD23" i="44"/>
  <c r="BD26" i="44"/>
  <c r="BD28" i="44"/>
  <c r="AZ197" i="44"/>
  <c r="BD22" i="44"/>
  <c r="BA193" i="44"/>
  <c r="AO193" i="44"/>
  <c r="BD11" i="44"/>
  <c r="AQ17" i="44"/>
  <c r="AU17" i="44"/>
  <c r="AY17" i="44"/>
  <c r="BC17" i="44"/>
  <c r="AQ191" i="44"/>
  <c r="AS193" i="44"/>
  <c r="BD5" i="44"/>
  <c r="BD10" i="44"/>
  <c r="BD13" i="44"/>
  <c r="AR17" i="44"/>
  <c r="AV17" i="44"/>
  <c r="AZ17" i="44"/>
  <c r="AS196" i="44"/>
  <c r="BA196" i="44"/>
  <c r="AO198" i="44"/>
  <c r="AS198" i="44"/>
  <c r="AW198" i="44"/>
  <c r="BA198" i="44"/>
  <c r="AO199" i="44"/>
  <c r="AS199" i="44"/>
  <c r="AW199" i="44"/>
  <c r="BA199" i="44"/>
  <c r="AU203" i="44"/>
  <c r="AW205" i="44"/>
  <c r="BA205" i="44"/>
  <c r="AQ183" i="44"/>
  <c r="AR188" i="44"/>
  <c r="BD188" i="44" s="1"/>
  <c r="BD190" i="44"/>
  <c r="AW193" i="44"/>
  <c r="BD4" i="44"/>
  <c r="AR201" i="44"/>
  <c r="AV201" i="44"/>
  <c r="AZ201" i="44"/>
  <c r="AR202" i="44"/>
  <c r="AV202" i="44"/>
  <c r="AZ202" i="44"/>
  <c r="AR203" i="44"/>
  <c r="AV203" i="44"/>
  <c r="AZ203" i="44"/>
  <c r="AP204" i="44"/>
  <c r="AT204" i="44"/>
  <c r="AX204" i="44"/>
  <c r="BB204" i="44"/>
  <c r="AP205" i="44"/>
  <c r="BB205" i="44"/>
  <c r="AT206" i="44"/>
  <c r="AX206" i="44"/>
  <c r="AP207" i="44"/>
  <c r="AT207" i="44"/>
  <c r="AX207" i="44"/>
  <c r="BB207" i="44"/>
  <c r="AR180" i="44"/>
  <c r="CH167" i="44"/>
  <c r="CH199" i="44" s="1"/>
  <c r="CD148" i="44"/>
  <c r="CH148" i="44"/>
  <c r="CL148" i="44"/>
  <c r="CA149" i="44"/>
  <c r="AK154" i="44"/>
  <c r="AK156" i="44"/>
  <c r="AK151" i="44"/>
  <c r="CA153" i="44"/>
  <c r="AK158" i="44"/>
  <c r="X161" i="44"/>
  <c r="AB161" i="44"/>
  <c r="AF161" i="44"/>
  <c r="AJ161" i="44"/>
  <c r="AK148" i="44"/>
  <c r="AK134" i="44"/>
  <c r="CB134" i="44"/>
  <c r="CB145" i="44" s="1"/>
  <c r="CF134" i="44"/>
  <c r="CJ134" i="44"/>
  <c r="CN134" i="44"/>
  <c r="AK136" i="44"/>
  <c r="AK143" i="44"/>
  <c r="CD144" i="44"/>
  <c r="V145" i="44"/>
  <c r="Z145" i="44"/>
  <c r="AD145" i="44"/>
  <c r="AH145" i="44"/>
  <c r="CA133" i="44"/>
  <c r="AK138" i="44"/>
  <c r="AK135" i="44"/>
  <c r="AK142" i="44"/>
  <c r="CJ180" i="44"/>
  <c r="CG181" i="44"/>
  <c r="CI182" i="44"/>
  <c r="CM184" i="44"/>
  <c r="CJ185" i="44"/>
  <c r="CB187" i="44"/>
  <c r="CO190" i="44"/>
  <c r="CE191" i="44"/>
  <c r="AK118" i="44"/>
  <c r="AK120" i="44"/>
  <c r="CG129" i="44"/>
  <c r="AK125" i="44"/>
  <c r="AK127" i="44"/>
  <c r="V129" i="44"/>
  <c r="Z129" i="44"/>
  <c r="AD129" i="44"/>
  <c r="AH129" i="44"/>
  <c r="W182" i="44"/>
  <c r="W193" i="44" s="1"/>
  <c r="AA182" i="44"/>
  <c r="AA193" i="44" s="1"/>
  <c r="AE182" i="44"/>
  <c r="AE193" i="44" s="1"/>
  <c r="AI182" i="44"/>
  <c r="AI193" i="44" s="1"/>
  <c r="V185" i="44"/>
  <c r="Z185" i="44"/>
  <c r="AD185" i="44"/>
  <c r="AD193" i="44" s="1"/>
  <c r="AH185" i="44"/>
  <c r="AH193" i="44" s="1"/>
  <c r="Y188" i="44"/>
  <c r="Z193" i="44"/>
  <c r="AK187" i="44"/>
  <c r="CF180" i="44"/>
  <c r="CC181" i="44"/>
  <c r="CE182" i="44"/>
  <c r="CI184" i="44"/>
  <c r="CF185" i="44"/>
  <c r="CH186" i="44"/>
  <c r="CN187" i="44"/>
  <c r="CK190" i="44"/>
  <c r="CA191" i="44"/>
  <c r="AK122" i="44"/>
  <c r="V196" i="44"/>
  <c r="X183" i="44"/>
  <c r="X193" i="44" s="1"/>
  <c r="AB183" i="44"/>
  <c r="AB193" i="44" s="1"/>
  <c r="AF183" i="44"/>
  <c r="AF193" i="44" s="1"/>
  <c r="AJ183" i="44"/>
  <c r="AJ193" i="44" s="1"/>
  <c r="Y192" i="44"/>
  <c r="AK192" i="44" s="1"/>
  <c r="V193" i="44"/>
  <c r="AK186" i="44"/>
  <c r="CB180" i="44"/>
  <c r="CO181" i="44"/>
  <c r="CA182" i="44"/>
  <c r="CE184" i="44"/>
  <c r="CB185" i="44"/>
  <c r="CJ187" i="44"/>
  <c r="CG190" i="44"/>
  <c r="CM191" i="44"/>
  <c r="AK119" i="44"/>
  <c r="AK126" i="44"/>
  <c r="AK113" i="44"/>
  <c r="AK100" i="44"/>
  <c r="AK102" i="44"/>
  <c r="CH100" i="44"/>
  <c r="CL100" i="44"/>
  <c r="CC103" i="44"/>
  <c r="CG103" i="44"/>
  <c r="CK103" i="44"/>
  <c r="CO103" i="44"/>
  <c r="CH104" i="44"/>
  <c r="CL104" i="44"/>
  <c r="CA105" i="44"/>
  <c r="CE105" i="44"/>
  <c r="CI105" i="44"/>
  <c r="CM105" i="44"/>
  <c r="CB106" i="44"/>
  <c r="CF106" i="44"/>
  <c r="CJ106" i="44"/>
  <c r="CN106" i="44"/>
  <c r="CC107" i="44"/>
  <c r="CG107" i="44"/>
  <c r="CK107" i="44"/>
  <c r="CO107" i="44"/>
  <c r="CH108" i="44"/>
  <c r="CL108" i="44"/>
  <c r="CA109" i="44"/>
  <c r="CE109" i="44"/>
  <c r="CI109" i="44"/>
  <c r="CM109" i="44"/>
  <c r="CB110" i="44"/>
  <c r="CF110" i="44"/>
  <c r="CJ110" i="44"/>
  <c r="CN110" i="44"/>
  <c r="CC111" i="44"/>
  <c r="CG111" i="44"/>
  <c r="CK111" i="44"/>
  <c r="CO111" i="44"/>
  <c r="CH112" i="44"/>
  <c r="CL112" i="44"/>
  <c r="CL173" i="44"/>
  <c r="AK85" i="44"/>
  <c r="X97" i="44"/>
  <c r="AK97" i="44" s="1"/>
  <c r="AK84" i="44"/>
  <c r="CH84" i="44"/>
  <c r="CL84" i="44"/>
  <c r="CC87" i="44"/>
  <c r="CG87" i="44"/>
  <c r="CK87" i="44"/>
  <c r="CO87" i="44"/>
  <c r="CH88" i="44"/>
  <c r="CL88" i="44"/>
  <c r="CA89" i="44"/>
  <c r="CE89" i="44"/>
  <c r="CI89" i="44"/>
  <c r="CM89" i="44"/>
  <c r="CB90" i="44"/>
  <c r="CF90" i="44"/>
  <c r="CJ90" i="44"/>
  <c r="CN90" i="44"/>
  <c r="CC91" i="44"/>
  <c r="CG91" i="44"/>
  <c r="CK91" i="44"/>
  <c r="CO91" i="44"/>
  <c r="CH92" i="44"/>
  <c r="CL92" i="44"/>
  <c r="CA93" i="44"/>
  <c r="CE93" i="44"/>
  <c r="CI93" i="44"/>
  <c r="CM93" i="44"/>
  <c r="CB94" i="44"/>
  <c r="CF94" i="44"/>
  <c r="CJ94" i="44"/>
  <c r="CN94" i="44"/>
  <c r="CC95" i="44"/>
  <c r="CG95" i="44"/>
  <c r="CK95" i="44"/>
  <c r="CO95" i="44"/>
  <c r="CH96" i="44"/>
  <c r="CL96" i="44"/>
  <c r="CH169" i="44"/>
  <c r="CH201" i="44" s="1"/>
  <c r="CD175" i="44"/>
  <c r="CD207" i="44" s="1"/>
  <c r="X81" i="44"/>
  <c r="AK81" i="44" s="1"/>
  <c r="CH68" i="44"/>
  <c r="CL68" i="44"/>
  <c r="CC71" i="44"/>
  <c r="CG71" i="44"/>
  <c r="CK71" i="44"/>
  <c r="CO71" i="44"/>
  <c r="CH72" i="44"/>
  <c r="CL72" i="44"/>
  <c r="CA73" i="44"/>
  <c r="CE73" i="44"/>
  <c r="CI73" i="44"/>
  <c r="CM73" i="44"/>
  <c r="CB74" i="44"/>
  <c r="CF74" i="44"/>
  <c r="CJ74" i="44"/>
  <c r="CN74" i="44"/>
  <c r="CC75" i="44"/>
  <c r="CG75" i="44"/>
  <c r="CK75" i="44"/>
  <c r="CO75" i="44"/>
  <c r="CH76" i="44"/>
  <c r="CL76" i="44"/>
  <c r="CA77" i="44"/>
  <c r="CE77" i="44"/>
  <c r="CI77" i="44"/>
  <c r="CM77" i="44"/>
  <c r="CB78" i="44"/>
  <c r="CF78" i="44"/>
  <c r="CJ78" i="44"/>
  <c r="CN78" i="44"/>
  <c r="CC79" i="44"/>
  <c r="CG79" i="44"/>
  <c r="CK79" i="44"/>
  <c r="CO79" i="44"/>
  <c r="CH80" i="44"/>
  <c r="CL80" i="44"/>
  <c r="CD167" i="44"/>
  <c r="CD199" i="44" s="1"/>
  <c r="CL171" i="44"/>
  <c r="AK68" i="44"/>
  <c r="CD165" i="44"/>
  <c r="AK54" i="44"/>
  <c r="V65" i="44"/>
  <c r="AK65" i="44" s="1"/>
  <c r="AB167" i="44"/>
  <c r="AF167" i="44"/>
  <c r="AJ167" i="44"/>
  <c r="W170" i="44"/>
  <c r="AA170" i="44"/>
  <c r="AE170" i="44"/>
  <c r="AI170" i="44"/>
  <c r="V173" i="44"/>
  <c r="Z173" i="44"/>
  <c r="AD173" i="44"/>
  <c r="AH173" i="44"/>
  <c r="Y176" i="44"/>
  <c r="AC176" i="44"/>
  <c r="AG176" i="44"/>
  <c r="CL169" i="44"/>
  <c r="CL201" i="44" s="1"/>
  <c r="CA174" i="44"/>
  <c r="CA206" i="44" s="1"/>
  <c r="CH175" i="44"/>
  <c r="CH52" i="44"/>
  <c r="CL52" i="44"/>
  <c r="CC55" i="44"/>
  <c r="CG55" i="44"/>
  <c r="CK55" i="44"/>
  <c r="CO55" i="44"/>
  <c r="CH56" i="44"/>
  <c r="CL56" i="44"/>
  <c r="CA57" i="44"/>
  <c r="CE57" i="44"/>
  <c r="CI57" i="44"/>
  <c r="CM57" i="44"/>
  <c r="CB58" i="44"/>
  <c r="CF58" i="44"/>
  <c r="CJ58" i="44"/>
  <c r="CN58" i="44"/>
  <c r="CC59" i="44"/>
  <c r="CG59" i="44"/>
  <c r="CK59" i="44"/>
  <c r="CO59" i="44"/>
  <c r="CH60" i="44"/>
  <c r="CL60" i="44"/>
  <c r="CA61" i="44"/>
  <c r="CE61" i="44"/>
  <c r="CI61" i="44"/>
  <c r="CM61" i="44"/>
  <c r="CB62" i="44"/>
  <c r="CF62" i="44"/>
  <c r="CJ62" i="44"/>
  <c r="CN62" i="44"/>
  <c r="CC63" i="44"/>
  <c r="CG63" i="44"/>
  <c r="CK63" i="44"/>
  <c r="CO63" i="44"/>
  <c r="CH64" i="44"/>
  <c r="CL64" i="44"/>
  <c r="CD173" i="44"/>
  <c r="CH171" i="44"/>
  <c r="CH203" i="44" s="1"/>
  <c r="AK37" i="44"/>
  <c r="AK42" i="44"/>
  <c r="AK45" i="44"/>
  <c r="X49" i="44"/>
  <c r="AB49" i="44"/>
  <c r="AF49" i="44"/>
  <c r="AJ49" i="44"/>
  <c r="X167" i="44"/>
  <c r="AK210" i="44"/>
  <c r="AC164" i="44"/>
  <c r="AG164" i="44"/>
  <c r="Z165" i="44"/>
  <c r="AD165" i="44"/>
  <c r="AH165" i="44"/>
  <c r="W166" i="44"/>
  <c r="AA166" i="44"/>
  <c r="AE166" i="44"/>
  <c r="AI166" i="44"/>
  <c r="Y168" i="44"/>
  <c r="AC168" i="44"/>
  <c r="AG168" i="44"/>
  <c r="V169" i="44"/>
  <c r="Z169" i="44"/>
  <c r="AD169" i="44"/>
  <c r="AH169" i="44"/>
  <c r="AB171" i="44"/>
  <c r="AF171" i="44"/>
  <c r="AJ171" i="44"/>
  <c r="Y172" i="44"/>
  <c r="AC172" i="44"/>
  <c r="AG172" i="44"/>
  <c r="W174" i="44"/>
  <c r="AA174" i="44"/>
  <c r="AE174" i="44"/>
  <c r="AI174" i="44"/>
  <c r="X175" i="44"/>
  <c r="AB175" i="44"/>
  <c r="AF175" i="44"/>
  <c r="AJ175" i="44"/>
  <c r="CL165" i="44"/>
  <c r="CL167" i="44"/>
  <c r="CL199" i="44" s="1"/>
  <c r="CD171" i="44"/>
  <c r="CD203" i="44" s="1"/>
  <c r="AK36" i="44"/>
  <c r="CH36" i="44"/>
  <c r="CL36" i="44"/>
  <c r="CC39" i="44"/>
  <c r="CG39" i="44"/>
  <c r="CK39" i="44"/>
  <c r="CO39" i="44"/>
  <c r="CH40" i="44"/>
  <c r="CL40" i="44"/>
  <c r="CB42" i="44"/>
  <c r="CF42" i="44"/>
  <c r="CJ42" i="44"/>
  <c r="CN42" i="44"/>
  <c r="CC43" i="44"/>
  <c r="CG43" i="44"/>
  <c r="CK43" i="44"/>
  <c r="CO43" i="44"/>
  <c r="CH44" i="44"/>
  <c r="CL44" i="44"/>
  <c r="CA45" i="44"/>
  <c r="CE45" i="44"/>
  <c r="CI45" i="44"/>
  <c r="CM45" i="44"/>
  <c r="CB46" i="44"/>
  <c r="CF46" i="44"/>
  <c r="CJ46" i="44"/>
  <c r="CN46" i="44"/>
  <c r="CC47" i="44"/>
  <c r="CG47" i="44"/>
  <c r="CK47" i="44"/>
  <c r="CO47" i="44"/>
  <c r="CH48" i="44"/>
  <c r="CL48" i="44"/>
  <c r="CH165" i="44"/>
  <c r="CH197" i="44" s="1"/>
  <c r="CD169" i="44"/>
  <c r="CD201" i="44" s="1"/>
  <c r="AK22" i="44"/>
  <c r="AK25" i="44"/>
  <c r="AK30" i="44"/>
  <c r="V33" i="44"/>
  <c r="Z33" i="44"/>
  <c r="AD33" i="44"/>
  <c r="AH33" i="44"/>
  <c r="Y164" i="44"/>
  <c r="X171" i="44"/>
  <c r="AK24" i="44"/>
  <c r="W33" i="44"/>
  <c r="AA33" i="44"/>
  <c r="AE33" i="44"/>
  <c r="AI33" i="44"/>
  <c r="V165" i="44"/>
  <c r="CA25" i="44"/>
  <c r="CE25" i="44"/>
  <c r="CI25" i="44"/>
  <c r="CM25" i="44"/>
  <c r="CB26" i="44"/>
  <c r="CF26" i="44"/>
  <c r="CJ26" i="44"/>
  <c r="CN26" i="44"/>
  <c r="CA29" i="44"/>
  <c r="CE29" i="44"/>
  <c r="CI29" i="44"/>
  <c r="CM29" i="44"/>
  <c r="CB30" i="44"/>
  <c r="CF30" i="44"/>
  <c r="CJ30" i="44"/>
  <c r="CN30" i="44"/>
  <c r="AK188" i="44"/>
  <c r="AK189" i="44"/>
  <c r="AK190" i="44"/>
  <c r="AK191" i="44"/>
  <c r="Y193" i="44"/>
  <c r="AG193" i="44"/>
  <c r="AK181" i="44"/>
  <c r="R148" i="44"/>
  <c r="CP160" i="44"/>
  <c r="D161" i="44"/>
  <c r="R161" i="44" s="1"/>
  <c r="CB161" i="44"/>
  <c r="R151" i="44"/>
  <c r="CP155" i="44"/>
  <c r="CC161" i="44"/>
  <c r="CG161" i="44"/>
  <c r="CK161" i="44"/>
  <c r="CP150" i="44"/>
  <c r="R132" i="44"/>
  <c r="CA145" i="44"/>
  <c r="D145" i="44"/>
  <c r="R145" i="44" s="1"/>
  <c r="R135" i="44"/>
  <c r="CC145" i="44"/>
  <c r="R116" i="44"/>
  <c r="D129" i="44"/>
  <c r="R129" i="44" s="1"/>
  <c r="R119" i="44"/>
  <c r="CO129" i="44"/>
  <c r="CD184" i="44"/>
  <c r="CL184" i="44"/>
  <c r="CD188" i="44"/>
  <c r="CH188" i="44"/>
  <c r="CH192" i="44"/>
  <c r="CL192" i="44"/>
  <c r="R102" i="44"/>
  <c r="R106" i="44"/>
  <c r="F113" i="44"/>
  <c r="J113" i="44"/>
  <c r="N113" i="44"/>
  <c r="CD100" i="44"/>
  <c r="R101" i="44"/>
  <c r="CA101" i="44"/>
  <c r="CE101" i="44"/>
  <c r="CI101" i="44"/>
  <c r="CM101" i="44"/>
  <c r="CB102" i="44"/>
  <c r="CF102" i="44"/>
  <c r="CJ102" i="44"/>
  <c r="CN102" i="44"/>
  <c r="CD104" i="44"/>
  <c r="R105" i="44"/>
  <c r="CD108" i="44"/>
  <c r="CD112" i="44"/>
  <c r="CO97" i="44"/>
  <c r="R86" i="44"/>
  <c r="R90" i="44"/>
  <c r="R94" i="44"/>
  <c r="F97" i="44"/>
  <c r="J97" i="44"/>
  <c r="N97" i="44"/>
  <c r="CD84" i="44"/>
  <c r="R85" i="44"/>
  <c r="CA85" i="44"/>
  <c r="CE85" i="44"/>
  <c r="CI85" i="44"/>
  <c r="CI97" i="44" s="1"/>
  <c r="CM85" i="44"/>
  <c r="CB86" i="44"/>
  <c r="CF86" i="44"/>
  <c r="CJ86" i="44"/>
  <c r="CJ97" i="44" s="1"/>
  <c r="CN86" i="44"/>
  <c r="CD88" i="44"/>
  <c r="CP88" i="44" s="1"/>
  <c r="R89" i="44"/>
  <c r="CD92" i="44"/>
  <c r="R93" i="44"/>
  <c r="CD96" i="44"/>
  <c r="CP96" i="44" s="1"/>
  <c r="R70" i="44"/>
  <c r="R74" i="44"/>
  <c r="R78" i="44"/>
  <c r="F81" i="44"/>
  <c r="J81" i="44"/>
  <c r="N81" i="44"/>
  <c r="CD68" i="44"/>
  <c r="R69" i="44"/>
  <c r="CA69" i="44"/>
  <c r="CE69" i="44"/>
  <c r="CI69" i="44"/>
  <c r="CM69" i="44"/>
  <c r="CM81" i="44" s="1"/>
  <c r="CB70" i="44"/>
  <c r="CF70" i="44"/>
  <c r="CJ70" i="44"/>
  <c r="CN70" i="44"/>
  <c r="CN81" i="44" s="1"/>
  <c r="CD72" i="44"/>
  <c r="R73" i="44"/>
  <c r="CD76" i="44"/>
  <c r="R77" i="44"/>
  <c r="CD80" i="44"/>
  <c r="R54" i="44"/>
  <c r="R58" i="44"/>
  <c r="R62" i="44"/>
  <c r="F65" i="44"/>
  <c r="J65" i="44"/>
  <c r="N65" i="44"/>
  <c r="C173" i="44"/>
  <c r="G173" i="44"/>
  <c r="K173" i="44"/>
  <c r="O173" i="44"/>
  <c r="C165" i="44"/>
  <c r="G165" i="44"/>
  <c r="K165" i="44"/>
  <c r="O165" i="44"/>
  <c r="C169" i="44"/>
  <c r="G169" i="44"/>
  <c r="K169" i="44"/>
  <c r="O169" i="44"/>
  <c r="CH170" i="44"/>
  <c r="CH202" i="44" s="1"/>
  <c r="CA175" i="44"/>
  <c r="CD52" i="44"/>
  <c r="R53" i="44"/>
  <c r="CA53" i="44"/>
  <c r="CE53" i="44"/>
  <c r="CI53" i="44"/>
  <c r="CI65" i="44" s="1"/>
  <c r="CM53" i="44"/>
  <c r="CM65" i="44" s="1"/>
  <c r="CB54" i="44"/>
  <c r="CF54" i="44"/>
  <c r="CJ54" i="44"/>
  <c r="CN54" i="44"/>
  <c r="CN65" i="44" s="1"/>
  <c r="CD56" i="44"/>
  <c r="R57" i="44"/>
  <c r="CD60" i="44"/>
  <c r="R61" i="44"/>
  <c r="CD64" i="44"/>
  <c r="CD170" i="44"/>
  <c r="CL174" i="44"/>
  <c r="R38" i="44"/>
  <c r="R42" i="44"/>
  <c r="R46" i="44"/>
  <c r="F49" i="44"/>
  <c r="J49" i="44"/>
  <c r="N49" i="44"/>
  <c r="F164" i="44"/>
  <c r="J164" i="44"/>
  <c r="N164" i="44"/>
  <c r="E167" i="44"/>
  <c r="I167" i="44"/>
  <c r="M167" i="44"/>
  <c r="Q167" i="44"/>
  <c r="F168" i="44"/>
  <c r="J168" i="44"/>
  <c r="N168" i="44"/>
  <c r="E171" i="44"/>
  <c r="I171" i="44"/>
  <c r="M171" i="44"/>
  <c r="Q171" i="44"/>
  <c r="F172" i="44"/>
  <c r="J172" i="44"/>
  <c r="N172" i="44"/>
  <c r="E175" i="44"/>
  <c r="I175" i="44"/>
  <c r="M175" i="44"/>
  <c r="Q175" i="44"/>
  <c r="F176" i="44"/>
  <c r="J176" i="44"/>
  <c r="N176" i="44"/>
  <c r="CH166" i="44"/>
  <c r="CH198" i="44" s="1"/>
  <c r="CH174" i="44"/>
  <c r="CH206" i="44" s="1"/>
  <c r="CD36" i="44"/>
  <c r="CP36" i="44" s="1"/>
  <c r="R37" i="44"/>
  <c r="CA37" i="44"/>
  <c r="CE37" i="44"/>
  <c r="CI37" i="44"/>
  <c r="CM37" i="44"/>
  <c r="CB38" i="44"/>
  <c r="CF38" i="44"/>
  <c r="CJ38" i="44"/>
  <c r="CN38" i="44"/>
  <c r="CD40" i="44"/>
  <c r="R41" i="44"/>
  <c r="CA41" i="44"/>
  <c r="CE41" i="44"/>
  <c r="CI41" i="44"/>
  <c r="CM41" i="44"/>
  <c r="CD44" i="44"/>
  <c r="CP44" i="44" s="1"/>
  <c r="R45" i="44"/>
  <c r="CD48" i="44"/>
  <c r="C49" i="44"/>
  <c r="G49" i="44"/>
  <c r="K49" i="44"/>
  <c r="O49" i="44"/>
  <c r="CD166" i="44"/>
  <c r="CL170" i="44"/>
  <c r="R22" i="44"/>
  <c r="R26" i="44"/>
  <c r="R30" i="44"/>
  <c r="F33" i="44"/>
  <c r="J33" i="44"/>
  <c r="N33" i="44"/>
  <c r="D166" i="44"/>
  <c r="H166" i="44"/>
  <c r="L166" i="44"/>
  <c r="P166" i="44"/>
  <c r="D170" i="44"/>
  <c r="H170" i="44"/>
  <c r="L170" i="44"/>
  <c r="P170" i="44"/>
  <c r="D174" i="44"/>
  <c r="H174" i="44"/>
  <c r="L174" i="44"/>
  <c r="P174" i="44"/>
  <c r="R210" i="44"/>
  <c r="CD20" i="44"/>
  <c r="CH20" i="44"/>
  <c r="CL20" i="44"/>
  <c r="R21" i="44"/>
  <c r="CA21" i="44"/>
  <c r="CE21" i="44"/>
  <c r="CI21" i="44"/>
  <c r="CI33" i="44" s="1"/>
  <c r="CM21" i="44"/>
  <c r="CB22" i="44"/>
  <c r="CF22" i="44"/>
  <c r="CJ22" i="44"/>
  <c r="CN22" i="44"/>
  <c r="CC23" i="44"/>
  <c r="CG23" i="44"/>
  <c r="CK23" i="44"/>
  <c r="CO23" i="44"/>
  <c r="CO167" i="44" s="1"/>
  <c r="CD24" i="44"/>
  <c r="CH24" i="44"/>
  <c r="CL24" i="44"/>
  <c r="R25" i="44"/>
  <c r="CC27" i="44"/>
  <c r="CG27" i="44"/>
  <c r="CK27" i="44"/>
  <c r="CO27" i="44"/>
  <c r="CD28" i="44"/>
  <c r="CH28" i="44"/>
  <c r="CL28" i="44"/>
  <c r="R29" i="44"/>
  <c r="CC31" i="44"/>
  <c r="CG31" i="44"/>
  <c r="CK31" i="44"/>
  <c r="CO31" i="44"/>
  <c r="CO33" i="44" s="1"/>
  <c r="CD32" i="44"/>
  <c r="CH32" i="44"/>
  <c r="CL32" i="44"/>
  <c r="CI174" i="44"/>
  <c r="CI206" i="44" s="1"/>
  <c r="R20" i="44"/>
  <c r="R24" i="44"/>
  <c r="R28" i="44"/>
  <c r="R32" i="44"/>
  <c r="C181" i="44"/>
  <c r="C17" i="44"/>
  <c r="O181" i="44"/>
  <c r="O17" i="44"/>
  <c r="L182" i="44"/>
  <c r="L17" i="44"/>
  <c r="I183" i="44"/>
  <c r="I17" i="44"/>
  <c r="CG7" i="44"/>
  <c r="CG183" i="44" s="1"/>
  <c r="C185" i="44"/>
  <c r="CA9" i="44"/>
  <c r="R9" i="44"/>
  <c r="O185" i="44"/>
  <c r="CM9" i="44"/>
  <c r="CM185" i="44" s="1"/>
  <c r="L186" i="44"/>
  <c r="CJ10" i="44"/>
  <c r="CJ186" i="44" s="1"/>
  <c r="E187" i="44"/>
  <c r="CC11" i="44"/>
  <c r="CC187" i="44" s="1"/>
  <c r="Q187" i="44"/>
  <c r="CO11" i="44"/>
  <c r="CO187" i="44" s="1"/>
  <c r="K189" i="44"/>
  <c r="CI13" i="44"/>
  <c r="CI189" i="44" s="1"/>
  <c r="H190" i="44"/>
  <c r="CF14" i="44"/>
  <c r="P190" i="44"/>
  <c r="CN14" i="44"/>
  <c r="M191" i="44"/>
  <c r="CK15" i="44"/>
  <c r="Q191" i="44"/>
  <c r="CO15" i="44"/>
  <c r="CO191" i="44" s="1"/>
  <c r="R16" i="44"/>
  <c r="CD16" i="44"/>
  <c r="CD192" i="44" s="1"/>
  <c r="F180" i="44"/>
  <c r="J180" i="44"/>
  <c r="N180" i="44"/>
  <c r="F184" i="44"/>
  <c r="J184" i="44"/>
  <c r="N184" i="44"/>
  <c r="F188" i="44"/>
  <c r="J188" i="44"/>
  <c r="N188" i="44"/>
  <c r="F192" i="44"/>
  <c r="J192" i="44"/>
  <c r="N192" i="44"/>
  <c r="K181" i="44"/>
  <c r="K17" i="44"/>
  <c r="D182" i="44"/>
  <c r="D17" i="44"/>
  <c r="P182" i="44"/>
  <c r="P17" i="44"/>
  <c r="CN6" i="44"/>
  <c r="CN182" i="44" s="1"/>
  <c r="M183" i="44"/>
  <c r="M17" i="44"/>
  <c r="CK7" i="44"/>
  <c r="CK183" i="44" s="1"/>
  <c r="G185" i="44"/>
  <c r="CE9" i="44"/>
  <c r="CE185" i="44" s="1"/>
  <c r="D186" i="44"/>
  <c r="CB10" i="44"/>
  <c r="CB186" i="44" s="1"/>
  <c r="P186" i="44"/>
  <c r="CN10" i="44"/>
  <c r="CN186" i="44" s="1"/>
  <c r="I187" i="44"/>
  <c r="CG11" i="44"/>
  <c r="C189" i="44"/>
  <c r="CA13" i="44"/>
  <c r="R13" i="44"/>
  <c r="O189" i="44"/>
  <c r="CM13" i="44"/>
  <c r="CM189" i="44" s="1"/>
  <c r="L190" i="44"/>
  <c r="CJ14" i="44"/>
  <c r="I191" i="44"/>
  <c r="CG15" i="44"/>
  <c r="CG191" i="44" s="1"/>
  <c r="R6" i="44"/>
  <c r="F17" i="44"/>
  <c r="G181" i="44"/>
  <c r="G17" i="44"/>
  <c r="H182" i="44"/>
  <c r="H17" i="44"/>
  <c r="E183" i="44"/>
  <c r="E17" i="44"/>
  <c r="CC7" i="44"/>
  <c r="CC183" i="44" s="1"/>
  <c r="Q183" i="44"/>
  <c r="Q17" i="44"/>
  <c r="CO7" i="44"/>
  <c r="CO183" i="44" s="1"/>
  <c r="K185" i="44"/>
  <c r="CI9" i="44"/>
  <c r="H186" i="44"/>
  <c r="CF10" i="44"/>
  <c r="M187" i="44"/>
  <c r="CK11" i="44"/>
  <c r="G189" i="44"/>
  <c r="CE13" i="44"/>
  <c r="D190" i="44"/>
  <c r="CB14" i="44"/>
  <c r="E191" i="44"/>
  <c r="CC15" i="44"/>
  <c r="CD4" i="44"/>
  <c r="CD180" i="44" s="1"/>
  <c r="CH4" i="44"/>
  <c r="CH180" i="44" s="1"/>
  <c r="R5" i="44"/>
  <c r="CA5" i="44"/>
  <c r="CA181" i="44" s="1"/>
  <c r="CE5" i="44"/>
  <c r="CE181" i="44" s="1"/>
  <c r="CI5" i="44"/>
  <c r="CI181" i="44" s="1"/>
  <c r="CM5" i="44"/>
  <c r="CB6" i="44"/>
  <c r="CB182" i="44" s="1"/>
  <c r="CF6" i="44"/>
  <c r="CF182" i="44" s="1"/>
  <c r="CJ6" i="44"/>
  <c r="R8" i="44"/>
  <c r="R12" i="44"/>
  <c r="CA180" i="44"/>
  <c r="AK180" i="44"/>
  <c r="CA164" i="44"/>
  <c r="CE164" i="44"/>
  <c r="CE196" i="44" s="1"/>
  <c r="CI164" i="44"/>
  <c r="CI196" i="44" s="1"/>
  <c r="CM164" i="44"/>
  <c r="CM196" i="44" s="1"/>
  <c r="CA166" i="44"/>
  <c r="CE166" i="44"/>
  <c r="CE198" i="44" s="1"/>
  <c r="CI166" i="44"/>
  <c r="CI198" i="44" s="1"/>
  <c r="CM166" i="44"/>
  <c r="CM198" i="44" s="1"/>
  <c r="CA167" i="44"/>
  <c r="CA199" i="44" s="1"/>
  <c r="CE167" i="44"/>
  <c r="CI167" i="44"/>
  <c r="CM167" i="44"/>
  <c r="CA168" i="44"/>
  <c r="CA200" i="44" s="1"/>
  <c r="CE168" i="44"/>
  <c r="CE200" i="44" s="1"/>
  <c r="CI168" i="44"/>
  <c r="CM168" i="44"/>
  <c r="CA170" i="44"/>
  <c r="CA202" i="44" s="1"/>
  <c r="CE170" i="44"/>
  <c r="CE202" i="44" s="1"/>
  <c r="CI170" i="44"/>
  <c r="CI202" i="44" s="1"/>
  <c r="CM170" i="44"/>
  <c r="CM202" i="44" s="1"/>
  <c r="CA171" i="44"/>
  <c r="CA203" i="44" s="1"/>
  <c r="CE171" i="44"/>
  <c r="CI171" i="44"/>
  <c r="CI203" i="44" s="1"/>
  <c r="CM171" i="44"/>
  <c r="CM203" i="44" s="1"/>
  <c r="CA172" i="44"/>
  <c r="CE172" i="44"/>
  <c r="CE204" i="44" s="1"/>
  <c r="CI172" i="44"/>
  <c r="CI204" i="44" s="1"/>
  <c r="CM172" i="44"/>
  <c r="CM204" i="44" s="1"/>
  <c r="CE174" i="44"/>
  <c r="CE206" i="44" s="1"/>
  <c r="CM174" i="44"/>
  <c r="CE175" i="44"/>
  <c r="CI175" i="44"/>
  <c r="CM175" i="44"/>
  <c r="CE176" i="44"/>
  <c r="CI176" i="44"/>
  <c r="CI208" i="44" s="1"/>
  <c r="CM176" i="44"/>
  <c r="CP140" i="44"/>
  <c r="BW145" i="44"/>
  <c r="CP30" i="44"/>
  <c r="BW180" i="44"/>
  <c r="CC180" i="44"/>
  <c r="CG180" i="44"/>
  <c r="CK180" i="44"/>
  <c r="CO180" i="44"/>
  <c r="CC184" i="44"/>
  <c r="CG184" i="44"/>
  <c r="CK184" i="44"/>
  <c r="CO184" i="44"/>
  <c r="CC188" i="44"/>
  <c r="CG188" i="44"/>
  <c r="CK188" i="44"/>
  <c r="CO188" i="44"/>
  <c r="CC192" i="44"/>
  <c r="CG192" i="44"/>
  <c r="CK192" i="44"/>
  <c r="CO192" i="44"/>
  <c r="CB164" i="44"/>
  <c r="CF164" i="44"/>
  <c r="CF196" i="44" s="1"/>
  <c r="CJ164" i="44"/>
  <c r="CN164" i="44"/>
  <c r="CN196" i="44" s="1"/>
  <c r="CB165" i="44"/>
  <c r="CF165" i="44"/>
  <c r="CF197" i="44" s="1"/>
  <c r="CJ165" i="44"/>
  <c r="CJ197" i="44" s="1"/>
  <c r="CN165" i="44"/>
  <c r="CB167" i="44"/>
  <c r="CB199" i="44" s="1"/>
  <c r="CF167" i="44"/>
  <c r="CJ167" i="44"/>
  <c r="CJ199" i="44" s="1"/>
  <c r="CN167" i="44"/>
  <c r="CB168" i="44"/>
  <c r="CF168" i="44"/>
  <c r="CF200" i="44" s="1"/>
  <c r="CJ168" i="44"/>
  <c r="CN168" i="44"/>
  <c r="CB169" i="44"/>
  <c r="CF169" i="44"/>
  <c r="CF201" i="44" s="1"/>
  <c r="CJ169" i="44"/>
  <c r="CN169" i="44"/>
  <c r="CB171" i="44"/>
  <c r="CB203" i="44" s="1"/>
  <c r="CF171" i="44"/>
  <c r="CF203" i="44" s="1"/>
  <c r="CJ171" i="44"/>
  <c r="CN171" i="44"/>
  <c r="CN203" i="44" s="1"/>
  <c r="CB172" i="44"/>
  <c r="CF172" i="44"/>
  <c r="CF204" i="44" s="1"/>
  <c r="CJ172" i="44"/>
  <c r="CJ204" i="44" s="1"/>
  <c r="CN172" i="44"/>
  <c r="CB173" i="44"/>
  <c r="CB205" i="44" s="1"/>
  <c r="CF173" i="44"/>
  <c r="CF205" i="44" s="1"/>
  <c r="CN173" i="44"/>
  <c r="CB175" i="44"/>
  <c r="CF175" i="44"/>
  <c r="CF207" i="44" s="1"/>
  <c r="CJ175" i="44"/>
  <c r="CJ207" i="44" s="1"/>
  <c r="CN175" i="44"/>
  <c r="CN207" i="44" s="1"/>
  <c r="CB176" i="44"/>
  <c r="CF176" i="44"/>
  <c r="CJ176" i="44"/>
  <c r="CN176" i="44"/>
  <c r="CJ33" i="44"/>
  <c r="CN33" i="44"/>
  <c r="CP52" i="44"/>
  <c r="CM113" i="44"/>
  <c r="CP143" i="44"/>
  <c r="CP25" i="44"/>
  <c r="CG113" i="44"/>
  <c r="AK145" i="44"/>
  <c r="CP8" i="44"/>
  <c r="CC164" i="44"/>
  <c r="CG164" i="44"/>
  <c r="CK164" i="44"/>
  <c r="CO164" i="44"/>
  <c r="CC165" i="44"/>
  <c r="CC197" i="44" s="1"/>
  <c r="CG165" i="44"/>
  <c r="CG197" i="44" s="1"/>
  <c r="CK165" i="44"/>
  <c r="CO165" i="44"/>
  <c r="CC166" i="44"/>
  <c r="CC198" i="44" s="1"/>
  <c r="CG166" i="44"/>
  <c r="CG198" i="44" s="1"/>
  <c r="CK166" i="44"/>
  <c r="CK198" i="44" s="1"/>
  <c r="CO166" i="44"/>
  <c r="CC168" i="44"/>
  <c r="CG168" i="44"/>
  <c r="CK168" i="44"/>
  <c r="CO168" i="44"/>
  <c r="CC169" i="44"/>
  <c r="CG169" i="44"/>
  <c r="CK169" i="44"/>
  <c r="CO169" i="44"/>
  <c r="CC170" i="44"/>
  <c r="CC202" i="44" s="1"/>
  <c r="CG170" i="44"/>
  <c r="CK170" i="44"/>
  <c r="CK202" i="44" s="1"/>
  <c r="CO170" i="44"/>
  <c r="CO202" i="44" s="1"/>
  <c r="CC172" i="44"/>
  <c r="CG172" i="44"/>
  <c r="CK172" i="44"/>
  <c r="CO172" i="44"/>
  <c r="CC173" i="44"/>
  <c r="CG173" i="44"/>
  <c r="CK173" i="44"/>
  <c r="CO173" i="44"/>
  <c r="CC174" i="44"/>
  <c r="CC206" i="44" s="1"/>
  <c r="CG174" i="44"/>
  <c r="CG206" i="44" s="1"/>
  <c r="CK174" i="44"/>
  <c r="CO174" i="44"/>
  <c r="CO206" i="44" s="1"/>
  <c r="CC176" i="44"/>
  <c r="CG176" i="44"/>
  <c r="CK176" i="44"/>
  <c r="CO176" i="44"/>
  <c r="CA161" i="44"/>
  <c r="AR196" i="44"/>
  <c r="BK177" i="44"/>
  <c r="BK196" i="44"/>
  <c r="BW164" i="44"/>
  <c r="BW165" i="44"/>
  <c r="AZ200" i="44"/>
  <c r="BO200" i="44"/>
  <c r="BW168" i="44"/>
  <c r="BW169" i="44"/>
  <c r="BW170" i="44"/>
  <c r="AV204" i="44"/>
  <c r="BS204" i="44"/>
  <c r="BW172" i="44"/>
  <c r="C177" i="44"/>
  <c r="BS196" i="44"/>
  <c r="BH206" i="44"/>
  <c r="BH207" i="44"/>
  <c r="BW175" i="44"/>
  <c r="BH208" i="44"/>
  <c r="BL177" i="44"/>
  <c r="CP132" i="44"/>
  <c r="AP196" i="44"/>
  <c r="AT196" i="44"/>
  <c r="AX196" i="44"/>
  <c r="BB196" i="44"/>
  <c r="BI196" i="44"/>
  <c r="BM196" i="44"/>
  <c r="BM177" i="44"/>
  <c r="BQ196" i="44"/>
  <c r="BU196" i="44"/>
  <c r="BU177" i="44"/>
  <c r="AO207" i="44"/>
  <c r="AW177" i="44"/>
  <c r="BP177" i="44"/>
  <c r="E196" i="44"/>
  <c r="AQ196" i="44"/>
  <c r="AQ177" i="44"/>
  <c r="AU196" i="44"/>
  <c r="AY196" i="44"/>
  <c r="BC196" i="44"/>
  <c r="BJ196" i="44"/>
  <c r="BN196" i="44"/>
  <c r="BN177" i="44"/>
  <c r="BR196" i="44"/>
  <c r="BV196" i="44"/>
  <c r="BV177" i="44"/>
  <c r="BT177" i="44"/>
  <c r="BS206" i="44"/>
  <c r="AR207" i="44"/>
  <c r="AV207" i="44"/>
  <c r="AZ207" i="44"/>
  <c r="BK207" i="44"/>
  <c r="BO207" i="44"/>
  <c r="BS207" i="44"/>
  <c r="AV208" i="44"/>
  <c r="AZ208" i="44"/>
  <c r="BS208" i="44"/>
  <c r="CP130" i="43"/>
  <c r="CP49" i="43"/>
  <c r="CP50" i="43" s="1"/>
  <c r="CJ17" i="43"/>
  <c r="CA33" i="43"/>
  <c r="CM33" i="43"/>
  <c r="CI198" i="43"/>
  <c r="CI202" i="43"/>
  <c r="CA206" i="43"/>
  <c r="CP110" i="43"/>
  <c r="CM206" i="43"/>
  <c r="CP144" i="43"/>
  <c r="CB161" i="43"/>
  <c r="O177" i="43"/>
  <c r="R197" i="43"/>
  <c r="R165" i="43"/>
  <c r="R199" i="43"/>
  <c r="R167" i="43"/>
  <c r="R201" i="43"/>
  <c r="R169" i="43"/>
  <c r="CA169" i="43"/>
  <c r="CA201" i="43" s="1"/>
  <c r="C193" i="43"/>
  <c r="R193" i="43" s="1"/>
  <c r="R180" i="43"/>
  <c r="CP184" i="43"/>
  <c r="CC17" i="43"/>
  <c r="CG17" i="43"/>
  <c r="CK17" i="43"/>
  <c r="CO17" i="43"/>
  <c r="CB164" i="43"/>
  <c r="CF164" i="43"/>
  <c r="CJ164" i="43"/>
  <c r="CN164" i="43"/>
  <c r="CB166" i="43"/>
  <c r="CF166" i="43"/>
  <c r="CJ166" i="43"/>
  <c r="CN166" i="43"/>
  <c r="CB168" i="43"/>
  <c r="CF168" i="43"/>
  <c r="CJ168" i="43"/>
  <c r="CN168" i="43"/>
  <c r="CB170" i="43"/>
  <c r="CF170" i="43"/>
  <c r="CJ170" i="43"/>
  <c r="CN170" i="43"/>
  <c r="CF172" i="43"/>
  <c r="CJ172" i="43"/>
  <c r="CN172" i="43"/>
  <c r="CF174" i="43"/>
  <c r="CJ174" i="43"/>
  <c r="CN174" i="43"/>
  <c r="CF176" i="43"/>
  <c r="CJ176" i="43"/>
  <c r="CN176" i="43"/>
  <c r="CB33" i="43"/>
  <c r="CF33" i="43"/>
  <c r="CJ33" i="43"/>
  <c r="CN33" i="43"/>
  <c r="CP52" i="43"/>
  <c r="CP101" i="43"/>
  <c r="CE197" i="43"/>
  <c r="CI197" i="43"/>
  <c r="CP105" i="43"/>
  <c r="CE201" i="43"/>
  <c r="CI201" i="43"/>
  <c r="CM201" i="43"/>
  <c r="CA205" i="43"/>
  <c r="CP109" i="43"/>
  <c r="CE205" i="43"/>
  <c r="CI205" i="43"/>
  <c r="CM205" i="43"/>
  <c r="CA113" i="43"/>
  <c r="CP116" i="43"/>
  <c r="CC145" i="43"/>
  <c r="CP161" i="43"/>
  <c r="CP162" i="43"/>
  <c r="BH177" i="43"/>
  <c r="BW164" i="43"/>
  <c r="BL177" i="43"/>
  <c r="BL196" i="43"/>
  <c r="BL209" i="43" s="1"/>
  <c r="BP209" i="43"/>
  <c r="BP177" i="43"/>
  <c r="BT177" i="43"/>
  <c r="BT209" i="43"/>
  <c r="CE164" i="43"/>
  <c r="CE177" i="43" s="1"/>
  <c r="BW197" i="43"/>
  <c r="BW165" i="43"/>
  <c r="BW198" i="43"/>
  <c r="BW166" i="43"/>
  <c r="BW199" i="43"/>
  <c r="BW167" i="43"/>
  <c r="BW200" i="43"/>
  <c r="BW168" i="43"/>
  <c r="BW201" i="43"/>
  <c r="BW169" i="43"/>
  <c r="R171" i="43"/>
  <c r="AH209" i="43"/>
  <c r="CB17" i="43"/>
  <c r="CN17" i="43"/>
  <c r="CP36" i="43"/>
  <c r="CP102" i="43"/>
  <c r="CM198" i="43"/>
  <c r="CM202" i="43"/>
  <c r="CI206" i="43"/>
  <c r="G177" i="43"/>
  <c r="CA165" i="43"/>
  <c r="CA197" i="43" s="1"/>
  <c r="R200" i="43"/>
  <c r="R168" i="43"/>
  <c r="CA193" i="43"/>
  <c r="CP180" i="43"/>
  <c r="CP4" i="43"/>
  <c r="CP5" i="43"/>
  <c r="CP6" i="43"/>
  <c r="CP7" i="43"/>
  <c r="CP8" i="43"/>
  <c r="CP9" i="43"/>
  <c r="CP10" i="43"/>
  <c r="CP11" i="43"/>
  <c r="CP12" i="43"/>
  <c r="CP13" i="43"/>
  <c r="CP14" i="43"/>
  <c r="CP15" i="43"/>
  <c r="CP16" i="43"/>
  <c r="CD17" i="43"/>
  <c r="CH17" i="43"/>
  <c r="CL17" i="43"/>
  <c r="CC164" i="43"/>
  <c r="CG164" i="43"/>
  <c r="CK164" i="43"/>
  <c r="CO164" i="43"/>
  <c r="CC165" i="43"/>
  <c r="CG165" i="43"/>
  <c r="CK165" i="43"/>
  <c r="CO165" i="43"/>
  <c r="CC166" i="43"/>
  <c r="CG166" i="43"/>
  <c r="CK166" i="43"/>
  <c r="CO166" i="43"/>
  <c r="CC167" i="43"/>
  <c r="CG167" i="43"/>
  <c r="CK167" i="43"/>
  <c r="CO167" i="43"/>
  <c r="CC168" i="43"/>
  <c r="CG168" i="43"/>
  <c r="CK168" i="43"/>
  <c r="CO168" i="43"/>
  <c r="CC169" i="43"/>
  <c r="CG169" i="43"/>
  <c r="CO169" i="43"/>
  <c r="CC170" i="43"/>
  <c r="CG170" i="43"/>
  <c r="CK170" i="43"/>
  <c r="CO170" i="43"/>
  <c r="CC171" i="43"/>
  <c r="CP171" i="43" s="1"/>
  <c r="CG171" i="43"/>
  <c r="CK171" i="43"/>
  <c r="CO171" i="43"/>
  <c r="CC172" i="43"/>
  <c r="CP172" i="43" s="1"/>
  <c r="CG172" i="43"/>
  <c r="CK172" i="43"/>
  <c r="CO172" i="43"/>
  <c r="CC174" i="43"/>
  <c r="CG174" i="43"/>
  <c r="CK174" i="43"/>
  <c r="CO174" i="43"/>
  <c r="CC176" i="43"/>
  <c r="CP176" i="43" s="1"/>
  <c r="CG176" i="43"/>
  <c r="CK176" i="43"/>
  <c r="CO176" i="43"/>
  <c r="CC33" i="43"/>
  <c r="CG33" i="43"/>
  <c r="CK33" i="43"/>
  <c r="CO33" i="43"/>
  <c r="CP68" i="43"/>
  <c r="CB97" i="43"/>
  <c r="CP100" i="43"/>
  <c r="CE196" i="43"/>
  <c r="CM196" i="43"/>
  <c r="CP104" i="43"/>
  <c r="CE200" i="43"/>
  <c r="CI200" i="43"/>
  <c r="CM200" i="43"/>
  <c r="CA204" i="43"/>
  <c r="CP108" i="43"/>
  <c r="CE204" i="43"/>
  <c r="CI204" i="43"/>
  <c r="CM204" i="43"/>
  <c r="CA208" i="43"/>
  <c r="CP112" i="43"/>
  <c r="CE208" i="43"/>
  <c r="CI208" i="43"/>
  <c r="CM208" i="43"/>
  <c r="CE113" i="43"/>
  <c r="CP145" i="43"/>
  <c r="CP146" i="43" s="1"/>
  <c r="AO177" i="43"/>
  <c r="BD164" i="43"/>
  <c r="AS177" i="43"/>
  <c r="AS209" i="43"/>
  <c r="AW209" i="43"/>
  <c r="AW177" i="43"/>
  <c r="BA177" i="43"/>
  <c r="BA209" i="43"/>
  <c r="CI164" i="43"/>
  <c r="CI177" i="43" s="1"/>
  <c r="BD197" i="43"/>
  <c r="BD165" i="43"/>
  <c r="BD198" i="43"/>
  <c r="BD166" i="43"/>
  <c r="BD199" i="43"/>
  <c r="BD167" i="43"/>
  <c r="BD200" i="43"/>
  <c r="BD168" i="43"/>
  <c r="BD201" i="43"/>
  <c r="BD169" i="43"/>
  <c r="AK176" i="43"/>
  <c r="CN193" i="43"/>
  <c r="CF17" i="43"/>
  <c r="CE198" i="43"/>
  <c r="CA202" i="43"/>
  <c r="CP106" i="43"/>
  <c r="CE202" i="43"/>
  <c r="CE206" i="43"/>
  <c r="CM113" i="43"/>
  <c r="C177" i="43"/>
  <c r="R164" i="43"/>
  <c r="K177" i="43"/>
  <c r="CA164" i="43"/>
  <c r="R198" i="43"/>
  <c r="R166" i="43"/>
  <c r="CA166" i="43"/>
  <c r="CA198" i="43" s="1"/>
  <c r="CA167" i="43"/>
  <c r="CA199" i="43" s="1"/>
  <c r="CA168" i="43"/>
  <c r="CA200" i="43" s="1"/>
  <c r="CB174" i="43"/>
  <c r="W177" i="43"/>
  <c r="CP210" i="43"/>
  <c r="CP187" i="43"/>
  <c r="CP188" i="43"/>
  <c r="CP189" i="43"/>
  <c r="CP190" i="43"/>
  <c r="CP191" i="43"/>
  <c r="CP192" i="43"/>
  <c r="CA17" i="43"/>
  <c r="CE17" i="43"/>
  <c r="CI17" i="43"/>
  <c r="CM17" i="43"/>
  <c r="CD164" i="43"/>
  <c r="CH164" i="43"/>
  <c r="CH196" i="43" s="1"/>
  <c r="CL164" i="43"/>
  <c r="CD165" i="43"/>
  <c r="CH165" i="43"/>
  <c r="CL165" i="43"/>
  <c r="CL197" i="43" s="1"/>
  <c r="CD166" i="43"/>
  <c r="CH166" i="43"/>
  <c r="CL166" i="43"/>
  <c r="CD167" i="43"/>
  <c r="CD199" i="43" s="1"/>
  <c r="CH167" i="43"/>
  <c r="CL167" i="43"/>
  <c r="CD168" i="43"/>
  <c r="CH168" i="43"/>
  <c r="CH200" i="43" s="1"/>
  <c r="CL168" i="43"/>
  <c r="CD169" i="43"/>
  <c r="CH169" i="43"/>
  <c r="CL169" i="43"/>
  <c r="CL201" i="43" s="1"/>
  <c r="CD170" i="43"/>
  <c r="CH170" i="43"/>
  <c r="CL170" i="43"/>
  <c r="CP26" i="43"/>
  <c r="CD171" i="43"/>
  <c r="CH171" i="43"/>
  <c r="CL171" i="43"/>
  <c r="CP27" i="43"/>
  <c r="CD172" i="43"/>
  <c r="CH172" i="43"/>
  <c r="CL172" i="43"/>
  <c r="CL204" i="43" s="1"/>
  <c r="CP28" i="43"/>
  <c r="CD173" i="43"/>
  <c r="CP173" i="43" s="1"/>
  <c r="CH173" i="43"/>
  <c r="CL173" i="43"/>
  <c r="CP29" i="43"/>
  <c r="CD174" i="43"/>
  <c r="CH174" i="43"/>
  <c r="CL174" i="43"/>
  <c r="CP30" i="43"/>
  <c r="CD175" i="43"/>
  <c r="CP175" i="43" s="1"/>
  <c r="CH175" i="43"/>
  <c r="CL175" i="43"/>
  <c r="CP31" i="43"/>
  <c r="CD176" i="43"/>
  <c r="CH176" i="43"/>
  <c r="CL176" i="43"/>
  <c r="CP32" i="43"/>
  <c r="CD33" i="43"/>
  <c r="CH33" i="43"/>
  <c r="CL33" i="43"/>
  <c r="CP81" i="43"/>
  <c r="CP82" i="43" s="1"/>
  <c r="CP97" i="43"/>
  <c r="CP98" i="43" s="1"/>
  <c r="CP103" i="43"/>
  <c r="CE199" i="43"/>
  <c r="CI199" i="43"/>
  <c r="CM199" i="43"/>
  <c r="CA203" i="43"/>
  <c r="CP107" i="43"/>
  <c r="CE203" i="43"/>
  <c r="CI203" i="43"/>
  <c r="CM203" i="43"/>
  <c r="CA207" i="43"/>
  <c r="CP111" i="43"/>
  <c r="CE207" i="43"/>
  <c r="CI207" i="43"/>
  <c r="CM207" i="43"/>
  <c r="CI113" i="43"/>
  <c r="V177" i="43"/>
  <c r="AK164" i="43"/>
  <c r="Z177" i="43"/>
  <c r="Z209" i="43"/>
  <c r="AD209" i="43"/>
  <c r="AD177" i="43"/>
  <c r="AK197" i="43"/>
  <c r="AK165" i="43"/>
  <c r="AK198" i="43"/>
  <c r="AK166" i="43"/>
  <c r="AK199" i="43"/>
  <c r="AK167" i="43"/>
  <c r="AK168" i="43"/>
  <c r="AK200" i="43"/>
  <c r="AK201" i="43"/>
  <c r="AK169" i="43"/>
  <c r="R202" i="43"/>
  <c r="R170" i="43"/>
  <c r="CB196" i="43"/>
  <c r="CF196" i="43"/>
  <c r="CJ196" i="43"/>
  <c r="CN196" i="43"/>
  <c r="CB197" i="43"/>
  <c r="CF197" i="43"/>
  <c r="CJ197" i="43"/>
  <c r="CN197" i="43"/>
  <c r="CB198" i="43"/>
  <c r="CF198" i="43"/>
  <c r="CJ198" i="43"/>
  <c r="CN198" i="43"/>
  <c r="CB199" i="43"/>
  <c r="CF199" i="43"/>
  <c r="CJ199" i="43"/>
  <c r="CN199" i="43"/>
  <c r="CB200" i="43"/>
  <c r="CF200" i="43"/>
  <c r="CJ200" i="43"/>
  <c r="CN200" i="43"/>
  <c r="CB201" i="43"/>
  <c r="CF201" i="43"/>
  <c r="CJ201" i="43"/>
  <c r="CN201" i="43"/>
  <c r="CB202" i="43"/>
  <c r="CF202" i="43"/>
  <c r="CJ202" i="43"/>
  <c r="CN202" i="43"/>
  <c r="CB203" i="43"/>
  <c r="CF203" i="43"/>
  <c r="CJ203" i="43"/>
  <c r="CN203" i="43"/>
  <c r="CB204" i="43"/>
  <c r="CF204" i="43"/>
  <c r="CJ204" i="43"/>
  <c r="CN204" i="43"/>
  <c r="CB205" i="43"/>
  <c r="CF205" i="43"/>
  <c r="CJ205" i="43"/>
  <c r="CN205" i="43"/>
  <c r="CB206" i="43"/>
  <c r="CF206" i="43"/>
  <c r="CJ206" i="43"/>
  <c r="CN206" i="43"/>
  <c r="CB207" i="43"/>
  <c r="CF207" i="43"/>
  <c r="CJ207" i="43"/>
  <c r="CN207" i="43"/>
  <c r="CB208" i="43"/>
  <c r="CF208" i="43"/>
  <c r="CJ208" i="43"/>
  <c r="CN208" i="43"/>
  <c r="CB113" i="43"/>
  <c r="CF113" i="43"/>
  <c r="CJ113" i="43"/>
  <c r="CN113" i="43"/>
  <c r="W209" i="43"/>
  <c r="AA209" i="43"/>
  <c r="AE209" i="43"/>
  <c r="AI209" i="43"/>
  <c r="BW202" i="43"/>
  <c r="BW170" i="43"/>
  <c r="H177" i="43"/>
  <c r="AA177" i="43"/>
  <c r="AT177" i="43"/>
  <c r="BM177" i="43"/>
  <c r="BH193" i="43"/>
  <c r="BW193" i="43" s="1"/>
  <c r="BW180" i="43"/>
  <c r="CC196" i="43"/>
  <c r="CG196" i="43"/>
  <c r="CK196" i="43"/>
  <c r="CO196" i="43"/>
  <c r="CC197" i="43"/>
  <c r="CG197" i="43"/>
  <c r="CK197" i="43"/>
  <c r="CO197" i="43"/>
  <c r="CC198" i="43"/>
  <c r="CG198" i="43"/>
  <c r="CK198" i="43"/>
  <c r="CO198" i="43"/>
  <c r="CC199" i="43"/>
  <c r="CG199" i="43"/>
  <c r="CK199" i="43"/>
  <c r="CO199" i="43"/>
  <c r="CC200" i="43"/>
  <c r="CG200" i="43"/>
  <c r="CK200" i="43"/>
  <c r="CO200" i="43"/>
  <c r="CC201" i="43"/>
  <c r="CG201" i="43"/>
  <c r="CK201" i="43"/>
  <c r="CO201" i="43"/>
  <c r="CC202" i="43"/>
  <c r="CG202" i="43"/>
  <c r="CK202" i="43"/>
  <c r="CO202" i="43"/>
  <c r="CC203" i="43"/>
  <c r="CG203" i="43"/>
  <c r="CK203" i="43"/>
  <c r="CO203" i="43"/>
  <c r="CC204" i="43"/>
  <c r="CG204" i="43"/>
  <c r="CK204" i="43"/>
  <c r="CO204" i="43"/>
  <c r="CC205" i="43"/>
  <c r="CG205" i="43"/>
  <c r="CK205" i="43"/>
  <c r="CO205" i="43"/>
  <c r="CC206" i="43"/>
  <c r="CG206" i="43"/>
  <c r="CK206" i="43"/>
  <c r="CO206" i="43"/>
  <c r="CC207" i="43"/>
  <c r="CG207" i="43"/>
  <c r="CK207" i="43"/>
  <c r="CO207" i="43"/>
  <c r="CC208" i="43"/>
  <c r="CG208" i="43"/>
  <c r="CK208" i="43"/>
  <c r="CO208" i="43"/>
  <c r="CC113" i="43"/>
  <c r="CG113" i="43"/>
  <c r="CK113" i="43"/>
  <c r="CO113" i="43"/>
  <c r="E209" i="43"/>
  <c r="E177" i="43"/>
  <c r="I209" i="43"/>
  <c r="I177" i="43"/>
  <c r="M209" i="43"/>
  <c r="M177" i="43"/>
  <c r="Q209" i="43"/>
  <c r="Q177" i="43"/>
  <c r="X209" i="43"/>
  <c r="X177" i="43"/>
  <c r="AB209" i="43"/>
  <c r="AB177" i="43"/>
  <c r="AF209" i="43"/>
  <c r="AF177" i="43"/>
  <c r="AJ209" i="43"/>
  <c r="AJ177" i="43"/>
  <c r="AQ209" i="43"/>
  <c r="AQ177" i="43"/>
  <c r="AU209" i="43"/>
  <c r="AU177" i="43"/>
  <c r="AY209" i="43"/>
  <c r="AY177" i="43"/>
  <c r="BC209" i="43"/>
  <c r="BC177" i="43"/>
  <c r="BJ209" i="43"/>
  <c r="BJ177" i="43"/>
  <c r="BN209" i="43"/>
  <c r="BN177" i="43"/>
  <c r="BR209" i="43"/>
  <c r="BR177" i="43"/>
  <c r="BV209" i="43"/>
  <c r="BV177" i="43"/>
  <c r="BD202" i="43"/>
  <c r="BD170" i="43"/>
  <c r="BI209" i="43"/>
  <c r="BW176" i="43"/>
  <c r="L177" i="43"/>
  <c r="AE177" i="43"/>
  <c r="AX177" i="43"/>
  <c r="BQ177" i="43"/>
  <c r="AO193" i="43"/>
  <c r="BD180" i="43"/>
  <c r="CD196" i="43"/>
  <c r="CL196" i="43"/>
  <c r="CD197" i="43"/>
  <c r="CH197" i="43"/>
  <c r="CD198" i="43"/>
  <c r="CH198" i="43"/>
  <c r="CL198" i="43"/>
  <c r="CH199" i="43"/>
  <c r="CL199" i="43"/>
  <c r="CD200" i="43"/>
  <c r="CL200" i="43"/>
  <c r="CD201" i="43"/>
  <c r="CH201" i="43"/>
  <c r="CD202" i="43"/>
  <c r="CH202" i="43"/>
  <c r="CL202" i="43"/>
  <c r="CD203" i="43"/>
  <c r="CH203" i="43"/>
  <c r="CL203" i="43"/>
  <c r="CD204" i="43"/>
  <c r="CH204" i="43"/>
  <c r="CD205" i="43"/>
  <c r="CH205" i="43"/>
  <c r="CL205" i="43"/>
  <c r="CD206" i="43"/>
  <c r="CH206" i="43"/>
  <c r="CL206" i="43"/>
  <c r="CD207" i="43"/>
  <c r="CH207" i="43"/>
  <c r="CL207" i="43"/>
  <c r="CD208" i="43"/>
  <c r="CH208" i="43"/>
  <c r="CL208" i="43"/>
  <c r="CD113" i="43"/>
  <c r="CH113" i="43"/>
  <c r="CL113" i="43"/>
  <c r="F209" i="43"/>
  <c r="F177" i="43"/>
  <c r="J209" i="43"/>
  <c r="J177" i="43"/>
  <c r="N209" i="43"/>
  <c r="N177" i="43"/>
  <c r="Y209" i="43"/>
  <c r="Y177" i="43"/>
  <c r="AC196" i="43"/>
  <c r="AC209" i="43" s="1"/>
  <c r="AC177" i="43"/>
  <c r="AG209" i="43"/>
  <c r="AG177" i="43"/>
  <c r="AR209" i="43"/>
  <c r="AR177" i="43"/>
  <c r="AV209" i="43"/>
  <c r="AV177" i="43"/>
  <c r="AZ209" i="43"/>
  <c r="AZ177" i="43"/>
  <c r="BK209" i="43"/>
  <c r="BK177" i="43"/>
  <c r="BO209" i="43"/>
  <c r="BO177" i="43"/>
  <c r="BS209" i="43"/>
  <c r="BS177" i="43"/>
  <c r="AK202" i="43"/>
  <c r="AK170" i="43"/>
  <c r="AK171" i="43"/>
  <c r="BD176" i="43"/>
  <c r="P177" i="43"/>
  <c r="AI177" i="43"/>
  <c r="BB177" i="43"/>
  <c r="BU177" i="43"/>
  <c r="V193" i="43"/>
  <c r="AK193" i="43" s="1"/>
  <c r="AK180" i="43"/>
  <c r="AP193" i="43"/>
  <c r="AT193" i="43"/>
  <c r="AX193" i="43"/>
  <c r="R188" i="43"/>
  <c r="R189" i="43"/>
  <c r="R190" i="43"/>
  <c r="BD171" i="43"/>
  <c r="BW171" i="43"/>
  <c r="R172" i="43"/>
  <c r="AK172" i="43"/>
  <c r="BD172" i="43"/>
  <c r="BW172" i="43"/>
  <c r="R173" i="43"/>
  <c r="AK173" i="43"/>
  <c r="BD173" i="43"/>
  <c r="BW173" i="43"/>
  <c r="R174" i="43"/>
  <c r="AK174" i="43"/>
  <c r="BD174" i="43"/>
  <c r="BW174" i="43"/>
  <c r="R175" i="43"/>
  <c r="AK175" i="43"/>
  <c r="BD175" i="43"/>
  <c r="BW175" i="43"/>
  <c r="R176" i="43"/>
  <c r="AK203" i="43"/>
  <c r="BD203" i="43"/>
  <c r="BW203" i="43"/>
  <c r="R204" i="43"/>
  <c r="AK204" i="43"/>
  <c r="BW204" i="43"/>
  <c r="R205" i="43"/>
  <c r="AK205" i="43"/>
  <c r="BD205" i="43"/>
  <c r="BW205" i="43"/>
  <c r="R206" i="43"/>
  <c r="AK206" i="43"/>
  <c r="BD206" i="43"/>
  <c r="BW206" i="43"/>
  <c r="R207" i="43"/>
  <c r="AK207" i="43"/>
  <c r="BD207" i="43"/>
  <c r="BW207" i="43"/>
  <c r="R208" i="43"/>
  <c r="AK208" i="43"/>
  <c r="BD187" i="43"/>
  <c r="BD188" i="43"/>
  <c r="BD189" i="43"/>
  <c r="BD190" i="43"/>
  <c r="BD192" i="43"/>
  <c r="CP211" i="43"/>
  <c r="BW97" i="42"/>
  <c r="BD65" i="42"/>
  <c r="CC65" i="42"/>
  <c r="CG65" i="42"/>
  <c r="CK65" i="42"/>
  <c r="BK177" i="42"/>
  <c r="BW33" i="42"/>
  <c r="BW164" i="42"/>
  <c r="BO209" i="42"/>
  <c r="AR177" i="42"/>
  <c r="CP24" i="42"/>
  <c r="CP28" i="42"/>
  <c r="CP32" i="42"/>
  <c r="AV209" i="42"/>
  <c r="CD97" i="42"/>
  <c r="CE97" i="42"/>
  <c r="CI97" i="42"/>
  <c r="CP85" i="42"/>
  <c r="CJ97" i="42"/>
  <c r="CP93" i="42"/>
  <c r="R97" i="42"/>
  <c r="CP89" i="42"/>
  <c r="CF97" i="42"/>
  <c r="CP88" i="42"/>
  <c r="CP92" i="42"/>
  <c r="CP96" i="42"/>
  <c r="CC97" i="42"/>
  <c r="CG97" i="42"/>
  <c r="CK97" i="42"/>
  <c r="CP87" i="42"/>
  <c r="CP91" i="42"/>
  <c r="CP95" i="42"/>
  <c r="CH97" i="42"/>
  <c r="CL97" i="42"/>
  <c r="CP86" i="42"/>
  <c r="CP90" i="42"/>
  <c r="CP94" i="42"/>
  <c r="AK97" i="42"/>
  <c r="AK81" i="42"/>
  <c r="CE81" i="42"/>
  <c r="CI81" i="42"/>
  <c r="CP71" i="42"/>
  <c r="CP79" i="42"/>
  <c r="CF81" i="42"/>
  <c r="CJ81" i="42"/>
  <c r="CP70" i="42"/>
  <c r="CP74" i="42"/>
  <c r="CP78" i="42"/>
  <c r="CC81" i="42"/>
  <c r="CG81" i="42"/>
  <c r="CK81" i="42"/>
  <c r="CP69" i="42"/>
  <c r="CP73" i="42"/>
  <c r="CP77" i="42"/>
  <c r="R81" i="42"/>
  <c r="CP58" i="42"/>
  <c r="CH65" i="42"/>
  <c r="CP61" i="42"/>
  <c r="CC164" i="42"/>
  <c r="CC196" i="42" s="1"/>
  <c r="CK164" i="42"/>
  <c r="CK196" i="42" s="1"/>
  <c r="CC168" i="42"/>
  <c r="CC200" i="42" s="1"/>
  <c r="CG168" i="42"/>
  <c r="CG200" i="42" s="1"/>
  <c r="CK168" i="42"/>
  <c r="CK200" i="42" s="1"/>
  <c r="CC172" i="42"/>
  <c r="CC204" i="42" s="1"/>
  <c r="CG172" i="42"/>
  <c r="CG204" i="42" s="1"/>
  <c r="CK172" i="42"/>
  <c r="CK204" i="42" s="1"/>
  <c r="CD173" i="42"/>
  <c r="CC176" i="42"/>
  <c r="CG176" i="42"/>
  <c r="CG208" i="42" s="1"/>
  <c r="CK176" i="42"/>
  <c r="CK208" i="42" s="1"/>
  <c r="CP52" i="42"/>
  <c r="CE65" i="42"/>
  <c r="CI65" i="42"/>
  <c r="CP56" i="42"/>
  <c r="CP60" i="42"/>
  <c r="CP64" i="42"/>
  <c r="CP54" i="42"/>
  <c r="CP62" i="42"/>
  <c r="CD65" i="42"/>
  <c r="CL65" i="42"/>
  <c r="CP53" i="42"/>
  <c r="CP57" i="42"/>
  <c r="CC167" i="42"/>
  <c r="CG167" i="42"/>
  <c r="CK167" i="42"/>
  <c r="CK199" i="42" s="1"/>
  <c r="CC171" i="42"/>
  <c r="CC203" i="42" s="1"/>
  <c r="CG171" i="42"/>
  <c r="CK171" i="42"/>
  <c r="CK203" i="42" s="1"/>
  <c r="CD172" i="42"/>
  <c r="CD204" i="42" s="1"/>
  <c r="CC175" i="42"/>
  <c r="CC207" i="42" s="1"/>
  <c r="CG175" i="42"/>
  <c r="CG207" i="42" s="1"/>
  <c r="CK175" i="42"/>
  <c r="CK207" i="42" s="1"/>
  <c r="CD176" i="42"/>
  <c r="CD208" i="42" s="1"/>
  <c r="CF65" i="42"/>
  <c r="CJ65" i="42"/>
  <c r="CP55" i="42"/>
  <c r="CP59" i="42"/>
  <c r="CP63" i="42"/>
  <c r="CC165" i="42"/>
  <c r="CG165" i="42"/>
  <c r="CK165" i="42"/>
  <c r="CK197" i="42" s="1"/>
  <c r="CC169" i="42"/>
  <c r="CC201" i="42" s="1"/>
  <c r="CG169" i="42"/>
  <c r="CK169" i="42"/>
  <c r="CK201" i="42" s="1"/>
  <c r="CC173" i="42"/>
  <c r="CC205" i="42" s="1"/>
  <c r="CG173" i="42"/>
  <c r="CG205" i="42" s="1"/>
  <c r="CK173" i="42"/>
  <c r="CK205" i="42" s="1"/>
  <c r="AK49" i="42"/>
  <c r="CE49" i="42"/>
  <c r="CI49" i="42"/>
  <c r="CP44" i="42"/>
  <c r="CP48" i="42"/>
  <c r="AK33" i="42"/>
  <c r="CP20" i="42"/>
  <c r="Y196" i="42"/>
  <c r="AG196" i="42"/>
  <c r="Y197" i="42"/>
  <c r="AC197" i="42"/>
  <c r="AG197" i="42"/>
  <c r="Y198" i="42"/>
  <c r="AC198" i="42"/>
  <c r="AG198" i="42"/>
  <c r="Y199" i="42"/>
  <c r="AC199" i="42"/>
  <c r="AG199" i="42"/>
  <c r="Y200" i="42"/>
  <c r="AC200" i="42"/>
  <c r="AG200" i="42"/>
  <c r="Y201" i="42"/>
  <c r="AC201" i="42"/>
  <c r="AG201" i="42"/>
  <c r="Y202" i="42"/>
  <c r="AC202" i="42"/>
  <c r="AG202" i="42"/>
  <c r="Y203" i="42"/>
  <c r="AC203" i="42"/>
  <c r="AG203" i="42"/>
  <c r="Y204" i="42"/>
  <c r="AC204" i="42"/>
  <c r="AG204" i="42"/>
  <c r="Y205" i="42"/>
  <c r="AC205" i="42"/>
  <c r="AG205" i="42"/>
  <c r="Y206" i="42"/>
  <c r="AC206" i="42"/>
  <c r="AG206" i="42"/>
  <c r="Y207" i="42"/>
  <c r="AC207" i="42"/>
  <c r="AG207" i="42"/>
  <c r="Y208" i="42"/>
  <c r="AC208" i="42"/>
  <c r="AG208" i="42"/>
  <c r="AK193" i="42"/>
  <c r="AK181" i="42"/>
  <c r="AK182" i="42"/>
  <c r="AK183" i="42"/>
  <c r="AK184" i="42"/>
  <c r="AK185" i="42"/>
  <c r="AK186" i="42"/>
  <c r="AK187" i="42"/>
  <c r="AK188" i="42"/>
  <c r="AK189" i="42"/>
  <c r="AK190" i="42"/>
  <c r="AK191" i="42"/>
  <c r="AK192" i="42"/>
  <c r="AC196" i="42"/>
  <c r="AK17" i="42"/>
  <c r="CC166" i="42"/>
  <c r="CC198" i="42" s="1"/>
  <c r="CG166" i="42"/>
  <c r="CG198" i="42" s="1"/>
  <c r="CK166" i="42"/>
  <c r="CC170" i="42"/>
  <c r="CG170" i="42"/>
  <c r="CG202" i="42" s="1"/>
  <c r="CK170" i="42"/>
  <c r="CK202" i="42" s="1"/>
  <c r="CC174" i="42"/>
  <c r="CC206" i="42" s="1"/>
  <c r="CG174" i="42"/>
  <c r="CG206" i="42" s="1"/>
  <c r="CK174" i="42"/>
  <c r="CK206" i="42" s="1"/>
  <c r="CD175" i="42"/>
  <c r="CD207" i="42" s="1"/>
  <c r="CF49" i="42"/>
  <c r="CJ49" i="42"/>
  <c r="CP39" i="42"/>
  <c r="CP43" i="42"/>
  <c r="CP47" i="42"/>
  <c r="CC49" i="42"/>
  <c r="CG49" i="42"/>
  <c r="CK49" i="42"/>
  <c r="CP38" i="42"/>
  <c r="CP42" i="42"/>
  <c r="CP46" i="42"/>
  <c r="CD171" i="42"/>
  <c r="CD203" i="42" s="1"/>
  <c r="CP40" i="42"/>
  <c r="CD49" i="42"/>
  <c r="CH49" i="42"/>
  <c r="CL49" i="42"/>
  <c r="CP37" i="42"/>
  <c r="CP41" i="42"/>
  <c r="CP45" i="42"/>
  <c r="R49" i="42"/>
  <c r="CG33" i="42"/>
  <c r="CP23" i="42"/>
  <c r="CP27" i="42"/>
  <c r="CP31" i="42"/>
  <c r="R164" i="42"/>
  <c r="F177" i="42"/>
  <c r="J209" i="42"/>
  <c r="CP22" i="42"/>
  <c r="CP26" i="42"/>
  <c r="CP30" i="42"/>
  <c r="CP21" i="42"/>
  <c r="CP25" i="42"/>
  <c r="CP29" i="42"/>
  <c r="R33" i="42"/>
  <c r="G208" i="42"/>
  <c r="K208" i="42"/>
  <c r="G193" i="42"/>
  <c r="CC17" i="42"/>
  <c r="CG193" i="42"/>
  <c r="CK193" i="42"/>
  <c r="R17" i="42"/>
  <c r="H201" i="42"/>
  <c r="L201" i="42"/>
  <c r="H202" i="42"/>
  <c r="L202" i="42"/>
  <c r="H203" i="42"/>
  <c r="L203" i="42"/>
  <c r="H204" i="42"/>
  <c r="L204" i="42"/>
  <c r="H205" i="42"/>
  <c r="L205" i="42"/>
  <c r="R205" i="42" s="1"/>
  <c r="H206" i="42"/>
  <c r="L206" i="42"/>
  <c r="H207" i="42"/>
  <c r="L207" i="42"/>
  <c r="H193" i="42"/>
  <c r="L193" i="42"/>
  <c r="R181" i="42"/>
  <c r="R182" i="42"/>
  <c r="R183" i="42"/>
  <c r="R184" i="42"/>
  <c r="CD193" i="42"/>
  <c r="CH193" i="42"/>
  <c r="CL193" i="42"/>
  <c r="E197" i="42"/>
  <c r="I197" i="42"/>
  <c r="M197" i="42"/>
  <c r="E198" i="42"/>
  <c r="I198" i="42"/>
  <c r="M198" i="42"/>
  <c r="E199" i="42"/>
  <c r="I199" i="42"/>
  <c r="M199" i="42"/>
  <c r="E200" i="42"/>
  <c r="I200" i="42"/>
  <c r="M200" i="42"/>
  <c r="E193" i="42"/>
  <c r="I193" i="42"/>
  <c r="M193" i="42"/>
  <c r="R185" i="42"/>
  <c r="R186" i="42"/>
  <c r="R188" i="42"/>
  <c r="R189" i="42"/>
  <c r="R190" i="42"/>
  <c r="R191" i="42"/>
  <c r="CO177" i="42"/>
  <c r="CP161" i="42"/>
  <c r="CP162" i="42" s="1"/>
  <c r="CP49" i="42"/>
  <c r="CP50" i="42" s="1"/>
  <c r="CP5" i="42"/>
  <c r="CP7" i="42"/>
  <c r="CP9" i="42"/>
  <c r="CP13" i="42"/>
  <c r="CP16" i="42"/>
  <c r="CC33" i="42"/>
  <c r="CO33" i="42"/>
  <c r="CC208" i="42"/>
  <c r="CO208" i="42"/>
  <c r="AQ196" i="42"/>
  <c r="AQ209" i="42" s="1"/>
  <c r="AQ177" i="42"/>
  <c r="BC196" i="42"/>
  <c r="BC209" i="42" s="1"/>
  <c r="BC177" i="42"/>
  <c r="CD174" i="42"/>
  <c r="CD206" i="42" s="1"/>
  <c r="CP210" i="42"/>
  <c r="CA180" i="42"/>
  <c r="CA181" i="42"/>
  <c r="CE181" i="42"/>
  <c r="CI181" i="42"/>
  <c r="CI193" i="42" s="1"/>
  <c r="CM181" i="42"/>
  <c r="CP183" i="42"/>
  <c r="CP184" i="42"/>
  <c r="CA185" i="42"/>
  <c r="CE185" i="42"/>
  <c r="CI185" i="42"/>
  <c r="CM185" i="42"/>
  <c r="CP187" i="42"/>
  <c r="CP188" i="42"/>
  <c r="CA189" i="42"/>
  <c r="CP189" i="42" s="1"/>
  <c r="CP191" i="42"/>
  <c r="CP192" i="42"/>
  <c r="CA17" i="42"/>
  <c r="CE17" i="42"/>
  <c r="CI17" i="42"/>
  <c r="CM17" i="42"/>
  <c r="CD164" i="42"/>
  <c r="CH164" i="42"/>
  <c r="CL164" i="42"/>
  <c r="CL196" i="42" s="1"/>
  <c r="CD165" i="42"/>
  <c r="CD197" i="42" s="1"/>
  <c r="CH165" i="42"/>
  <c r="CH197" i="42" s="1"/>
  <c r="CL165" i="42"/>
  <c r="CL197" i="42" s="1"/>
  <c r="CD166" i="42"/>
  <c r="CD198" i="42" s="1"/>
  <c r="CH166" i="42"/>
  <c r="CH198" i="42" s="1"/>
  <c r="CL166" i="42"/>
  <c r="CL198" i="42" s="1"/>
  <c r="CD167" i="42"/>
  <c r="CD199" i="42" s="1"/>
  <c r="CH167" i="42"/>
  <c r="CH199" i="42" s="1"/>
  <c r="CL167" i="42"/>
  <c r="CL199" i="42" s="1"/>
  <c r="CD168" i="42"/>
  <c r="CD200" i="42" s="1"/>
  <c r="CH168" i="42"/>
  <c r="CH200" i="42" s="1"/>
  <c r="CL168" i="42"/>
  <c r="CL200" i="42" s="1"/>
  <c r="CD169" i="42"/>
  <c r="CD201" i="42" s="1"/>
  <c r="CH169" i="42"/>
  <c r="CH201" i="42" s="1"/>
  <c r="CL169" i="42"/>
  <c r="CL201" i="42" s="1"/>
  <c r="CD170" i="42"/>
  <c r="CD202" i="42" s="1"/>
  <c r="CH170" i="42"/>
  <c r="CH202" i="42" s="1"/>
  <c r="CL170" i="42"/>
  <c r="CL202" i="42" s="1"/>
  <c r="CH171" i="42"/>
  <c r="CH203" i="42" s="1"/>
  <c r="CL171" i="42"/>
  <c r="CL203" i="42" s="1"/>
  <c r="CH172" i="42"/>
  <c r="CH204" i="42" s="1"/>
  <c r="CL172" i="42"/>
  <c r="CL204" i="42" s="1"/>
  <c r="CH173" i="42"/>
  <c r="CH205" i="42" s="1"/>
  <c r="CL173" i="42"/>
  <c r="CL205" i="42" s="1"/>
  <c r="CH174" i="42"/>
  <c r="CH206" i="42" s="1"/>
  <c r="CL174" i="42"/>
  <c r="CL206" i="42" s="1"/>
  <c r="CH175" i="42"/>
  <c r="CH207" i="42" s="1"/>
  <c r="CL175" i="42"/>
  <c r="CL207" i="42" s="1"/>
  <c r="CH176" i="42"/>
  <c r="CH208" i="42" s="1"/>
  <c r="CL176" i="42"/>
  <c r="CL208" i="42" s="1"/>
  <c r="CD33" i="42"/>
  <c r="CH33" i="42"/>
  <c r="CL33" i="42"/>
  <c r="CP84" i="42"/>
  <c r="CH196" i="42"/>
  <c r="CP101" i="42"/>
  <c r="CC199" i="42"/>
  <c r="CG199" i="42"/>
  <c r="CO199" i="42"/>
  <c r="CP105" i="42"/>
  <c r="CG203" i="42"/>
  <c r="CO203" i="42"/>
  <c r="CP109" i="42"/>
  <c r="CO207" i="42"/>
  <c r="R113" i="42"/>
  <c r="CA129" i="42"/>
  <c r="CP116" i="42"/>
  <c r="CE129" i="42"/>
  <c r="CI129" i="42"/>
  <c r="CM129" i="42"/>
  <c r="X196" i="42"/>
  <c r="X209" i="42" s="1"/>
  <c r="X177" i="42"/>
  <c r="AB196" i="42"/>
  <c r="AB209" i="42" s="1"/>
  <c r="AB177" i="42"/>
  <c r="AF196" i="42"/>
  <c r="AF209" i="42" s="1"/>
  <c r="AF177" i="42"/>
  <c r="AJ196" i="42"/>
  <c r="AJ209" i="42" s="1"/>
  <c r="AJ177" i="42"/>
  <c r="CG164" i="42"/>
  <c r="CP6" i="42"/>
  <c r="CP11" i="42"/>
  <c r="CP12" i="42"/>
  <c r="CP14" i="42"/>
  <c r="CH17" i="42"/>
  <c r="CK33" i="42"/>
  <c r="CA65" i="42"/>
  <c r="CP68" i="42"/>
  <c r="CP75" i="42"/>
  <c r="CO200" i="42"/>
  <c r="CO204" i="42"/>
  <c r="AU196" i="42"/>
  <c r="AU209" i="42" s="1"/>
  <c r="AU177" i="42"/>
  <c r="CB182" i="42"/>
  <c r="CF182" i="42"/>
  <c r="CJ182" i="42"/>
  <c r="CN182" i="42"/>
  <c r="CB186" i="42"/>
  <c r="CF186" i="42"/>
  <c r="CJ186" i="42"/>
  <c r="CN186" i="42"/>
  <c r="CB190" i="42"/>
  <c r="CF190" i="42"/>
  <c r="CJ190" i="42"/>
  <c r="CN190" i="42"/>
  <c r="CB17" i="42"/>
  <c r="CF17" i="42"/>
  <c r="CJ17" i="42"/>
  <c r="CN17" i="42"/>
  <c r="CA164" i="42"/>
  <c r="CA196" i="42" s="1"/>
  <c r="CE164" i="42"/>
  <c r="CE196" i="42" s="1"/>
  <c r="CI164" i="42"/>
  <c r="CI196" i="42" s="1"/>
  <c r="CM164" i="42"/>
  <c r="CM196" i="42" s="1"/>
  <c r="CA165" i="42"/>
  <c r="CE165" i="42"/>
  <c r="CI165" i="42"/>
  <c r="CM165" i="42"/>
  <c r="CM197" i="42" s="1"/>
  <c r="CA166" i="42"/>
  <c r="CA198" i="42" s="1"/>
  <c r="CE166" i="42"/>
  <c r="CE198" i="42" s="1"/>
  <c r="CI166" i="42"/>
  <c r="CI198" i="42" s="1"/>
  <c r="CM166" i="42"/>
  <c r="CM198" i="42" s="1"/>
  <c r="CA167" i="42"/>
  <c r="CA199" i="42" s="1"/>
  <c r="CE167" i="42"/>
  <c r="CE199" i="42" s="1"/>
  <c r="CI167" i="42"/>
  <c r="CI199" i="42" s="1"/>
  <c r="CM167" i="42"/>
  <c r="CA168" i="42"/>
  <c r="CE168" i="42"/>
  <c r="CE200" i="42" s="1"/>
  <c r="CI168" i="42"/>
  <c r="CI200" i="42" s="1"/>
  <c r="CM168" i="42"/>
  <c r="CA169" i="42"/>
  <c r="CA201" i="42" s="1"/>
  <c r="CE169" i="42"/>
  <c r="CI169" i="42"/>
  <c r="CI201" i="42" s="1"/>
  <c r="CM169" i="42"/>
  <c r="CA170" i="42"/>
  <c r="CA202" i="42" s="1"/>
  <c r="CE170" i="42"/>
  <c r="CE202" i="42" s="1"/>
  <c r="CI170" i="42"/>
  <c r="CI202" i="42" s="1"/>
  <c r="CM170" i="42"/>
  <c r="CM202" i="42" s="1"/>
  <c r="CA171" i="42"/>
  <c r="CE171" i="42"/>
  <c r="CE203" i="42" s="1"/>
  <c r="CI171" i="42"/>
  <c r="CI203" i="42" s="1"/>
  <c r="CM171" i="42"/>
  <c r="CA172" i="42"/>
  <c r="CA204" i="42" s="1"/>
  <c r="CE172" i="42"/>
  <c r="CE204" i="42" s="1"/>
  <c r="CI172" i="42"/>
  <c r="CI204" i="42" s="1"/>
  <c r="CM172" i="42"/>
  <c r="CM204" i="42" s="1"/>
  <c r="CA173" i="42"/>
  <c r="CE173" i="42"/>
  <c r="CE205" i="42" s="1"/>
  <c r="CI173" i="42"/>
  <c r="CI205" i="42" s="1"/>
  <c r="CM173" i="42"/>
  <c r="CA174" i="42"/>
  <c r="CE174" i="42"/>
  <c r="CE206" i="42" s="1"/>
  <c r="CI174" i="42"/>
  <c r="CI206" i="42" s="1"/>
  <c r="CM174" i="42"/>
  <c r="CA175" i="42"/>
  <c r="CA207" i="42" s="1"/>
  <c r="CE175" i="42"/>
  <c r="CE207" i="42" s="1"/>
  <c r="CI175" i="42"/>
  <c r="CI207" i="42" s="1"/>
  <c r="CM175" i="42"/>
  <c r="CA176" i="42"/>
  <c r="CE176" i="42"/>
  <c r="CE208" i="42" s="1"/>
  <c r="CI176" i="42"/>
  <c r="CI208" i="42" s="1"/>
  <c r="CM176" i="42"/>
  <c r="CA33" i="42"/>
  <c r="CE33" i="42"/>
  <c r="CI33" i="42"/>
  <c r="CM33" i="42"/>
  <c r="CP36" i="42"/>
  <c r="CA113" i="42"/>
  <c r="CP100" i="42"/>
  <c r="CE113" i="42"/>
  <c r="CI113" i="42"/>
  <c r="CM113" i="42"/>
  <c r="CO198" i="42"/>
  <c r="CP104" i="42"/>
  <c r="CN201" i="42"/>
  <c r="CC202" i="42"/>
  <c r="CO202" i="42"/>
  <c r="CP108" i="42"/>
  <c r="CO206" i="42"/>
  <c r="CP112" i="42"/>
  <c r="BW113" i="42"/>
  <c r="CK113" i="42"/>
  <c r="CP119" i="42"/>
  <c r="CP123" i="42"/>
  <c r="CP127" i="42"/>
  <c r="BD129" i="42"/>
  <c r="E196" i="42"/>
  <c r="E177" i="42"/>
  <c r="I196" i="42"/>
  <c r="I177" i="42"/>
  <c r="M196" i="42"/>
  <c r="M177" i="42"/>
  <c r="Q196" i="42"/>
  <c r="Q209" i="42" s="1"/>
  <c r="Q177" i="42"/>
  <c r="BD164" i="42"/>
  <c r="CP4" i="42"/>
  <c r="CP8" i="42"/>
  <c r="CP10" i="42"/>
  <c r="CP15" i="42"/>
  <c r="CD17" i="42"/>
  <c r="CL17" i="42"/>
  <c r="CO196" i="42"/>
  <c r="CP102" i="42"/>
  <c r="CG113" i="42"/>
  <c r="AY196" i="42"/>
  <c r="AY209" i="42" s="1"/>
  <c r="AY177" i="42"/>
  <c r="CC193" i="42"/>
  <c r="CG17" i="42"/>
  <c r="CK17" i="42"/>
  <c r="CO17" i="42"/>
  <c r="CB164" i="42"/>
  <c r="CF164" i="42"/>
  <c r="CJ164" i="42"/>
  <c r="CN164" i="42"/>
  <c r="CB165" i="42"/>
  <c r="CB197" i="42" s="1"/>
  <c r="CF165" i="42"/>
  <c r="CF197" i="42" s="1"/>
  <c r="CJ165" i="42"/>
  <c r="CJ197" i="42" s="1"/>
  <c r="CN165" i="42"/>
  <c r="CN197" i="42" s="1"/>
  <c r="CB166" i="42"/>
  <c r="CB198" i="42" s="1"/>
  <c r="CF166" i="42"/>
  <c r="CJ166" i="42"/>
  <c r="CJ198" i="42" s="1"/>
  <c r="CN166" i="42"/>
  <c r="CN198" i="42" s="1"/>
  <c r="CB167" i="42"/>
  <c r="CB199" i="42" s="1"/>
  <c r="CF167" i="42"/>
  <c r="CF199" i="42" s="1"/>
  <c r="CJ167" i="42"/>
  <c r="CJ199" i="42" s="1"/>
  <c r="CN167" i="42"/>
  <c r="CN199" i="42" s="1"/>
  <c r="CB168" i="42"/>
  <c r="CF168" i="42"/>
  <c r="CF200" i="42" s="1"/>
  <c r="CJ168" i="42"/>
  <c r="CJ200" i="42" s="1"/>
  <c r="CN168" i="42"/>
  <c r="CB169" i="42"/>
  <c r="CB201" i="42" s="1"/>
  <c r="CF169" i="42"/>
  <c r="CF201" i="42" s="1"/>
  <c r="CJ169" i="42"/>
  <c r="CJ201" i="42" s="1"/>
  <c r="CN169" i="42"/>
  <c r="CB170" i="42"/>
  <c r="CB202" i="42" s="1"/>
  <c r="CF170" i="42"/>
  <c r="CJ170" i="42"/>
  <c r="CJ202" i="42" s="1"/>
  <c r="CN170" i="42"/>
  <c r="CN202" i="42" s="1"/>
  <c r="CB171" i="42"/>
  <c r="CB203" i="42" s="1"/>
  <c r="CF171" i="42"/>
  <c r="CF203" i="42" s="1"/>
  <c r="CJ171" i="42"/>
  <c r="CJ203" i="42" s="1"/>
  <c r="CN171" i="42"/>
  <c r="CN203" i="42" s="1"/>
  <c r="CB172" i="42"/>
  <c r="CB204" i="42" s="1"/>
  <c r="CF172" i="42"/>
  <c r="CF204" i="42" s="1"/>
  <c r="CJ172" i="42"/>
  <c r="CJ204" i="42" s="1"/>
  <c r="CN172" i="42"/>
  <c r="CN204" i="42" s="1"/>
  <c r="CB173" i="42"/>
  <c r="CB205" i="42" s="1"/>
  <c r="CF173" i="42"/>
  <c r="CF205" i="42" s="1"/>
  <c r="CJ173" i="42"/>
  <c r="CJ205" i="42" s="1"/>
  <c r="CN173" i="42"/>
  <c r="CN205" i="42" s="1"/>
  <c r="CB174" i="42"/>
  <c r="CB206" i="42" s="1"/>
  <c r="CF174" i="42"/>
  <c r="CJ174" i="42"/>
  <c r="CJ206" i="42" s="1"/>
  <c r="CN174" i="42"/>
  <c r="CN206" i="42" s="1"/>
  <c r="CB175" i="42"/>
  <c r="CB207" i="42" s="1"/>
  <c r="CF175" i="42"/>
  <c r="CF207" i="42" s="1"/>
  <c r="CJ175" i="42"/>
  <c r="CJ207" i="42" s="1"/>
  <c r="CN175" i="42"/>
  <c r="CN207" i="42" s="1"/>
  <c r="CB176" i="42"/>
  <c r="CB208" i="42" s="1"/>
  <c r="CF176" i="42"/>
  <c r="CF208" i="42" s="1"/>
  <c r="CJ176" i="42"/>
  <c r="CJ208" i="42" s="1"/>
  <c r="CN176" i="42"/>
  <c r="CN208" i="42" s="1"/>
  <c r="CB33" i="42"/>
  <c r="CF33" i="42"/>
  <c r="CJ33" i="42"/>
  <c r="CN33" i="42"/>
  <c r="CB196" i="42"/>
  <c r="CF196" i="42"/>
  <c r="CJ196" i="42"/>
  <c r="CN196" i="42"/>
  <c r="CC197" i="42"/>
  <c r="CG197" i="42"/>
  <c r="CO197" i="42"/>
  <c r="CP103" i="42"/>
  <c r="CB200" i="42"/>
  <c r="CN200" i="42"/>
  <c r="CG201" i="42"/>
  <c r="CO201" i="42"/>
  <c r="CP107" i="42"/>
  <c r="CO205" i="42"/>
  <c r="CP111" i="42"/>
  <c r="BD113" i="42"/>
  <c r="CF113" i="42"/>
  <c r="CN113" i="42"/>
  <c r="CP118" i="42"/>
  <c r="CP122" i="42"/>
  <c r="CP126" i="42"/>
  <c r="AK129" i="42"/>
  <c r="CA145" i="42"/>
  <c r="CP145" i="42" s="1"/>
  <c r="CP146" i="42" s="1"/>
  <c r="AK164" i="42"/>
  <c r="BJ196" i="42"/>
  <c r="BJ209" i="42" s="1"/>
  <c r="BJ177" i="42"/>
  <c r="BN196" i="42"/>
  <c r="BN209" i="42" s="1"/>
  <c r="BN177" i="42"/>
  <c r="BR196" i="42"/>
  <c r="BR209" i="42" s="1"/>
  <c r="BR177" i="42"/>
  <c r="BV196" i="42"/>
  <c r="BV209" i="42" s="1"/>
  <c r="BV177" i="42"/>
  <c r="CD205" i="42"/>
  <c r="CD113" i="42"/>
  <c r="CH113" i="42"/>
  <c r="CL113" i="42"/>
  <c r="R165" i="42"/>
  <c r="AK165" i="42"/>
  <c r="BD165" i="42"/>
  <c r="BW165" i="42"/>
  <c r="R166" i="42"/>
  <c r="AK166" i="42"/>
  <c r="BD166" i="42"/>
  <c r="BW166" i="42"/>
  <c r="R167" i="42"/>
  <c r="AK167" i="42"/>
  <c r="BD167" i="42"/>
  <c r="BW167" i="42"/>
  <c r="R168" i="42"/>
  <c r="AK168" i="42"/>
  <c r="BD168" i="42"/>
  <c r="BW168" i="42"/>
  <c r="R169" i="42"/>
  <c r="AK169" i="42"/>
  <c r="BD169" i="42"/>
  <c r="BW169" i="42"/>
  <c r="R170" i="42"/>
  <c r="AK170" i="42"/>
  <c r="BD170" i="42"/>
  <c r="BW170" i="42"/>
  <c r="R171" i="42"/>
  <c r="AK171" i="42"/>
  <c r="BD171" i="42"/>
  <c r="BW171" i="42"/>
  <c r="J177" i="42"/>
  <c r="AV177" i="42"/>
  <c r="BO177" i="42"/>
  <c r="BW193" i="42"/>
  <c r="BW181" i="42"/>
  <c r="BW182" i="42"/>
  <c r="BW183" i="42"/>
  <c r="BW184" i="42"/>
  <c r="BW185" i="42"/>
  <c r="BW186" i="42"/>
  <c r="CM199" i="42"/>
  <c r="CA200" i="42"/>
  <c r="CM200" i="42"/>
  <c r="CA203" i="42"/>
  <c r="CM203" i="42"/>
  <c r="CM205" i="42"/>
  <c r="CA206" i="42"/>
  <c r="CM206" i="42"/>
  <c r="CM207" i="42"/>
  <c r="CA208" i="42"/>
  <c r="CM208" i="42"/>
  <c r="C196" i="42"/>
  <c r="C177" i="42"/>
  <c r="G196" i="42"/>
  <c r="G209" i="42" s="1"/>
  <c r="G177" i="42"/>
  <c r="K196" i="42"/>
  <c r="K177" i="42"/>
  <c r="O196" i="42"/>
  <c r="O209" i="42" s="1"/>
  <c r="O177" i="42"/>
  <c r="V196" i="42"/>
  <c r="V177" i="42"/>
  <c r="Z196" i="42"/>
  <c r="Z209" i="42" s="1"/>
  <c r="Z177" i="42"/>
  <c r="AD196" i="42"/>
  <c r="AD209" i="42" s="1"/>
  <c r="AD177" i="42"/>
  <c r="AH196" i="42"/>
  <c r="AH209" i="42" s="1"/>
  <c r="AH177" i="42"/>
  <c r="AO196" i="42"/>
  <c r="AO177" i="42"/>
  <c r="AS196" i="42"/>
  <c r="AS177" i="42"/>
  <c r="AW196" i="42"/>
  <c r="AW177" i="42"/>
  <c r="BA196" i="42"/>
  <c r="BA177" i="42"/>
  <c r="BH196" i="42"/>
  <c r="BH177" i="42"/>
  <c r="BL196" i="42"/>
  <c r="BL209" i="42" s="1"/>
  <c r="BL177" i="42"/>
  <c r="BP196" i="42"/>
  <c r="BP209" i="42" s="1"/>
  <c r="BP177" i="42"/>
  <c r="BT196" i="42"/>
  <c r="BT209" i="42" s="1"/>
  <c r="BT177" i="42"/>
  <c r="BD197" i="42"/>
  <c r="BW197" i="42"/>
  <c r="BD198" i="42"/>
  <c r="BW198" i="42"/>
  <c r="BD199" i="42"/>
  <c r="BW199" i="42"/>
  <c r="BD200" i="42"/>
  <c r="BW200" i="42"/>
  <c r="BD201" i="42"/>
  <c r="BW201" i="42"/>
  <c r="BD202" i="42"/>
  <c r="BW202" i="42"/>
  <c r="BD203" i="42"/>
  <c r="BW203" i="42"/>
  <c r="N177" i="42"/>
  <c r="AG177" i="42"/>
  <c r="AZ177" i="42"/>
  <c r="BS177" i="42"/>
  <c r="AO193" i="42"/>
  <c r="AS193" i="42"/>
  <c r="BA193" i="42"/>
  <c r="BD181" i="42"/>
  <c r="BD182" i="42"/>
  <c r="BD183" i="42"/>
  <c r="BD184" i="42"/>
  <c r="BD185" i="42"/>
  <c r="BD186" i="42"/>
  <c r="D196" i="42"/>
  <c r="D209" i="42" s="1"/>
  <c r="D177" i="42"/>
  <c r="H196" i="42"/>
  <c r="H177" i="42"/>
  <c r="L196" i="42"/>
  <c r="L177" i="42"/>
  <c r="P196" i="42"/>
  <c r="P209" i="42" s="1"/>
  <c r="P177" i="42"/>
  <c r="W196" i="42"/>
  <c r="W209" i="42" s="1"/>
  <c r="W177" i="42"/>
  <c r="AA196" i="42"/>
  <c r="AA209" i="42" s="1"/>
  <c r="AA177" i="42"/>
  <c r="AE196" i="42"/>
  <c r="AE209" i="42" s="1"/>
  <c r="AE177" i="42"/>
  <c r="AI196" i="42"/>
  <c r="AI209" i="42" s="1"/>
  <c r="AI177" i="42"/>
  <c r="AP196" i="42"/>
  <c r="AP209" i="42" s="1"/>
  <c r="AP177" i="42"/>
  <c r="AT196" i="42"/>
  <c r="AT209" i="42" s="1"/>
  <c r="AT177" i="42"/>
  <c r="AX196" i="42"/>
  <c r="AX209" i="42" s="1"/>
  <c r="AX177" i="42"/>
  <c r="BB196" i="42"/>
  <c r="BB209" i="42" s="1"/>
  <c r="BB177" i="42"/>
  <c r="BI196" i="42"/>
  <c r="BI209" i="42" s="1"/>
  <c r="BI177" i="42"/>
  <c r="BM196" i="42"/>
  <c r="BM209" i="42" s="1"/>
  <c r="BM177" i="42"/>
  <c r="BQ196" i="42"/>
  <c r="BQ209" i="42" s="1"/>
  <c r="BQ177" i="42"/>
  <c r="BU196" i="42"/>
  <c r="BU209" i="42" s="1"/>
  <c r="BU177" i="42"/>
  <c r="R172" i="42"/>
  <c r="AK172" i="42"/>
  <c r="BD172" i="42"/>
  <c r="BW172" i="42"/>
  <c r="R173" i="42"/>
  <c r="AK173" i="42"/>
  <c r="BD173" i="42"/>
  <c r="BW173" i="42"/>
  <c r="R174" i="42"/>
  <c r="AK174" i="42"/>
  <c r="BD174" i="42"/>
  <c r="BW174" i="42"/>
  <c r="R175" i="42"/>
  <c r="AK175" i="42"/>
  <c r="BD175" i="42"/>
  <c r="BW175" i="42"/>
  <c r="R176" i="42"/>
  <c r="AK176" i="42"/>
  <c r="BD176" i="42"/>
  <c r="BW176" i="42"/>
  <c r="AO204" i="42"/>
  <c r="AS204" i="42"/>
  <c r="AW204" i="42"/>
  <c r="BA204" i="42"/>
  <c r="BW204" i="42"/>
  <c r="AO205" i="42"/>
  <c r="AS205" i="42"/>
  <c r="AW205" i="42"/>
  <c r="BA205" i="42"/>
  <c r="BW205" i="42"/>
  <c r="AO206" i="42"/>
  <c r="AS206" i="42"/>
  <c r="AW206" i="42"/>
  <c r="BA206" i="42"/>
  <c r="BW206" i="42"/>
  <c r="AO207" i="42"/>
  <c r="AS207" i="42"/>
  <c r="AW207" i="42"/>
  <c r="BA207" i="42"/>
  <c r="BW207" i="42"/>
  <c r="AO208" i="42"/>
  <c r="AS208" i="42"/>
  <c r="AW208" i="42"/>
  <c r="BA208" i="42"/>
  <c r="BW208" i="42"/>
  <c r="R180" i="42"/>
  <c r="AK180" i="42"/>
  <c r="BD180" i="42"/>
  <c r="BW180" i="42"/>
  <c r="R187" i="42"/>
  <c r="CP211" i="42"/>
  <c r="CK161" i="40"/>
  <c r="CP12" i="40"/>
  <c r="CP62" i="40"/>
  <c r="CK166" i="40"/>
  <c r="CK198" i="40" s="1"/>
  <c r="CD145" i="40"/>
  <c r="CP132" i="40"/>
  <c r="CP47" i="40"/>
  <c r="CB65" i="40"/>
  <c r="CH17" i="40"/>
  <c r="CD17" i="40"/>
  <c r="CP86" i="40"/>
  <c r="CC49" i="40"/>
  <c r="CP54" i="40"/>
  <c r="CD65" i="40"/>
  <c r="CH65" i="40"/>
  <c r="CL65" i="40"/>
  <c r="CP53" i="40"/>
  <c r="CC65" i="40"/>
  <c r="CG65" i="40"/>
  <c r="CK65" i="40"/>
  <c r="CO65" i="40"/>
  <c r="CP56" i="40"/>
  <c r="CP57" i="40"/>
  <c r="CP59" i="40"/>
  <c r="CP60" i="40"/>
  <c r="CP61" i="40"/>
  <c r="CP63" i="40"/>
  <c r="CP64" i="40"/>
  <c r="CD129" i="40"/>
  <c r="CH129" i="40"/>
  <c r="CL129" i="40"/>
  <c r="CB129" i="40"/>
  <c r="CF129" i="40"/>
  <c r="CJ129" i="40"/>
  <c r="CN129" i="40"/>
  <c r="CC129" i="40"/>
  <c r="CG129" i="40"/>
  <c r="CK129" i="40"/>
  <c r="CO129" i="40"/>
  <c r="CP120" i="40"/>
  <c r="CP122" i="40"/>
  <c r="CP123" i="40"/>
  <c r="CP126" i="40"/>
  <c r="CP127" i="40"/>
  <c r="CB145" i="40"/>
  <c r="CF145" i="40"/>
  <c r="CN145" i="40"/>
  <c r="CC145" i="40"/>
  <c r="CG145" i="40"/>
  <c r="CK145" i="40"/>
  <c r="CO145" i="40"/>
  <c r="CP16" i="40"/>
  <c r="CB164" i="40"/>
  <c r="CB196" i="40" s="1"/>
  <c r="CJ164" i="40"/>
  <c r="CJ196" i="40" s="1"/>
  <c r="CN164" i="40"/>
  <c r="CN196" i="40" s="1"/>
  <c r="CG165" i="40"/>
  <c r="CG197" i="40" s="1"/>
  <c r="CO165" i="40"/>
  <c r="CO197" i="40" s="1"/>
  <c r="CD166" i="40"/>
  <c r="CD198" i="40" s="1"/>
  <c r="CH166" i="40"/>
  <c r="CH198" i="40" s="1"/>
  <c r="CL166" i="40"/>
  <c r="CL198" i="40" s="1"/>
  <c r="CE167" i="40"/>
  <c r="CE199" i="40" s="1"/>
  <c r="CM167" i="40"/>
  <c r="CM199" i="40" s="1"/>
  <c r="CP24" i="40"/>
  <c r="CF168" i="40"/>
  <c r="CF200" i="40" s="1"/>
  <c r="CN168" i="40"/>
  <c r="CN200" i="40" s="1"/>
  <c r="CC169" i="40"/>
  <c r="CC201" i="40" s="1"/>
  <c r="CK169" i="40"/>
  <c r="CK201" i="40" s="1"/>
  <c r="CD170" i="40"/>
  <c r="CD202" i="40" s="1"/>
  <c r="CH170" i="40"/>
  <c r="CH202" i="40" s="1"/>
  <c r="CL170" i="40"/>
  <c r="CL202" i="40" s="1"/>
  <c r="CA171" i="40"/>
  <c r="CA203" i="40" s="1"/>
  <c r="CF171" i="40"/>
  <c r="CF203" i="40" s="1"/>
  <c r="CJ171" i="40"/>
  <c r="CJ203" i="40" s="1"/>
  <c r="CN171" i="40"/>
  <c r="CN203" i="40" s="1"/>
  <c r="CC172" i="40"/>
  <c r="CC204" i="40" s="1"/>
  <c r="CG172" i="40"/>
  <c r="CG204" i="40" s="1"/>
  <c r="CK172" i="40"/>
  <c r="CK204" i="40" s="1"/>
  <c r="CO172" i="40"/>
  <c r="CO204" i="40" s="1"/>
  <c r="CD173" i="40"/>
  <c r="CD205" i="40" s="1"/>
  <c r="CH173" i="40"/>
  <c r="CH205" i="40" s="1"/>
  <c r="CE174" i="40"/>
  <c r="CE206" i="40" s="1"/>
  <c r="CI174" i="40"/>
  <c r="CI206" i="40" s="1"/>
  <c r="CM174" i="40"/>
  <c r="CM206" i="40" s="1"/>
  <c r="CB175" i="40"/>
  <c r="CB207" i="40" s="1"/>
  <c r="CF175" i="40"/>
  <c r="CF207" i="40" s="1"/>
  <c r="CJ175" i="40"/>
  <c r="CJ207" i="40" s="1"/>
  <c r="CN175" i="40"/>
  <c r="CN207" i="40" s="1"/>
  <c r="CG176" i="40"/>
  <c r="CG208" i="40" s="1"/>
  <c r="CK176" i="40"/>
  <c r="CK208" i="40" s="1"/>
  <c r="CO176" i="40"/>
  <c r="CO208" i="40" s="1"/>
  <c r="CP36" i="40"/>
  <c r="CH49" i="40"/>
  <c r="CL49" i="40"/>
  <c r="CA49" i="40"/>
  <c r="CL17" i="40"/>
  <c r="CC164" i="40"/>
  <c r="CC196" i="40" s="1"/>
  <c r="CG164" i="40"/>
  <c r="CG196" i="40" s="1"/>
  <c r="CK164" i="40"/>
  <c r="CK196" i="40" s="1"/>
  <c r="CO164" i="40"/>
  <c r="CO196" i="40" s="1"/>
  <c r="CH165" i="40"/>
  <c r="CH197" i="40" s="1"/>
  <c r="CL165" i="40"/>
  <c r="CL197" i="40" s="1"/>
  <c r="CE166" i="40"/>
  <c r="CE198" i="40" s="1"/>
  <c r="CI166" i="40"/>
  <c r="CI198" i="40" s="1"/>
  <c r="CM166" i="40"/>
  <c r="CM198" i="40" s="1"/>
  <c r="CF167" i="40"/>
  <c r="CF199" i="40" s="1"/>
  <c r="CJ167" i="40"/>
  <c r="CJ199" i="40" s="1"/>
  <c r="CC168" i="40"/>
  <c r="CC200" i="40" s="1"/>
  <c r="CG168" i="40"/>
  <c r="CG200" i="40" s="1"/>
  <c r="CK168" i="40"/>
  <c r="CK200" i="40" s="1"/>
  <c r="CO168" i="40"/>
  <c r="CO200" i="40" s="1"/>
  <c r="CD169" i="40"/>
  <c r="CD201" i="40" s="1"/>
  <c r="CL169" i="40"/>
  <c r="CL201" i="40" s="1"/>
  <c r="CA170" i="40"/>
  <c r="CA202" i="40" s="1"/>
  <c r="CI170" i="40"/>
  <c r="CI202" i="40" s="1"/>
  <c r="CM170" i="40"/>
  <c r="CM202" i="40" s="1"/>
  <c r="CB171" i="40"/>
  <c r="CB203" i="40" s="1"/>
  <c r="CP4" i="40"/>
  <c r="CB168" i="40"/>
  <c r="CB200" i="40" s="1"/>
  <c r="CP32" i="40"/>
  <c r="CC176" i="40"/>
  <c r="CC208" i="40" s="1"/>
  <c r="CP8" i="40"/>
  <c r="CA81" i="40"/>
  <c r="CE81" i="40"/>
  <c r="CI81" i="40"/>
  <c r="CM81" i="40"/>
  <c r="CB81" i="40"/>
  <c r="CF81" i="40"/>
  <c r="CJ81" i="40"/>
  <c r="CN81" i="40"/>
  <c r="CC81" i="40"/>
  <c r="CG81" i="40"/>
  <c r="CK81" i="40"/>
  <c r="CO81" i="40"/>
  <c r="CP73" i="40"/>
  <c r="CP74" i="40"/>
  <c r="CP75" i="40"/>
  <c r="CP77" i="40"/>
  <c r="CP78" i="40"/>
  <c r="CP79" i="40"/>
  <c r="CA145" i="40"/>
  <c r="CE145" i="40"/>
  <c r="CI145" i="40"/>
  <c r="CM145" i="40"/>
  <c r="CP134" i="40"/>
  <c r="CP135" i="40"/>
  <c r="CP137" i="40"/>
  <c r="CP138" i="40"/>
  <c r="CP139" i="40"/>
  <c r="CP141" i="40"/>
  <c r="CP142" i="40"/>
  <c r="CP143" i="40"/>
  <c r="CC17" i="40"/>
  <c r="CG17" i="40"/>
  <c r="CK17" i="40"/>
  <c r="CO17" i="40"/>
  <c r="CP11" i="40"/>
  <c r="CP15" i="40"/>
  <c r="CE164" i="40"/>
  <c r="CE196" i="40" s="1"/>
  <c r="CJ165" i="40"/>
  <c r="CJ197" i="40" s="1"/>
  <c r="CL167" i="40"/>
  <c r="CL199" i="40" s="1"/>
  <c r="CI168" i="40"/>
  <c r="CI200" i="40" s="1"/>
  <c r="CN169" i="40"/>
  <c r="CN201" i="40" s="1"/>
  <c r="CK170" i="40"/>
  <c r="CK202" i="40" s="1"/>
  <c r="CA172" i="40"/>
  <c r="CA204" i="40" s="1"/>
  <c r="CM172" i="40"/>
  <c r="CM204" i="40" s="1"/>
  <c r="CC174" i="40"/>
  <c r="CC206" i="40" s="1"/>
  <c r="CO174" i="40"/>
  <c r="CO206" i="40" s="1"/>
  <c r="CE176" i="40"/>
  <c r="CE208" i="40" s="1"/>
  <c r="CE49" i="40"/>
  <c r="CI49" i="40"/>
  <c r="CM49" i="40"/>
  <c r="CB49" i="40"/>
  <c r="CF49" i="40"/>
  <c r="CJ49" i="40"/>
  <c r="CN49" i="40"/>
  <c r="CP40" i="40"/>
  <c r="CP41" i="40"/>
  <c r="CP42" i="40"/>
  <c r="CP44" i="40"/>
  <c r="CP45" i="40"/>
  <c r="CP46" i="40"/>
  <c r="CP48" i="40"/>
  <c r="CA65" i="40"/>
  <c r="CE65" i="40"/>
  <c r="CI65" i="40"/>
  <c r="CD113" i="40"/>
  <c r="CH113" i="40"/>
  <c r="CL113" i="40"/>
  <c r="CA113" i="40"/>
  <c r="CE113" i="40"/>
  <c r="CI113" i="40"/>
  <c r="CM113" i="40"/>
  <c r="CC113" i="40"/>
  <c r="CG113" i="40"/>
  <c r="CK113" i="40"/>
  <c r="CO113" i="40"/>
  <c r="CP104" i="40"/>
  <c r="CP105" i="40"/>
  <c r="CP107" i="40"/>
  <c r="CP108" i="40"/>
  <c r="CP109" i="40"/>
  <c r="CP111" i="40"/>
  <c r="CD97" i="40"/>
  <c r="CH97" i="40"/>
  <c r="CL97" i="40"/>
  <c r="CA97" i="40"/>
  <c r="CE97" i="40"/>
  <c r="CI97" i="40"/>
  <c r="CM97" i="40"/>
  <c r="CP88" i="40"/>
  <c r="CP89" i="40"/>
  <c r="CP92" i="40"/>
  <c r="CP93" i="40"/>
  <c r="CP96" i="40"/>
  <c r="CD161" i="40"/>
  <c r="CH161" i="40"/>
  <c r="CL161" i="40"/>
  <c r="CA161" i="40"/>
  <c r="CE161" i="40"/>
  <c r="CI161" i="40"/>
  <c r="CM161" i="40"/>
  <c r="CB161" i="40"/>
  <c r="CF161" i="40"/>
  <c r="CJ161" i="40"/>
  <c r="CN161" i="40"/>
  <c r="CP152" i="40"/>
  <c r="CP153" i="40"/>
  <c r="CP154" i="40"/>
  <c r="CP156" i="40"/>
  <c r="CP157" i="40"/>
  <c r="CP158" i="40"/>
  <c r="CP160" i="40"/>
  <c r="CP148" i="40"/>
  <c r="CP149" i="40"/>
  <c r="CP150" i="40"/>
  <c r="CP133" i="40"/>
  <c r="CM164" i="40"/>
  <c r="CM196" i="40" s="1"/>
  <c r="CB165" i="40"/>
  <c r="CB197" i="40" s="1"/>
  <c r="CN165" i="40"/>
  <c r="CN197" i="40" s="1"/>
  <c r="CC166" i="40"/>
  <c r="CC198" i="40" s="1"/>
  <c r="CO166" i="40"/>
  <c r="CO198" i="40" s="1"/>
  <c r="CD167" i="40"/>
  <c r="CD199" i="40" s="1"/>
  <c r="CA168" i="40"/>
  <c r="CA200" i="40" s="1"/>
  <c r="CE168" i="40"/>
  <c r="CE200" i="40" s="1"/>
  <c r="CB169" i="40"/>
  <c r="CB201" i="40" s="1"/>
  <c r="CF169" i="40"/>
  <c r="CF201" i="40" s="1"/>
  <c r="CC170" i="40"/>
  <c r="CC202" i="40" s="1"/>
  <c r="CG170" i="40"/>
  <c r="CG202" i="40" s="1"/>
  <c r="CD171" i="40"/>
  <c r="CD203" i="40" s="1"/>
  <c r="CH171" i="40"/>
  <c r="CH203" i="40" s="1"/>
  <c r="CE172" i="40"/>
  <c r="CE204" i="40" s="1"/>
  <c r="CI172" i="40"/>
  <c r="CI204" i="40" s="1"/>
  <c r="CF173" i="40"/>
  <c r="CF205" i="40" s="1"/>
  <c r="CJ173" i="40"/>
  <c r="CJ205" i="40" s="1"/>
  <c r="CG174" i="40"/>
  <c r="CG206" i="40" s="1"/>
  <c r="CK174" i="40"/>
  <c r="CK206" i="40" s="1"/>
  <c r="CH175" i="40"/>
  <c r="CH207" i="40" s="1"/>
  <c r="CL175" i="40"/>
  <c r="CL207" i="40" s="1"/>
  <c r="CI176" i="40"/>
  <c r="CI208" i="40" s="1"/>
  <c r="CM176" i="40"/>
  <c r="CM208" i="40" s="1"/>
  <c r="CJ145" i="40"/>
  <c r="CG166" i="40"/>
  <c r="CG198" i="40" s="1"/>
  <c r="CP129" i="40"/>
  <c r="CP118" i="40"/>
  <c r="CP119" i="40"/>
  <c r="CP116" i="40"/>
  <c r="CD180" i="40"/>
  <c r="CH180" i="40"/>
  <c r="CL180" i="40"/>
  <c r="CA181" i="40"/>
  <c r="CE181" i="40"/>
  <c r="CI181" i="40"/>
  <c r="CM181" i="40"/>
  <c r="CB182" i="40"/>
  <c r="CF182" i="40"/>
  <c r="CJ182" i="40"/>
  <c r="CN182" i="40"/>
  <c r="CD184" i="40"/>
  <c r="CH184" i="40"/>
  <c r="CL184" i="40"/>
  <c r="CA185" i="40"/>
  <c r="CE185" i="40"/>
  <c r="CI185" i="40"/>
  <c r="CM185" i="40"/>
  <c r="CB186" i="40"/>
  <c r="CF186" i="40"/>
  <c r="CJ186" i="40"/>
  <c r="CN186" i="40"/>
  <c r="CG187" i="40"/>
  <c r="CK187" i="40"/>
  <c r="CO187" i="40"/>
  <c r="CD188" i="40"/>
  <c r="CH188" i="40"/>
  <c r="CL188" i="40"/>
  <c r="CA189" i="40"/>
  <c r="CE189" i="40"/>
  <c r="CI189" i="40"/>
  <c r="CM189" i="40"/>
  <c r="CB190" i="40"/>
  <c r="CF190" i="40"/>
  <c r="CJ190" i="40"/>
  <c r="CN190" i="40"/>
  <c r="CG191" i="40"/>
  <c r="CK191" i="40"/>
  <c r="CO191" i="40"/>
  <c r="CD192" i="40"/>
  <c r="CH192" i="40"/>
  <c r="CL192" i="40"/>
  <c r="CP103" i="40"/>
  <c r="CP100" i="40"/>
  <c r="CP101" i="40"/>
  <c r="CP84" i="40"/>
  <c r="CP85" i="40"/>
  <c r="CP69" i="40"/>
  <c r="CP70" i="40"/>
  <c r="CP71" i="40"/>
  <c r="CP52" i="40"/>
  <c r="CA164" i="40"/>
  <c r="CA196" i="40" s="1"/>
  <c r="CP55" i="40"/>
  <c r="CM65" i="40"/>
  <c r="CD49" i="40"/>
  <c r="CD164" i="40"/>
  <c r="CD196" i="40" s="1"/>
  <c r="CD209" i="40" s="1"/>
  <c r="CH164" i="40"/>
  <c r="CH196" i="40" s="1"/>
  <c r="CL164" i="40"/>
  <c r="CL196" i="40" s="1"/>
  <c r="CA165" i="40"/>
  <c r="CA197" i="40" s="1"/>
  <c r="CE165" i="40"/>
  <c r="CE197" i="40" s="1"/>
  <c r="CI165" i="40"/>
  <c r="CI197" i="40" s="1"/>
  <c r="CM165" i="40"/>
  <c r="CM197" i="40" s="1"/>
  <c r="CF166" i="40"/>
  <c r="CF198" i="40" s="1"/>
  <c r="CJ166" i="40"/>
  <c r="CJ198" i="40" s="1"/>
  <c r="CN166" i="40"/>
  <c r="CN198" i="40" s="1"/>
  <c r="CG167" i="40"/>
  <c r="CG199" i="40" s="1"/>
  <c r="CK167" i="40"/>
  <c r="CO167" i="40"/>
  <c r="CD168" i="40"/>
  <c r="CD200" i="40" s="1"/>
  <c r="CH168" i="40"/>
  <c r="CH200" i="40" s="1"/>
  <c r="CL168" i="40"/>
  <c r="CL200" i="40" s="1"/>
  <c r="CA169" i="40"/>
  <c r="CA201" i="40" s="1"/>
  <c r="CE169" i="40"/>
  <c r="CE201" i="40" s="1"/>
  <c r="CI169" i="40"/>
  <c r="CI201" i="40" s="1"/>
  <c r="CM169" i="40"/>
  <c r="CM201" i="40" s="1"/>
  <c r="CF170" i="40"/>
  <c r="CF202" i="40" s="1"/>
  <c r="CJ170" i="40"/>
  <c r="CJ202" i="40" s="1"/>
  <c r="CN170" i="40"/>
  <c r="CN202" i="40" s="1"/>
  <c r="CG171" i="40"/>
  <c r="CG203" i="40" s="1"/>
  <c r="CK171" i="40"/>
  <c r="CK203" i="40" s="1"/>
  <c r="CO171" i="40"/>
  <c r="CO203" i="40" s="1"/>
  <c r="CD172" i="40"/>
  <c r="CD204" i="40" s="1"/>
  <c r="CH172" i="40"/>
  <c r="CH204" i="40" s="1"/>
  <c r="CL172" i="40"/>
  <c r="CL204" i="40" s="1"/>
  <c r="CA173" i="40"/>
  <c r="CA205" i="40" s="1"/>
  <c r="CE173" i="40"/>
  <c r="CE205" i="40" s="1"/>
  <c r="CI173" i="40"/>
  <c r="CI205" i="40" s="1"/>
  <c r="CM173" i="40"/>
  <c r="CM205" i="40" s="1"/>
  <c r="CF174" i="40"/>
  <c r="CF206" i="40" s="1"/>
  <c r="CJ174" i="40"/>
  <c r="CJ206" i="40" s="1"/>
  <c r="CN174" i="40"/>
  <c r="CN206" i="40" s="1"/>
  <c r="CG175" i="40"/>
  <c r="CG207" i="40" s="1"/>
  <c r="CK175" i="40"/>
  <c r="CK207" i="40" s="1"/>
  <c r="CO175" i="40"/>
  <c r="CO207" i="40" s="1"/>
  <c r="CD176" i="40"/>
  <c r="CD208" i="40" s="1"/>
  <c r="CH176" i="40"/>
  <c r="CH208" i="40" s="1"/>
  <c r="CL176" i="40"/>
  <c r="CL208" i="40" s="1"/>
  <c r="CP37" i="40"/>
  <c r="CP38" i="40"/>
  <c r="CB170" i="40"/>
  <c r="CB202" i="40" s="1"/>
  <c r="CP26" i="40"/>
  <c r="CP25" i="40"/>
  <c r="CI33" i="40"/>
  <c r="CB33" i="40"/>
  <c r="CJ33" i="40"/>
  <c r="CG33" i="40"/>
  <c r="CO33" i="40"/>
  <c r="CP20" i="40"/>
  <c r="CL33" i="40"/>
  <c r="CB166" i="40"/>
  <c r="CB198" i="40" s="1"/>
  <c r="CP22" i="40"/>
  <c r="CC167" i="40"/>
  <c r="CP23" i="40"/>
  <c r="CC171" i="40"/>
  <c r="CP27" i="40"/>
  <c r="CB174" i="40"/>
  <c r="CB206" i="40" s="1"/>
  <c r="CP30" i="40"/>
  <c r="CC175" i="40"/>
  <c r="CP31" i="40"/>
  <c r="CA33" i="40"/>
  <c r="CF33" i="40"/>
  <c r="CN33" i="40"/>
  <c r="CC33" i="40"/>
  <c r="CK33" i="40"/>
  <c r="CP28" i="40"/>
  <c r="CD33" i="40"/>
  <c r="CP21" i="40"/>
  <c r="CP29" i="40"/>
  <c r="CE33" i="40"/>
  <c r="CM33" i="40"/>
  <c r="CP5" i="40"/>
  <c r="CP13" i="40"/>
  <c r="CI17" i="40"/>
  <c r="CP9" i="40"/>
  <c r="CA17" i="40"/>
  <c r="CE17" i="40"/>
  <c r="CM17" i="40"/>
  <c r="CP6" i="40"/>
  <c r="CP10" i="40"/>
  <c r="CP14" i="40"/>
  <c r="CB17" i="40"/>
  <c r="CF17" i="40"/>
  <c r="CJ17" i="40"/>
  <c r="CN17" i="40"/>
  <c r="CC183" i="40"/>
  <c r="CG183" i="40"/>
  <c r="CK183" i="40"/>
  <c r="CK193" i="40" s="1"/>
  <c r="CO183" i="40"/>
  <c r="CC187" i="40"/>
  <c r="CC191" i="40"/>
  <c r="CP7" i="40"/>
  <c r="CC193" i="40"/>
  <c r="AT209" i="43" l="1"/>
  <c r="AX209" i="43"/>
  <c r="CO205" i="44"/>
  <c r="CO201" i="44"/>
  <c r="CO197" i="44"/>
  <c r="CB200" i="44"/>
  <c r="CB197" i="44"/>
  <c r="CE208" i="44"/>
  <c r="CE203" i="44"/>
  <c r="CE199" i="44"/>
  <c r="CM181" i="44"/>
  <c r="CB129" i="44"/>
  <c r="BQ206" i="44"/>
  <c r="BP197" i="44"/>
  <c r="BV199" i="44"/>
  <c r="BU202" i="44"/>
  <c r="BW129" i="44"/>
  <c r="CK205" i="44"/>
  <c r="CN201" i="44"/>
  <c r="CN200" i="44"/>
  <c r="CN199" i="44"/>
  <c r="CN197" i="44"/>
  <c r="CJ190" i="44"/>
  <c r="CD205" i="44"/>
  <c r="CD197" i="44"/>
  <c r="BW190" i="44"/>
  <c r="CG202" i="44"/>
  <c r="CN208" i="44"/>
  <c r="CN205" i="44"/>
  <c r="CM208" i="44"/>
  <c r="CD198" i="44"/>
  <c r="BV207" i="44"/>
  <c r="BH201" i="44"/>
  <c r="BU193" i="44"/>
  <c r="CB201" i="44"/>
  <c r="CB196" i="44"/>
  <c r="CM207" i="44"/>
  <c r="CM200" i="44"/>
  <c r="CF190" i="44"/>
  <c r="AT193" i="44"/>
  <c r="CL203" i="44"/>
  <c r="AO197" i="44"/>
  <c r="BN199" i="44"/>
  <c r="BI202" i="44"/>
  <c r="CP200" i="40"/>
  <c r="CG209" i="40"/>
  <c r="CC207" i="40"/>
  <c r="CC203" i="40"/>
  <c r="CL209" i="40"/>
  <c r="CP204" i="40"/>
  <c r="CF33" i="44"/>
  <c r="CE33" i="44"/>
  <c r="CE113" i="44"/>
  <c r="AX202" i="44"/>
  <c r="BD65" i="44"/>
  <c r="BK208" i="44"/>
  <c r="BJ207" i="44"/>
  <c r="BP193" i="44"/>
  <c r="BW185" i="44"/>
  <c r="CP206" i="40"/>
  <c r="CI209" i="40"/>
  <c r="CP205" i="40"/>
  <c r="CH209" i="40"/>
  <c r="CP97" i="40"/>
  <c r="CP203" i="40"/>
  <c r="CN209" i="40"/>
  <c r="BD97" i="44"/>
  <c r="CC199" i="40"/>
  <c r="CC209" i="40" s="1"/>
  <c r="CP201" i="40"/>
  <c r="CO199" i="40"/>
  <c r="CO209" i="40" s="1"/>
  <c r="CA209" i="40"/>
  <c r="CE209" i="40"/>
  <c r="CJ209" i="40"/>
  <c r="AK183" i="44"/>
  <c r="CP198" i="40"/>
  <c r="CK199" i="40"/>
  <c r="CK209" i="40" s="1"/>
  <c r="CP197" i="40"/>
  <c r="CM209" i="40"/>
  <c r="CP202" i="40"/>
  <c r="CB209" i="40"/>
  <c r="CP196" i="40"/>
  <c r="CK200" i="44"/>
  <c r="CG17" i="44"/>
  <c r="CD202" i="44"/>
  <c r="CA207" i="44"/>
  <c r="AP193" i="44"/>
  <c r="CP125" i="44"/>
  <c r="CL175" i="44"/>
  <c r="CL207" i="44" s="1"/>
  <c r="AT198" i="44"/>
  <c r="CL166" i="44"/>
  <c r="CL198" i="44" s="1"/>
  <c r="BD81" i="44"/>
  <c r="BD129" i="44"/>
  <c r="BD161" i="44"/>
  <c r="CP208" i="40"/>
  <c r="CP207" i="40"/>
  <c r="CP199" i="40"/>
  <c r="BD113" i="44"/>
  <c r="BW65" i="44"/>
  <c r="BW113" i="44"/>
  <c r="BW191" i="44"/>
  <c r="CF209" i="40"/>
  <c r="BD208" i="43"/>
  <c r="BD193" i="43"/>
  <c r="CP174" i="43"/>
  <c r="AY199" i="44"/>
  <c r="AY203" i="44"/>
  <c r="AY193" i="44"/>
  <c r="BD187" i="44"/>
  <c r="BD186" i="44"/>
  <c r="AX193" i="44"/>
  <c r="BR199" i="44"/>
  <c r="BM193" i="44"/>
  <c r="CD176" i="44"/>
  <c r="CB166" i="44"/>
  <c r="R33" i="44"/>
  <c r="AK17" i="44"/>
  <c r="AP209" i="43"/>
  <c r="CP170" i="43"/>
  <c r="AW197" i="44"/>
  <c r="BD185" i="44"/>
  <c r="AU193" i="44"/>
  <c r="BD145" i="44"/>
  <c r="BW208" i="43"/>
  <c r="BB209" i="43"/>
  <c r="AK33" i="44"/>
  <c r="AU207" i="44"/>
  <c r="CF161" i="44"/>
  <c r="CE161" i="44"/>
  <c r="CK201" i="44"/>
  <c r="CK197" i="44"/>
  <c r="M193" i="44"/>
  <c r="CL206" i="44"/>
  <c r="BW186" i="44"/>
  <c r="BT201" i="44"/>
  <c r="BW81" i="44"/>
  <c r="BS200" i="44"/>
  <c r="CP119" i="44"/>
  <c r="AC193" i="44"/>
  <c r="AK184" i="44"/>
  <c r="CG205" i="44"/>
  <c r="CG201" i="44"/>
  <c r="CJ200" i="44"/>
  <c r="CC205" i="44"/>
  <c r="CC201" i="44"/>
  <c r="CJ208" i="44"/>
  <c r="CI207" i="44"/>
  <c r="CM199" i="44"/>
  <c r="R81" i="44"/>
  <c r="AU199" i="44"/>
  <c r="BR193" i="44"/>
  <c r="BW182" i="44"/>
  <c r="BL197" i="44"/>
  <c r="BS193" i="44"/>
  <c r="CB204" i="44"/>
  <c r="CI199" i="44"/>
  <c r="CI49" i="44"/>
  <c r="BC199" i="44"/>
  <c r="BL193" i="44"/>
  <c r="CJ193" i="43"/>
  <c r="AK182" i="44"/>
  <c r="CP144" i="44"/>
  <c r="AK161" i="44"/>
  <c r="BD183" i="44"/>
  <c r="BH197" i="44"/>
  <c r="BW187" i="44"/>
  <c r="BW184" i="44"/>
  <c r="BJ193" i="44"/>
  <c r="BW161" i="44"/>
  <c r="CD17" i="44"/>
  <c r="R65" i="44"/>
  <c r="CN113" i="44"/>
  <c r="CO65" i="44"/>
  <c r="CP95" i="44"/>
  <c r="CP93" i="44"/>
  <c r="CG97" i="44"/>
  <c r="CP90" i="44"/>
  <c r="CP89" i="44"/>
  <c r="CP87" i="44"/>
  <c r="AK185" i="44"/>
  <c r="BD191" i="44"/>
  <c r="CB193" i="43"/>
  <c r="CP12" i="44"/>
  <c r="BW171" i="44"/>
  <c r="BP201" i="44"/>
  <c r="BD184" i="44"/>
  <c r="CD193" i="43"/>
  <c r="CP198" i="43"/>
  <c r="E193" i="44"/>
  <c r="G193" i="44"/>
  <c r="CP11" i="44"/>
  <c r="R173" i="44"/>
  <c r="CP47" i="44"/>
  <c r="CB49" i="44"/>
  <c r="CA173" i="44"/>
  <c r="CG65" i="44"/>
  <c r="AY177" i="44"/>
  <c r="BA177" i="44"/>
  <c r="BC177" i="44"/>
  <c r="CP16" i="44"/>
  <c r="CL17" i="44"/>
  <c r="CC193" i="43"/>
  <c r="R49" i="44"/>
  <c r="CH65" i="44"/>
  <c r="CP148" i="44"/>
  <c r="BC193" i="44"/>
  <c r="BW49" i="44"/>
  <c r="CP182" i="43"/>
  <c r="CO193" i="43"/>
  <c r="CP183" i="43"/>
  <c r="CP200" i="43"/>
  <c r="R190" i="44"/>
  <c r="R97" i="44"/>
  <c r="AQ199" i="44"/>
  <c r="CM145" i="44"/>
  <c r="CP186" i="43"/>
  <c r="CK193" i="43"/>
  <c r="CP197" i="43"/>
  <c r="R182" i="44"/>
  <c r="CL33" i="44"/>
  <c r="CG49" i="44"/>
  <c r="AK49" i="44"/>
  <c r="CB113" i="44"/>
  <c r="CP103" i="44"/>
  <c r="CP126" i="44"/>
  <c r="CL129" i="44"/>
  <c r="CP118" i="44"/>
  <c r="BD17" i="44"/>
  <c r="AQ203" i="44"/>
  <c r="CI129" i="44"/>
  <c r="BW97" i="44"/>
  <c r="CG193" i="43"/>
  <c r="AV193" i="44"/>
  <c r="AK129" i="44"/>
  <c r="CP124" i="44"/>
  <c r="CL188" i="44"/>
  <c r="R188" i="44"/>
  <c r="R189" i="44"/>
  <c r="H193" i="44"/>
  <c r="L193" i="44"/>
  <c r="I193" i="44"/>
  <c r="O193" i="44"/>
  <c r="CE197" i="42"/>
  <c r="CM193" i="42"/>
  <c r="R193" i="42"/>
  <c r="CF129" i="44"/>
  <c r="CN193" i="42"/>
  <c r="AK203" i="42"/>
  <c r="AK204" i="42"/>
  <c r="CM201" i="42"/>
  <c r="L177" i="44"/>
  <c r="G177" i="44"/>
  <c r="CG145" i="44"/>
  <c r="CP141" i="44"/>
  <c r="CH161" i="44"/>
  <c r="CP159" i="44"/>
  <c r="CP158" i="44"/>
  <c r="CM161" i="44"/>
  <c r="CP156" i="44"/>
  <c r="CP154" i="44"/>
  <c r="CI161" i="44"/>
  <c r="CP151" i="44"/>
  <c r="CP149" i="44"/>
  <c r="BO204" i="44"/>
  <c r="BW204" i="44" s="1"/>
  <c r="CG171" i="44"/>
  <c r="CF145" i="44"/>
  <c r="CN145" i="44"/>
  <c r="CP142" i="44"/>
  <c r="CJ145" i="44"/>
  <c r="CP136" i="44"/>
  <c r="CE145" i="44"/>
  <c r="CP135" i="44"/>
  <c r="CD145" i="44"/>
  <c r="BT193" i="44"/>
  <c r="CO198" i="44"/>
  <c r="CF199" i="44"/>
  <c r="CM206" i="44"/>
  <c r="CE189" i="44"/>
  <c r="CA189" i="44"/>
  <c r="CP120" i="44"/>
  <c r="CN129" i="44"/>
  <c r="CH129" i="44"/>
  <c r="CJ205" i="44"/>
  <c r="BW181" i="44"/>
  <c r="BW189" i="44"/>
  <c r="BK193" i="44"/>
  <c r="BT197" i="44"/>
  <c r="BW197" i="44" s="1"/>
  <c r="BK200" i="44"/>
  <c r="BW200" i="44" s="1"/>
  <c r="BJ199" i="44"/>
  <c r="BW199" i="44" s="1"/>
  <c r="BW188" i="44"/>
  <c r="CA204" i="44"/>
  <c r="CK191" i="44"/>
  <c r="CP122" i="44"/>
  <c r="CP127" i="44"/>
  <c r="CP121" i="44"/>
  <c r="CP117" i="44"/>
  <c r="BN193" i="44"/>
  <c r="BN203" i="44"/>
  <c r="BO193" i="44"/>
  <c r="CI185" i="44"/>
  <c r="CA129" i="44"/>
  <c r="CP128" i="44"/>
  <c r="CK129" i="44"/>
  <c r="BL201" i="44"/>
  <c r="BL209" i="44" s="1"/>
  <c r="CP112" i="44"/>
  <c r="CP104" i="44"/>
  <c r="CA113" i="44"/>
  <c r="CF113" i="44"/>
  <c r="CO113" i="44"/>
  <c r="CA97" i="44"/>
  <c r="CK167" i="44"/>
  <c r="CJ166" i="44"/>
  <c r="CK97" i="44"/>
  <c r="CF97" i="44"/>
  <c r="CE97" i="44"/>
  <c r="CA165" i="44"/>
  <c r="BP209" i="44"/>
  <c r="CC81" i="44"/>
  <c r="CK81" i="44"/>
  <c r="BW174" i="44"/>
  <c r="BW173" i="44"/>
  <c r="CP80" i="44"/>
  <c r="CE81" i="44"/>
  <c r="CO81" i="44"/>
  <c r="CP72" i="44"/>
  <c r="BJ203" i="44"/>
  <c r="BW202" i="44"/>
  <c r="BR177" i="44"/>
  <c r="BJ177" i="44"/>
  <c r="BQ177" i="44"/>
  <c r="BI177" i="44"/>
  <c r="BW176" i="44"/>
  <c r="BW167" i="44"/>
  <c r="BO177" i="44"/>
  <c r="BH205" i="44"/>
  <c r="BW205" i="44" s="1"/>
  <c r="BW166" i="44"/>
  <c r="CP64" i="44"/>
  <c r="CP63" i="44"/>
  <c r="CC65" i="44"/>
  <c r="CK65" i="44"/>
  <c r="CH205" i="44"/>
  <c r="BU209" i="44"/>
  <c r="CP48" i="44"/>
  <c r="CP43" i="44"/>
  <c r="CC49" i="44"/>
  <c r="CN174" i="44"/>
  <c r="BH177" i="44"/>
  <c r="BS177" i="44"/>
  <c r="CA49" i="44"/>
  <c r="CK49" i="44"/>
  <c r="BI198" i="44"/>
  <c r="BW198" i="44" s="1"/>
  <c r="CK171" i="44"/>
  <c r="BR209" i="44"/>
  <c r="BQ209" i="44"/>
  <c r="CK33" i="44"/>
  <c r="CG33" i="44"/>
  <c r="CH33" i="44"/>
  <c r="BW33" i="44"/>
  <c r="BN209" i="44"/>
  <c r="BM209" i="44"/>
  <c r="CP26" i="44"/>
  <c r="CB170" i="44"/>
  <c r="CA169" i="44"/>
  <c r="CD206" i="44"/>
  <c r="BV209" i="44"/>
  <c r="CF208" i="44"/>
  <c r="CL205" i="44"/>
  <c r="BI193" i="44"/>
  <c r="BH193" i="44"/>
  <c r="BW17" i="44"/>
  <c r="BW207" i="44"/>
  <c r="CA198" i="44"/>
  <c r="CL197" i="44"/>
  <c r="CO161" i="44"/>
  <c r="CN161" i="44"/>
  <c r="CD161" i="44"/>
  <c r="CJ161" i="44"/>
  <c r="CP153" i="44"/>
  <c r="CD168" i="44"/>
  <c r="CD200" i="44" s="1"/>
  <c r="CL161" i="44"/>
  <c r="AT177" i="44"/>
  <c r="CK175" i="44"/>
  <c r="CI169" i="44"/>
  <c r="CP157" i="44"/>
  <c r="BD176" i="44"/>
  <c r="AX177" i="44"/>
  <c r="CP139" i="44"/>
  <c r="CO145" i="44"/>
  <c r="CI145" i="44"/>
  <c r="CJ174" i="44"/>
  <c r="AZ177" i="44"/>
  <c r="BD173" i="44"/>
  <c r="BD165" i="44"/>
  <c r="CL145" i="44"/>
  <c r="BD174" i="44"/>
  <c r="CP138" i="44"/>
  <c r="CK145" i="44"/>
  <c r="CP133" i="44"/>
  <c r="AS205" i="44"/>
  <c r="BA197" i="44"/>
  <c r="CP137" i="44"/>
  <c r="CH145" i="44"/>
  <c r="AV196" i="44"/>
  <c r="CN204" i="44"/>
  <c r="CE207" i="44"/>
  <c r="CJ182" i="44"/>
  <c r="CB190" i="44"/>
  <c r="CB193" i="44" s="1"/>
  <c r="CK187" i="44"/>
  <c r="CG187" i="44"/>
  <c r="CA185" i="44"/>
  <c r="CL202" i="44"/>
  <c r="CL180" i="44"/>
  <c r="CJ129" i="44"/>
  <c r="CH207" i="44"/>
  <c r="BD182" i="44"/>
  <c r="AQ193" i="44"/>
  <c r="BB193" i="44"/>
  <c r="AR204" i="44"/>
  <c r="CK208" i="44"/>
  <c r="CK196" i="44"/>
  <c r="CJ203" i="44"/>
  <c r="CN190" i="44"/>
  <c r="CM129" i="44"/>
  <c r="CD129" i="44"/>
  <c r="BD181" i="44"/>
  <c r="CK204" i="44"/>
  <c r="BD180" i="44"/>
  <c r="CC129" i="44"/>
  <c r="CC191" i="44"/>
  <c r="CF186" i="44"/>
  <c r="CF193" i="44" s="1"/>
  <c r="CP116" i="44"/>
  <c r="AR193" i="44"/>
  <c r="BD189" i="44"/>
  <c r="BB202" i="44"/>
  <c r="BC203" i="44"/>
  <c r="AZ193" i="44"/>
  <c r="CP111" i="44"/>
  <c r="CP110" i="44"/>
  <c r="CP109" i="44"/>
  <c r="CP107" i="44"/>
  <c r="CP106" i="44"/>
  <c r="CP105" i="44"/>
  <c r="CK113" i="44"/>
  <c r="BD164" i="44"/>
  <c r="CO175" i="44"/>
  <c r="CO207" i="44" s="1"/>
  <c r="CF170" i="44"/>
  <c r="CF202" i="44" s="1"/>
  <c r="AS197" i="44"/>
  <c r="BD168" i="44"/>
  <c r="AS177" i="44"/>
  <c r="CE169" i="44"/>
  <c r="CE201" i="44" s="1"/>
  <c r="CE165" i="44"/>
  <c r="CN97" i="44"/>
  <c r="CM97" i="44"/>
  <c r="AY207" i="44"/>
  <c r="AY209" i="44" s="1"/>
  <c r="BD175" i="44"/>
  <c r="BD171" i="44"/>
  <c r="CL172" i="44"/>
  <c r="CL164" i="44"/>
  <c r="CP92" i="44"/>
  <c r="CP84" i="44"/>
  <c r="CP94" i="44"/>
  <c r="CC97" i="44"/>
  <c r="AX209" i="44"/>
  <c r="CP74" i="44"/>
  <c r="CA81" i="44"/>
  <c r="AQ207" i="44"/>
  <c r="BD169" i="44"/>
  <c r="CP76" i="44"/>
  <c r="CJ81" i="44"/>
  <c r="CI173" i="44"/>
  <c r="CP79" i="44"/>
  <c r="CP78" i="44"/>
  <c r="CP71" i="44"/>
  <c r="CP60" i="44"/>
  <c r="CJ65" i="44"/>
  <c r="AO177" i="44"/>
  <c r="AV177" i="44"/>
  <c r="CP62" i="44"/>
  <c r="CP58" i="44"/>
  <c r="CL65" i="44"/>
  <c r="CP55" i="44"/>
  <c r="BD166" i="44"/>
  <c r="CH172" i="44"/>
  <c r="BD49" i="44"/>
  <c r="BD172" i="44"/>
  <c r="BD170" i="44"/>
  <c r="CB174" i="44"/>
  <c r="CB206" i="44" s="1"/>
  <c r="CJ49" i="44"/>
  <c r="CP42" i="44"/>
  <c r="BA201" i="44"/>
  <c r="BD201" i="44" s="1"/>
  <c r="BB177" i="44"/>
  <c r="AZ204" i="44"/>
  <c r="CH176" i="44"/>
  <c r="CH168" i="44"/>
  <c r="CH200" i="44" s="1"/>
  <c r="CM173" i="44"/>
  <c r="CM205" i="44" s="1"/>
  <c r="BD206" i="44"/>
  <c r="AU177" i="44"/>
  <c r="BD167" i="44"/>
  <c r="CC175" i="44"/>
  <c r="CC167" i="44"/>
  <c r="CC199" i="44" s="1"/>
  <c r="CJ170" i="44"/>
  <c r="CP40" i="44"/>
  <c r="CP39" i="44"/>
  <c r="AO205" i="44"/>
  <c r="AU209" i="44"/>
  <c r="AP177" i="44"/>
  <c r="AR177" i="44"/>
  <c r="CP21" i="44"/>
  <c r="CI200" i="44"/>
  <c r="AP198" i="44"/>
  <c r="AP209" i="44" s="1"/>
  <c r="AR200" i="44"/>
  <c r="BD200" i="44" s="1"/>
  <c r="CP31" i="44"/>
  <c r="CM33" i="44"/>
  <c r="BD202" i="44"/>
  <c r="BB198" i="44"/>
  <c r="CP29" i="44"/>
  <c r="CB33" i="44"/>
  <c r="BD199" i="44"/>
  <c r="BD33" i="44"/>
  <c r="CP7" i="44"/>
  <c r="CJ196" i="44"/>
  <c r="AW209" i="44"/>
  <c r="AT209" i="44"/>
  <c r="CA17" i="44"/>
  <c r="CF17" i="44"/>
  <c r="CE17" i="44"/>
  <c r="BC209" i="44"/>
  <c r="CK206" i="44"/>
  <c r="CP10" i="44"/>
  <c r="CJ201" i="44"/>
  <c r="CH164" i="44"/>
  <c r="CH196" i="44" s="1"/>
  <c r="AK167" i="44"/>
  <c r="CF166" i="44"/>
  <c r="CF198" i="44" s="1"/>
  <c r="CP134" i="44"/>
  <c r="CA205" i="44"/>
  <c r="CN193" i="44"/>
  <c r="CP211" i="44"/>
  <c r="CO204" i="44"/>
  <c r="CP123" i="44"/>
  <c r="CH113" i="44"/>
  <c r="CB202" i="44"/>
  <c r="CK199" i="44"/>
  <c r="CC113" i="44"/>
  <c r="CI113" i="44"/>
  <c r="CP108" i="44"/>
  <c r="CJ113" i="44"/>
  <c r="CP101" i="44"/>
  <c r="CD113" i="44"/>
  <c r="AA209" i="44"/>
  <c r="CL113" i="44"/>
  <c r="CD97" i="44"/>
  <c r="CP91" i="44"/>
  <c r="CL97" i="44"/>
  <c r="CP86" i="44"/>
  <c r="CH97" i="44"/>
  <c r="CB97" i="44"/>
  <c r="AJ177" i="44"/>
  <c r="AD177" i="44"/>
  <c r="W209" i="44"/>
  <c r="CP75" i="44"/>
  <c r="CG81" i="44"/>
  <c r="AK203" i="44"/>
  <c r="AK201" i="44"/>
  <c r="AK198" i="44"/>
  <c r="AH209" i="44"/>
  <c r="AC177" i="44"/>
  <c r="CE173" i="44"/>
  <c r="CE205" i="44" s="1"/>
  <c r="CM169" i="44"/>
  <c r="CM201" i="44" s="1"/>
  <c r="AK176" i="44"/>
  <c r="AK205" i="44"/>
  <c r="AK202" i="44"/>
  <c r="AK199" i="44"/>
  <c r="CP77" i="44"/>
  <c r="CF81" i="44"/>
  <c r="AD209" i="44"/>
  <c r="CL81" i="44"/>
  <c r="CP70" i="44"/>
  <c r="AK197" i="44"/>
  <c r="CP73" i="44"/>
  <c r="CH81" i="44"/>
  <c r="AB177" i="44"/>
  <c r="AE177" i="44"/>
  <c r="AK165" i="44"/>
  <c r="CP59" i="44"/>
  <c r="CP61" i="44"/>
  <c r="AH177" i="44"/>
  <c r="AB209" i="44"/>
  <c r="AE209" i="44"/>
  <c r="AK173" i="44"/>
  <c r="AK170" i="44"/>
  <c r="CG167" i="44"/>
  <c r="CG199" i="44" s="1"/>
  <c r="CF65" i="44"/>
  <c r="CE65" i="44"/>
  <c r="AA177" i="44"/>
  <c r="AK171" i="44"/>
  <c r="CP56" i="44"/>
  <c r="CP54" i="44"/>
  <c r="CP53" i="44"/>
  <c r="V177" i="44"/>
  <c r="CG175" i="44"/>
  <c r="CG207" i="44" s="1"/>
  <c r="CF174" i="44"/>
  <c r="CF206" i="44" s="1"/>
  <c r="CO171" i="44"/>
  <c r="CO203" i="44" s="1"/>
  <c r="CN170" i="44"/>
  <c r="CN202" i="44" s="1"/>
  <c r="AK206" i="44"/>
  <c r="Z209" i="44"/>
  <c r="AK168" i="44"/>
  <c r="AK164" i="44"/>
  <c r="CP57" i="44"/>
  <c r="AJ209" i="44"/>
  <c r="AI177" i="44"/>
  <c r="Z177" i="44"/>
  <c r="AK200" i="44"/>
  <c r="AG177" i="44"/>
  <c r="Y177" i="44"/>
  <c r="CP46" i="44"/>
  <c r="CP45" i="44"/>
  <c r="AK175" i="44"/>
  <c r="AF177" i="44"/>
  <c r="X177" i="44"/>
  <c r="AI209" i="44"/>
  <c r="AK174" i="44"/>
  <c r="AK172" i="44"/>
  <c r="AK169" i="44"/>
  <c r="CL176" i="44"/>
  <c r="CL208" i="44" s="1"/>
  <c r="CL168" i="44"/>
  <c r="CL200" i="44" s="1"/>
  <c r="CF49" i="44"/>
  <c r="CP38" i="44"/>
  <c r="CE49" i="44"/>
  <c r="CO49" i="44"/>
  <c r="CL49" i="44"/>
  <c r="AF209" i="44"/>
  <c r="X209" i="44"/>
  <c r="W177" i="44"/>
  <c r="AK166" i="44"/>
  <c r="CH49" i="44"/>
  <c r="AK204" i="44"/>
  <c r="CP27" i="44"/>
  <c r="CP22" i="44"/>
  <c r="CH208" i="44"/>
  <c r="CN17" i="44"/>
  <c r="CC208" i="44"/>
  <c r="V209" i="44"/>
  <c r="CP15" i="44"/>
  <c r="CP191" i="44"/>
  <c r="AK193" i="44"/>
  <c r="R208" i="44"/>
  <c r="R167" i="44"/>
  <c r="R165" i="44"/>
  <c r="CA201" i="44"/>
  <c r="K177" i="44"/>
  <c r="R169" i="44"/>
  <c r="R168" i="44"/>
  <c r="CC204" i="44"/>
  <c r="R164" i="44"/>
  <c r="CP186" i="44"/>
  <c r="CO208" i="44"/>
  <c r="CJ202" i="44"/>
  <c r="CM193" i="44"/>
  <c r="R183" i="44"/>
  <c r="R187" i="44"/>
  <c r="R186" i="44"/>
  <c r="P193" i="44"/>
  <c r="K193" i="44"/>
  <c r="CP187" i="44"/>
  <c r="R185" i="44"/>
  <c r="CH204" i="44"/>
  <c r="CG203" i="44"/>
  <c r="CC200" i="44"/>
  <c r="CO196" i="44"/>
  <c r="CB198" i="44"/>
  <c r="CE197" i="44"/>
  <c r="CJ193" i="44"/>
  <c r="CH193" i="44"/>
  <c r="CD208" i="44"/>
  <c r="CC207" i="44"/>
  <c r="CA197" i="44"/>
  <c r="H209" i="44"/>
  <c r="CO200" i="44"/>
  <c r="CO199" i="44"/>
  <c r="CE193" i="44"/>
  <c r="CD193" i="44"/>
  <c r="CP183" i="44"/>
  <c r="N193" i="44"/>
  <c r="M209" i="44"/>
  <c r="R205" i="44"/>
  <c r="CP100" i="44"/>
  <c r="CP102" i="44"/>
  <c r="R113" i="44"/>
  <c r="M177" i="44"/>
  <c r="D177" i="44"/>
  <c r="J177" i="44"/>
  <c r="R175" i="44"/>
  <c r="R172" i="44"/>
  <c r="CP85" i="44"/>
  <c r="O177" i="44"/>
  <c r="CN166" i="44"/>
  <c r="CN198" i="44" s="1"/>
  <c r="CM165" i="44"/>
  <c r="CM197" i="44" s="1"/>
  <c r="CI165" i="44"/>
  <c r="CD81" i="44"/>
  <c r="R166" i="44"/>
  <c r="CD172" i="44"/>
  <c r="CD204" i="44" s="1"/>
  <c r="CD164" i="44"/>
  <c r="CD196" i="44" s="1"/>
  <c r="CI81" i="44"/>
  <c r="CP69" i="44"/>
  <c r="CP68" i="44"/>
  <c r="CB81" i="44"/>
  <c r="CB65" i="44"/>
  <c r="P177" i="44"/>
  <c r="E177" i="44"/>
  <c r="Q177" i="44"/>
  <c r="N177" i="44"/>
  <c r="CA65" i="44"/>
  <c r="CD65" i="44"/>
  <c r="I177" i="44"/>
  <c r="R176" i="44"/>
  <c r="CM49" i="44"/>
  <c r="CP41" i="44"/>
  <c r="CD49" i="44"/>
  <c r="CN49" i="44"/>
  <c r="R171" i="44"/>
  <c r="F177" i="44"/>
  <c r="CG208" i="44"/>
  <c r="CG204" i="44"/>
  <c r="CG196" i="44"/>
  <c r="CJ206" i="44"/>
  <c r="Q209" i="44"/>
  <c r="CP37" i="44"/>
  <c r="H177" i="44"/>
  <c r="CB208" i="44"/>
  <c r="CB207" i="44"/>
  <c r="R174" i="44"/>
  <c r="R170" i="44"/>
  <c r="CP23" i="44"/>
  <c r="CA33" i="44"/>
  <c r="CP28" i="44"/>
  <c r="CA196" i="44"/>
  <c r="CI201" i="44"/>
  <c r="CD33" i="44"/>
  <c r="CC33" i="44"/>
  <c r="CC171" i="44"/>
  <c r="CC203" i="44" s="1"/>
  <c r="CP24" i="44"/>
  <c r="CP32" i="44"/>
  <c r="CP20" i="44"/>
  <c r="CN206" i="44"/>
  <c r="CI205" i="44"/>
  <c r="CH177" i="44"/>
  <c r="CP182" i="44"/>
  <c r="R181" i="44"/>
  <c r="R17" i="44"/>
  <c r="CJ198" i="44"/>
  <c r="CH17" i="44"/>
  <c r="CP14" i="44"/>
  <c r="CP6" i="44"/>
  <c r="R180" i="44"/>
  <c r="CC17" i="44"/>
  <c r="CP192" i="44"/>
  <c r="CP184" i="44"/>
  <c r="CJ17" i="44"/>
  <c r="D193" i="44"/>
  <c r="C193" i="44"/>
  <c r="CP189" i="44"/>
  <c r="R191" i="44"/>
  <c r="R192" i="44"/>
  <c r="J193" i="44"/>
  <c r="CG200" i="44"/>
  <c r="CP13" i="44"/>
  <c r="CP9" i="44"/>
  <c r="CP5" i="44"/>
  <c r="CI17" i="44"/>
  <c r="CO17" i="44"/>
  <c r="CM17" i="44"/>
  <c r="CP210" i="44"/>
  <c r="Q193" i="44"/>
  <c r="R198" i="44"/>
  <c r="CP181" i="44"/>
  <c r="CI193" i="44"/>
  <c r="F193" i="44"/>
  <c r="CP4" i="44"/>
  <c r="CK17" i="44"/>
  <c r="CB17" i="44"/>
  <c r="K209" i="44"/>
  <c r="R184" i="44"/>
  <c r="CP185" i="44"/>
  <c r="BD207" i="44"/>
  <c r="BW208" i="44"/>
  <c r="BW206" i="44"/>
  <c r="BH209" i="44"/>
  <c r="R196" i="44"/>
  <c r="BO209" i="44"/>
  <c r="AZ209" i="44"/>
  <c r="CG177" i="44"/>
  <c r="CO193" i="44"/>
  <c r="R207" i="44"/>
  <c r="AK208" i="44"/>
  <c r="BD196" i="44"/>
  <c r="BK209" i="44"/>
  <c r="CJ177" i="44"/>
  <c r="CK193" i="44"/>
  <c r="CC196" i="44"/>
  <c r="CA193" i="44"/>
  <c r="CP180" i="44"/>
  <c r="BD208" i="44"/>
  <c r="AO209" i="44"/>
  <c r="BS209" i="44"/>
  <c r="AC209" i="44"/>
  <c r="F209" i="44"/>
  <c r="CO177" i="44"/>
  <c r="CG193" i="44"/>
  <c r="CE177" i="44"/>
  <c r="AK207" i="44"/>
  <c r="BW196" i="44"/>
  <c r="AK196" i="44"/>
  <c r="AV209" i="44"/>
  <c r="AG209" i="44"/>
  <c r="Y209" i="44"/>
  <c r="CK177" i="44"/>
  <c r="CB177" i="44"/>
  <c r="CC193" i="44"/>
  <c r="CP171" i="44"/>
  <c r="CP169" i="44"/>
  <c r="CP168" i="44"/>
  <c r="CP167" i="44"/>
  <c r="CA177" i="44"/>
  <c r="CL209" i="43"/>
  <c r="CC209" i="43"/>
  <c r="CF209" i="43"/>
  <c r="AK177" i="43"/>
  <c r="CP203" i="43"/>
  <c r="CH177" i="43"/>
  <c r="CP167" i="43"/>
  <c r="CA177" i="43"/>
  <c r="CP164" i="43"/>
  <c r="C209" i="43"/>
  <c r="R196" i="43"/>
  <c r="AO209" i="43"/>
  <c r="BD209" i="43" s="1"/>
  <c r="BD196" i="43"/>
  <c r="CP208" i="43"/>
  <c r="CI196" i="43"/>
  <c r="CI209" i="43" s="1"/>
  <c r="CC177" i="43"/>
  <c r="R203" i="43"/>
  <c r="BW177" i="43"/>
  <c r="CP201" i="43"/>
  <c r="CN177" i="43"/>
  <c r="CP206" i="43"/>
  <c r="CP33" i="43"/>
  <c r="CP34" i="43" s="1"/>
  <c r="CH209" i="43"/>
  <c r="CO209" i="43"/>
  <c r="CB209" i="43"/>
  <c r="CP199" i="43"/>
  <c r="CD177" i="43"/>
  <c r="CP17" i="43"/>
  <c r="CP18" i="43" s="1"/>
  <c r="CP166" i="43"/>
  <c r="R177" i="43"/>
  <c r="BD177" i="43"/>
  <c r="CP204" i="43"/>
  <c r="CE209" i="43"/>
  <c r="CO177" i="43"/>
  <c r="CP165" i="43"/>
  <c r="CP113" i="43"/>
  <c r="CP114" i="43" s="1"/>
  <c r="CJ177" i="43"/>
  <c r="BD204" i="43"/>
  <c r="CD209" i="43"/>
  <c r="CK209" i="43"/>
  <c r="CN209" i="43"/>
  <c r="K209" i="43"/>
  <c r="CP202" i="43"/>
  <c r="CK177" i="43"/>
  <c r="CP193" i="43"/>
  <c r="G209" i="43"/>
  <c r="CP205" i="43"/>
  <c r="CF177" i="43"/>
  <c r="CP194" i="43"/>
  <c r="O209" i="43"/>
  <c r="CG209" i="43"/>
  <c r="CJ209" i="43"/>
  <c r="V209" i="43"/>
  <c r="AK209" i="43" s="1"/>
  <c r="AK196" i="43"/>
  <c r="CP207" i="43"/>
  <c r="CL177" i="43"/>
  <c r="CP168" i="43"/>
  <c r="CM209" i="43"/>
  <c r="CA196" i="43"/>
  <c r="CG177" i="43"/>
  <c r="BH209" i="43"/>
  <c r="BW209" i="43" s="1"/>
  <c r="BW196" i="43"/>
  <c r="CB177" i="43"/>
  <c r="CP169" i="43"/>
  <c r="BD206" i="42"/>
  <c r="CP97" i="42"/>
  <c r="CP98" i="42" s="1"/>
  <c r="CP81" i="42"/>
  <c r="CP82" i="42" s="1"/>
  <c r="R199" i="42"/>
  <c r="R202" i="42"/>
  <c r="R208" i="42"/>
  <c r="R197" i="42"/>
  <c r="R207" i="42"/>
  <c r="R203" i="42"/>
  <c r="R201" i="42"/>
  <c r="CK177" i="42"/>
  <c r="AK205" i="42"/>
  <c r="AK201" i="42"/>
  <c r="AK197" i="42"/>
  <c r="CK198" i="42"/>
  <c r="CK209" i="42" s="1"/>
  <c r="CP65" i="42"/>
  <c r="CP66" i="42" s="1"/>
  <c r="AK207" i="42"/>
  <c r="AK199" i="42"/>
  <c r="CG177" i="42"/>
  <c r="CC177" i="42"/>
  <c r="AC209" i="42"/>
  <c r="AK208" i="42"/>
  <c r="AK206" i="42"/>
  <c r="AK202" i="42"/>
  <c r="AK200" i="42"/>
  <c r="AK198" i="42"/>
  <c r="AG209" i="42"/>
  <c r="Y209" i="42"/>
  <c r="R200" i="42"/>
  <c r="R198" i="42"/>
  <c r="K209" i="42"/>
  <c r="H209" i="42"/>
  <c r="CE201" i="42"/>
  <c r="CP201" i="42" s="1"/>
  <c r="R206" i="42"/>
  <c r="R204" i="42"/>
  <c r="CC209" i="42"/>
  <c r="CF193" i="42"/>
  <c r="CF198" i="42"/>
  <c r="I209" i="42"/>
  <c r="CP182" i="42"/>
  <c r="CE193" i="42"/>
  <c r="L209" i="42"/>
  <c r="CF206" i="42"/>
  <c r="CF202" i="42"/>
  <c r="CP202" i="42" s="1"/>
  <c r="M209" i="42"/>
  <c r="E209" i="42"/>
  <c r="CI197" i="42"/>
  <c r="CI209" i="42" s="1"/>
  <c r="CP190" i="42"/>
  <c r="CP186" i="42"/>
  <c r="CJ193" i="42"/>
  <c r="CM209" i="42"/>
  <c r="BW177" i="42"/>
  <c r="BD177" i="42"/>
  <c r="AK177" i="42"/>
  <c r="R177" i="42"/>
  <c r="CJ209" i="42"/>
  <c r="CJ177" i="42"/>
  <c r="CP113" i="42"/>
  <c r="CI177" i="42"/>
  <c r="CD177" i="42"/>
  <c r="CP17" i="42"/>
  <c r="CP18" i="42" s="1"/>
  <c r="BD207" i="42"/>
  <c r="BD193" i="42"/>
  <c r="BH209" i="42"/>
  <c r="BW209" i="42" s="1"/>
  <c r="BW196" i="42"/>
  <c r="AW209" i="42"/>
  <c r="AO209" i="42"/>
  <c r="BD196" i="42"/>
  <c r="V209" i="42"/>
  <c r="AK196" i="42"/>
  <c r="C209" i="42"/>
  <c r="R196" i="42"/>
  <c r="CP208" i="42"/>
  <c r="CP207" i="42"/>
  <c r="CP206" i="42"/>
  <c r="CA205" i="42"/>
  <c r="CP205" i="42" s="1"/>
  <c r="CP204" i="42"/>
  <c r="CP203" i="42"/>
  <c r="CP200" i="42"/>
  <c r="CP199" i="42"/>
  <c r="CF177" i="42"/>
  <c r="CE177" i="42"/>
  <c r="BD208" i="42"/>
  <c r="BD204" i="42"/>
  <c r="CL209" i="42"/>
  <c r="CB209" i="42"/>
  <c r="CB177" i="42"/>
  <c r="CP33" i="42"/>
  <c r="CP34" i="42" s="1"/>
  <c r="CP176" i="42"/>
  <c r="CP175" i="42"/>
  <c r="CP174" i="42"/>
  <c r="CP173" i="42"/>
  <c r="CP172" i="42"/>
  <c r="CP171" i="42"/>
  <c r="CP170" i="42"/>
  <c r="CP169" i="42"/>
  <c r="CP168" i="42"/>
  <c r="CP167" i="42"/>
  <c r="CP166" i="42"/>
  <c r="CP165" i="42"/>
  <c r="CA177" i="42"/>
  <c r="CP164" i="42"/>
  <c r="CB193" i="42"/>
  <c r="CG196" i="42"/>
  <c r="CG209" i="42" s="1"/>
  <c r="CP129" i="42"/>
  <c r="CP130" i="42" s="1"/>
  <c r="CA197" i="42"/>
  <c r="CL177" i="42"/>
  <c r="CP181" i="42"/>
  <c r="CA193" i="42"/>
  <c r="CP180" i="42"/>
  <c r="BD205" i="42"/>
  <c r="BA209" i="42"/>
  <c r="AS209" i="42"/>
  <c r="CD196" i="42"/>
  <c r="CD209" i="42" s="1"/>
  <c r="CN209" i="42"/>
  <c r="CN177" i="42"/>
  <c r="CO209" i="42"/>
  <c r="CM177" i="42"/>
  <c r="CP114" i="42"/>
  <c r="CH209" i="42"/>
  <c r="CH177" i="42"/>
  <c r="CP185" i="42"/>
  <c r="CP17" i="40"/>
  <c r="CP161" i="40"/>
  <c r="CP191" i="40"/>
  <c r="CG193" i="40"/>
  <c r="CL193" i="40"/>
  <c r="CJ193" i="40"/>
  <c r="CP113" i="40"/>
  <c r="CP192" i="40"/>
  <c r="CP180" i="40"/>
  <c r="CP190" i="40"/>
  <c r="CI193" i="40"/>
  <c r="CP81" i="40"/>
  <c r="CH193" i="40"/>
  <c r="CP193" i="40" s="1"/>
  <c r="CP49" i="40"/>
  <c r="CN193" i="40"/>
  <c r="CM193" i="40"/>
  <c r="CP188" i="40"/>
  <c r="CP187" i="40"/>
  <c r="CF193" i="40"/>
  <c r="CE193" i="40"/>
  <c r="CP184" i="40"/>
  <c r="CB193" i="40"/>
  <c r="CP181" i="40"/>
  <c r="CP145" i="40"/>
  <c r="CP65" i="40"/>
  <c r="CB177" i="40"/>
  <c r="CI177" i="40"/>
  <c r="CP186" i="40"/>
  <c r="CP182" i="40"/>
  <c r="CP185" i="40"/>
  <c r="CD193" i="40"/>
  <c r="CA193" i="40"/>
  <c r="CP189" i="40"/>
  <c r="CJ177" i="40"/>
  <c r="CN177" i="40"/>
  <c r="CP168" i="40"/>
  <c r="CE177" i="40"/>
  <c r="CP175" i="40"/>
  <c r="CH177" i="40"/>
  <c r="CA177" i="40"/>
  <c r="CF177" i="40"/>
  <c r="CP169" i="40"/>
  <c r="CP174" i="40"/>
  <c r="CG177" i="40"/>
  <c r="CM177" i="40"/>
  <c r="CP172" i="40"/>
  <c r="CP167" i="40"/>
  <c r="CP171" i="40"/>
  <c r="CP173" i="40"/>
  <c r="CD177" i="40"/>
  <c r="CP170" i="40"/>
  <c r="CP164" i="40"/>
  <c r="CK177" i="40"/>
  <c r="CP165" i="40"/>
  <c r="CO177" i="40"/>
  <c r="CP176" i="40"/>
  <c r="CL177" i="40"/>
  <c r="CP166" i="40"/>
  <c r="CC177" i="40"/>
  <c r="CP33" i="40"/>
  <c r="CO193" i="40"/>
  <c r="CP183" i="40"/>
  <c r="CK207" i="44" l="1"/>
  <c r="BJ209" i="44"/>
  <c r="CP33" i="44"/>
  <c r="R199" i="44"/>
  <c r="BD197" i="44"/>
  <c r="J209" i="44"/>
  <c r="L209" i="44"/>
  <c r="CP113" i="44"/>
  <c r="CL196" i="44"/>
  <c r="CP209" i="40"/>
  <c r="AQ209" i="44"/>
  <c r="BA209" i="44"/>
  <c r="CP170" i="44"/>
  <c r="CP161" i="44"/>
  <c r="CP162" i="44" s="1"/>
  <c r="BT209" i="44"/>
  <c r="BD204" i="44"/>
  <c r="CP145" i="44"/>
  <c r="CP146" i="44" s="1"/>
  <c r="BW201" i="44"/>
  <c r="R177" i="44"/>
  <c r="CC177" i="44"/>
  <c r="BD203" i="44"/>
  <c r="CP166" i="44"/>
  <c r="CF177" i="44"/>
  <c r="CN177" i="44"/>
  <c r="E209" i="44"/>
  <c r="CP190" i="44"/>
  <c r="CP174" i="44"/>
  <c r="BD205" i="44"/>
  <c r="BD193" i="44"/>
  <c r="CP173" i="44"/>
  <c r="AR209" i="44"/>
  <c r="R204" i="44"/>
  <c r="N209" i="44"/>
  <c r="AS209" i="44"/>
  <c r="BW203" i="44"/>
  <c r="CL204" i="44"/>
  <c r="CP204" i="44" s="1"/>
  <c r="BB209" i="44"/>
  <c r="BD209" i="44" s="1"/>
  <c r="CL193" i="44"/>
  <c r="CP188" i="44"/>
  <c r="CP129" i="44"/>
  <c r="C11" i="45" s="1"/>
  <c r="CP49" i="44"/>
  <c r="C18" i="45" s="1"/>
  <c r="E18" i="45" s="1"/>
  <c r="CP65" i="44"/>
  <c r="C19" i="45" s="1"/>
  <c r="E19" i="45" s="1"/>
  <c r="R206" i="44"/>
  <c r="CP34" i="44"/>
  <c r="C17" i="45"/>
  <c r="E17" i="45" s="1"/>
  <c r="CP97" i="44"/>
  <c r="CP81" i="44"/>
  <c r="BI209" i="44"/>
  <c r="BW209" i="44" s="1"/>
  <c r="CP114" i="44"/>
  <c r="C22" i="45"/>
  <c r="E22" i="45" s="1"/>
  <c r="CP17" i="44"/>
  <c r="BW193" i="44"/>
  <c r="G209" i="44"/>
  <c r="CP193" i="42"/>
  <c r="CP164" i="44"/>
  <c r="O209" i="44"/>
  <c r="R200" i="44"/>
  <c r="CE209" i="42"/>
  <c r="R209" i="42"/>
  <c r="R202" i="44"/>
  <c r="CK203" i="44"/>
  <c r="CK209" i="44" s="1"/>
  <c r="CM177" i="44"/>
  <c r="BW177" i="44"/>
  <c r="CP172" i="44"/>
  <c r="CE209" i="44"/>
  <c r="BD177" i="44"/>
  <c r="BD198" i="44"/>
  <c r="CP201" i="44"/>
  <c r="CP205" i="44"/>
  <c r="CP198" i="44"/>
  <c r="CM209" i="44"/>
  <c r="AK177" i="44"/>
  <c r="CG209" i="44"/>
  <c r="CP165" i="44"/>
  <c r="CO209" i="44"/>
  <c r="CP202" i="44"/>
  <c r="CP199" i="44"/>
  <c r="CP207" i="44"/>
  <c r="CI177" i="44"/>
  <c r="CL177" i="44"/>
  <c r="CP175" i="44"/>
  <c r="CI197" i="44"/>
  <c r="CI209" i="44" s="1"/>
  <c r="CC209" i="44"/>
  <c r="CP176" i="44"/>
  <c r="CF209" i="44"/>
  <c r="CN209" i="44"/>
  <c r="CP196" i="44"/>
  <c r="CP206" i="44"/>
  <c r="CD209" i="44"/>
  <c r="CH209" i="44"/>
  <c r="AK209" i="44"/>
  <c r="CA209" i="44"/>
  <c r="CP200" i="44"/>
  <c r="CJ209" i="44"/>
  <c r="CB209" i="44"/>
  <c r="CD177" i="44"/>
  <c r="CP208" i="44"/>
  <c r="R203" i="44"/>
  <c r="R193" i="44"/>
  <c r="C209" i="44"/>
  <c r="R201" i="44"/>
  <c r="D209" i="44"/>
  <c r="P209" i="44"/>
  <c r="R197" i="44"/>
  <c r="I209" i="44"/>
  <c r="CP193" i="44"/>
  <c r="CP177" i="43"/>
  <c r="CA209" i="43"/>
  <c r="CP209" i="43" s="1"/>
  <c r="CP196" i="43"/>
  <c r="CP178" i="43"/>
  <c r="R209" i="43"/>
  <c r="CP197" i="42"/>
  <c r="AK209" i="42"/>
  <c r="CF209" i="42"/>
  <c r="CP198" i="42"/>
  <c r="CP177" i="42"/>
  <c r="BD209" i="42"/>
  <c r="CP194" i="42"/>
  <c r="CP196" i="42"/>
  <c r="CP178" i="42"/>
  <c r="CA209" i="42"/>
  <c r="CP177" i="40"/>
  <c r="CP203" i="44" l="1"/>
  <c r="CL209" i="44"/>
  <c r="CP50" i="44"/>
  <c r="CP197" i="44"/>
  <c r="CP66" i="44"/>
  <c r="CP130" i="44"/>
  <c r="CP18" i="44"/>
  <c r="C16" i="45"/>
  <c r="E16" i="45" s="1"/>
  <c r="CP82" i="44"/>
  <c r="C20" i="45"/>
  <c r="E20" i="45" s="1"/>
  <c r="CP98" i="44"/>
  <c r="C21" i="45"/>
  <c r="E21" i="45" s="1"/>
  <c r="CP177" i="44"/>
  <c r="CP178" i="44" s="1"/>
  <c r="CP209" i="44"/>
  <c r="CP194" i="44"/>
  <c r="R209" i="44"/>
  <c r="CP209" i="42"/>
  <c r="CP212" i="44" s="1"/>
  <c r="BV192" i="40" l="1"/>
  <c r="BU192" i="40"/>
  <c r="BT192" i="40"/>
  <c r="BS192" i="40"/>
  <c r="BR192" i="40"/>
  <c r="BQ192" i="40"/>
  <c r="BP192" i="40"/>
  <c r="BO192" i="40"/>
  <c r="BN192" i="40"/>
  <c r="BM192" i="40"/>
  <c r="BL192" i="40"/>
  <c r="BK192" i="40"/>
  <c r="BJ192" i="40"/>
  <c r="BI192" i="40"/>
  <c r="BH192" i="40"/>
  <c r="BV191" i="40"/>
  <c r="BU191" i="40"/>
  <c r="BT191" i="40"/>
  <c r="BS191" i="40"/>
  <c r="BR191" i="40"/>
  <c r="BQ191" i="40"/>
  <c r="BP191" i="40"/>
  <c r="BO191" i="40"/>
  <c r="BN191" i="40"/>
  <c r="BM191" i="40"/>
  <c r="BL191" i="40"/>
  <c r="BK191" i="40"/>
  <c r="BJ191" i="40"/>
  <c r="BI191" i="40"/>
  <c r="BH191" i="40"/>
  <c r="BV190" i="40"/>
  <c r="BU190" i="40"/>
  <c r="BT190" i="40"/>
  <c r="BS190" i="40"/>
  <c r="BR190" i="40"/>
  <c r="BQ190" i="40"/>
  <c r="BP190" i="40"/>
  <c r="BO190" i="40"/>
  <c r="BN190" i="40"/>
  <c r="BM190" i="40"/>
  <c r="BL190" i="40"/>
  <c r="BK190" i="40"/>
  <c r="BJ190" i="40"/>
  <c r="BI190" i="40"/>
  <c r="BH190" i="40"/>
  <c r="BV189" i="40"/>
  <c r="BU189" i="40"/>
  <c r="BT189" i="40"/>
  <c r="BS189" i="40"/>
  <c r="BR189" i="40"/>
  <c r="BQ189" i="40"/>
  <c r="BP189" i="40"/>
  <c r="BO189" i="40"/>
  <c r="BN189" i="40"/>
  <c r="BM189" i="40"/>
  <c r="BL189" i="40"/>
  <c r="BK189" i="40"/>
  <c r="BJ189" i="40"/>
  <c r="BI189" i="40"/>
  <c r="BH189" i="40"/>
  <c r="BW189" i="40" s="1"/>
  <c r="BV188" i="40"/>
  <c r="BU188" i="40"/>
  <c r="BT188" i="40"/>
  <c r="BS188" i="40"/>
  <c r="BR188" i="40"/>
  <c r="BQ188" i="40"/>
  <c r="BP188" i="40"/>
  <c r="BO188" i="40"/>
  <c r="BN188" i="40"/>
  <c r="BM188" i="40"/>
  <c r="BL188" i="40"/>
  <c r="BK188" i="40"/>
  <c r="BJ188" i="40"/>
  <c r="BI188" i="40"/>
  <c r="BH188" i="40"/>
  <c r="BV187" i="40"/>
  <c r="BU187" i="40"/>
  <c r="BT187" i="40"/>
  <c r="BS187" i="40"/>
  <c r="BR187" i="40"/>
  <c r="BQ187" i="40"/>
  <c r="BP187" i="40"/>
  <c r="BO187" i="40"/>
  <c r="BN187" i="40"/>
  <c r="BM187" i="40"/>
  <c r="BL187" i="40"/>
  <c r="BK187" i="40"/>
  <c r="BJ187" i="40"/>
  <c r="BI187" i="40"/>
  <c r="BH187" i="40"/>
  <c r="BW187" i="40" s="1"/>
  <c r="BV186" i="40"/>
  <c r="BU186" i="40"/>
  <c r="BT186" i="40"/>
  <c r="BS186" i="40"/>
  <c r="BR186" i="40"/>
  <c r="BQ186" i="40"/>
  <c r="BP186" i="40"/>
  <c r="BO186" i="40"/>
  <c r="BN186" i="40"/>
  <c r="BM186" i="40"/>
  <c r="BL186" i="40"/>
  <c r="BK186" i="40"/>
  <c r="BJ186" i="40"/>
  <c r="BI186" i="40"/>
  <c r="BH186" i="40"/>
  <c r="BV185" i="40"/>
  <c r="BU185" i="40"/>
  <c r="BT185" i="40"/>
  <c r="BS185" i="40"/>
  <c r="BR185" i="40"/>
  <c r="BQ185" i="40"/>
  <c r="BP185" i="40"/>
  <c r="BO185" i="40"/>
  <c r="BN185" i="40"/>
  <c r="BM185" i="40"/>
  <c r="BL185" i="40"/>
  <c r="BK185" i="40"/>
  <c r="BJ185" i="40"/>
  <c r="BI185" i="40"/>
  <c r="BH185" i="40"/>
  <c r="BW185" i="40" s="1"/>
  <c r="BV184" i="40"/>
  <c r="BU184" i="40"/>
  <c r="BT184" i="40"/>
  <c r="BS184" i="40"/>
  <c r="BR184" i="40"/>
  <c r="BQ184" i="40"/>
  <c r="BP184" i="40"/>
  <c r="BO184" i="40"/>
  <c r="BN184" i="40"/>
  <c r="BM184" i="40"/>
  <c r="BL184" i="40"/>
  <c r="BK184" i="40"/>
  <c r="BJ184" i="40"/>
  <c r="BI184" i="40"/>
  <c r="BH184" i="40"/>
  <c r="BV183" i="40"/>
  <c r="BU183" i="40"/>
  <c r="BT183" i="40"/>
  <c r="BS183" i="40"/>
  <c r="BR183" i="40"/>
  <c r="BQ183" i="40"/>
  <c r="BP183" i="40"/>
  <c r="BO183" i="40"/>
  <c r="BN183" i="40"/>
  <c r="BM183" i="40"/>
  <c r="BL183" i="40"/>
  <c r="BK183" i="40"/>
  <c r="BJ183" i="40"/>
  <c r="BI183" i="40"/>
  <c r="BH183" i="40"/>
  <c r="BV182" i="40"/>
  <c r="BU182" i="40"/>
  <c r="BT182" i="40"/>
  <c r="BS182" i="40"/>
  <c r="BR182" i="40"/>
  <c r="BQ182" i="40"/>
  <c r="BP182" i="40"/>
  <c r="BO182" i="40"/>
  <c r="BN182" i="40"/>
  <c r="BM182" i="40"/>
  <c r="BL182" i="40"/>
  <c r="BK182" i="40"/>
  <c r="BJ182" i="40"/>
  <c r="BI182" i="40"/>
  <c r="BH182" i="40"/>
  <c r="BV181" i="40"/>
  <c r="BU181" i="40"/>
  <c r="BT181" i="40"/>
  <c r="BS181" i="40"/>
  <c r="BR181" i="40"/>
  <c r="BQ181" i="40"/>
  <c r="BP181" i="40"/>
  <c r="BO181" i="40"/>
  <c r="BN181" i="40"/>
  <c r="BM181" i="40"/>
  <c r="BL181" i="40"/>
  <c r="BK181" i="40"/>
  <c r="BJ181" i="40"/>
  <c r="BI181" i="40"/>
  <c r="BH181" i="40"/>
  <c r="BW181" i="40" s="1"/>
  <c r="BV180" i="40"/>
  <c r="BU180" i="40"/>
  <c r="BT180" i="40"/>
  <c r="BS180" i="40"/>
  <c r="BR180" i="40"/>
  <c r="BQ180" i="40"/>
  <c r="BP180" i="40"/>
  <c r="BO180" i="40"/>
  <c r="BN180" i="40"/>
  <c r="BM180" i="40"/>
  <c r="BL180" i="40"/>
  <c r="BK180" i="40"/>
  <c r="BJ180" i="40"/>
  <c r="BI180" i="40"/>
  <c r="BH180" i="40"/>
  <c r="BV176" i="40"/>
  <c r="BV208" i="40" s="1"/>
  <c r="BU176" i="40"/>
  <c r="BU208" i="40" s="1"/>
  <c r="BT176" i="40"/>
  <c r="BT208" i="40" s="1"/>
  <c r="BS176" i="40"/>
  <c r="BS208" i="40" s="1"/>
  <c r="BR176" i="40"/>
  <c r="BR208" i="40" s="1"/>
  <c r="BQ176" i="40"/>
  <c r="BQ208" i="40" s="1"/>
  <c r="BP176" i="40"/>
  <c r="BP208" i="40" s="1"/>
  <c r="BO176" i="40"/>
  <c r="BO208" i="40" s="1"/>
  <c r="BN176" i="40"/>
  <c r="BN208" i="40" s="1"/>
  <c r="BM176" i="40"/>
  <c r="BM208" i="40" s="1"/>
  <c r="BL176" i="40"/>
  <c r="BL208" i="40" s="1"/>
  <c r="BK176" i="40"/>
  <c r="BK208" i="40" s="1"/>
  <c r="BJ176" i="40"/>
  <c r="BJ208" i="40" s="1"/>
  <c r="BI176" i="40"/>
  <c r="BI208" i="40" s="1"/>
  <c r="BH176" i="40"/>
  <c r="BV175" i="40"/>
  <c r="BV207" i="40" s="1"/>
  <c r="BU175" i="40"/>
  <c r="BU207" i="40" s="1"/>
  <c r="BT175" i="40"/>
  <c r="BT207" i="40" s="1"/>
  <c r="BS175" i="40"/>
  <c r="BS207" i="40" s="1"/>
  <c r="BR175" i="40"/>
  <c r="BR207" i="40" s="1"/>
  <c r="BQ175" i="40"/>
  <c r="BQ207" i="40" s="1"/>
  <c r="BP175" i="40"/>
  <c r="BP207" i="40" s="1"/>
  <c r="BO175" i="40"/>
  <c r="BO207" i="40" s="1"/>
  <c r="BN175" i="40"/>
  <c r="BN207" i="40" s="1"/>
  <c r="BM175" i="40"/>
  <c r="BM207" i="40" s="1"/>
  <c r="BL175" i="40"/>
  <c r="BL207" i="40" s="1"/>
  <c r="BK175" i="40"/>
  <c r="BK207" i="40" s="1"/>
  <c r="BJ175" i="40"/>
  <c r="BJ207" i="40" s="1"/>
  <c r="BI175" i="40"/>
  <c r="BI207" i="40" s="1"/>
  <c r="BH175" i="40"/>
  <c r="BV174" i="40"/>
  <c r="BV206" i="40" s="1"/>
  <c r="BU174" i="40"/>
  <c r="BU206" i="40" s="1"/>
  <c r="BT174" i="40"/>
  <c r="BT206" i="40" s="1"/>
  <c r="BS174" i="40"/>
  <c r="BS206" i="40" s="1"/>
  <c r="BR174" i="40"/>
  <c r="BR206" i="40" s="1"/>
  <c r="BQ174" i="40"/>
  <c r="BQ206" i="40" s="1"/>
  <c r="BP174" i="40"/>
  <c r="BP206" i="40" s="1"/>
  <c r="BO174" i="40"/>
  <c r="BO206" i="40" s="1"/>
  <c r="BN174" i="40"/>
  <c r="BN206" i="40" s="1"/>
  <c r="BM174" i="40"/>
  <c r="BM206" i="40" s="1"/>
  <c r="BL174" i="40"/>
  <c r="BL206" i="40" s="1"/>
  <c r="BK174" i="40"/>
  <c r="BK206" i="40" s="1"/>
  <c r="BJ174" i="40"/>
  <c r="BJ206" i="40" s="1"/>
  <c r="BI174" i="40"/>
  <c r="BI206" i="40" s="1"/>
  <c r="BH174" i="40"/>
  <c r="BV173" i="40"/>
  <c r="BV205" i="40" s="1"/>
  <c r="BU173" i="40"/>
  <c r="BU205" i="40" s="1"/>
  <c r="BT173" i="40"/>
  <c r="BT205" i="40" s="1"/>
  <c r="BS173" i="40"/>
  <c r="BS205" i="40" s="1"/>
  <c r="BR173" i="40"/>
  <c r="BR205" i="40" s="1"/>
  <c r="BQ173" i="40"/>
  <c r="BQ205" i="40" s="1"/>
  <c r="BP173" i="40"/>
  <c r="BP205" i="40" s="1"/>
  <c r="BO173" i="40"/>
  <c r="BO205" i="40" s="1"/>
  <c r="BN173" i="40"/>
  <c r="BN205" i="40" s="1"/>
  <c r="BM173" i="40"/>
  <c r="BM205" i="40" s="1"/>
  <c r="BL173" i="40"/>
  <c r="BL205" i="40" s="1"/>
  <c r="BK173" i="40"/>
  <c r="BK205" i="40" s="1"/>
  <c r="BJ173" i="40"/>
  <c r="BJ205" i="40" s="1"/>
  <c r="BI173" i="40"/>
  <c r="BI205" i="40" s="1"/>
  <c r="BH173" i="40"/>
  <c r="BV172" i="40"/>
  <c r="BV204" i="40" s="1"/>
  <c r="BU172" i="40"/>
  <c r="BU204" i="40" s="1"/>
  <c r="BT172" i="40"/>
  <c r="BT204" i="40" s="1"/>
  <c r="BS172" i="40"/>
  <c r="BS204" i="40" s="1"/>
  <c r="BR172" i="40"/>
  <c r="BR204" i="40" s="1"/>
  <c r="BQ172" i="40"/>
  <c r="BQ204" i="40" s="1"/>
  <c r="BP172" i="40"/>
  <c r="BP204" i="40" s="1"/>
  <c r="BO172" i="40"/>
  <c r="BO204" i="40" s="1"/>
  <c r="BN172" i="40"/>
  <c r="BN204" i="40" s="1"/>
  <c r="BM172" i="40"/>
  <c r="BM204" i="40" s="1"/>
  <c r="BL172" i="40"/>
  <c r="BL204" i="40" s="1"/>
  <c r="BK172" i="40"/>
  <c r="BK204" i="40" s="1"/>
  <c r="BJ172" i="40"/>
  <c r="BJ204" i="40" s="1"/>
  <c r="BI172" i="40"/>
  <c r="BI204" i="40" s="1"/>
  <c r="BH172" i="40"/>
  <c r="BH204" i="40" s="1"/>
  <c r="BW204" i="40" s="1"/>
  <c r="BV171" i="40"/>
  <c r="BV203" i="40" s="1"/>
  <c r="BU171" i="40"/>
  <c r="BU203" i="40" s="1"/>
  <c r="BT171" i="40"/>
  <c r="BT203" i="40" s="1"/>
  <c r="BS171" i="40"/>
  <c r="BS203" i="40" s="1"/>
  <c r="BR171" i="40"/>
  <c r="BR203" i="40" s="1"/>
  <c r="BQ171" i="40"/>
  <c r="BQ203" i="40" s="1"/>
  <c r="BP171" i="40"/>
  <c r="BP203" i="40" s="1"/>
  <c r="BO171" i="40"/>
  <c r="BO203" i="40" s="1"/>
  <c r="BN171" i="40"/>
  <c r="BN203" i="40" s="1"/>
  <c r="BM171" i="40"/>
  <c r="BM203" i="40" s="1"/>
  <c r="BL171" i="40"/>
  <c r="BL203" i="40" s="1"/>
  <c r="BK171" i="40"/>
  <c r="BK203" i="40" s="1"/>
  <c r="BJ171" i="40"/>
  <c r="BJ203" i="40" s="1"/>
  <c r="BI171" i="40"/>
  <c r="BI203" i="40" s="1"/>
  <c r="BH171" i="40"/>
  <c r="BH203" i="40" s="1"/>
  <c r="BW203" i="40" s="1"/>
  <c r="BV170" i="40"/>
  <c r="BV202" i="40" s="1"/>
  <c r="BU170" i="40"/>
  <c r="BU202" i="40" s="1"/>
  <c r="BT170" i="40"/>
  <c r="BT202" i="40" s="1"/>
  <c r="BS170" i="40"/>
  <c r="BS202" i="40" s="1"/>
  <c r="BR170" i="40"/>
  <c r="BR202" i="40" s="1"/>
  <c r="BQ170" i="40"/>
  <c r="BQ202" i="40" s="1"/>
  <c r="BP170" i="40"/>
  <c r="BP202" i="40" s="1"/>
  <c r="BO170" i="40"/>
  <c r="BO202" i="40" s="1"/>
  <c r="BN170" i="40"/>
  <c r="BN202" i="40" s="1"/>
  <c r="BM170" i="40"/>
  <c r="BM202" i="40" s="1"/>
  <c r="BL170" i="40"/>
  <c r="BL202" i="40" s="1"/>
  <c r="BK170" i="40"/>
  <c r="BK202" i="40" s="1"/>
  <c r="BJ170" i="40"/>
  <c r="BJ202" i="40" s="1"/>
  <c r="BI170" i="40"/>
  <c r="BI202" i="40" s="1"/>
  <c r="BH170" i="40"/>
  <c r="BV169" i="40"/>
  <c r="BV201" i="40" s="1"/>
  <c r="BU169" i="40"/>
  <c r="BU201" i="40" s="1"/>
  <c r="BT169" i="40"/>
  <c r="BT201" i="40" s="1"/>
  <c r="BS169" i="40"/>
  <c r="BS201" i="40" s="1"/>
  <c r="BR169" i="40"/>
  <c r="BR201" i="40" s="1"/>
  <c r="BQ169" i="40"/>
  <c r="BQ201" i="40" s="1"/>
  <c r="BP169" i="40"/>
  <c r="BP201" i="40" s="1"/>
  <c r="BO169" i="40"/>
  <c r="BO201" i="40" s="1"/>
  <c r="BN169" i="40"/>
  <c r="BN201" i="40" s="1"/>
  <c r="BM169" i="40"/>
  <c r="BM201" i="40" s="1"/>
  <c r="BL169" i="40"/>
  <c r="BL201" i="40" s="1"/>
  <c r="BK169" i="40"/>
  <c r="BK201" i="40" s="1"/>
  <c r="BJ169" i="40"/>
  <c r="BJ201" i="40" s="1"/>
  <c r="BI169" i="40"/>
  <c r="BI201" i="40" s="1"/>
  <c r="BH169" i="40"/>
  <c r="BH201" i="40" s="1"/>
  <c r="BW201" i="40" s="1"/>
  <c r="BV168" i="40"/>
  <c r="BV200" i="40" s="1"/>
  <c r="BU168" i="40"/>
  <c r="BU200" i="40" s="1"/>
  <c r="BT168" i="40"/>
  <c r="BT200" i="40" s="1"/>
  <c r="BS168" i="40"/>
  <c r="BS200" i="40" s="1"/>
  <c r="BR168" i="40"/>
  <c r="BR200" i="40" s="1"/>
  <c r="BQ168" i="40"/>
  <c r="BQ200" i="40" s="1"/>
  <c r="BP168" i="40"/>
  <c r="BP200" i="40" s="1"/>
  <c r="BO168" i="40"/>
  <c r="BO200" i="40" s="1"/>
  <c r="BN168" i="40"/>
  <c r="BN200" i="40" s="1"/>
  <c r="BM168" i="40"/>
  <c r="BM200" i="40" s="1"/>
  <c r="BL168" i="40"/>
  <c r="BL200" i="40" s="1"/>
  <c r="BK168" i="40"/>
  <c r="BK200" i="40" s="1"/>
  <c r="BJ168" i="40"/>
  <c r="BJ200" i="40" s="1"/>
  <c r="BI168" i="40"/>
  <c r="BI200" i="40" s="1"/>
  <c r="BH168" i="40"/>
  <c r="BH200" i="40" s="1"/>
  <c r="BW200" i="40" s="1"/>
  <c r="BV167" i="40"/>
  <c r="BV199" i="40" s="1"/>
  <c r="BU167" i="40"/>
  <c r="BU199" i="40" s="1"/>
  <c r="BT167" i="40"/>
  <c r="BT199" i="40" s="1"/>
  <c r="BS167" i="40"/>
  <c r="BS199" i="40" s="1"/>
  <c r="BR167" i="40"/>
  <c r="BR199" i="40" s="1"/>
  <c r="BQ167" i="40"/>
  <c r="BQ199" i="40" s="1"/>
  <c r="BP167" i="40"/>
  <c r="BP199" i="40" s="1"/>
  <c r="BO167" i="40"/>
  <c r="BO199" i="40" s="1"/>
  <c r="BN167" i="40"/>
  <c r="BN199" i="40" s="1"/>
  <c r="BM167" i="40"/>
  <c r="BM199" i="40" s="1"/>
  <c r="BL167" i="40"/>
  <c r="BL199" i="40" s="1"/>
  <c r="BK167" i="40"/>
  <c r="BK199" i="40" s="1"/>
  <c r="BJ167" i="40"/>
  <c r="BJ199" i="40" s="1"/>
  <c r="BI167" i="40"/>
  <c r="BI199" i="40" s="1"/>
  <c r="BH167" i="40"/>
  <c r="BH199" i="40" s="1"/>
  <c r="BW199" i="40" s="1"/>
  <c r="BV166" i="40"/>
  <c r="BV198" i="40" s="1"/>
  <c r="BU166" i="40"/>
  <c r="BU198" i="40" s="1"/>
  <c r="BT166" i="40"/>
  <c r="BT198" i="40" s="1"/>
  <c r="BS166" i="40"/>
  <c r="BS198" i="40" s="1"/>
  <c r="BR166" i="40"/>
  <c r="BR198" i="40" s="1"/>
  <c r="BQ166" i="40"/>
  <c r="BQ198" i="40" s="1"/>
  <c r="BP166" i="40"/>
  <c r="BP198" i="40" s="1"/>
  <c r="BO166" i="40"/>
  <c r="BO198" i="40" s="1"/>
  <c r="BN166" i="40"/>
  <c r="BN198" i="40" s="1"/>
  <c r="BM166" i="40"/>
  <c r="BM198" i="40" s="1"/>
  <c r="BL166" i="40"/>
  <c r="BL198" i="40" s="1"/>
  <c r="BK166" i="40"/>
  <c r="BK198" i="40" s="1"/>
  <c r="BJ166" i="40"/>
  <c r="BJ198" i="40" s="1"/>
  <c r="BI166" i="40"/>
  <c r="BI198" i="40" s="1"/>
  <c r="BH166" i="40"/>
  <c r="BH198" i="40" s="1"/>
  <c r="BW198" i="40" s="1"/>
  <c r="BV165" i="40"/>
  <c r="BV197" i="40" s="1"/>
  <c r="BU165" i="40"/>
  <c r="BU197" i="40" s="1"/>
  <c r="BT165" i="40"/>
  <c r="BT197" i="40" s="1"/>
  <c r="BS165" i="40"/>
  <c r="BS197" i="40" s="1"/>
  <c r="BR165" i="40"/>
  <c r="BR197" i="40" s="1"/>
  <c r="BQ165" i="40"/>
  <c r="BQ197" i="40" s="1"/>
  <c r="BP165" i="40"/>
  <c r="BP197" i="40" s="1"/>
  <c r="BO165" i="40"/>
  <c r="BO197" i="40" s="1"/>
  <c r="BN165" i="40"/>
  <c r="BN197" i="40" s="1"/>
  <c r="BM165" i="40"/>
  <c r="BM197" i="40" s="1"/>
  <c r="BL165" i="40"/>
  <c r="BL197" i="40" s="1"/>
  <c r="BK165" i="40"/>
  <c r="BK197" i="40" s="1"/>
  <c r="BJ165" i="40"/>
  <c r="BJ197" i="40" s="1"/>
  <c r="BI165" i="40"/>
  <c r="BI197" i="40" s="1"/>
  <c r="BH165" i="40"/>
  <c r="BH197" i="40" s="1"/>
  <c r="BW197" i="40" s="1"/>
  <c r="BV164" i="40"/>
  <c r="BU164" i="40"/>
  <c r="BT164" i="40"/>
  <c r="BS164" i="40"/>
  <c r="BS196" i="40" s="1"/>
  <c r="BS209" i="40" s="1"/>
  <c r="BR164" i="40"/>
  <c r="BQ164" i="40"/>
  <c r="BQ196" i="40" s="1"/>
  <c r="BQ209" i="40" s="1"/>
  <c r="BP164" i="40"/>
  <c r="BP196" i="40" s="1"/>
  <c r="BP209" i="40" s="1"/>
  <c r="BO164" i="40"/>
  <c r="BO196" i="40" s="1"/>
  <c r="BO209" i="40" s="1"/>
  <c r="BN164" i="40"/>
  <c r="BM164" i="40"/>
  <c r="BM196" i="40" s="1"/>
  <c r="BM209" i="40" s="1"/>
  <c r="BL164" i="40"/>
  <c r="BL196" i="40" s="1"/>
  <c r="BL209" i="40" s="1"/>
  <c r="BK164" i="40"/>
  <c r="BK196" i="40" s="1"/>
  <c r="BK209" i="40" s="1"/>
  <c r="BJ164" i="40"/>
  <c r="BI164" i="40"/>
  <c r="BH164" i="40"/>
  <c r="BV161" i="40"/>
  <c r="BU161" i="40"/>
  <c r="BT161" i="40"/>
  <c r="BS161" i="40"/>
  <c r="BR161" i="40"/>
  <c r="BQ161" i="40"/>
  <c r="BP161" i="40"/>
  <c r="BO161" i="40"/>
  <c r="BN161" i="40"/>
  <c r="BM161" i="40"/>
  <c r="BL161" i="40"/>
  <c r="BK161" i="40"/>
  <c r="BJ161" i="40"/>
  <c r="BI161" i="40"/>
  <c r="BH161" i="40"/>
  <c r="BW160" i="40"/>
  <c r="BW159" i="40"/>
  <c r="BW158" i="40"/>
  <c r="BW157" i="40"/>
  <c r="BW156" i="40"/>
  <c r="BW155" i="40"/>
  <c r="BW154" i="40"/>
  <c r="BW153" i="40"/>
  <c r="BW152" i="40"/>
  <c r="BW151" i="40"/>
  <c r="BW150" i="40"/>
  <c r="BW149" i="40"/>
  <c r="BW148" i="40"/>
  <c r="BV145" i="40"/>
  <c r="BU145" i="40"/>
  <c r="BT145" i="40"/>
  <c r="BS145" i="40"/>
  <c r="BR145" i="40"/>
  <c r="BQ145" i="40"/>
  <c r="BP145" i="40"/>
  <c r="BO145" i="40"/>
  <c r="BN145" i="40"/>
  <c r="BM145" i="40"/>
  <c r="BL145" i="40"/>
  <c r="BK145" i="40"/>
  <c r="BJ145" i="40"/>
  <c r="BI145" i="40"/>
  <c r="BH145" i="40"/>
  <c r="BW145" i="40" s="1"/>
  <c r="BW144" i="40"/>
  <c r="BW143" i="40"/>
  <c r="BW142" i="40"/>
  <c r="BW141" i="40"/>
  <c r="BW140" i="40"/>
  <c r="BW139" i="40"/>
  <c r="BW138" i="40"/>
  <c r="BW137" i="40"/>
  <c r="BW136" i="40"/>
  <c r="BW135" i="40"/>
  <c r="BW134" i="40"/>
  <c r="BW133" i="40"/>
  <c r="BW132" i="40"/>
  <c r="BV129" i="40"/>
  <c r="BU129" i="40"/>
  <c r="BT129" i="40"/>
  <c r="BS129" i="40"/>
  <c r="BR129" i="40"/>
  <c r="BQ129" i="40"/>
  <c r="BP129" i="40"/>
  <c r="BO129" i="40"/>
  <c r="BN129" i="40"/>
  <c r="BM129" i="40"/>
  <c r="BL129" i="40"/>
  <c r="BK129" i="40"/>
  <c r="BJ129" i="40"/>
  <c r="BI129" i="40"/>
  <c r="BH129" i="40"/>
  <c r="BW129" i="40" s="1"/>
  <c r="BW128" i="40"/>
  <c r="BW127" i="40"/>
  <c r="BW126" i="40"/>
  <c r="BW125" i="40"/>
  <c r="BW124" i="40"/>
  <c r="BW123" i="40"/>
  <c r="BW122" i="40"/>
  <c r="BW121" i="40"/>
  <c r="BW120" i="40"/>
  <c r="BW119" i="40"/>
  <c r="BW118" i="40"/>
  <c r="BW117" i="40"/>
  <c r="BW116" i="40"/>
  <c r="BV113" i="40"/>
  <c r="BU113" i="40"/>
  <c r="BT113" i="40"/>
  <c r="BS113" i="40"/>
  <c r="BR113" i="40"/>
  <c r="BQ113" i="40"/>
  <c r="BP113" i="40"/>
  <c r="BO113" i="40"/>
  <c r="BN113" i="40"/>
  <c r="BM113" i="40"/>
  <c r="BL113" i="40"/>
  <c r="BK113" i="40"/>
  <c r="BJ113" i="40"/>
  <c r="BI113" i="40"/>
  <c r="BH113" i="40"/>
  <c r="BW113" i="40" s="1"/>
  <c r="BW112" i="40"/>
  <c r="BW111" i="40"/>
  <c r="BW110" i="40"/>
  <c r="BW109" i="40"/>
  <c r="BW108" i="40"/>
  <c r="BW107" i="40"/>
  <c r="BW106" i="40"/>
  <c r="BW105" i="40"/>
  <c r="BW104" i="40"/>
  <c r="BW103" i="40"/>
  <c r="BW102" i="40"/>
  <c r="BW101" i="40"/>
  <c r="BW100" i="40"/>
  <c r="BV97" i="40"/>
  <c r="BU97" i="40"/>
  <c r="BT97" i="40"/>
  <c r="BS97" i="40"/>
  <c r="BR97" i="40"/>
  <c r="BQ97" i="40"/>
  <c r="BP97" i="40"/>
  <c r="BO97" i="40"/>
  <c r="BN97" i="40"/>
  <c r="BM97" i="40"/>
  <c r="BL97" i="40"/>
  <c r="BK97" i="40"/>
  <c r="BJ97" i="40"/>
  <c r="BI97" i="40"/>
  <c r="BH97" i="40"/>
  <c r="BW96" i="40"/>
  <c r="BW95" i="40"/>
  <c r="BW94" i="40"/>
  <c r="BW93" i="40"/>
  <c r="BW92" i="40"/>
  <c r="BW91" i="40"/>
  <c r="BW90" i="40"/>
  <c r="BW89" i="40"/>
  <c r="BW88" i="40"/>
  <c r="BW87" i="40"/>
  <c r="BW86" i="40"/>
  <c r="BW85" i="40"/>
  <c r="BW84" i="40"/>
  <c r="BV81" i="40"/>
  <c r="BU81" i="40"/>
  <c r="BT81" i="40"/>
  <c r="BS81" i="40"/>
  <c r="BR81" i="40"/>
  <c r="BQ81" i="40"/>
  <c r="BP81" i="40"/>
  <c r="BO81" i="40"/>
  <c r="BN81" i="40"/>
  <c r="BM81" i="40"/>
  <c r="BL81" i="40"/>
  <c r="BK81" i="40"/>
  <c r="BJ81" i="40"/>
  <c r="BI81" i="40"/>
  <c r="BH81" i="40"/>
  <c r="BW81" i="40" s="1"/>
  <c r="BW80" i="40"/>
  <c r="BW79" i="40"/>
  <c r="BW78" i="40"/>
  <c r="BW77" i="40"/>
  <c r="BW76" i="40"/>
  <c r="BW75" i="40"/>
  <c r="BW74" i="40"/>
  <c r="BW73" i="40"/>
  <c r="BW72" i="40"/>
  <c r="BW71" i="40"/>
  <c r="BW70" i="40"/>
  <c r="BW69" i="40"/>
  <c r="BW68" i="40"/>
  <c r="BV65" i="40"/>
  <c r="BU65" i="40"/>
  <c r="BT65" i="40"/>
  <c r="BS65" i="40"/>
  <c r="BR65" i="40"/>
  <c r="BQ65" i="40"/>
  <c r="BP65" i="40"/>
  <c r="BO65" i="40"/>
  <c r="BN65" i="40"/>
  <c r="BM65" i="40"/>
  <c r="BL65" i="40"/>
  <c r="BK65" i="40"/>
  <c r="BJ65" i="40"/>
  <c r="BI65" i="40"/>
  <c r="BH65" i="40"/>
  <c r="BW64" i="40"/>
  <c r="BW63" i="40"/>
  <c r="BW62" i="40"/>
  <c r="BW61" i="40"/>
  <c r="BW60" i="40"/>
  <c r="BW59" i="40"/>
  <c r="BW58" i="40"/>
  <c r="BW57" i="40"/>
  <c r="BW56" i="40"/>
  <c r="BW55" i="40"/>
  <c r="BW54" i="40"/>
  <c r="BW53" i="40"/>
  <c r="BW52" i="40"/>
  <c r="BV49" i="40"/>
  <c r="BU49" i="40"/>
  <c r="BT49" i="40"/>
  <c r="BS49" i="40"/>
  <c r="BR49" i="40"/>
  <c r="BQ49" i="40"/>
  <c r="BP49" i="40"/>
  <c r="BO49" i="40"/>
  <c r="BN49" i="40"/>
  <c r="BM49" i="40"/>
  <c r="BL49" i="40"/>
  <c r="BK49" i="40"/>
  <c r="BJ49" i="40"/>
  <c r="BI49" i="40"/>
  <c r="BH49" i="40"/>
  <c r="BW49" i="40" s="1"/>
  <c r="BW48" i="40"/>
  <c r="BW47" i="40"/>
  <c r="BW46" i="40"/>
  <c r="BW45" i="40"/>
  <c r="BW44" i="40"/>
  <c r="BW43" i="40"/>
  <c r="BW42" i="40"/>
  <c r="BW41" i="40"/>
  <c r="BW40" i="40"/>
  <c r="BW39" i="40"/>
  <c r="BW38" i="40"/>
  <c r="BW37" i="40"/>
  <c r="BW36" i="40"/>
  <c r="BV33" i="40"/>
  <c r="BU33" i="40"/>
  <c r="BT33" i="40"/>
  <c r="BS33" i="40"/>
  <c r="BR33" i="40"/>
  <c r="BQ33" i="40"/>
  <c r="BP33" i="40"/>
  <c r="BO33" i="40"/>
  <c r="BN33" i="40"/>
  <c r="BM33" i="40"/>
  <c r="BL33" i="40"/>
  <c r="BK33" i="40"/>
  <c r="BJ33" i="40"/>
  <c r="BI33" i="40"/>
  <c r="BH33" i="40"/>
  <c r="BW32" i="40"/>
  <c r="BW31" i="40"/>
  <c r="BW30" i="40"/>
  <c r="BW29" i="40"/>
  <c r="BW28" i="40"/>
  <c r="BW27" i="40"/>
  <c r="BW26" i="40"/>
  <c r="BW25" i="40"/>
  <c r="BW24" i="40"/>
  <c r="BW23" i="40"/>
  <c r="BW22" i="40"/>
  <c r="BW21" i="40"/>
  <c r="BW20" i="40"/>
  <c r="BV17" i="40"/>
  <c r="BU17" i="40"/>
  <c r="BT17" i="40"/>
  <c r="BS17" i="40"/>
  <c r="BR17" i="40"/>
  <c r="BQ17" i="40"/>
  <c r="BP17" i="40"/>
  <c r="BO17" i="40"/>
  <c r="BN17" i="40"/>
  <c r="BM17" i="40"/>
  <c r="BL17" i="40"/>
  <c r="BK17" i="40"/>
  <c r="BJ17" i="40"/>
  <c r="BI17" i="40"/>
  <c r="BH17" i="40"/>
  <c r="BW16" i="40"/>
  <c r="BW15" i="40"/>
  <c r="BW14" i="40"/>
  <c r="BW13" i="40"/>
  <c r="BW12" i="40"/>
  <c r="BW11" i="40"/>
  <c r="BW10" i="40"/>
  <c r="BW9" i="40"/>
  <c r="BW8" i="40"/>
  <c r="BW7" i="40"/>
  <c r="BW6" i="40"/>
  <c r="BW5" i="40"/>
  <c r="BW4" i="40"/>
  <c r="BC192" i="40"/>
  <c r="BB192" i="40"/>
  <c r="BA192" i="40"/>
  <c r="AZ192" i="40"/>
  <c r="AY192" i="40"/>
  <c r="AX192" i="40"/>
  <c r="AW192" i="40"/>
  <c r="AV192" i="40"/>
  <c r="AU192" i="40"/>
  <c r="AT192" i="40"/>
  <c r="AS192" i="40"/>
  <c r="AR192" i="40"/>
  <c r="AQ192" i="40"/>
  <c r="AP192" i="40"/>
  <c r="AO192" i="40"/>
  <c r="BD192" i="40" s="1"/>
  <c r="BC191" i="40"/>
  <c r="BB191" i="40"/>
  <c r="BA191" i="40"/>
  <c r="AZ191" i="40"/>
  <c r="AY191" i="40"/>
  <c r="AX191" i="40"/>
  <c r="AW191" i="40"/>
  <c r="AV191" i="40"/>
  <c r="AU191" i="40"/>
  <c r="AT191" i="40"/>
  <c r="AS191" i="40"/>
  <c r="AR191" i="40"/>
  <c r="AQ191" i="40"/>
  <c r="AP191" i="40"/>
  <c r="AO191" i="40"/>
  <c r="BC190" i="40"/>
  <c r="BB190" i="40"/>
  <c r="BA190" i="40"/>
  <c r="AZ190" i="40"/>
  <c r="AY190" i="40"/>
  <c r="AX190" i="40"/>
  <c r="AW190" i="40"/>
  <c r="AV190" i="40"/>
  <c r="AU190" i="40"/>
  <c r="AT190" i="40"/>
  <c r="AS190" i="40"/>
  <c r="AR190" i="40"/>
  <c r="AQ190" i="40"/>
  <c r="AP190" i="40"/>
  <c r="AO190" i="40"/>
  <c r="BC189" i="40"/>
  <c r="BB189" i="40"/>
  <c r="BA189" i="40"/>
  <c r="AZ189" i="40"/>
  <c r="AY189" i="40"/>
  <c r="AX189" i="40"/>
  <c r="AW189" i="40"/>
  <c r="AV189" i="40"/>
  <c r="AU189" i="40"/>
  <c r="AT189" i="40"/>
  <c r="AS189" i="40"/>
  <c r="AR189" i="40"/>
  <c r="AQ189" i="40"/>
  <c r="AP189" i="40"/>
  <c r="AO189" i="40"/>
  <c r="BC188" i="40"/>
  <c r="BB188" i="40"/>
  <c r="BA188" i="40"/>
  <c r="AZ188" i="40"/>
  <c r="AY188" i="40"/>
  <c r="AX188" i="40"/>
  <c r="AW188" i="40"/>
  <c r="AV188" i="40"/>
  <c r="AU188" i="40"/>
  <c r="AT188" i="40"/>
  <c r="AS188" i="40"/>
  <c r="AR188" i="40"/>
  <c r="AQ188" i="40"/>
  <c r="AP188" i="40"/>
  <c r="AO188" i="40"/>
  <c r="BC187" i="40"/>
  <c r="BB187" i="40"/>
  <c r="BA187" i="40"/>
  <c r="AZ187" i="40"/>
  <c r="AY187" i="40"/>
  <c r="AX187" i="40"/>
  <c r="AW187" i="40"/>
  <c r="AV187" i="40"/>
  <c r="AU187" i="40"/>
  <c r="AT187" i="40"/>
  <c r="AS187" i="40"/>
  <c r="AR187" i="40"/>
  <c r="AQ187" i="40"/>
  <c r="AP187" i="40"/>
  <c r="AO187" i="40"/>
  <c r="BC186" i="40"/>
  <c r="BB186" i="40"/>
  <c r="BA186" i="40"/>
  <c r="AZ186" i="40"/>
  <c r="AY186" i="40"/>
  <c r="AX186" i="40"/>
  <c r="AW186" i="40"/>
  <c r="AV186" i="40"/>
  <c r="AU186" i="40"/>
  <c r="AT186" i="40"/>
  <c r="AS186" i="40"/>
  <c r="AR186" i="40"/>
  <c r="AQ186" i="40"/>
  <c r="AP186" i="40"/>
  <c r="AO186" i="40"/>
  <c r="BC185" i="40"/>
  <c r="BB185" i="40"/>
  <c r="BA185" i="40"/>
  <c r="AZ185" i="40"/>
  <c r="AY185" i="40"/>
  <c r="AX185" i="40"/>
  <c r="AW185" i="40"/>
  <c r="AV185" i="40"/>
  <c r="AU185" i="40"/>
  <c r="AT185" i="40"/>
  <c r="AS185" i="40"/>
  <c r="AR185" i="40"/>
  <c r="AQ185" i="40"/>
  <c r="AP185" i="40"/>
  <c r="AO185" i="40"/>
  <c r="BC184" i="40"/>
  <c r="BB184" i="40"/>
  <c r="BA184" i="40"/>
  <c r="AZ184" i="40"/>
  <c r="AY184" i="40"/>
  <c r="AX184" i="40"/>
  <c r="AW184" i="40"/>
  <c r="AV184" i="40"/>
  <c r="AU184" i="40"/>
  <c r="AT184" i="40"/>
  <c r="AS184" i="40"/>
  <c r="AR184" i="40"/>
  <c r="AQ184" i="40"/>
  <c r="AP184" i="40"/>
  <c r="AO184" i="40"/>
  <c r="BD184" i="40" s="1"/>
  <c r="BC183" i="40"/>
  <c r="BB183" i="40"/>
  <c r="BA183" i="40"/>
  <c r="AZ183" i="40"/>
  <c r="AY183" i="40"/>
  <c r="AX183" i="40"/>
  <c r="AW183" i="40"/>
  <c r="AV183" i="40"/>
  <c r="AU183" i="40"/>
  <c r="AT183" i="40"/>
  <c r="AS183" i="40"/>
  <c r="AR183" i="40"/>
  <c r="AQ183" i="40"/>
  <c r="AP183" i="40"/>
  <c r="AO183" i="40"/>
  <c r="BC182" i="40"/>
  <c r="BB182" i="40"/>
  <c r="BA182" i="40"/>
  <c r="AZ182" i="40"/>
  <c r="AY182" i="40"/>
  <c r="AX182" i="40"/>
  <c r="AW182" i="40"/>
  <c r="AV182" i="40"/>
  <c r="AU182" i="40"/>
  <c r="AT182" i="40"/>
  <c r="AS182" i="40"/>
  <c r="AR182" i="40"/>
  <c r="AQ182" i="40"/>
  <c r="AP182" i="40"/>
  <c r="AO182" i="40"/>
  <c r="BC181" i="40"/>
  <c r="BB181" i="40"/>
  <c r="BA181" i="40"/>
  <c r="AZ181" i="40"/>
  <c r="AY181" i="40"/>
  <c r="AX181" i="40"/>
  <c r="AW181" i="40"/>
  <c r="AV181" i="40"/>
  <c r="AU181" i="40"/>
  <c r="AT181" i="40"/>
  <c r="AS181" i="40"/>
  <c r="AR181" i="40"/>
  <c r="AQ181" i="40"/>
  <c r="AP181" i="40"/>
  <c r="AO181" i="40"/>
  <c r="BC180" i="40"/>
  <c r="BB180" i="40"/>
  <c r="BA180" i="40"/>
  <c r="AZ180" i="40"/>
  <c r="AY180" i="40"/>
  <c r="AX180" i="40"/>
  <c r="AW180" i="40"/>
  <c r="AV180" i="40"/>
  <c r="AU180" i="40"/>
  <c r="AT180" i="40"/>
  <c r="AS180" i="40"/>
  <c r="AR180" i="40"/>
  <c r="AQ180" i="40"/>
  <c r="AP180" i="40"/>
  <c r="AO180" i="40"/>
  <c r="BD180" i="40" s="1"/>
  <c r="BC176" i="40"/>
  <c r="BC208" i="40" s="1"/>
  <c r="BB176" i="40"/>
  <c r="BB208" i="40" s="1"/>
  <c r="BA176" i="40"/>
  <c r="BA208" i="40" s="1"/>
  <c r="AZ176" i="40"/>
  <c r="AZ208" i="40" s="1"/>
  <c r="AY176" i="40"/>
  <c r="AY208" i="40" s="1"/>
  <c r="AX176" i="40"/>
  <c r="AX208" i="40" s="1"/>
  <c r="AW176" i="40"/>
  <c r="AW208" i="40" s="1"/>
  <c r="AV176" i="40"/>
  <c r="AV208" i="40" s="1"/>
  <c r="AU176" i="40"/>
  <c r="AU208" i="40" s="1"/>
  <c r="AT176" i="40"/>
  <c r="AT208" i="40" s="1"/>
  <c r="AS176" i="40"/>
  <c r="AS208" i="40" s="1"/>
  <c r="AR176" i="40"/>
  <c r="AR208" i="40" s="1"/>
  <c r="AQ176" i="40"/>
  <c r="AQ208" i="40" s="1"/>
  <c r="AP176" i="40"/>
  <c r="AP208" i="40" s="1"/>
  <c r="AO176" i="40"/>
  <c r="AO208" i="40" s="1"/>
  <c r="BC175" i="40"/>
  <c r="BC207" i="40" s="1"/>
  <c r="BB175" i="40"/>
  <c r="BB207" i="40" s="1"/>
  <c r="BA175" i="40"/>
  <c r="BA207" i="40" s="1"/>
  <c r="AZ175" i="40"/>
  <c r="AZ207" i="40" s="1"/>
  <c r="AY175" i="40"/>
  <c r="AY207" i="40" s="1"/>
  <c r="AX175" i="40"/>
  <c r="AX207" i="40" s="1"/>
  <c r="AW175" i="40"/>
  <c r="AW207" i="40" s="1"/>
  <c r="AV175" i="40"/>
  <c r="AV207" i="40" s="1"/>
  <c r="AU175" i="40"/>
  <c r="AU207" i="40" s="1"/>
  <c r="AT175" i="40"/>
  <c r="AT207" i="40" s="1"/>
  <c r="AS175" i="40"/>
  <c r="AS207" i="40" s="1"/>
  <c r="AR175" i="40"/>
  <c r="AR207" i="40" s="1"/>
  <c r="AQ175" i="40"/>
  <c r="AQ207" i="40" s="1"/>
  <c r="AP175" i="40"/>
  <c r="AP207" i="40" s="1"/>
  <c r="AO175" i="40"/>
  <c r="AO207" i="40" s="1"/>
  <c r="BD207" i="40" s="1"/>
  <c r="BC174" i="40"/>
  <c r="BC206" i="40" s="1"/>
  <c r="BB174" i="40"/>
  <c r="BB206" i="40" s="1"/>
  <c r="BA174" i="40"/>
  <c r="BA206" i="40" s="1"/>
  <c r="AZ174" i="40"/>
  <c r="AZ206" i="40" s="1"/>
  <c r="AY174" i="40"/>
  <c r="AY206" i="40" s="1"/>
  <c r="AX174" i="40"/>
  <c r="AX206" i="40" s="1"/>
  <c r="AW174" i="40"/>
  <c r="AW206" i="40" s="1"/>
  <c r="AV174" i="40"/>
  <c r="AV206" i="40" s="1"/>
  <c r="AU174" i="40"/>
  <c r="AU206" i="40" s="1"/>
  <c r="AT174" i="40"/>
  <c r="AT206" i="40" s="1"/>
  <c r="AS174" i="40"/>
  <c r="AS206" i="40" s="1"/>
  <c r="AR174" i="40"/>
  <c r="AR206" i="40" s="1"/>
  <c r="AQ174" i="40"/>
  <c r="AQ206" i="40" s="1"/>
  <c r="AP174" i="40"/>
  <c r="AP206" i="40" s="1"/>
  <c r="AO174" i="40"/>
  <c r="AO206" i="40" s="1"/>
  <c r="BD206" i="40" s="1"/>
  <c r="BC173" i="40"/>
  <c r="BC205" i="40" s="1"/>
  <c r="BB173" i="40"/>
  <c r="BB205" i="40" s="1"/>
  <c r="BA173" i="40"/>
  <c r="BA205" i="40" s="1"/>
  <c r="AZ173" i="40"/>
  <c r="AZ205" i="40" s="1"/>
  <c r="AY173" i="40"/>
  <c r="AY205" i="40" s="1"/>
  <c r="AX173" i="40"/>
  <c r="AX205" i="40" s="1"/>
  <c r="AW173" i="40"/>
  <c r="AW205" i="40" s="1"/>
  <c r="AV173" i="40"/>
  <c r="AV205" i="40" s="1"/>
  <c r="AU173" i="40"/>
  <c r="AU205" i="40" s="1"/>
  <c r="AT173" i="40"/>
  <c r="AT205" i="40" s="1"/>
  <c r="AS173" i="40"/>
  <c r="AS205" i="40" s="1"/>
  <c r="AR173" i="40"/>
  <c r="AR205" i="40" s="1"/>
  <c r="AQ173" i="40"/>
  <c r="AQ205" i="40" s="1"/>
  <c r="AP173" i="40"/>
  <c r="AP205" i="40" s="1"/>
  <c r="AO173" i="40"/>
  <c r="AO205" i="40" s="1"/>
  <c r="BD205" i="40" s="1"/>
  <c r="BC172" i="40"/>
  <c r="BC204" i="40" s="1"/>
  <c r="BB172" i="40"/>
  <c r="BB204" i="40" s="1"/>
  <c r="BA172" i="40"/>
  <c r="BA204" i="40" s="1"/>
  <c r="AZ172" i="40"/>
  <c r="AZ204" i="40" s="1"/>
  <c r="AY172" i="40"/>
  <c r="AY204" i="40" s="1"/>
  <c r="AX172" i="40"/>
  <c r="AX204" i="40" s="1"/>
  <c r="AW172" i="40"/>
  <c r="AW204" i="40" s="1"/>
  <c r="AV172" i="40"/>
  <c r="AV204" i="40" s="1"/>
  <c r="AU172" i="40"/>
  <c r="AU204" i="40" s="1"/>
  <c r="AT172" i="40"/>
  <c r="AT204" i="40" s="1"/>
  <c r="AS172" i="40"/>
  <c r="AS204" i="40" s="1"/>
  <c r="AR172" i="40"/>
  <c r="AR204" i="40" s="1"/>
  <c r="AQ172" i="40"/>
  <c r="AQ204" i="40" s="1"/>
  <c r="AP172" i="40"/>
  <c r="AP204" i="40" s="1"/>
  <c r="AO172" i="40"/>
  <c r="AO204" i="40" s="1"/>
  <c r="BD204" i="40" s="1"/>
  <c r="BC171" i="40"/>
  <c r="BC203" i="40" s="1"/>
  <c r="BB171" i="40"/>
  <c r="BB203" i="40" s="1"/>
  <c r="BA171" i="40"/>
  <c r="BA203" i="40" s="1"/>
  <c r="AZ171" i="40"/>
  <c r="AZ203" i="40" s="1"/>
  <c r="AY171" i="40"/>
  <c r="AY203" i="40" s="1"/>
  <c r="AX171" i="40"/>
  <c r="AX203" i="40" s="1"/>
  <c r="AW171" i="40"/>
  <c r="AW203" i="40" s="1"/>
  <c r="AV171" i="40"/>
  <c r="AV203" i="40" s="1"/>
  <c r="AU171" i="40"/>
  <c r="AU203" i="40" s="1"/>
  <c r="AT171" i="40"/>
  <c r="AT203" i="40" s="1"/>
  <c r="AS171" i="40"/>
  <c r="AS203" i="40" s="1"/>
  <c r="AR171" i="40"/>
  <c r="AR203" i="40" s="1"/>
  <c r="AQ171" i="40"/>
  <c r="AQ203" i="40" s="1"/>
  <c r="AP171" i="40"/>
  <c r="AP203" i="40" s="1"/>
  <c r="AO171" i="40"/>
  <c r="AO203" i="40" s="1"/>
  <c r="BD203" i="40" s="1"/>
  <c r="BC170" i="40"/>
  <c r="BC202" i="40" s="1"/>
  <c r="BB170" i="40"/>
  <c r="BB202" i="40" s="1"/>
  <c r="BA170" i="40"/>
  <c r="BA202" i="40" s="1"/>
  <c r="AZ170" i="40"/>
  <c r="AZ202" i="40" s="1"/>
  <c r="AY170" i="40"/>
  <c r="AY202" i="40" s="1"/>
  <c r="AX170" i="40"/>
  <c r="AX202" i="40" s="1"/>
  <c r="AW170" i="40"/>
  <c r="AW202" i="40" s="1"/>
  <c r="AV170" i="40"/>
  <c r="AV202" i="40" s="1"/>
  <c r="AU170" i="40"/>
  <c r="AU202" i="40" s="1"/>
  <c r="AT170" i="40"/>
  <c r="AT202" i="40" s="1"/>
  <c r="AS170" i="40"/>
  <c r="AS202" i="40" s="1"/>
  <c r="AR170" i="40"/>
  <c r="AR202" i="40" s="1"/>
  <c r="AQ170" i="40"/>
  <c r="AQ202" i="40" s="1"/>
  <c r="AP170" i="40"/>
  <c r="AP202" i="40" s="1"/>
  <c r="AO170" i="40"/>
  <c r="AO202" i="40" s="1"/>
  <c r="BC169" i="40"/>
  <c r="BC201" i="40" s="1"/>
  <c r="BB169" i="40"/>
  <c r="BB201" i="40" s="1"/>
  <c r="BA169" i="40"/>
  <c r="BA201" i="40" s="1"/>
  <c r="AZ169" i="40"/>
  <c r="AZ201" i="40" s="1"/>
  <c r="AY169" i="40"/>
  <c r="AY201" i="40" s="1"/>
  <c r="AX169" i="40"/>
  <c r="AX201" i="40" s="1"/>
  <c r="AW169" i="40"/>
  <c r="AW201" i="40" s="1"/>
  <c r="AV169" i="40"/>
  <c r="AV201" i="40" s="1"/>
  <c r="AU169" i="40"/>
  <c r="AU201" i="40" s="1"/>
  <c r="AT169" i="40"/>
  <c r="AT201" i="40" s="1"/>
  <c r="AS169" i="40"/>
  <c r="AS201" i="40" s="1"/>
  <c r="AR169" i="40"/>
  <c r="AR201" i="40" s="1"/>
  <c r="AQ169" i="40"/>
  <c r="AQ201" i="40" s="1"/>
  <c r="AP169" i="40"/>
  <c r="AP201" i="40" s="1"/>
  <c r="AO169" i="40"/>
  <c r="AO201" i="40" s="1"/>
  <c r="BD201" i="40" s="1"/>
  <c r="BC168" i="40"/>
  <c r="BC200" i="40" s="1"/>
  <c r="BB168" i="40"/>
  <c r="BB200" i="40" s="1"/>
  <c r="BA168" i="40"/>
  <c r="BA200" i="40" s="1"/>
  <c r="AZ168" i="40"/>
  <c r="AZ200" i="40" s="1"/>
  <c r="AY168" i="40"/>
  <c r="AY200" i="40" s="1"/>
  <c r="AX168" i="40"/>
  <c r="AX200" i="40" s="1"/>
  <c r="AW168" i="40"/>
  <c r="AW200" i="40" s="1"/>
  <c r="AV168" i="40"/>
  <c r="AV200" i="40" s="1"/>
  <c r="AU168" i="40"/>
  <c r="AU200" i="40" s="1"/>
  <c r="AT168" i="40"/>
  <c r="AT200" i="40" s="1"/>
  <c r="AS168" i="40"/>
  <c r="AS200" i="40" s="1"/>
  <c r="AR168" i="40"/>
  <c r="AQ168" i="40"/>
  <c r="AQ200" i="40" s="1"/>
  <c r="AP168" i="40"/>
  <c r="AP200" i="40" s="1"/>
  <c r="AO168" i="40"/>
  <c r="AO200" i="40" s="1"/>
  <c r="BC167" i="40"/>
  <c r="BC199" i="40" s="1"/>
  <c r="BB167" i="40"/>
  <c r="BB199" i="40" s="1"/>
  <c r="BA167" i="40"/>
  <c r="BA199" i="40" s="1"/>
  <c r="AZ167" i="40"/>
  <c r="AZ199" i="40" s="1"/>
  <c r="AY167" i="40"/>
  <c r="AY199" i="40" s="1"/>
  <c r="AX167" i="40"/>
  <c r="AX199" i="40" s="1"/>
  <c r="AW167" i="40"/>
  <c r="AW199" i="40" s="1"/>
  <c r="AV167" i="40"/>
  <c r="AV199" i="40" s="1"/>
  <c r="AU167" i="40"/>
  <c r="AU199" i="40" s="1"/>
  <c r="AT167" i="40"/>
  <c r="AT199" i="40" s="1"/>
  <c r="AS167" i="40"/>
  <c r="AS199" i="40" s="1"/>
  <c r="AR167" i="40"/>
  <c r="AR199" i="40" s="1"/>
  <c r="AQ167" i="40"/>
  <c r="AQ199" i="40" s="1"/>
  <c r="AP167" i="40"/>
  <c r="AP199" i="40" s="1"/>
  <c r="AO167" i="40"/>
  <c r="AO199" i="40" s="1"/>
  <c r="BD199" i="40" s="1"/>
  <c r="BC166" i="40"/>
  <c r="BC198" i="40" s="1"/>
  <c r="BB166" i="40"/>
  <c r="BB198" i="40" s="1"/>
  <c r="BA166" i="40"/>
  <c r="BA198" i="40" s="1"/>
  <c r="AZ166" i="40"/>
  <c r="AZ198" i="40" s="1"/>
  <c r="AY166" i="40"/>
  <c r="AY198" i="40" s="1"/>
  <c r="AX166" i="40"/>
  <c r="AX198" i="40" s="1"/>
  <c r="AW166" i="40"/>
  <c r="AW198" i="40" s="1"/>
  <c r="AV166" i="40"/>
  <c r="AV198" i="40" s="1"/>
  <c r="AU166" i="40"/>
  <c r="AU198" i="40" s="1"/>
  <c r="AT166" i="40"/>
  <c r="AT198" i="40" s="1"/>
  <c r="AS166" i="40"/>
  <c r="AS198" i="40" s="1"/>
  <c r="AR166" i="40"/>
  <c r="AR198" i="40" s="1"/>
  <c r="AQ166" i="40"/>
  <c r="AQ198" i="40" s="1"/>
  <c r="AP166" i="40"/>
  <c r="AP198" i="40" s="1"/>
  <c r="AO166" i="40"/>
  <c r="AO198" i="40" s="1"/>
  <c r="BD198" i="40" s="1"/>
  <c r="BC165" i="40"/>
  <c r="BC197" i="40" s="1"/>
  <c r="BB165" i="40"/>
  <c r="BB197" i="40" s="1"/>
  <c r="BA165" i="40"/>
  <c r="BA197" i="40" s="1"/>
  <c r="AZ165" i="40"/>
  <c r="AZ197" i="40" s="1"/>
  <c r="AY165" i="40"/>
  <c r="AY197" i="40" s="1"/>
  <c r="AX165" i="40"/>
  <c r="AX197" i="40" s="1"/>
  <c r="AW165" i="40"/>
  <c r="AW197" i="40" s="1"/>
  <c r="AV165" i="40"/>
  <c r="AV197" i="40" s="1"/>
  <c r="AU165" i="40"/>
  <c r="AU197" i="40" s="1"/>
  <c r="AT165" i="40"/>
  <c r="AT197" i="40" s="1"/>
  <c r="AS165" i="40"/>
  <c r="AS197" i="40" s="1"/>
  <c r="AR165" i="40"/>
  <c r="AR197" i="40" s="1"/>
  <c r="AQ165" i="40"/>
  <c r="AQ197" i="40" s="1"/>
  <c r="AP165" i="40"/>
  <c r="AP197" i="40" s="1"/>
  <c r="AO165" i="40"/>
  <c r="AO197" i="40" s="1"/>
  <c r="BD197" i="40" s="1"/>
  <c r="BC164" i="40"/>
  <c r="BB164" i="40"/>
  <c r="BA164" i="40"/>
  <c r="BA196" i="40" s="1"/>
  <c r="BA209" i="40" s="1"/>
  <c r="AZ164" i="40"/>
  <c r="AZ196" i="40" s="1"/>
  <c r="AZ209" i="40" s="1"/>
  <c r="AY164" i="40"/>
  <c r="AY196" i="40" s="1"/>
  <c r="AY209" i="40" s="1"/>
  <c r="AX164" i="40"/>
  <c r="AX196" i="40" s="1"/>
  <c r="AX209" i="40" s="1"/>
  <c r="AW164" i="40"/>
  <c r="AW196" i="40" s="1"/>
  <c r="AW209" i="40" s="1"/>
  <c r="AV164" i="40"/>
  <c r="AV196" i="40" s="1"/>
  <c r="AV209" i="40" s="1"/>
  <c r="AU164" i="40"/>
  <c r="AU196" i="40" s="1"/>
  <c r="AU209" i="40" s="1"/>
  <c r="AT164" i="40"/>
  <c r="AT196" i="40" s="1"/>
  <c r="AT209" i="40" s="1"/>
  <c r="AS164" i="40"/>
  <c r="AS196" i="40" s="1"/>
  <c r="AS209" i="40" s="1"/>
  <c r="AR164" i="40"/>
  <c r="AR196" i="40" s="1"/>
  <c r="AQ164" i="40"/>
  <c r="AQ196" i="40" s="1"/>
  <c r="AQ209" i="40" s="1"/>
  <c r="AP164" i="40"/>
  <c r="AO164" i="40"/>
  <c r="BC161" i="40"/>
  <c r="BB161" i="40"/>
  <c r="BA161" i="40"/>
  <c r="AZ161" i="40"/>
  <c r="AY161" i="40"/>
  <c r="AX161" i="40"/>
  <c r="AW161" i="40"/>
  <c r="AV161" i="40"/>
  <c r="AU161" i="40"/>
  <c r="AT161" i="40"/>
  <c r="AS161" i="40"/>
  <c r="AR161" i="40"/>
  <c r="AQ161" i="40"/>
  <c r="AP161" i="40"/>
  <c r="AO161" i="40"/>
  <c r="BD160" i="40"/>
  <c r="BD159" i="40"/>
  <c r="BD158" i="40"/>
  <c r="BD157" i="40"/>
  <c r="BD156" i="40"/>
  <c r="BD155" i="40"/>
  <c r="BD154" i="40"/>
  <c r="BD153" i="40"/>
  <c r="BD152" i="40"/>
  <c r="BD151" i="40"/>
  <c r="BD150" i="40"/>
  <c r="BD149" i="40"/>
  <c r="BD148" i="40"/>
  <c r="BC145" i="40"/>
  <c r="BB145" i="40"/>
  <c r="BA145" i="40"/>
  <c r="AZ145" i="40"/>
  <c r="AY145" i="40"/>
  <c r="AX145" i="40"/>
  <c r="AW145" i="40"/>
  <c r="AV145" i="40"/>
  <c r="AU145" i="40"/>
  <c r="AT145" i="40"/>
  <c r="AS145" i="40"/>
  <c r="AR145" i="40"/>
  <c r="AQ145" i="40"/>
  <c r="AP145" i="40"/>
  <c r="AO145" i="40"/>
  <c r="BD144" i="40"/>
  <c r="BD143" i="40"/>
  <c r="BD142" i="40"/>
  <c r="BD141" i="40"/>
  <c r="BD140" i="40"/>
  <c r="BD139" i="40"/>
  <c r="BD138" i="40"/>
  <c r="BD137" i="40"/>
  <c r="BD136" i="40"/>
  <c r="BD135" i="40"/>
  <c r="BD134" i="40"/>
  <c r="BD133" i="40"/>
  <c r="BD132" i="40"/>
  <c r="BC129" i="40"/>
  <c r="BB129" i="40"/>
  <c r="BA129" i="40"/>
  <c r="AZ129" i="40"/>
  <c r="AY129" i="40"/>
  <c r="AX129" i="40"/>
  <c r="AW129" i="40"/>
  <c r="AV129" i="40"/>
  <c r="AU129" i="40"/>
  <c r="AT129" i="40"/>
  <c r="AS129" i="40"/>
  <c r="AR129" i="40"/>
  <c r="AQ129" i="40"/>
  <c r="AP129" i="40"/>
  <c r="AO129" i="40"/>
  <c r="BD128" i="40"/>
  <c r="BD127" i="40"/>
  <c r="BD126" i="40"/>
  <c r="BD125" i="40"/>
  <c r="BD124" i="40"/>
  <c r="BD123" i="40"/>
  <c r="BD122" i="40"/>
  <c r="BD121" i="40"/>
  <c r="BD120" i="40"/>
  <c r="BD119" i="40"/>
  <c r="BD118" i="40"/>
  <c r="BD117" i="40"/>
  <c r="BD116" i="40"/>
  <c r="BC113" i="40"/>
  <c r="BB113" i="40"/>
  <c r="BA113" i="40"/>
  <c r="AZ113" i="40"/>
  <c r="AY113" i="40"/>
  <c r="AX113" i="40"/>
  <c r="AW113" i="40"/>
  <c r="AV113" i="40"/>
  <c r="AU113" i="40"/>
  <c r="AT113" i="40"/>
  <c r="AS113" i="40"/>
  <c r="AR113" i="40"/>
  <c r="AQ113" i="40"/>
  <c r="AP113" i="40"/>
  <c r="AO113" i="40"/>
  <c r="BD112" i="40"/>
  <c r="BD111" i="40"/>
  <c r="BD110" i="40"/>
  <c r="BD109" i="40"/>
  <c r="BD108" i="40"/>
  <c r="BD107" i="40"/>
  <c r="BD106" i="40"/>
  <c r="BD105" i="40"/>
  <c r="BD104" i="40"/>
  <c r="BD103" i="40"/>
  <c r="BD102" i="40"/>
  <c r="BD101" i="40"/>
  <c r="BD100" i="40"/>
  <c r="BC97" i="40"/>
  <c r="BB97" i="40"/>
  <c r="BA97" i="40"/>
  <c r="AZ97" i="40"/>
  <c r="AY97" i="40"/>
  <c r="AX97" i="40"/>
  <c r="AW97" i="40"/>
  <c r="AV97" i="40"/>
  <c r="AU97" i="40"/>
  <c r="AT97" i="40"/>
  <c r="AS97" i="40"/>
  <c r="AR97" i="40"/>
  <c r="AQ97" i="40"/>
  <c r="AP97" i="40"/>
  <c r="AO97" i="40"/>
  <c r="BD96" i="40"/>
  <c r="BD95" i="40"/>
  <c r="BD94" i="40"/>
  <c r="BD93" i="40"/>
  <c r="BD92" i="40"/>
  <c r="BD91" i="40"/>
  <c r="BD90" i="40"/>
  <c r="BD89" i="40"/>
  <c r="BD88" i="40"/>
  <c r="BD87" i="40"/>
  <c r="BD86" i="40"/>
  <c r="BD85" i="40"/>
  <c r="BD84" i="40"/>
  <c r="BC81" i="40"/>
  <c r="BB81" i="40"/>
  <c r="BA81" i="40"/>
  <c r="AZ81" i="40"/>
  <c r="AY81" i="40"/>
  <c r="AX81" i="40"/>
  <c r="AW81" i="40"/>
  <c r="AV81" i="40"/>
  <c r="AU81" i="40"/>
  <c r="AT81" i="40"/>
  <c r="AS81" i="40"/>
  <c r="AR81" i="40"/>
  <c r="AQ81" i="40"/>
  <c r="AP81" i="40"/>
  <c r="AO81" i="40"/>
  <c r="BD80" i="40"/>
  <c r="BD79" i="40"/>
  <c r="BD78" i="40"/>
  <c r="BD77" i="40"/>
  <c r="BD76" i="40"/>
  <c r="BD75" i="40"/>
  <c r="BD74" i="40"/>
  <c r="BD73" i="40"/>
  <c r="BD72" i="40"/>
  <c r="BD71" i="40"/>
  <c r="BD70" i="40"/>
  <c r="BD69" i="40"/>
  <c r="BD68" i="40"/>
  <c r="BC65" i="40"/>
  <c r="BB65" i="40"/>
  <c r="BA65" i="40"/>
  <c r="AZ65" i="40"/>
  <c r="AY65" i="40"/>
  <c r="AX65" i="40"/>
  <c r="AW65" i="40"/>
  <c r="AV65" i="40"/>
  <c r="AU65" i="40"/>
  <c r="AT65" i="40"/>
  <c r="AS65" i="40"/>
  <c r="AR65" i="40"/>
  <c r="AQ65" i="40"/>
  <c r="AP65" i="40"/>
  <c r="AO65" i="40"/>
  <c r="BD64" i="40"/>
  <c r="BD63" i="40"/>
  <c r="BD62" i="40"/>
  <c r="BD61" i="40"/>
  <c r="BD60" i="40"/>
  <c r="BD59" i="40"/>
  <c r="BD58" i="40"/>
  <c r="BD57" i="40"/>
  <c r="BD56" i="40"/>
  <c r="BD55" i="40"/>
  <c r="BD54" i="40"/>
  <c r="BD53" i="40"/>
  <c r="BD52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BD48" i="40"/>
  <c r="BD47" i="40"/>
  <c r="BD46" i="40"/>
  <c r="BD45" i="40"/>
  <c r="BD44" i="40"/>
  <c r="BD43" i="40"/>
  <c r="BD42" i="40"/>
  <c r="BD41" i="40"/>
  <c r="BD40" i="40"/>
  <c r="BD39" i="40"/>
  <c r="BD38" i="40"/>
  <c r="BD37" i="40"/>
  <c r="BD36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BD32" i="40"/>
  <c r="BD31" i="40"/>
  <c r="BD30" i="40"/>
  <c r="BD29" i="40"/>
  <c r="BD28" i="40"/>
  <c r="BD27" i="40"/>
  <c r="BD26" i="40"/>
  <c r="BD25" i="40"/>
  <c r="BD24" i="40"/>
  <c r="BD23" i="40"/>
  <c r="BD22" i="40"/>
  <c r="BD21" i="40"/>
  <c r="BD20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BD16" i="40"/>
  <c r="BD15" i="40"/>
  <c r="BD14" i="40"/>
  <c r="BD13" i="40"/>
  <c r="BD12" i="40"/>
  <c r="BD11" i="40"/>
  <c r="BD10" i="40"/>
  <c r="BD9" i="40"/>
  <c r="BD8" i="40"/>
  <c r="BD7" i="40"/>
  <c r="BD6" i="40"/>
  <c r="BD5" i="40"/>
  <c r="BD4" i="40"/>
  <c r="AJ192" i="40"/>
  <c r="AI192" i="40"/>
  <c r="AH192" i="40"/>
  <c r="AG192" i="40"/>
  <c r="AF192" i="40"/>
  <c r="AE192" i="40"/>
  <c r="AD192" i="40"/>
  <c r="AC192" i="40"/>
  <c r="AB192" i="40"/>
  <c r="AA192" i="40"/>
  <c r="Z192" i="40"/>
  <c r="Y192" i="40"/>
  <c r="X192" i="40"/>
  <c r="W192" i="40"/>
  <c r="V192" i="40"/>
  <c r="AJ191" i="40"/>
  <c r="AI191" i="40"/>
  <c r="AH191" i="40"/>
  <c r="AG191" i="40"/>
  <c r="AF191" i="40"/>
  <c r="AE191" i="40"/>
  <c r="AD191" i="40"/>
  <c r="AC191" i="40"/>
  <c r="AB191" i="40"/>
  <c r="AA191" i="40"/>
  <c r="Z191" i="40"/>
  <c r="Y191" i="40"/>
  <c r="X191" i="40"/>
  <c r="W191" i="40"/>
  <c r="V191" i="40"/>
  <c r="AK191" i="40" s="1"/>
  <c r="AJ190" i="40"/>
  <c r="AI190" i="40"/>
  <c r="AH190" i="40"/>
  <c r="AG190" i="40"/>
  <c r="AF190" i="40"/>
  <c r="AE190" i="40"/>
  <c r="AD190" i="40"/>
  <c r="AC190" i="40"/>
  <c r="AB190" i="40"/>
  <c r="AA190" i="40"/>
  <c r="Z190" i="40"/>
  <c r="Y190" i="40"/>
  <c r="X190" i="40"/>
  <c r="W190" i="40"/>
  <c r="V190" i="40"/>
  <c r="AJ189" i="40"/>
  <c r="AI189" i="40"/>
  <c r="AH189" i="40"/>
  <c r="AG189" i="40"/>
  <c r="AF189" i="40"/>
  <c r="AE189" i="40"/>
  <c r="AD189" i="40"/>
  <c r="AC189" i="40"/>
  <c r="AB189" i="40"/>
  <c r="AA189" i="40"/>
  <c r="Z189" i="40"/>
  <c r="Y189" i="40"/>
  <c r="X189" i="40"/>
  <c r="W189" i="40"/>
  <c r="V189" i="40"/>
  <c r="AJ188" i="40"/>
  <c r="AI188" i="40"/>
  <c r="AH188" i="40"/>
  <c r="AG188" i="40"/>
  <c r="AF188" i="40"/>
  <c r="AE188" i="40"/>
  <c r="AD188" i="40"/>
  <c r="AC188" i="40"/>
  <c r="AB188" i="40"/>
  <c r="AA188" i="40"/>
  <c r="Z188" i="40"/>
  <c r="Y188" i="40"/>
  <c r="X188" i="40"/>
  <c r="W188" i="40"/>
  <c r="V188" i="40"/>
  <c r="AJ187" i="40"/>
  <c r="AI187" i="40"/>
  <c r="AH187" i="40"/>
  <c r="AG187" i="40"/>
  <c r="AF187" i="40"/>
  <c r="AE187" i="40"/>
  <c r="AD187" i="40"/>
  <c r="AC187" i="40"/>
  <c r="AB187" i="40"/>
  <c r="AA187" i="40"/>
  <c r="Z187" i="40"/>
  <c r="Y187" i="40"/>
  <c r="X187" i="40"/>
  <c r="W187" i="40"/>
  <c r="V187" i="40"/>
  <c r="AJ186" i="40"/>
  <c r="AI186" i="40"/>
  <c r="AH186" i="40"/>
  <c r="AG186" i="40"/>
  <c r="AF186" i="40"/>
  <c r="AE186" i="40"/>
  <c r="AD186" i="40"/>
  <c r="AC186" i="40"/>
  <c r="AB186" i="40"/>
  <c r="AA186" i="40"/>
  <c r="Z186" i="40"/>
  <c r="Y186" i="40"/>
  <c r="X186" i="40"/>
  <c r="W186" i="40"/>
  <c r="V186" i="40"/>
  <c r="AJ185" i="40"/>
  <c r="AI185" i="40"/>
  <c r="AH185" i="40"/>
  <c r="AG185" i="40"/>
  <c r="AF185" i="40"/>
  <c r="AE185" i="40"/>
  <c r="AD185" i="40"/>
  <c r="AC185" i="40"/>
  <c r="AB185" i="40"/>
  <c r="AA185" i="40"/>
  <c r="Z185" i="40"/>
  <c r="Y185" i="40"/>
  <c r="X185" i="40"/>
  <c r="W185" i="40"/>
  <c r="V185" i="40"/>
  <c r="AJ184" i="40"/>
  <c r="AI184" i="40"/>
  <c r="AH184" i="40"/>
  <c r="AG184" i="40"/>
  <c r="AF184" i="40"/>
  <c r="AE184" i="40"/>
  <c r="AD184" i="40"/>
  <c r="AC184" i="40"/>
  <c r="AB184" i="40"/>
  <c r="AA184" i="40"/>
  <c r="Z184" i="40"/>
  <c r="Y184" i="40"/>
  <c r="X184" i="40"/>
  <c r="W184" i="40"/>
  <c r="V184" i="40"/>
  <c r="AJ183" i="40"/>
  <c r="AI183" i="40"/>
  <c r="AH183" i="40"/>
  <c r="AG183" i="40"/>
  <c r="AF183" i="40"/>
  <c r="AE183" i="40"/>
  <c r="AD183" i="40"/>
  <c r="AC183" i="40"/>
  <c r="AB183" i="40"/>
  <c r="AA183" i="40"/>
  <c r="Z183" i="40"/>
  <c r="Y183" i="40"/>
  <c r="X183" i="40"/>
  <c r="W183" i="40"/>
  <c r="V183" i="40"/>
  <c r="AK183" i="40" s="1"/>
  <c r="AJ182" i="40"/>
  <c r="AI182" i="40"/>
  <c r="AH182" i="40"/>
  <c r="AG182" i="40"/>
  <c r="AF182" i="40"/>
  <c r="AE182" i="40"/>
  <c r="AD182" i="40"/>
  <c r="AC182" i="40"/>
  <c r="AB182" i="40"/>
  <c r="AA182" i="40"/>
  <c r="Z182" i="40"/>
  <c r="Y182" i="40"/>
  <c r="X182" i="40"/>
  <c r="W182" i="40"/>
  <c r="V182" i="40"/>
  <c r="AJ181" i="40"/>
  <c r="AI181" i="40"/>
  <c r="AH181" i="40"/>
  <c r="AG181" i="40"/>
  <c r="AF181" i="40"/>
  <c r="AE181" i="40"/>
  <c r="AD181" i="40"/>
  <c r="AC181" i="40"/>
  <c r="AB181" i="40"/>
  <c r="AA181" i="40"/>
  <c r="Z181" i="40"/>
  <c r="Y181" i="40"/>
  <c r="X181" i="40"/>
  <c r="W181" i="40"/>
  <c r="V181" i="40"/>
  <c r="AJ180" i="40"/>
  <c r="AI180" i="40"/>
  <c r="AH180" i="40"/>
  <c r="AG180" i="40"/>
  <c r="AF180" i="40"/>
  <c r="AE180" i="40"/>
  <c r="AD180" i="40"/>
  <c r="AC180" i="40"/>
  <c r="AB180" i="40"/>
  <c r="AA180" i="40"/>
  <c r="Z180" i="40"/>
  <c r="Y180" i="40"/>
  <c r="X180" i="40"/>
  <c r="W180" i="40"/>
  <c r="V180" i="40"/>
  <c r="AJ176" i="40"/>
  <c r="AJ208" i="40" s="1"/>
  <c r="AI176" i="40"/>
  <c r="AI208" i="40" s="1"/>
  <c r="AH176" i="40"/>
  <c r="AH208" i="40" s="1"/>
  <c r="AG176" i="40"/>
  <c r="AG208" i="40" s="1"/>
  <c r="AF176" i="40"/>
  <c r="AF208" i="40" s="1"/>
  <c r="AE176" i="40"/>
  <c r="AE208" i="40" s="1"/>
  <c r="AD176" i="40"/>
  <c r="AD208" i="40" s="1"/>
  <c r="AC176" i="40"/>
  <c r="AC208" i="40" s="1"/>
  <c r="AB176" i="40"/>
  <c r="AB208" i="40" s="1"/>
  <c r="AA176" i="40"/>
  <c r="AA208" i="40" s="1"/>
  <c r="Z176" i="40"/>
  <c r="Z208" i="40" s="1"/>
  <c r="Y176" i="40"/>
  <c r="Y208" i="40" s="1"/>
  <c r="X176" i="40"/>
  <c r="X208" i="40" s="1"/>
  <c r="W176" i="40"/>
  <c r="W208" i="40" s="1"/>
  <c r="V176" i="40"/>
  <c r="V208" i="40" s="1"/>
  <c r="AK208" i="40" s="1"/>
  <c r="AJ175" i="40"/>
  <c r="AJ207" i="40" s="1"/>
  <c r="AI175" i="40"/>
  <c r="AI207" i="40" s="1"/>
  <c r="AH175" i="40"/>
  <c r="AH207" i="40" s="1"/>
  <c r="AG175" i="40"/>
  <c r="AG207" i="40" s="1"/>
  <c r="AF175" i="40"/>
  <c r="AF207" i="40" s="1"/>
  <c r="AE175" i="40"/>
  <c r="AE207" i="40" s="1"/>
  <c r="AD175" i="40"/>
  <c r="AD207" i="40" s="1"/>
  <c r="AC175" i="40"/>
  <c r="AC207" i="40" s="1"/>
  <c r="AB175" i="40"/>
  <c r="AB207" i="40" s="1"/>
  <c r="AA175" i="40"/>
  <c r="AA207" i="40" s="1"/>
  <c r="Z175" i="40"/>
  <c r="Z207" i="40" s="1"/>
  <c r="Y175" i="40"/>
  <c r="Y207" i="40" s="1"/>
  <c r="X175" i="40"/>
  <c r="X207" i="40" s="1"/>
  <c r="W175" i="40"/>
  <c r="W207" i="40" s="1"/>
  <c r="V175" i="40"/>
  <c r="V207" i="40" s="1"/>
  <c r="AK207" i="40" s="1"/>
  <c r="AJ174" i="40"/>
  <c r="AJ206" i="40" s="1"/>
  <c r="AI174" i="40"/>
  <c r="AI206" i="40" s="1"/>
  <c r="AH174" i="40"/>
  <c r="AH206" i="40" s="1"/>
  <c r="AG174" i="40"/>
  <c r="AG206" i="40" s="1"/>
  <c r="AF174" i="40"/>
  <c r="AF206" i="40" s="1"/>
  <c r="AE174" i="40"/>
  <c r="AE206" i="40" s="1"/>
  <c r="AD174" i="40"/>
  <c r="AD206" i="40" s="1"/>
  <c r="AC174" i="40"/>
  <c r="AC206" i="40" s="1"/>
  <c r="AB174" i="40"/>
  <c r="AB206" i="40" s="1"/>
  <c r="AA174" i="40"/>
  <c r="AA206" i="40" s="1"/>
  <c r="Z174" i="40"/>
  <c r="Z206" i="40" s="1"/>
  <c r="Y174" i="40"/>
  <c r="Y206" i="40" s="1"/>
  <c r="X174" i="40"/>
  <c r="X206" i="40" s="1"/>
  <c r="W174" i="40"/>
  <c r="W206" i="40" s="1"/>
  <c r="V174" i="40"/>
  <c r="V206" i="40" s="1"/>
  <c r="AK206" i="40" s="1"/>
  <c r="AJ173" i="40"/>
  <c r="AJ205" i="40" s="1"/>
  <c r="AI173" i="40"/>
  <c r="AI205" i="40" s="1"/>
  <c r="AH173" i="40"/>
  <c r="AH205" i="40" s="1"/>
  <c r="AG173" i="40"/>
  <c r="AG205" i="40" s="1"/>
  <c r="AF173" i="40"/>
  <c r="AF205" i="40" s="1"/>
  <c r="AE173" i="40"/>
  <c r="AE205" i="40" s="1"/>
  <c r="AD173" i="40"/>
  <c r="AD205" i="40" s="1"/>
  <c r="AC173" i="40"/>
  <c r="AC205" i="40" s="1"/>
  <c r="AB173" i="40"/>
  <c r="AB205" i="40" s="1"/>
  <c r="AA173" i="40"/>
  <c r="AA205" i="40" s="1"/>
  <c r="Z173" i="40"/>
  <c r="Z205" i="40" s="1"/>
  <c r="Y173" i="40"/>
  <c r="Y205" i="40" s="1"/>
  <c r="X173" i="40"/>
  <c r="X205" i="40" s="1"/>
  <c r="W173" i="40"/>
  <c r="W205" i="40" s="1"/>
  <c r="V173" i="40"/>
  <c r="V205" i="40" s="1"/>
  <c r="AJ172" i="40"/>
  <c r="AJ204" i="40" s="1"/>
  <c r="AI172" i="40"/>
  <c r="AI204" i="40" s="1"/>
  <c r="AH172" i="40"/>
  <c r="AH204" i="40" s="1"/>
  <c r="AG172" i="40"/>
  <c r="AG204" i="40" s="1"/>
  <c r="AF172" i="40"/>
  <c r="AF204" i="40" s="1"/>
  <c r="AE172" i="40"/>
  <c r="AE204" i="40" s="1"/>
  <c r="AD172" i="40"/>
  <c r="AD204" i="40" s="1"/>
  <c r="AC172" i="40"/>
  <c r="AC204" i="40" s="1"/>
  <c r="AB172" i="40"/>
  <c r="AB204" i="40" s="1"/>
  <c r="AA172" i="40"/>
  <c r="AA204" i="40" s="1"/>
  <c r="Z172" i="40"/>
  <c r="Z204" i="40" s="1"/>
  <c r="Y172" i="40"/>
  <c r="Y204" i="40" s="1"/>
  <c r="X172" i="40"/>
  <c r="X204" i="40" s="1"/>
  <c r="W172" i="40"/>
  <c r="W204" i="40" s="1"/>
  <c r="V172" i="40"/>
  <c r="V204" i="40" s="1"/>
  <c r="AK204" i="40" s="1"/>
  <c r="AJ171" i="40"/>
  <c r="AJ203" i="40" s="1"/>
  <c r="AI171" i="40"/>
  <c r="AI203" i="40" s="1"/>
  <c r="AH171" i="40"/>
  <c r="AH203" i="40" s="1"/>
  <c r="AG171" i="40"/>
  <c r="AG203" i="40" s="1"/>
  <c r="AF171" i="40"/>
  <c r="AF203" i="40" s="1"/>
  <c r="AE171" i="40"/>
  <c r="AE203" i="40" s="1"/>
  <c r="AD171" i="40"/>
  <c r="AD203" i="40" s="1"/>
  <c r="AC171" i="40"/>
  <c r="AC203" i="40" s="1"/>
  <c r="AB171" i="40"/>
  <c r="AB203" i="40" s="1"/>
  <c r="AA171" i="40"/>
  <c r="AA203" i="40" s="1"/>
  <c r="Z171" i="40"/>
  <c r="Z203" i="40" s="1"/>
  <c r="Y171" i="40"/>
  <c r="Y203" i="40" s="1"/>
  <c r="X171" i="40"/>
  <c r="X203" i="40" s="1"/>
  <c r="W171" i="40"/>
  <c r="W203" i="40" s="1"/>
  <c r="V171" i="40"/>
  <c r="V203" i="40" s="1"/>
  <c r="AJ170" i="40"/>
  <c r="AJ202" i="40" s="1"/>
  <c r="AI170" i="40"/>
  <c r="AI202" i="40" s="1"/>
  <c r="AH170" i="40"/>
  <c r="AH202" i="40" s="1"/>
  <c r="AG170" i="40"/>
  <c r="AG202" i="40" s="1"/>
  <c r="AF170" i="40"/>
  <c r="AF202" i="40" s="1"/>
  <c r="AE170" i="40"/>
  <c r="AE202" i="40" s="1"/>
  <c r="AD170" i="40"/>
  <c r="AD202" i="40" s="1"/>
  <c r="AC170" i="40"/>
  <c r="AC202" i="40" s="1"/>
  <c r="AB170" i="40"/>
  <c r="AB202" i="40" s="1"/>
  <c r="AA170" i="40"/>
  <c r="AA202" i="40" s="1"/>
  <c r="Z170" i="40"/>
  <c r="Z202" i="40" s="1"/>
  <c r="Y170" i="40"/>
  <c r="Y202" i="40" s="1"/>
  <c r="X170" i="40"/>
  <c r="X202" i="40" s="1"/>
  <c r="W170" i="40"/>
  <c r="W202" i="40" s="1"/>
  <c r="V170" i="40"/>
  <c r="V202" i="40" s="1"/>
  <c r="AK202" i="40" s="1"/>
  <c r="AJ169" i="40"/>
  <c r="AJ201" i="40" s="1"/>
  <c r="AI169" i="40"/>
  <c r="AI201" i="40" s="1"/>
  <c r="AH169" i="40"/>
  <c r="AH201" i="40" s="1"/>
  <c r="AG169" i="40"/>
  <c r="AG201" i="40" s="1"/>
  <c r="AF169" i="40"/>
  <c r="AF201" i="40" s="1"/>
  <c r="AE169" i="40"/>
  <c r="AE201" i="40" s="1"/>
  <c r="AD169" i="40"/>
  <c r="AD201" i="40" s="1"/>
  <c r="AC169" i="40"/>
  <c r="AC201" i="40" s="1"/>
  <c r="AB169" i="40"/>
  <c r="AB201" i="40" s="1"/>
  <c r="AA169" i="40"/>
  <c r="AA201" i="40" s="1"/>
  <c r="Z169" i="40"/>
  <c r="Z201" i="40" s="1"/>
  <c r="Y169" i="40"/>
  <c r="Y201" i="40" s="1"/>
  <c r="X169" i="40"/>
  <c r="X201" i="40" s="1"/>
  <c r="W169" i="40"/>
  <c r="W201" i="40" s="1"/>
  <c r="V169" i="40"/>
  <c r="V201" i="40" s="1"/>
  <c r="AJ168" i="40"/>
  <c r="AJ200" i="40" s="1"/>
  <c r="AI168" i="40"/>
  <c r="AI200" i="40" s="1"/>
  <c r="AH168" i="40"/>
  <c r="AH200" i="40" s="1"/>
  <c r="AG168" i="40"/>
  <c r="AG200" i="40" s="1"/>
  <c r="AF168" i="40"/>
  <c r="AF200" i="40" s="1"/>
  <c r="AE168" i="40"/>
  <c r="AE200" i="40" s="1"/>
  <c r="AD168" i="40"/>
  <c r="AD200" i="40" s="1"/>
  <c r="AC168" i="40"/>
  <c r="AC200" i="40" s="1"/>
  <c r="AB168" i="40"/>
  <c r="AB200" i="40" s="1"/>
  <c r="AA168" i="40"/>
  <c r="AA200" i="40" s="1"/>
  <c r="Z168" i="40"/>
  <c r="Z200" i="40" s="1"/>
  <c r="Y168" i="40"/>
  <c r="Y200" i="40" s="1"/>
  <c r="X168" i="40"/>
  <c r="X200" i="40" s="1"/>
  <c r="W168" i="40"/>
  <c r="W200" i="40" s="1"/>
  <c r="V168" i="40"/>
  <c r="V200" i="40" s="1"/>
  <c r="AK200" i="40" s="1"/>
  <c r="AJ167" i="40"/>
  <c r="AJ199" i="40" s="1"/>
  <c r="AI167" i="40"/>
  <c r="AI199" i="40" s="1"/>
  <c r="AH167" i="40"/>
  <c r="AH199" i="40" s="1"/>
  <c r="AG167" i="40"/>
  <c r="AG199" i="40" s="1"/>
  <c r="AF167" i="40"/>
  <c r="AF199" i="40" s="1"/>
  <c r="AE167" i="40"/>
  <c r="AE199" i="40" s="1"/>
  <c r="AD167" i="40"/>
  <c r="AD199" i="40" s="1"/>
  <c r="AC167" i="40"/>
  <c r="AC199" i="40" s="1"/>
  <c r="AB167" i="40"/>
  <c r="AB199" i="40" s="1"/>
  <c r="AA167" i="40"/>
  <c r="AA199" i="40" s="1"/>
  <c r="Z167" i="40"/>
  <c r="Z199" i="40" s="1"/>
  <c r="Y167" i="40"/>
  <c r="Y199" i="40" s="1"/>
  <c r="X167" i="40"/>
  <c r="X199" i="40" s="1"/>
  <c r="W167" i="40"/>
  <c r="W199" i="40" s="1"/>
  <c r="V167" i="40"/>
  <c r="V199" i="40" s="1"/>
  <c r="AJ166" i="40"/>
  <c r="AJ198" i="40" s="1"/>
  <c r="AI166" i="40"/>
  <c r="AI198" i="40" s="1"/>
  <c r="AH166" i="40"/>
  <c r="AH198" i="40" s="1"/>
  <c r="AG166" i="40"/>
  <c r="AG198" i="40" s="1"/>
  <c r="AF166" i="40"/>
  <c r="AF198" i="40" s="1"/>
  <c r="AE166" i="40"/>
  <c r="AE198" i="40" s="1"/>
  <c r="AD166" i="40"/>
  <c r="AD198" i="40" s="1"/>
  <c r="AC166" i="40"/>
  <c r="AC198" i="40" s="1"/>
  <c r="AB166" i="40"/>
  <c r="AB198" i="40" s="1"/>
  <c r="AA166" i="40"/>
  <c r="AA198" i="40" s="1"/>
  <c r="Z166" i="40"/>
  <c r="Z198" i="40" s="1"/>
  <c r="Y166" i="40"/>
  <c r="Y198" i="40" s="1"/>
  <c r="X166" i="40"/>
  <c r="X198" i="40" s="1"/>
  <c r="W166" i="40"/>
  <c r="W198" i="40" s="1"/>
  <c r="V166" i="40"/>
  <c r="V198" i="40" s="1"/>
  <c r="AK198" i="40" s="1"/>
  <c r="AJ165" i="40"/>
  <c r="AJ197" i="40" s="1"/>
  <c r="AI165" i="40"/>
  <c r="AI197" i="40" s="1"/>
  <c r="AH165" i="40"/>
  <c r="AH197" i="40" s="1"/>
  <c r="AG165" i="40"/>
  <c r="AG197" i="40" s="1"/>
  <c r="AF165" i="40"/>
  <c r="AF197" i="40" s="1"/>
  <c r="AE165" i="40"/>
  <c r="AE197" i="40" s="1"/>
  <c r="AD165" i="40"/>
  <c r="AD197" i="40" s="1"/>
  <c r="AC165" i="40"/>
  <c r="AC197" i="40" s="1"/>
  <c r="AB165" i="40"/>
  <c r="AB197" i="40" s="1"/>
  <c r="AA165" i="40"/>
  <c r="AA197" i="40" s="1"/>
  <c r="Z165" i="40"/>
  <c r="Z197" i="40" s="1"/>
  <c r="Y165" i="40"/>
  <c r="Y197" i="40" s="1"/>
  <c r="X165" i="40"/>
  <c r="X197" i="40" s="1"/>
  <c r="W165" i="40"/>
  <c r="W197" i="40" s="1"/>
  <c r="V165" i="40"/>
  <c r="V197" i="40" s="1"/>
  <c r="AJ164" i="40"/>
  <c r="AI164" i="40"/>
  <c r="AI196" i="40" s="1"/>
  <c r="AH164" i="40"/>
  <c r="AG164" i="40"/>
  <c r="AG196" i="40" s="1"/>
  <c r="AF164" i="40"/>
  <c r="AF196" i="40" s="1"/>
  <c r="AF209" i="40" s="1"/>
  <c r="AE164" i="40"/>
  <c r="AE196" i="40" s="1"/>
  <c r="AD164" i="40"/>
  <c r="AD196" i="40" s="1"/>
  <c r="AD209" i="40" s="1"/>
  <c r="AC164" i="40"/>
  <c r="AC196" i="40" s="1"/>
  <c r="AB164" i="40"/>
  <c r="AB196" i="40" s="1"/>
  <c r="AB209" i="40" s="1"/>
  <c r="AA164" i="40"/>
  <c r="AA196" i="40" s="1"/>
  <c r="Z164" i="40"/>
  <c r="Z196" i="40" s="1"/>
  <c r="Z209" i="40" s="1"/>
  <c r="Y164" i="40"/>
  <c r="Y196" i="40" s="1"/>
  <c r="X164" i="40"/>
  <c r="X196" i="40" s="1"/>
  <c r="X209" i="40" s="1"/>
  <c r="W164" i="40"/>
  <c r="W196" i="40" s="1"/>
  <c r="V164" i="40"/>
  <c r="AJ161" i="40"/>
  <c r="AI161" i="40"/>
  <c r="AH161" i="40"/>
  <c r="AG161" i="40"/>
  <c r="AF161" i="40"/>
  <c r="AE161" i="40"/>
  <c r="AD161" i="40"/>
  <c r="AC161" i="40"/>
  <c r="AB161" i="40"/>
  <c r="AA161" i="40"/>
  <c r="Z161" i="40"/>
  <c r="Y161" i="40"/>
  <c r="X161" i="40"/>
  <c r="W161" i="40"/>
  <c r="V161" i="40"/>
  <c r="AK160" i="40"/>
  <c r="AK159" i="40"/>
  <c r="AK158" i="40"/>
  <c r="AK157" i="40"/>
  <c r="AK156" i="40"/>
  <c r="AK155" i="40"/>
  <c r="AK154" i="40"/>
  <c r="AK153" i="40"/>
  <c r="AK152" i="40"/>
  <c r="AK151" i="40"/>
  <c r="AK150" i="40"/>
  <c r="AK149" i="40"/>
  <c r="AK148" i="40"/>
  <c r="AJ145" i="40"/>
  <c r="AI145" i="40"/>
  <c r="AH145" i="40"/>
  <c r="AG145" i="40"/>
  <c r="AF145" i="40"/>
  <c r="AE145" i="40"/>
  <c r="AD145" i="40"/>
  <c r="AC145" i="40"/>
  <c r="AB145" i="40"/>
  <c r="AA145" i="40"/>
  <c r="Z145" i="40"/>
  <c r="Y145" i="40"/>
  <c r="X145" i="40"/>
  <c r="W145" i="40"/>
  <c r="V145" i="40"/>
  <c r="AK144" i="40"/>
  <c r="AK143" i="40"/>
  <c r="AK142" i="40"/>
  <c r="AK141" i="40"/>
  <c r="AK140" i="40"/>
  <c r="AK139" i="40"/>
  <c r="AK138" i="40"/>
  <c r="AK137" i="40"/>
  <c r="AK136" i="40"/>
  <c r="AK135" i="40"/>
  <c r="AK134" i="40"/>
  <c r="AK133" i="40"/>
  <c r="AK132" i="40"/>
  <c r="AJ129" i="40"/>
  <c r="AI129" i="40"/>
  <c r="AH129" i="40"/>
  <c r="AG129" i="40"/>
  <c r="AF129" i="40"/>
  <c r="AE129" i="40"/>
  <c r="AD129" i="40"/>
  <c r="AC129" i="40"/>
  <c r="AB129" i="40"/>
  <c r="AA129" i="40"/>
  <c r="Z129" i="40"/>
  <c r="Y129" i="40"/>
  <c r="X129" i="40"/>
  <c r="W129" i="40"/>
  <c r="V129" i="40"/>
  <c r="AK128" i="40"/>
  <c r="AK127" i="40"/>
  <c r="AK126" i="40"/>
  <c r="AK125" i="40"/>
  <c r="AK124" i="40"/>
  <c r="AK123" i="40"/>
  <c r="AK122" i="40"/>
  <c r="AK121" i="40"/>
  <c r="AK120" i="40"/>
  <c r="AK119" i="40"/>
  <c r="AK118" i="40"/>
  <c r="AK117" i="40"/>
  <c r="AK116" i="40"/>
  <c r="AJ113" i="40"/>
  <c r="AI113" i="40"/>
  <c r="AH113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AK112" i="40"/>
  <c r="AK111" i="40"/>
  <c r="AK110" i="40"/>
  <c r="AK109" i="40"/>
  <c r="AK108" i="40"/>
  <c r="AK107" i="40"/>
  <c r="AK106" i="40"/>
  <c r="AK105" i="40"/>
  <c r="AK104" i="40"/>
  <c r="AK103" i="40"/>
  <c r="AK102" i="40"/>
  <c r="AK101" i="40"/>
  <c r="AK100" i="40"/>
  <c r="AJ97" i="40"/>
  <c r="AI97" i="40"/>
  <c r="AH97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AK96" i="40"/>
  <c r="AK95" i="40"/>
  <c r="AK94" i="40"/>
  <c r="AK93" i="40"/>
  <c r="AK92" i="40"/>
  <c r="AK91" i="40"/>
  <c r="AK90" i="40"/>
  <c r="AK89" i="40"/>
  <c r="AK88" i="40"/>
  <c r="AK87" i="40"/>
  <c r="AK86" i="40"/>
  <c r="AK85" i="40"/>
  <c r="AK84" i="40"/>
  <c r="AJ81" i="40"/>
  <c r="AI81" i="40"/>
  <c r="AH81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AK80" i="40"/>
  <c r="AK79" i="40"/>
  <c r="AK78" i="40"/>
  <c r="AK77" i="40"/>
  <c r="AK76" i="40"/>
  <c r="AK75" i="40"/>
  <c r="AK74" i="40"/>
  <c r="AK73" i="40"/>
  <c r="AK72" i="40"/>
  <c r="AK71" i="40"/>
  <c r="AK70" i="40"/>
  <c r="AK69" i="40"/>
  <c r="AK68" i="40"/>
  <c r="AJ65" i="40"/>
  <c r="AI65" i="40"/>
  <c r="AH65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AK64" i="40"/>
  <c r="AK63" i="40"/>
  <c r="AK62" i="40"/>
  <c r="AK61" i="40"/>
  <c r="AK60" i="40"/>
  <c r="AK59" i="40"/>
  <c r="AK58" i="40"/>
  <c r="AK57" i="40"/>
  <c r="AK56" i="40"/>
  <c r="AK55" i="40"/>
  <c r="AK54" i="40"/>
  <c r="AK53" i="40"/>
  <c r="AK52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AK48" i="40"/>
  <c r="AK47" i="40"/>
  <c r="AK46" i="40"/>
  <c r="AK45" i="40"/>
  <c r="AK44" i="40"/>
  <c r="AK43" i="40"/>
  <c r="AK42" i="40"/>
  <c r="AK41" i="40"/>
  <c r="AK40" i="40"/>
  <c r="AK39" i="40"/>
  <c r="AK38" i="40"/>
  <c r="AK37" i="40"/>
  <c r="AK36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AK32" i="40"/>
  <c r="AK31" i="40"/>
  <c r="AK30" i="40"/>
  <c r="AK29" i="40"/>
  <c r="AK28" i="40"/>
  <c r="AK27" i="40"/>
  <c r="AK26" i="40"/>
  <c r="AK25" i="40"/>
  <c r="AK24" i="40"/>
  <c r="AK23" i="40"/>
  <c r="AK22" i="40"/>
  <c r="AK21" i="40"/>
  <c r="AK20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AK16" i="40"/>
  <c r="AK15" i="40"/>
  <c r="AK14" i="40"/>
  <c r="AK13" i="40"/>
  <c r="AK12" i="40"/>
  <c r="AK11" i="40"/>
  <c r="AK10" i="40"/>
  <c r="AK9" i="40"/>
  <c r="AK8" i="40"/>
  <c r="AK7" i="40"/>
  <c r="AK6" i="40"/>
  <c r="AK5" i="40"/>
  <c r="AK4" i="40"/>
  <c r="Q192" i="40"/>
  <c r="P192" i="40"/>
  <c r="O192" i="40"/>
  <c r="N192" i="40"/>
  <c r="M192" i="40"/>
  <c r="L192" i="40"/>
  <c r="K192" i="40"/>
  <c r="J192" i="40"/>
  <c r="I192" i="40"/>
  <c r="H192" i="40"/>
  <c r="G192" i="40"/>
  <c r="F192" i="40"/>
  <c r="E192" i="40"/>
  <c r="D192" i="40"/>
  <c r="C192" i="40"/>
  <c r="Q191" i="40"/>
  <c r="P191" i="40"/>
  <c r="O191" i="40"/>
  <c r="N191" i="40"/>
  <c r="M191" i="40"/>
  <c r="L191" i="40"/>
  <c r="K191" i="40"/>
  <c r="J191" i="40"/>
  <c r="I191" i="40"/>
  <c r="H191" i="40"/>
  <c r="G191" i="40"/>
  <c r="F191" i="40"/>
  <c r="E191" i="40"/>
  <c r="D191" i="40"/>
  <c r="C191" i="40"/>
  <c r="R191" i="40" s="1"/>
  <c r="Q190" i="40"/>
  <c r="P190" i="40"/>
  <c r="O190" i="40"/>
  <c r="N190" i="40"/>
  <c r="M190" i="40"/>
  <c r="L190" i="40"/>
  <c r="K190" i="40"/>
  <c r="J190" i="40"/>
  <c r="I190" i="40"/>
  <c r="H190" i="40"/>
  <c r="G190" i="40"/>
  <c r="F190" i="40"/>
  <c r="E190" i="40"/>
  <c r="D190" i="40"/>
  <c r="C190" i="40"/>
  <c r="Q189" i="40"/>
  <c r="P189" i="40"/>
  <c r="O189" i="40"/>
  <c r="N189" i="40"/>
  <c r="M189" i="40"/>
  <c r="L189" i="40"/>
  <c r="K189" i="40"/>
  <c r="J189" i="40"/>
  <c r="I189" i="40"/>
  <c r="H189" i="40"/>
  <c r="G189" i="40"/>
  <c r="F189" i="40"/>
  <c r="E189" i="40"/>
  <c r="D189" i="40"/>
  <c r="C189" i="40"/>
  <c r="Q188" i="40"/>
  <c r="P188" i="40"/>
  <c r="O188" i="40"/>
  <c r="N188" i="40"/>
  <c r="M188" i="40"/>
  <c r="L188" i="40"/>
  <c r="K188" i="40"/>
  <c r="J188" i="40"/>
  <c r="I188" i="40"/>
  <c r="H188" i="40"/>
  <c r="G188" i="40"/>
  <c r="F188" i="40"/>
  <c r="E188" i="40"/>
  <c r="D188" i="40"/>
  <c r="C188" i="40"/>
  <c r="Q187" i="40"/>
  <c r="P187" i="40"/>
  <c r="O187" i="40"/>
  <c r="N187" i="40"/>
  <c r="M187" i="40"/>
  <c r="L187" i="40"/>
  <c r="K187" i="40"/>
  <c r="J187" i="40"/>
  <c r="I187" i="40"/>
  <c r="H187" i="40"/>
  <c r="G187" i="40"/>
  <c r="F187" i="40"/>
  <c r="E187" i="40"/>
  <c r="D187" i="40"/>
  <c r="C187" i="40"/>
  <c r="Q186" i="40"/>
  <c r="P186" i="40"/>
  <c r="O186" i="40"/>
  <c r="N186" i="40"/>
  <c r="M186" i="40"/>
  <c r="L186" i="40"/>
  <c r="K186" i="40"/>
  <c r="J186" i="40"/>
  <c r="I186" i="40"/>
  <c r="H186" i="40"/>
  <c r="G186" i="40"/>
  <c r="F186" i="40"/>
  <c r="E186" i="40"/>
  <c r="D186" i="40"/>
  <c r="C186" i="40"/>
  <c r="Q185" i="40"/>
  <c r="P185" i="40"/>
  <c r="O185" i="40"/>
  <c r="N185" i="40"/>
  <c r="M185" i="40"/>
  <c r="L185" i="40"/>
  <c r="K185" i="40"/>
  <c r="J185" i="40"/>
  <c r="I185" i="40"/>
  <c r="H185" i="40"/>
  <c r="G185" i="40"/>
  <c r="F185" i="40"/>
  <c r="E185" i="40"/>
  <c r="D185" i="40"/>
  <c r="C185" i="40"/>
  <c r="R185" i="40" s="1"/>
  <c r="Q184" i="40"/>
  <c r="P184" i="40"/>
  <c r="O184" i="40"/>
  <c r="N184" i="40"/>
  <c r="M184" i="40"/>
  <c r="L184" i="40"/>
  <c r="K184" i="40"/>
  <c r="J184" i="40"/>
  <c r="I184" i="40"/>
  <c r="H184" i="40"/>
  <c r="G184" i="40"/>
  <c r="F184" i="40"/>
  <c r="E184" i="40"/>
  <c r="D184" i="40"/>
  <c r="C184" i="40"/>
  <c r="Q183" i="40"/>
  <c r="P183" i="40"/>
  <c r="O183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Q182" i="40"/>
  <c r="P182" i="40"/>
  <c r="O182" i="40"/>
  <c r="N182" i="40"/>
  <c r="M182" i="40"/>
  <c r="L182" i="40"/>
  <c r="K182" i="40"/>
  <c r="J182" i="40"/>
  <c r="I182" i="40"/>
  <c r="H182" i="40"/>
  <c r="G182" i="40"/>
  <c r="F182" i="40"/>
  <c r="E182" i="40"/>
  <c r="D182" i="40"/>
  <c r="C182" i="40"/>
  <c r="Q181" i="40"/>
  <c r="P181" i="40"/>
  <c r="O181" i="40"/>
  <c r="N181" i="40"/>
  <c r="M181" i="40"/>
  <c r="L181" i="40"/>
  <c r="K181" i="40"/>
  <c r="J181" i="40"/>
  <c r="I181" i="40"/>
  <c r="H181" i="40"/>
  <c r="G181" i="40"/>
  <c r="F181" i="40"/>
  <c r="E181" i="40"/>
  <c r="D181" i="40"/>
  <c r="C181" i="40"/>
  <c r="R181" i="40" s="1"/>
  <c r="Q180" i="40"/>
  <c r="P180" i="40"/>
  <c r="P193" i="40" s="1"/>
  <c r="O180" i="40"/>
  <c r="N180" i="40"/>
  <c r="M180" i="40"/>
  <c r="L180" i="40"/>
  <c r="K180" i="40"/>
  <c r="J180" i="40"/>
  <c r="I180" i="40"/>
  <c r="H180" i="40"/>
  <c r="G180" i="40"/>
  <c r="F180" i="40"/>
  <c r="E180" i="40"/>
  <c r="D180" i="40"/>
  <c r="D193" i="40" s="1"/>
  <c r="Q176" i="40"/>
  <c r="Q208" i="40" s="1"/>
  <c r="P176" i="40"/>
  <c r="P208" i="40" s="1"/>
  <c r="O176" i="40"/>
  <c r="O208" i="40" s="1"/>
  <c r="N176" i="40"/>
  <c r="N208" i="40" s="1"/>
  <c r="M176" i="40"/>
  <c r="M208" i="40" s="1"/>
  <c r="L176" i="40"/>
  <c r="L208" i="40" s="1"/>
  <c r="K176" i="40"/>
  <c r="K208" i="40" s="1"/>
  <c r="J176" i="40"/>
  <c r="J208" i="40" s="1"/>
  <c r="I176" i="40"/>
  <c r="I208" i="40" s="1"/>
  <c r="H176" i="40"/>
  <c r="H208" i="40" s="1"/>
  <c r="G176" i="40"/>
  <c r="G208" i="40" s="1"/>
  <c r="F176" i="40"/>
  <c r="F208" i="40" s="1"/>
  <c r="E176" i="40"/>
  <c r="E208" i="40" s="1"/>
  <c r="D176" i="40"/>
  <c r="D208" i="40" s="1"/>
  <c r="C176" i="40"/>
  <c r="C208" i="40" s="1"/>
  <c r="Q175" i="40"/>
  <c r="Q207" i="40" s="1"/>
  <c r="P175" i="40"/>
  <c r="P207" i="40" s="1"/>
  <c r="O175" i="40"/>
  <c r="O207" i="40" s="1"/>
  <c r="N175" i="40"/>
  <c r="N207" i="40" s="1"/>
  <c r="M175" i="40"/>
  <c r="M207" i="40" s="1"/>
  <c r="L175" i="40"/>
  <c r="L207" i="40" s="1"/>
  <c r="K175" i="40"/>
  <c r="K207" i="40" s="1"/>
  <c r="J175" i="40"/>
  <c r="J207" i="40" s="1"/>
  <c r="I175" i="40"/>
  <c r="I207" i="40" s="1"/>
  <c r="H175" i="40"/>
  <c r="H207" i="40" s="1"/>
  <c r="G175" i="40"/>
  <c r="G207" i="40" s="1"/>
  <c r="F175" i="40"/>
  <c r="F207" i="40" s="1"/>
  <c r="E175" i="40"/>
  <c r="E207" i="40" s="1"/>
  <c r="D175" i="40"/>
  <c r="D207" i="40" s="1"/>
  <c r="C175" i="40"/>
  <c r="C207" i="40" s="1"/>
  <c r="R207" i="40" s="1"/>
  <c r="Q174" i="40"/>
  <c r="Q206" i="40" s="1"/>
  <c r="P174" i="40"/>
  <c r="P206" i="40" s="1"/>
  <c r="O174" i="40"/>
  <c r="O206" i="40" s="1"/>
  <c r="N174" i="40"/>
  <c r="N206" i="40" s="1"/>
  <c r="M174" i="40"/>
  <c r="M206" i="40" s="1"/>
  <c r="L174" i="40"/>
  <c r="L206" i="40" s="1"/>
  <c r="K174" i="40"/>
  <c r="K206" i="40" s="1"/>
  <c r="J174" i="40"/>
  <c r="J206" i="40" s="1"/>
  <c r="I174" i="40"/>
  <c r="I206" i="40" s="1"/>
  <c r="H174" i="40"/>
  <c r="H206" i="40" s="1"/>
  <c r="G174" i="40"/>
  <c r="G206" i="40" s="1"/>
  <c r="F174" i="40"/>
  <c r="F206" i="40" s="1"/>
  <c r="E174" i="40"/>
  <c r="E206" i="40" s="1"/>
  <c r="D174" i="40"/>
  <c r="D206" i="40" s="1"/>
  <c r="C174" i="40"/>
  <c r="C206" i="40" s="1"/>
  <c r="Q173" i="40"/>
  <c r="Q205" i="40" s="1"/>
  <c r="P173" i="40"/>
  <c r="P205" i="40" s="1"/>
  <c r="O173" i="40"/>
  <c r="O205" i="40" s="1"/>
  <c r="N173" i="40"/>
  <c r="N205" i="40" s="1"/>
  <c r="M173" i="40"/>
  <c r="M205" i="40" s="1"/>
  <c r="L173" i="40"/>
  <c r="L205" i="40" s="1"/>
  <c r="K173" i="40"/>
  <c r="K205" i="40" s="1"/>
  <c r="J173" i="40"/>
  <c r="J205" i="40" s="1"/>
  <c r="I173" i="40"/>
  <c r="I205" i="40" s="1"/>
  <c r="H173" i="40"/>
  <c r="H205" i="40" s="1"/>
  <c r="G173" i="40"/>
  <c r="G205" i="40" s="1"/>
  <c r="F173" i="40"/>
  <c r="F205" i="40" s="1"/>
  <c r="E173" i="40"/>
  <c r="E205" i="40" s="1"/>
  <c r="D173" i="40"/>
  <c r="D205" i="40" s="1"/>
  <c r="C173" i="40"/>
  <c r="C205" i="40" s="1"/>
  <c r="R205" i="40" s="1"/>
  <c r="Q172" i="40"/>
  <c r="Q204" i="40" s="1"/>
  <c r="P172" i="40"/>
  <c r="P204" i="40" s="1"/>
  <c r="O172" i="40"/>
  <c r="O204" i="40" s="1"/>
  <c r="N172" i="40"/>
  <c r="N204" i="40" s="1"/>
  <c r="M172" i="40"/>
  <c r="M204" i="40" s="1"/>
  <c r="L172" i="40"/>
  <c r="L204" i="40" s="1"/>
  <c r="K172" i="40"/>
  <c r="K204" i="40" s="1"/>
  <c r="J172" i="40"/>
  <c r="J204" i="40" s="1"/>
  <c r="I172" i="40"/>
  <c r="I204" i="40" s="1"/>
  <c r="H172" i="40"/>
  <c r="H204" i="40" s="1"/>
  <c r="G172" i="40"/>
  <c r="G204" i="40" s="1"/>
  <c r="F172" i="40"/>
  <c r="F204" i="40" s="1"/>
  <c r="E172" i="40"/>
  <c r="E204" i="40" s="1"/>
  <c r="D172" i="40"/>
  <c r="D204" i="40" s="1"/>
  <c r="C172" i="40"/>
  <c r="C204" i="40" s="1"/>
  <c r="Q171" i="40"/>
  <c r="Q203" i="40" s="1"/>
  <c r="P171" i="40"/>
  <c r="P203" i="40" s="1"/>
  <c r="O171" i="40"/>
  <c r="O203" i="40" s="1"/>
  <c r="N171" i="40"/>
  <c r="N203" i="40" s="1"/>
  <c r="M171" i="40"/>
  <c r="M203" i="40" s="1"/>
  <c r="L171" i="40"/>
  <c r="L203" i="40" s="1"/>
  <c r="K171" i="40"/>
  <c r="K203" i="40" s="1"/>
  <c r="J171" i="40"/>
  <c r="J203" i="40" s="1"/>
  <c r="I171" i="40"/>
  <c r="I203" i="40" s="1"/>
  <c r="H171" i="40"/>
  <c r="H203" i="40" s="1"/>
  <c r="G171" i="40"/>
  <c r="G203" i="40" s="1"/>
  <c r="F171" i="40"/>
  <c r="F203" i="40" s="1"/>
  <c r="E171" i="40"/>
  <c r="E203" i="40" s="1"/>
  <c r="D171" i="40"/>
  <c r="D203" i="40" s="1"/>
  <c r="C171" i="40"/>
  <c r="C203" i="40" s="1"/>
  <c r="R203" i="40" s="1"/>
  <c r="Q170" i="40"/>
  <c r="Q202" i="40" s="1"/>
  <c r="P170" i="40"/>
  <c r="P202" i="40" s="1"/>
  <c r="O170" i="40"/>
  <c r="O202" i="40" s="1"/>
  <c r="N170" i="40"/>
  <c r="N202" i="40" s="1"/>
  <c r="M170" i="40"/>
  <c r="M202" i="40" s="1"/>
  <c r="L170" i="40"/>
  <c r="L202" i="40" s="1"/>
  <c r="K170" i="40"/>
  <c r="K202" i="40" s="1"/>
  <c r="J170" i="40"/>
  <c r="J202" i="40" s="1"/>
  <c r="I170" i="40"/>
  <c r="I202" i="40" s="1"/>
  <c r="H170" i="40"/>
  <c r="H202" i="40" s="1"/>
  <c r="G170" i="40"/>
  <c r="G202" i="40" s="1"/>
  <c r="F170" i="40"/>
  <c r="F202" i="40" s="1"/>
  <c r="E170" i="40"/>
  <c r="E202" i="40" s="1"/>
  <c r="D170" i="40"/>
  <c r="D202" i="40" s="1"/>
  <c r="C170" i="40"/>
  <c r="C202" i="40" s="1"/>
  <c r="Q169" i="40"/>
  <c r="Q201" i="40" s="1"/>
  <c r="P169" i="40"/>
  <c r="P201" i="40" s="1"/>
  <c r="O169" i="40"/>
  <c r="O201" i="40" s="1"/>
  <c r="N169" i="40"/>
  <c r="N201" i="40" s="1"/>
  <c r="M169" i="40"/>
  <c r="M201" i="40" s="1"/>
  <c r="L169" i="40"/>
  <c r="L201" i="40" s="1"/>
  <c r="K169" i="40"/>
  <c r="K201" i="40" s="1"/>
  <c r="J169" i="40"/>
  <c r="J201" i="40" s="1"/>
  <c r="I169" i="40"/>
  <c r="I201" i="40" s="1"/>
  <c r="H169" i="40"/>
  <c r="H201" i="40" s="1"/>
  <c r="G169" i="40"/>
  <c r="G201" i="40" s="1"/>
  <c r="F169" i="40"/>
  <c r="F201" i="40" s="1"/>
  <c r="E169" i="40"/>
  <c r="E201" i="40" s="1"/>
  <c r="D169" i="40"/>
  <c r="D201" i="40" s="1"/>
  <c r="C169" i="40"/>
  <c r="C201" i="40" s="1"/>
  <c r="R201" i="40" s="1"/>
  <c r="Q168" i="40"/>
  <c r="Q200" i="40" s="1"/>
  <c r="P168" i="40"/>
  <c r="P200" i="40" s="1"/>
  <c r="O168" i="40"/>
  <c r="O200" i="40" s="1"/>
  <c r="N168" i="40"/>
  <c r="N200" i="40" s="1"/>
  <c r="M168" i="40"/>
  <c r="M200" i="40" s="1"/>
  <c r="L168" i="40"/>
  <c r="L200" i="40" s="1"/>
  <c r="K168" i="40"/>
  <c r="K200" i="40" s="1"/>
  <c r="J168" i="40"/>
  <c r="J200" i="40" s="1"/>
  <c r="I168" i="40"/>
  <c r="I200" i="40" s="1"/>
  <c r="H168" i="40"/>
  <c r="H200" i="40" s="1"/>
  <c r="G168" i="40"/>
  <c r="G200" i="40" s="1"/>
  <c r="F168" i="40"/>
  <c r="F200" i="40" s="1"/>
  <c r="E168" i="40"/>
  <c r="E200" i="40" s="1"/>
  <c r="D168" i="40"/>
  <c r="D200" i="40" s="1"/>
  <c r="C168" i="40"/>
  <c r="C200" i="40" s="1"/>
  <c r="Q167" i="40"/>
  <c r="Q199" i="40" s="1"/>
  <c r="P167" i="40"/>
  <c r="P199" i="40" s="1"/>
  <c r="O167" i="40"/>
  <c r="O199" i="40" s="1"/>
  <c r="N167" i="40"/>
  <c r="N199" i="40" s="1"/>
  <c r="M167" i="40"/>
  <c r="M199" i="40" s="1"/>
  <c r="L167" i="40"/>
  <c r="L199" i="40" s="1"/>
  <c r="K167" i="40"/>
  <c r="K199" i="40" s="1"/>
  <c r="J167" i="40"/>
  <c r="J199" i="40" s="1"/>
  <c r="I167" i="40"/>
  <c r="I199" i="40" s="1"/>
  <c r="H167" i="40"/>
  <c r="H199" i="40" s="1"/>
  <c r="G167" i="40"/>
  <c r="G199" i="40" s="1"/>
  <c r="F167" i="40"/>
  <c r="F199" i="40" s="1"/>
  <c r="E167" i="40"/>
  <c r="E199" i="40" s="1"/>
  <c r="D167" i="40"/>
  <c r="D199" i="40" s="1"/>
  <c r="C167" i="40"/>
  <c r="C199" i="40" s="1"/>
  <c r="R199" i="40" s="1"/>
  <c r="Q166" i="40"/>
  <c r="Q198" i="40" s="1"/>
  <c r="P166" i="40"/>
  <c r="P198" i="40" s="1"/>
  <c r="O166" i="40"/>
  <c r="O198" i="40" s="1"/>
  <c r="N166" i="40"/>
  <c r="N198" i="40" s="1"/>
  <c r="M166" i="40"/>
  <c r="M198" i="40" s="1"/>
  <c r="L166" i="40"/>
  <c r="L198" i="40" s="1"/>
  <c r="K166" i="40"/>
  <c r="K198" i="40" s="1"/>
  <c r="J166" i="40"/>
  <c r="J198" i="40" s="1"/>
  <c r="I166" i="40"/>
  <c r="I198" i="40" s="1"/>
  <c r="H166" i="40"/>
  <c r="H198" i="40" s="1"/>
  <c r="G166" i="40"/>
  <c r="G198" i="40" s="1"/>
  <c r="F166" i="40"/>
  <c r="F198" i="40" s="1"/>
  <c r="E166" i="40"/>
  <c r="E198" i="40" s="1"/>
  <c r="D166" i="40"/>
  <c r="D198" i="40" s="1"/>
  <c r="C166" i="40"/>
  <c r="C198" i="40" s="1"/>
  <c r="Q165" i="40"/>
  <c r="Q197" i="40" s="1"/>
  <c r="P165" i="40"/>
  <c r="P197" i="40" s="1"/>
  <c r="O165" i="40"/>
  <c r="O197" i="40" s="1"/>
  <c r="N165" i="40"/>
  <c r="N197" i="40" s="1"/>
  <c r="M165" i="40"/>
  <c r="M197" i="40" s="1"/>
  <c r="L165" i="40"/>
  <c r="L197" i="40" s="1"/>
  <c r="K165" i="40"/>
  <c r="K197" i="40" s="1"/>
  <c r="J165" i="40"/>
  <c r="J197" i="40" s="1"/>
  <c r="I165" i="40"/>
  <c r="I197" i="40" s="1"/>
  <c r="H165" i="40"/>
  <c r="H197" i="40" s="1"/>
  <c r="G165" i="40"/>
  <c r="G197" i="40" s="1"/>
  <c r="F165" i="40"/>
  <c r="F197" i="40" s="1"/>
  <c r="E165" i="40"/>
  <c r="E197" i="40" s="1"/>
  <c r="D165" i="40"/>
  <c r="D197" i="40" s="1"/>
  <c r="C165" i="40"/>
  <c r="C197" i="40" s="1"/>
  <c r="R197" i="40" s="1"/>
  <c r="Q164" i="40"/>
  <c r="P164" i="40"/>
  <c r="O164" i="40"/>
  <c r="N164" i="40"/>
  <c r="N196" i="40" s="1"/>
  <c r="N209" i="40" s="1"/>
  <c r="M164" i="40"/>
  <c r="M196" i="40" s="1"/>
  <c r="L164" i="40"/>
  <c r="L196" i="40" s="1"/>
  <c r="L209" i="40" s="1"/>
  <c r="K164" i="40"/>
  <c r="K196" i="40" s="1"/>
  <c r="J164" i="40"/>
  <c r="J196" i="40" s="1"/>
  <c r="J209" i="40" s="1"/>
  <c r="I164" i="40"/>
  <c r="I196" i="40" s="1"/>
  <c r="H164" i="40"/>
  <c r="H196" i="40" s="1"/>
  <c r="H209" i="40" s="1"/>
  <c r="G164" i="40"/>
  <c r="G196" i="40" s="1"/>
  <c r="F164" i="40"/>
  <c r="F196" i="40" s="1"/>
  <c r="F209" i="40" s="1"/>
  <c r="E164" i="40"/>
  <c r="E196" i="40" s="1"/>
  <c r="D164" i="40"/>
  <c r="C164" i="40"/>
  <c r="Q161" i="40"/>
  <c r="P161" i="40"/>
  <c r="O161" i="40"/>
  <c r="N161" i="40"/>
  <c r="M161" i="40"/>
  <c r="L161" i="40"/>
  <c r="K161" i="40"/>
  <c r="J161" i="40"/>
  <c r="I161" i="40"/>
  <c r="H161" i="40"/>
  <c r="G161" i="40"/>
  <c r="F161" i="40"/>
  <c r="E161" i="40"/>
  <c r="D161" i="40"/>
  <c r="C161" i="40"/>
  <c r="R160" i="40"/>
  <c r="R159" i="40"/>
  <c r="R158" i="40"/>
  <c r="R157" i="40"/>
  <c r="R156" i="40"/>
  <c r="R155" i="40"/>
  <c r="R154" i="40"/>
  <c r="R153" i="40"/>
  <c r="R152" i="40"/>
  <c r="R151" i="40"/>
  <c r="R150" i="40"/>
  <c r="R149" i="40"/>
  <c r="R148" i="40"/>
  <c r="Q145" i="40"/>
  <c r="P145" i="40"/>
  <c r="O145" i="40"/>
  <c r="N145" i="40"/>
  <c r="M145" i="40"/>
  <c r="L145" i="40"/>
  <c r="K145" i="40"/>
  <c r="J145" i="40"/>
  <c r="I145" i="40"/>
  <c r="H145" i="40"/>
  <c r="G145" i="40"/>
  <c r="F145" i="40"/>
  <c r="E145" i="40"/>
  <c r="D145" i="40"/>
  <c r="C145" i="40"/>
  <c r="R144" i="40"/>
  <c r="R143" i="40"/>
  <c r="R142" i="40"/>
  <c r="R141" i="40"/>
  <c r="R140" i="40"/>
  <c r="R139" i="40"/>
  <c r="R138" i="40"/>
  <c r="R137" i="40"/>
  <c r="R136" i="40"/>
  <c r="R135" i="40"/>
  <c r="R134" i="40"/>
  <c r="R133" i="40"/>
  <c r="R132" i="40"/>
  <c r="Q129" i="40"/>
  <c r="P129" i="40"/>
  <c r="O129" i="40"/>
  <c r="N129" i="40"/>
  <c r="M129" i="40"/>
  <c r="L129" i="40"/>
  <c r="K129" i="40"/>
  <c r="J129" i="40"/>
  <c r="I129" i="40"/>
  <c r="H129" i="40"/>
  <c r="G129" i="40"/>
  <c r="F129" i="40"/>
  <c r="E129" i="40"/>
  <c r="D129" i="40"/>
  <c r="C129" i="40"/>
  <c r="R128" i="40"/>
  <c r="R127" i="40"/>
  <c r="R126" i="40"/>
  <c r="R125" i="40"/>
  <c r="R124" i="40"/>
  <c r="R123" i="40"/>
  <c r="R122" i="40"/>
  <c r="R121" i="40"/>
  <c r="R120" i="40"/>
  <c r="R119" i="40"/>
  <c r="R118" i="40"/>
  <c r="R117" i="40"/>
  <c r="R116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R112" i="40"/>
  <c r="R111" i="40"/>
  <c r="R110" i="40"/>
  <c r="R109" i="40"/>
  <c r="R108" i="40"/>
  <c r="R107" i="40"/>
  <c r="R106" i="40"/>
  <c r="R105" i="40"/>
  <c r="R104" i="40"/>
  <c r="R103" i="40"/>
  <c r="R102" i="40"/>
  <c r="R101" i="40"/>
  <c r="R100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R96" i="40"/>
  <c r="R95" i="40"/>
  <c r="R94" i="40"/>
  <c r="R93" i="40"/>
  <c r="R92" i="40"/>
  <c r="R91" i="40"/>
  <c r="R90" i="40"/>
  <c r="R89" i="40"/>
  <c r="R88" i="40"/>
  <c r="R87" i="40"/>
  <c r="R86" i="40"/>
  <c r="R85" i="40"/>
  <c r="R84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R80" i="40"/>
  <c r="R79" i="40"/>
  <c r="R78" i="40"/>
  <c r="R77" i="40"/>
  <c r="R76" i="40"/>
  <c r="R75" i="40"/>
  <c r="R74" i="40"/>
  <c r="R73" i="40"/>
  <c r="R72" i="40"/>
  <c r="R71" i="40"/>
  <c r="R70" i="40"/>
  <c r="R69" i="40"/>
  <c r="R68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R64" i="40"/>
  <c r="R63" i="40"/>
  <c r="R62" i="40"/>
  <c r="R61" i="40"/>
  <c r="R60" i="40"/>
  <c r="R59" i="40"/>
  <c r="R58" i="40"/>
  <c r="R57" i="40"/>
  <c r="R56" i="40"/>
  <c r="R55" i="40"/>
  <c r="R54" i="40"/>
  <c r="R53" i="40"/>
  <c r="R52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R48" i="40"/>
  <c r="R47" i="40"/>
  <c r="R46" i="40"/>
  <c r="R45" i="40"/>
  <c r="R44" i="40"/>
  <c r="R43" i="40"/>
  <c r="R42" i="40"/>
  <c r="R41" i="40"/>
  <c r="R40" i="40"/>
  <c r="R39" i="40"/>
  <c r="R38" i="40"/>
  <c r="R37" i="40"/>
  <c r="R36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R32" i="40"/>
  <c r="R31" i="40"/>
  <c r="R30" i="40"/>
  <c r="R29" i="40"/>
  <c r="R28" i="40"/>
  <c r="R27" i="40"/>
  <c r="R26" i="40"/>
  <c r="R25" i="40"/>
  <c r="R24" i="40"/>
  <c r="R23" i="40"/>
  <c r="R22" i="40"/>
  <c r="R21" i="40"/>
  <c r="R20" i="40"/>
  <c r="R16" i="40"/>
  <c r="R15" i="40"/>
  <c r="R14" i="40"/>
  <c r="R13" i="40"/>
  <c r="R12" i="40"/>
  <c r="R11" i="40"/>
  <c r="R10" i="40"/>
  <c r="R9" i="40"/>
  <c r="R8" i="40"/>
  <c r="R7" i="40"/>
  <c r="R6" i="40"/>
  <c r="R5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Q197" i="39"/>
  <c r="P197" i="39"/>
  <c r="O197" i="39"/>
  <c r="N197" i="39"/>
  <c r="M197" i="39"/>
  <c r="L197" i="39"/>
  <c r="K197" i="39"/>
  <c r="J197" i="39"/>
  <c r="I197" i="39"/>
  <c r="H197" i="39"/>
  <c r="G197" i="39"/>
  <c r="F197" i="39"/>
  <c r="E197" i="39"/>
  <c r="D197" i="39"/>
  <c r="C197" i="39"/>
  <c r="Q196" i="39"/>
  <c r="P196" i="39"/>
  <c r="O196" i="39"/>
  <c r="N196" i="39"/>
  <c r="M196" i="39"/>
  <c r="L196" i="39"/>
  <c r="K196" i="39"/>
  <c r="J196" i="39"/>
  <c r="I196" i="39"/>
  <c r="H196" i="39"/>
  <c r="G196" i="39"/>
  <c r="F196" i="39"/>
  <c r="E196" i="39"/>
  <c r="D196" i="39"/>
  <c r="C196" i="39"/>
  <c r="Q195" i="39"/>
  <c r="P195" i="39"/>
  <c r="O195" i="39"/>
  <c r="N195" i="39"/>
  <c r="M195" i="39"/>
  <c r="L195" i="39"/>
  <c r="K195" i="39"/>
  <c r="J195" i="39"/>
  <c r="I195" i="39"/>
  <c r="H195" i="39"/>
  <c r="G195" i="39"/>
  <c r="F195" i="39"/>
  <c r="E195" i="39"/>
  <c r="D195" i="39"/>
  <c r="C195" i="39"/>
  <c r="Q194" i="39"/>
  <c r="P194" i="39"/>
  <c r="O194" i="39"/>
  <c r="N194" i="39"/>
  <c r="M194" i="39"/>
  <c r="L194" i="39"/>
  <c r="K194" i="39"/>
  <c r="J194" i="39"/>
  <c r="I194" i="39"/>
  <c r="H194" i="39"/>
  <c r="G194" i="39"/>
  <c r="F194" i="39"/>
  <c r="E194" i="39"/>
  <c r="D194" i="39"/>
  <c r="C194" i="39"/>
  <c r="Q193" i="39"/>
  <c r="P193" i="39"/>
  <c r="O193" i="39"/>
  <c r="N193" i="39"/>
  <c r="M193" i="39"/>
  <c r="L193" i="39"/>
  <c r="K193" i="39"/>
  <c r="J193" i="39"/>
  <c r="I193" i="39"/>
  <c r="H193" i="39"/>
  <c r="G193" i="39"/>
  <c r="F193" i="39"/>
  <c r="E193" i="39"/>
  <c r="D193" i="39"/>
  <c r="C193" i="39"/>
  <c r="Q192" i="39"/>
  <c r="P192" i="39"/>
  <c r="O192" i="39"/>
  <c r="N192" i="39"/>
  <c r="M192" i="39"/>
  <c r="L192" i="39"/>
  <c r="K192" i="39"/>
  <c r="J192" i="39"/>
  <c r="I192" i="39"/>
  <c r="H192" i="39"/>
  <c r="G192" i="39"/>
  <c r="F192" i="39"/>
  <c r="E192" i="39"/>
  <c r="D192" i="39"/>
  <c r="C192" i="39"/>
  <c r="Q191" i="39"/>
  <c r="P191" i="39"/>
  <c r="O191" i="39"/>
  <c r="N191" i="39"/>
  <c r="M191" i="39"/>
  <c r="L191" i="39"/>
  <c r="K191" i="39"/>
  <c r="J191" i="39"/>
  <c r="I191" i="39"/>
  <c r="H191" i="39"/>
  <c r="G191" i="39"/>
  <c r="F191" i="39"/>
  <c r="E191" i="39"/>
  <c r="D191" i="39"/>
  <c r="C191" i="39"/>
  <c r="Q190" i="39"/>
  <c r="P190" i="39"/>
  <c r="O190" i="39"/>
  <c r="N190" i="39"/>
  <c r="M190" i="39"/>
  <c r="L190" i="39"/>
  <c r="K190" i="39"/>
  <c r="J190" i="39"/>
  <c r="I190" i="39"/>
  <c r="H190" i="39"/>
  <c r="G190" i="39"/>
  <c r="F190" i="39"/>
  <c r="E190" i="39"/>
  <c r="D190" i="39"/>
  <c r="C190" i="39"/>
  <c r="Q189" i="39"/>
  <c r="P189" i="39"/>
  <c r="O189" i="39"/>
  <c r="N189" i="39"/>
  <c r="M189" i="39"/>
  <c r="L189" i="39"/>
  <c r="K189" i="39"/>
  <c r="J189" i="39"/>
  <c r="I189" i="39"/>
  <c r="H189" i="39"/>
  <c r="G189" i="39"/>
  <c r="F189" i="39"/>
  <c r="E189" i="39"/>
  <c r="D189" i="39"/>
  <c r="C189" i="39"/>
  <c r="Q188" i="39"/>
  <c r="P188" i="39"/>
  <c r="O188" i="39"/>
  <c r="N188" i="39"/>
  <c r="M188" i="39"/>
  <c r="L188" i="39"/>
  <c r="K188" i="39"/>
  <c r="J188" i="39"/>
  <c r="I188" i="39"/>
  <c r="H188" i="39"/>
  <c r="G188" i="39"/>
  <c r="F188" i="39"/>
  <c r="E188" i="39"/>
  <c r="D188" i="39"/>
  <c r="C188" i="39"/>
  <c r="Q187" i="39"/>
  <c r="Q198" i="39" s="1"/>
  <c r="P187" i="39"/>
  <c r="O187" i="39"/>
  <c r="N187" i="39"/>
  <c r="M187" i="39"/>
  <c r="M198" i="39" s="1"/>
  <c r="L187" i="39"/>
  <c r="K187" i="39"/>
  <c r="J187" i="39"/>
  <c r="I187" i="39"/>
  <c r="I198" i="39" s="1"/>
  <c r="H187" i="39"/>
  <c r="G187" i="39"/>
  <c r="F187" i="39"/>
  <c r="E187" i="39"/>
  <c r="E198" i="39" s="1"/>
  <c r="D187" i="39"/>
  <c r="Q212" i="39"/>
  <c r="P212" i="39"/>
  <c r="O212" i="39"/>
  <c r="N212" i="39"/>
  <c r="M212" i="39"/>
  <c r="L212" i="39"/>
  <c r="K212" i="39"/>
  <c r="J212" i="39"/>
  <c r="I212" i="39"/>
  <c r="H212" i="39"/>
  <c r="G212" i="39"/>
  <c r="F212" i="39"/>
  <c r="E212" i="39"/>
  <c r="D212" i="39"/>
  <c r="C212" i="39"/>
  <c r="R212" i="39" s="1"/>
  <c r="Q211" i="39"/>
  <c r="P211" i="39"/>
  <c r="O211" i="39"/>
  <c r="N211" i="39"/>
  <c r="M211" i="39"/>
  <c r="L211" i="39"/>
  <c r="K211" i="39"/>
  <c r="J211" i="39"/>
  <c r="I211" i="39"/>
  <c r="H211" i="39"/>
  <c r="G211" i="39"/>
  <c r="F211" i="39"/>
  <c r="E211" i="39"/>
  <c r="D211" i="39"/>
  <c r="C211" i="39"/>
  <c r="Q210" i="39"/>
  <c r="P210" i="39"/>
  <c r="O210" i="39"/>
  <c r="N210" i="39"/>
  <c r="M210" i="39"/>
  <c r="L210" i="39"/>
  <c r="K210" i="39"/>
  <c r="J210" i="39"/>
  <c r="I210" i="39"/>
  <c r="H210" i="39"/>
  <c r="G210" i="39"/>
  <c r="F210" i="39"/>
  <c r="E210" i="39"/>
  <c r="D210" i="39"/>
  <c r="C210" i="39"/>
  <c r="Q209" i="39"/>
  <c r="P209" i="39"/>
  <c r="O209" i="39"/>
  <c r="N209" i="39"/>
  <c r="M209" i="39"/>
  <c r="L209" i="39"/>
  <c r="K209" i="39"/>
  <c r="J209" i="39"/>
  <c r="I209" i="39"/>
  <c r="H209" i="39"/>
  <c r="G209" i="39"/>
  <c r="F209" i="39"/>
  <c r="E209" i="39"/>
  <c r="D209" i="39"/>
  <c r="C209" i="39"/>
  <c r="Q208" i="39"/>
  <c r="P208" i="39"/>
  <c r="O208" i="39"/>
  <c r="N208" i="39"/>
  <c r="M208" i="39"/>
  <c r="L208" i="39"/>
  <c r="K208" i="39"/>
  <c r="J208" i="39"/>
  <c r="I208" i="39"/>
  <c r="H208" i="39"/>
  <c r="G208" i="39"/>
  <c r="F208" i="39"/>
  <c r="E208" i="39"/>
  <c r="D208" i="39"/>
  <c r="C208" i="39"/>
  <c r="R208" i="39" s="1"/>
  <c r="Q207" i="39"/>
  <c r="P207" i="39"/>
  <c r="O207" i="39"/>
  <c r="N207" i="39"/>
  <c r="M207" i="39"/>
  <c r="L207" i="39"/>
  <c r="K207" i="39"/>
  <c r="J207" i="39"/>
  <c r="I207" i="39"/>
  <c r="H207" i="39"/>
  <c r="G207" i="39"/>
  <c r="F207" i="39"/>
  <c r="E207" i="39"/>
  <c r="D207" i="39"/>
  <c r="C207" i="39"/>
  <c r="Q206" i="39"/>
  <c r="P206" i="39"/>
  <c r="O206" i="39"/>
  <c r="N206" i="39"/>
  <c r="M206" i="39"/>
  <c r="L206" i="39"/>
  <c r="K206" i="39"/>
  <c r="J206" i="39"/>
  <c r="I206" i="39"/>
  <c r="H206" i="39"/>
  <c r="G206" i="39"/>
  <c r="F206" i="39"/>
  <c r="E206" i="39"/>
  <c r="D206" i="39"/>
  <c r="C206" i="39"/>
  <c r="R206" i="39" s="1"/>
  <c r="Q205" i="39"/>
  <c r="P205" i="39"/>
  <c r="O205" i="39"/>
  <c r="N205" i="39"/>
  <c r="M205" i="39"/>
  <c r="L205" i="39"/>
  <c r="K205" i="39"/>
  <c r="J205" i="39"/>
  <c r="I205" i="39"/>
  <c r="H205" i="39"/>
  <c r="G205" i="39"/>
  <c r="F205" i="39"/>
  <c r="E205" i="39"/>
  <c r="D205" i="39"/>
  <c r="C205" i="39"/>
  <c r="R205" i="39" s="1"/>
  <c r="Q204" i="39"/>
  <c r="P204" i="39"/>
  <c r="O204" i="39"/>
  <c r="N204" i="39"/>
  <c r="M204" i="39"/>
  <c r="L204" i="39"/>
  <c r="K204" i="39"/>
  <c r="J204" i="39"/>
  <c r="I204" i="39"/>
  <c r="H204" i="39"/>
  <c r="G204" i="39"/>
  <c r="F204" i="39"/>
  <c r="E204" i="39"/>
  <c r="D204" i="39"/>
  <c r="C204" i="39"/>
  <c r="R204" i="39" s="1"/>
  <c r="Q203" i="39"/>
  <c r="P203" i="39"/>
  <c r="O203" i="39"/>
  <c r="N203" i="39"/>
  <c r="M203" i="39"/>
  <c r="L203" i="39"/>
  <c r="K203" i="39"/>
  <c r="J203" i="39"/>
  <c r="I203" i="39"/>
  <c r="H203" i="39"/>
  <c r="G203" i="39"/>
  <c r="F203" i="39"/>
  <c r="E203" i="39"/>
  <c r="D203" i="39"/>
  <c r="C203" i="39"/>
  <c r="R203" i="39" s="1"/>
  <c r="Q202" i="39"/>
  <c r="Q213" i="39" s="1"/>
  <c r="P202" i="39"/>
  <c r="P213" i="39" s="1"/>
  <c r="O202" i="39"/>
  <c r="O213" i="39" s="1"/>
  <c r="N202" i="39"/>
  <c r="N213" i="39" s="1"/>
  <c r="M202" i="39"/>
  <c r="M213" i="39" s="1"/>
  <c r="L202" i="39"/>
  <c r="L213" i="39" s="1"/>
  <c r="K202" i="39"/>
  <c r="K213" i="39" s="1"/>
  <c r="J202" i="39"/>
  <c r="J213" i="39" s="1"/>
  <c r="I202" i="39"/>
  <c r="I213" i="39" s="1"/>
  <c r="H202" i="39"/>
  <c r="H213" i="39" s="1"/>
  <c r="G202" i="39"/>
  <c r="G213" i="39" s="1"/>
  <c r="F202" i="39"/>
  <c r="F213" i="39" s="1"/>
  <c r="E202" i="39"/>
  <c r="E213" i="39" s="1"/>
  <c r="D202" i="39"/>
  <c r="D213" i="39" s="1"/>
  <c r="Q155" i="39"/>
  <c r="P155" i="39"/>
  <c r="O155" i="39"/>
  <c r="N155" i="39"/>
  <c r="M155" i="39"/>
  <c r="L155" i="39"/>
  <c r="K155" i="39"/>
  <c r="J155" i="39"/>
  <c r="I155" i="39"/>
  <c r="H155" i="39"/>
  <c r="G155" i="39"/>
  <c r="F155" i="39"/>
  <c r="E155" i="39"/>
  <c r="D155" i="39"/>
  <c r="C155" i="39"/>
  <c r="R154" i="39"/>
  <c r="R153" i="39"/>
  <c r="R152" i="39"/>
  <c r="R151" i="39"/>
  <c r="R150" i="39"/>
  <c r="R149" i="39"/>
  <c r="R148" i="39"/>
  <c r="R147" i="39"/>
  <c r="R146" i="39"/>
  <c r="R145" i="39"/>
  <c r="R144" i="39"/>
  <c r="Q141" i="39"/>
  <c r="P141" i="39"/>
  <c r="O141" i="39"/>
  <c r="N141" i="39"/>
  <c r="M141" i="39"/>
  <c r="L141" i="39"/>
  <c r="K141" i="39"/>
  <c r="J141" i="39"/>
  <c r="I141" i="39"/>
  <c r="H141" i="39"/>
  <c r="G141" i="39"/>
  <c r="F141" i="39"/>
  <c r="E141" i="39"/>
  <c r="D141" i="39"/>
  <c r="C141" i="39"/>
  <c r="R140" i="39"/>
  <c r="R139" i="39"/>
  <c r="R138" i="39"/>
  <c r="R137" i="39"/>
  <c r="R136" i="39"/>
  <c r="R135" i="39"/>
  <c r="R134" i="39"/>
  <c r="R133" i="39"/>
  <c r="R132" i="39"/>
  <c r="R131" i="39"/>
  <c r="R130" i="39"/>
  <c r="Q127" i="39"/>
  <c r="P127" i="39"/>
  <c r="O127" i="39"/>
  <c r="N127" i="39"/>
  <c r="M127" i="39"/>
  <c r="L127" i="39"/>
  <c r="K127" i="39"/>
  <c r="J127" i="39"/>
  <c r="I127" i="39"/>
  <c r="H127" i="39"/>
  <c r="G127" i="39"/>
  <c r="F127" i="39"/>
  <c r="E127" i="39"/>
  <c r="D127" i="39"/>
  <c r="C127" i="39"/>
  <c r="R126" i="39"/>
  <c r="R125" i="39"/>
  <c r="R124" i="39"/>
  <c r="R123" i="39"/>
  <c r="R122" i="39"/>
  <c r="R121" i="39"/>
  <c r="R120" i="39"/>
  <c r="R119" i="39"/>
  <c r="R118" i="39"/>
  <c r="R117" i="39"/>
  <c r="R116" i="39"/>
  <c r="Q113" i="39"/>
  <c r="P113" i="39"/>
  <c r="O113" i="39"/>
  <c r="N113" i="39"/>
  <c r="M113" i="39"/>
  <c r="L113" i="39"/>
  <c r="K113" i="39"/>
  <c r="J113" i="39"/>
  <c r="I113" i="39"/>
  <c r="H113" i="39"/>
  <c r="G113" i="39"/>
  <c r="F113" i="39"/>
  <c r="E113" i="39"/>
  <c r="D113" i="39"/>
  <c r="C113" i="39"/>
  <c r="R113" i="39" s="1"/>
  <c r="R112" i="39"/>
  <c r="R111" i="39"/>
  <c r="R110" i="39"/>
  <c r="R109" i="39"/>
  <c r="R108" i="39"/>
  <c r="R107" i="39"/>
  <c r="R106" i="39"/>
  <c r="R105" i="39"/>
  <c r="R104" i="39"/>
  <c r="R103" i="39"/>
  <c r="R102" i="39"/>
  <c r="Q99" i="39"/>
  <c r="P99" i="39"/>
  <c r="O99" i="39"/>
  <c r="N99" i="39"/>
  <c r="M99" i="39"/>
  <c r="L99" i="39"/>
  <c r="K99" i="39"/>
  <c r="J99" i="39"/>
  <c r="I99" i="39"/>
  <c r="H99" i="39"/>
  <c r="G99" i="39"/>
  <c r="F99" i="39"/>
  <c r="E99" i="39"/>
  <c r="D99" i="39"/>
  <c r="C99" i="39"/>
  <c r="R98" i="39"/>
  <c r="R97" i="39"/>
  <c r="R96" i="39"/>
  <c r="R95" i="39"/>
  <c r="R94" i="39"/>
  <c r="R93" i="39"/>
  <c r="R92" i="39"/>
  <c r="R91" i="39"/>
  <c r="R90" i="39"/>
  <c r="R89" i="39"/>
  <c r="R88" i="39"/>
  <c r="Q85" i="39"/>
  <c r="P85" i="39"/>
  <c r="O85" i="39"/>
  <c r="N85" i="39"/>
  <c r="M85" i="39"/>
  <c r="L85" i="39"/>
  <c r="K85" i="39"/>
  <c r="J85" i="39"/>
  <c r="I85" i="39"/>
  <c r="H85" i="39"/>
  <c r="G85" i="39"/>
  <c r="F85" i="39"/>
  <c r="E85" i="39"/>
  <c r="D85" i="39"/>
  <c r="C85" i="39"/>
  <c r="R84" i="39"/>
  <c r="R83" i="39"/>
  <c r="R82" i="39"/>
  <c r="R81" i="39"/>
  <c r="R80" i="39"/>
  <c r="R79" i="39"/>
  <c r="R78" i="39"/>
  <c r="R77" i="39"/>
  <c r="R76" i="39"/>
  <c r="R75" i="39"/>
  <c r="R74" i="39"/>
  <c r="Q71" i="39"/>
  <c r="P71" i="39"/>
  <c r="O71" i="39"/>
  <c r="N71" i="39"/>
  <c r="M71" i="39"/>
  <c r="L71" i="39"/>
  <c r="K71" i="39"/>
  <c r="J71" i="39"/>
  <c r="I71" i="39"/>
  <c r="H71" i="39"/>
  <c r="G71" i="39"/>
  <c r="F71" i="39"/>
  <c r="E71" i="39"/>
  <c r="D71" i="39"/>
  <c r="C71" i="39"/>
  <c r="R70" i="39"/>
  <c r="R69" i="39"/>
  <c r="R68" i="39"/>
  <c r="R67" i="39"/>
  <c r="R66" i="39"/>
  <c r="R65" i="39"/>
  <c r="R64" i="39"/>
  <c r="R63" i="39"/>
  <c r="R62" i="39"/>
  <c r="R61" i="39"/>
  <c r="R60" i="39"/>
  <c r="Q57" i="39"/>
  <c r="P57" i="39"/>
  <c r="O57" i="39"/>
  <c r="N57" i="39"/>
  <c r="M57" i="39"/>
  <c r="L57" i="39"/>
  <c r="K57" i="39"/>
  <c r="J57" i="39"/>
  <c r="I57" i="39"/>
  <c r="H57" i="39"/>
  <c r="G57" i="39"/>
  <c r="F57" i="39"/>
  <c r="E57" i="39"/>
  <c r="D57" i="39"/>
  <c r="C57" i="39"/>
  <c r="R56" i="39"/>
  <c r="R55" i="39"/>
  <c r="R54" i="39"/>
  <c r="R53" i="39"/>
  <c r="R52" i="39"/>
  <c r="R51" i="39"/>
  <c r="R50" i="39"/>
  <c r="R49" i="39"/>
  <c r="R48" i="39"/>
  <c r="R47" i="39"/>
  <c r="R46" i="39"/>
  <c r="Q43" i="39"/>
  <c r="P43" i="39"/>
  <c r="O43" i="39"/>
  <c r="N43" i="39"/>
  <c r="M43" i="39"/>
  <c r="L43" i="39"/>
  <c r="K43" i="39"/>
  <c r="J43" i="39"/>
  <c r="I43" i="39"/>
  <c r="H43" i="39"/>
  <c r="G43" i="39"/>
  <c r="F43" i="39"/>
  <c r="E43" i="39"/>
  <c r="D43" i="39"/>
  <c r="C43" i="39"/>
  <c r="R42" i="39"/>
  <c r="R41" i="39"/>
  <c r="R40" i="39"/>
  <c r="R39" i="39"/>
  <c r="R38" i="39"/>
  <c r="R37" i="39"/>
  <c r="R36" i="39"/>
  <c r="R35" i="39"/>
  <c r="R34" i="39"/>
  <c r="R33" i="39"/>
  <c r="R32" i="39"/>
  <c r="Q29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R28" i="39"/>
  <c r="R27" i="39"/>
  <c r="R26" i="39"/>
  <c r="R25" i="39"/>
  <c r="R24" i="39"/>
  <c r="R23" i="39"/>
  <c r="R22" i="39"/>
  <c r="R21" i="39"/>
  <c r="R20" i="39"/>
  <c r="R19" i="39"/>
  <c r="R18" i="39"/>
  <c r="R5" i="39"/>
  <c r="R6" i="39"/>
  <c r="R7" i="39"/>
  <c r="R8" i="39"/>
  <c r="R9" i="39"/>
  <c r="R10" i="39"/>
  <c r="R11" i="39"/>
  <c r="R12" i="39"/>
  <c r="R13" i="39"/>
  <c r="R14" i="39"/>
  <c r="D15" i="39"/>
  <c r="E15" i="39"/>
  <c r="F15" i="39"/>
  <c r="G15" i="39"/>
  <c r="H15" i="39"/>
  <c r="I15" i="39"/>
  <c r="J15" i="39"/>
  <c r="K15" i="39"/>
  <c r="L15" i="39"/>
  <c r="M15" i="39"/>
  <c r="N15" i="39"/>
  <c r="O15" i="39"/>
  <c r="P15" i="39"/>
  <c r="Q15" i="39"/>
  <c r="C177" i="40" l="1"/>
  <c r="G209" i="40"/>
  <c r="K209" i="40"/>
  <c r="O177" i="40"/>
  <c r="O196" i="40"/>
  <c r="O209" i="40" s="1"/>
  <c r="R200" i="40"/>
  <c r="R204" i="40"/>
  <c r="R208" i="40"/>
  <c r="Y209" i="40"/>
  <c r="AC209" i="40"/>
  <c r="AG209" i="40"/>
  <c r="AK197" i="40"/>
  <c r="AK201" i="40"/>
  <c r="AK205" i="40"/>
  <c r="AP177" i="40"/>
  <c r="AP196" i="40"/>
  <c r="AP209" i="40" s="1"/>
  <c r="BB177" i="40"/>
  <c r="BB196" i="40"/>
  <c r="BB209" i="40" s="1"/>
  <c r="BW173" i="40"/>
  <c r="BH205" i="40"/>
  <c r="BW205" i="40" s="1"/>
  <c r="V177" i="40"/>
  <c r="V196" i="40"/>
  <c r="AH177" i="40"/>
  <c r="AH196" i="40"/>
  <c r="AH209" i="40" s="1"/>
  <c r="BC177" i="40"/>
  <c r="BC196" i="40"/>
  <c r="BC209" i="40" s="1"/>
  <c r="BD202" i="40"/>
  <c r="BH177" i="40"/>
  <c r="BH196" i="40"/>
  <c r="BT177" i="40"/>
  <c r="BT196" i="40"/>
  <c r="BT209" i="40" s="1"/>
  <c r="BW176" i="40"/>
  <c r="BH208" i="40"/>
  <c r="BW208" i="40" s="1"/>
  <c r="D177" i="40"/>
  <c r="D196" i="40"/>
  <c r="D209" i="40" s="1"/>
  <c r="P177" i="40"/>
  <c r="P196" i="40"/>
  <c r="P209" i="40" s="1"/>
  <c r="E209" i="40"/>
  <c r="I209" i="40"/>
  <c r="M209" i="40"/>
  <c r="Q177" i="40"/>
  <c r="Q196" i="40"/>
  <c r="Q209" i="40" s="1"/>
  <c r="R198" i="40"/>
  <c r="R202" i="40"/>
  <c r="R206" i="40"/>
  <c r="W209" i="40"/>
  <c r="AA209" i="40"/>
  <c r="AE209" i="40"/>
  <c r="AI209" i="40"/>
  <c r="AK199" i="40"/>
  <c r="AK203" i="40"/>
  <c r="AR209" i="40"/>
  <c r="BD168" i="40"/>
  <c r="AR200" i="40"/>
  <c r="BI177" i="40"/>
  <c r="BI196" i="40"/>
  <c r="BI209" i="40" s="1"/>
  <c r="BU177" i="40"/>
  <c r="BU196" i="40"/>
  <c r="BU209" i="40" s="1"/>
  <c r="BW175" i="40"/>
  <c r="BH207" i="40"/>
  <c r="BW207" i="40" s="1"/>
  <c r="AJ177" i="40"/>
  <c r="AJ196" i="40"/>
  <c r="AJ209" i="40" s="1"/>
  <c r="AO177" i="40"/>
  <c r="AO196" i="40"/>
  <c r="BD200" i="40"/>
  <c r="BD208" i="40"/>
  <c r="BJ177" i="40"/>
  <c r="BJ196" i="40"/>
  <c r="BJ209" i="40" s="1"/>
  <c r="BN177" i="40"/>
  <c r="BN196" i="40"/>
  <c r="BN209" i="40" s="1"/>
  <c r="BR177" i="40"/>
  <c r="BR196" i="40"/>
  <c r="BR209" i="40" s="1"/>
  <c r="BV177" i="40"/>
  <c r="BV196" i="40"/>
  <c r="BV209" i="40" s="1"/>
  <c r="BW170" i="40"/>
  <c r="BH202" i="40"/>
  <c r="BW202" i="40" s="1"/>
  <c r="BW174" i="40"/>
  <c r="BH206" i="40"/>
  <c r="BW206" i="40" s="1"/>
  <c r="R207" i="39"/>
  <c r="R211" i="39"/>
  <c r="R210" i="39"/>
  <c r="R209" i="39"/>
  <c r="R189" i="39"/>
  <c r="R193" i="39"/>
  <c r="R127" i="39"/>
  <c r="C13" i="45" s="1"/>
  <c r="C12" i="45"/>
  <c r="E12" i="45" s="1"/>
  <c r="R155" i="39"/>
  <c r="R197" i="39"/>
  <c r="F198" i="39"/>
  <c r="J198" i="39"/>
  <c r="N198" i="39"/>
  <c r="R188" i="39"/>
  <c r="R192" i="39"/>
  <c r="R196" i="39"/>
  <c r="O198" i="39"/>
  <c r="R191" i="39"/>
  <c r="R195" i="39"/>
  <c r="G198" i="39"/>
  <c r="K198" i="39"/>
  <c r="R141" i="39"/>
  <c r="D198" i="39"/>
  <c r="H198" i="39"/>
  <c r="L198" i="39"/>
  <c r="P198" i="39"/>
  <c r="R190" i="39"/>
  <c r="R194" i="39"/>
  <c r="R99" i="39"/>
  <c r="R85" i="39"/>
  <c r="C10" i="45" s="1"/>
  <c r="E10" i="45" s="1"/>
  <c r="E183" i="39"/>
  <c r="M183" i="39"/>
  <c r="R71" i="39"/>
  <c r="C9" i="45" s="1"/>
  <c r="E9" i="45" s="1"/>
  <c r="I183" i="39"/>
  <c r="Q183" i="39"/>
  <c r="R57" i="39"/>
  <c r="C8" i="45" s="1"/>
  <c r="E8" i="45" s="1"/>
  <c r="R43" i="39"/>
  <c r="C7" i="45" s="1"/>
  <c r="E7" i="45" s="1"/>
  <c r="R29" i="39"/>
  <c r="C6" i="45" s="1"/>
  <c r="E6" i="45" s="1"/>
  <c r="R173" i="39"/>
  <c r="R177" i="39"/>
  <c r="R181" i="39"/>
  <c r="G183" i="39"/>
  <c r="K183" i="39"/>
  <c r="O183" i="39"/>
  <c r="R174" i="39"/>
  <c r="F183" i="39"/>
  <c r="J183" i="39"/>
  <c r="N183" i="39"/>
  <c r="R176" i="39"/>
  <c r="R178" i="39"/>
  <c r="R180" i="39"/>
  <c r="R182" i="39"/>
  <c r="D183" i="39"/>
  <c r="H183" i="39"/>
  <c r="L183" i="39"/>
  <c r="R175" i="39"/>
  <c r="R179" i="39"/>
  <c r="P183" i="39"/>
  <c r="AK174" i="40"/>
  <c r="AK181" i="40"/>
  <c r="AK185" i="40"/>
  <c r="BW33" i="40"/>
  <c r="R186" i="40"/>
  <c r="BW180" i="40"/>
  <c r="BW184" i="40"/>
  <c r="BW188" i="40"/>
  <c r="BW192" i="40"/>
  <c r="R190" i="40"/>
  <c r="BW172" i="40"/>
  <c r="BW191" i="40"/>
  <c r="R166" i="40"/>
  <c r="O193" i="40"/>
  <c r="R184" i="40"/>
  <c r="R188" i="40"/>
  <c r="R192" i="40"/>
  <c r="AK113" i="40"/>
  <c r="AK129" i="40"/>
  <c r="AK145" i="40"/>
  <c r="AK161" i="40"/>
  <c r="BD188" i="40"/>
  <c r="BW186" i="40"/>
  <c r="BW190" i="40"/>
  <c r="R176" i="40"/>
  <c r="R174" i="40"/>
  <c r="R167" i="40"/>
  <c r="R169" i="40"/>
  <c r="R171" i="40"/>
  <c r="R175" i="40"/>
  <c r="G193" i="40"/>
  <c r="K193" i="40"/>
  <c r="R164" i="40"/>
  <c r="R161" i="40"/>
  <c r="H177" i="40"/>
  <c r="L177" i="40"/>
  <c r="R170" i="40"/>
  <c r="R172" i="40"/>
  <c r="Q193" i="40"/>
  <c r="R182" i="40"/>
  <c r="H193" i="40"/>
  <c r="L193" i="40"/>
  <c r="R65" i="40"/>
  <c r="R113" i="40"/>
  <c r="R129" i="40"/>
  <c r="R145" i="40"/>
  <c r="R165" i="40"/>
  <c r="R173" i="40"/>
  <c r="E193" i="40"/>
  <c r="I193" i="40"/>
  <c r="M193" i="40"/>
  <c r="R187" i="40"/>
  <c r="R189" i="40"/>
  <c r="R168" i="40"/>
  <c r="AK168" i="40"/>
  <c r="BD165" i="40"/>
  <c r="BD170" i="40"/>
  <c r="BA177" i="40"/>
  <c r="BD174" i="40"/>
  <c r="BD181" i="40"/>
  <c r="BD185" i="40"/>
  <c r="BD189" i="40"/>
  <c r="BW97" i="40"/>
  <c r="BW165" i="40"/>
  <c r="BW17" i="40"/>
  <c r="BW168" i="40"/>
  <c r="W177" i="40"/>
  <c r="BD161" i="40"/>
  <c r="BD176" i="40"/>
  <c r="BD183" i="40"/>
  <c r="BD187" i="40"/>
  <c r="BD191" i="40"/>
  <c r="BW161" i="40"/>
  <c r="BW183" i="40"/>
  <c r="AI177" i="40"/>
  <c r="AK189" i="40"/>
  <c r="BD17" i="40"/>
  <c r="BD49" i="40"/>
  <c r="BD81" i="40"/>
  <c r="BD113" i="40"/>
  <c r="BD129" i="40"/>
  <c r="BD145" i="40"/>
  <c r="BD166" i="40"/>
  <c r="BD175" i="40"/>
  <c r="BD182" i="40"/>
  <c r="BD186" i="40"/>
  <c r="BD190" i="40"/>
  <c r="BW166" i="40"/>
  <c r="BW182" i="40"/>
  <c r="BW171" i="40"/>
  <c r="BL177" i="40"/>
  <c r="BP177" i="40"/>
  <c r="BW65" i="40"/>
  <c r="BK177" i="40"/>
  <c r="BO177" i="40"/>
  <c r="BS177" i="40"/>
  <c r="BW167" i="40"/>
  <c r="BM177" i="40"/>
  <c r="BQ177" i="40"/>
  <c r="BD173" i="40"/>
  <c r="AR177" i="40"/>
  <c r="AV177" i="40"/>
  <c r="AZ177" i="40"/>
  <c r="BD97" i="40"/>
  <c r="AQ177" i="40"/>
  <c r="AU177" i="40"/>
  <c r="AY177" i="40"/>
  <c r="BD65" i="40"/>
  <c r="BD172" i="40"/>
  <c r="BD171" i="40"/>
  <c r="AS177" i="40"/>
  <c r="AW177" i="40"/>
  <c r="BD33" i="40"/>
  <c r="BD167" i="40"/>
  <c r="AT177" i="40"/>
  <c r="AX177" i="40"/>
  <c r="AK176" i="40"/>
  <c r="Y177" i="40"/>
  <c r="AC177" i="40"/>
  <c r="AG177" i="40"/>
  <c r="AK97" i="40"/>
  <c r="AK166" i="40"/>
  <c r="AK81" i="40"/>
  <c r="Z177" i="40"/>
  <c r="AD177" i="40"/>
  <c r="AK170" i="40"/>
  <c r="AK65" i="40"/>
  <c r="AK49" i="40"/>
  <c r="AK167" i="40"/>
  <c r="AK172" i="40"/>
  <c r="X177" i="40"/>
  <c r="AB177" i="40"/>
  <c r="AF177" i="40"/>
  <c r="AE177" i="40"/>
  <c r="AK165" i="40"/>
  <c r="AA177" i="40"/>
  <c r="AK33" i="40"/>
  <c r="R97" i="40"/>
  <c r="CP98" i="40" s="1"/>
  <c r="R81" i="40"/>
  <c r="CP82" i="40" s="1"/>
  <c r="R49" i="40"/>
  <c r="R33" i="40"/>
  <c r="E177" i="40"/>
  <c r="I177" i="40"/>
  <c r="M177" i="40"/>
  <c r="F177" i="40"/>
  <c r="J177" i="40"/>
  <c r="N177" i="40"/>
  <c r="G177" i="40"/>
  <c r="K177" i="40"/>
  <c r="AK17" i="40"/>
  <c r="AK187" i="40"/>
  <c r="F193" i="40"/>
  <c r="J193" i="40"/>
  <c r="N193" i="40"/>
  <c r="R183" i="40"/>
  <c r="BW164" i="40"/>
  <c r="BH193" i="40"/>
  <c r="BW169" i="40"/>
  <c r="BL193" i="40"/>
  <c r="BP193" i="40"/>
  <c r="BT193" i="40"/>
  <c r="BI193" i="40"/>
  <c r="BM193" i="40"/>
  <c r="BQ193" i="40"/>
  <c r="BU193" i="40"/>
  <c r="BJ193" i="40"/>
  <c r="BN193" i="40"/>
  <c r="BR193" i="40"/>
  <c r="BV193" i="40"/>
  <c r="BK193" i="40"/>
  <c r="BO193" i="40"/>
  <c r="BS193" i="40"/>
  <c r="AO193" i="40"/>
  <c r="BD169" i="40"/>
  <c r="AS193" i="40"/>
  <c r="AW193" i="40"/>
  <c r="BD164" i="40"/>
  <c r="BA193" i="40"/>
  <c r="AP193" i="40"/>
  <c r="AT193" i="40"/>
  <c r="AX193" i="40"/>
  <c r="BB193" i="40"/>
  <c r="AQ193" i="40"/>
  <c r="AU193" i="40"/>
  <c r="AY193" i="40"/>
  <c r="BC193" i="40"/>
  <c r="AR193" i="40"/>
  <c r="AV193" i="40"/>
  <c r="AZ193" i="40"/>
  <c r="AK164" i="40"/>
  <c r="AK169" i="40"/>
  <c r="AK173" i="40"/>
  <c r="AK180" i="40"/>
  <c r="AK184" i="40"/>
  <c r="AK188" i="40"/>
  <c r="AK192" i="40"/>
  <c r="W193" i="40"/>
  <c r="AE193" i="40"/>
  <c r="V193" i="40"/>
  <c r="Z193" i="40"/>
  <c r="AH193" i="40"/>
  <c r="AD193" i="40"/>
  <c r="AK171" i="40"/>
  <c r="AK175" i="40"/>
  <c r="AK182" i="40"/>
  <c r="AK186" i="40"/>
  <c r="AK190" i="40"/>
  <c r="AA193" i="40"/>
  <c r="AI193" i="40"/>
  <c r="X193" i="40"/>
  <c r="AB193" i="40"/>
  <c r="AF193" i="40"/>
  <c r="AJ193" i="40"/>
  <c r="Y193" i="40"/>
  <c r="AC193" i="40"/>
  <c r="AG193" i="40"/>
  <c r="C187" i="39"/>
  <c r="C202" i="39" s="1"/>
  <c r="V209" i="40" l="1"/>
  <c r="AK209" i="40" s="1"/>
  <c r="AK196" i="40"/>
  <c r="CP34" i="40"/>
  <c r="BH209" i="40"/>
  <c r="BW209" i="40" s="1"/>
  <c r="BW196" i="40"/>
  <c r="CP50" i="40"/>
  <c r="AO209" i="40"/>
  <c r="BD209" i="40" s="1"/>
  <c r="BD196" i="40"/>
  <c r="R202" i="39"/>
  <c r="C213" i="39"/>
  <c r="R213" i="39" s="1"/>
  <c r="C15" i="45"/>
  <c r="E15" i="45" s="1"/>
  <c r="CP130" i="40"/>
  <c r="CP114" i="40"/>
  <c r="CP162" i="40"/>
  <c r="CP66" i="40"/>
  <c r="CP146" i="40"/>
  <c r="BW177" i="40"/>
  <c r="BD177" i="40"/>
  <c r="AK177" i="40"/>
  <c r="R177" i="40"/>
  <c r="BW193" i="40"/>
  <c r="BD193" i="40"/>
  <c r="AK193" i="40"/>
  <c r="E11" i="45" l="1"/>
  <c r="D23" i="45"/>
  <c r="E13" i="45"/>
  <c r="CP178" i="40"/>
  <c r="C180" i="40"/>
  <c r="C196" i="40" s="1"/>
  <c r="R196" i="40" l="1"/>
  <c r="C209" i="40"/>
  <c r="R209" i="40" s="1"/>
  <c r="C193" i="40"/>
  <c r="R180" i="40"/>
  <c r="C17" i="40"/>
  <c r="R17" i="40" s="1"/>
  <c r="CP18" i="40" s="1"/>
  <c r="R193" i="40" l="1"/>
  <c r="CP194" i="40" l="1"/>
  <c r="R4" i="40" l="1"/>
  <c r="R4" i="39"/>
  <c r="C15" i="39"/>
  <c r="R15" i="39" s="1"/>
  <c r="C5" i="45" s="1"/>
  <c r="C183" i="39"/>
  <c r="R183" i="39" s="1"/>
  <c r="C198" i="39"/>
  <c r="R198" i="39" s="1"/>
  <c r="C23" i="45" l="1"/>
  <c r="E5" i="45"/>
  <c r="R187" i="39"/>
  <c r="R172" i="39"/>
  <c r="E23" i="45" l="1"/>
  <c r="E29" i="45" s="1"/>
  <c r="C31" i="45" l="1"/>
  <c r="C28" i="45" l="1"/>
  <c r="C29" i="45" s="1"/>
</calcChain>
</file>

<file path=xl/sharedStrings.xml><?xml version="1.0" encoding="utf-8"?>
<sst xmlns="http://schemas.openxmlformats.org/spreadsheetml/2006/main" count="8841" uniqueCount="96">
  <si>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</si>
  <si>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</si>
  <si>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</si>
  <si>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</si>
  <si>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</si>
  <si>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</si>
  <si>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</si>
  <si>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</si>
  <si>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</si>
  <si>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</si>
  <si>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Total</t>
  </si>
  <si>
    <t>kWh Savings</t>
  </si>
  <si>
    <t>Motors(uses bus. load shape)</t>
  </si>
  <si>
    <t>Monthly Total</t>
  </si>
  <si>
    <t>LOW INCOME                       1M 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</si>
  <si>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</si>
  <si>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</si>
  <si>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</si>
  <si>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</si>
  <si>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</si>
  <si>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</si>
  <si>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</si>
  <si>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</si>
  <si>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</si>
  <si>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</si>
  <si>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</si>
  <si>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</si>
  <si>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Single Family Income Eligible</t>
  </si>
  <si>
    <t>Multifamily Market Rate</t>
  </si>
  <si>
    <t>Multifamily Income Eligible</t>
  </si>
  <si>
    <t xml:space="preserve">Efficient Lighting </t>
  </si>
  <si>
    <t>HVAC                        (Heating and Cooling)</t>
  </si>
  <si>
    <t xml:space="preserve">Home Energy Report </t>
  </si>
  <si>
    <t>Energy Efficient Kits</t>
  </si>
  <si>
    <t>Efficient Products</t>
  </si>
  <si>
    <t>Appliance, Fridge and Freezer Recycling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</si>
  <si>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</si>
  <si>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</si>
  <si>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</si>
  <si>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</si>
  <si>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</si>
  <si>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</si>
  <si>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</si>
  <si>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</si>
  <si>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</si>
  <si>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</si>
  <si>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</si>
  <si>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</si>
  <si>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</si>
  <si>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LOW INCOME TOTAL</t>
  </si>
  <si>
    <t>TOTAL                               (W/O LOW INCOME OR DR)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</si>
  <si>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</si>
  <si>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</si>
  <si>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</si>
  <si>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</si>
  <si>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</si>
  <si>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</si>
  <si>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</si>
  <si>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</si>
  <si>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</si>
  <si>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r>
      <t xml:space="preserve">1M - RES </t>
    </r>
    <r>
      <rPr>
        <sz val="16"/>
        <color theme="1"/>
        <rFont val="Calibri"/>
        <family val="2"/>
        <scheme val="minor"/>
      </rPr>
      <t>(Gross Values)</t>
    </r>
  </si>
  <si>
    <r>
      <t xml:space="preserve">2M - SGS </t>
    </r>
    <r>
      <rPr>
        <sz val="16"/>
        <color theme="1"/>
        <rFont val="Calibri"/>
        <family val="2"/>
        <scheme val="minor"/>
      </rPr>
      <t>(Gross Values)</t>
    </r>
  </si>
  <si>
    <r>
      <t>3M - LGS</t>
    </r>
    <r>
      <rPr>
        <sz val="16"/>
        <color theme="1"/>
        <rFont val="Calibri"/>
        <family val="2"/>
        <scheme val="minor"/>
      </rPr>
      <t xml:space="preserve"> (Gross Values)</t>
    </r>
  </si>
  <si>
    <r>
      <t>4M - SPS</t>
    </r>
    <r>
      <rPr>
        <sz val="16"/>
        <color theme="1"/>
        <rFont val="Calibri"/>
        <family val="2"/>
        <scheme val="minor"/>
      </rPr>
      <t xml:space="preserve"> (Gross Values)</t>
    </r>
  </si>
  <si>
    <r>
      <t xml:space="preserve">11M - LPS </t>
    </r>
    <r>
      <rPr>
        <sz val="16"/>
        <color theme="1"/>
        <rFont val="Calibri"/>
        <family val="2"/>
        <scheme val="minor"/>
      </rPr>
      <t>(Gross Values)</t>
    </r>
  </si>
  <si>
    <t>Single Family Income Eligible - Grants</t>
  </si>
  <si>
    <t>Biz Demand Response (from Enel X Report)</t>
  </si>
  <si>
    <r>
      <t xml:space="preserve">1M TOTAL                            (W/O LOW INCOME)               </t>
    </r>
    <r>
      <rPr>
        <b/>
        <i/>
        <sz val="12"/>
        <color theme="1"/>
        <rFont val="Calibri"/>
        <family val="2"/>
        <scheme val="minor"/>
      </rPr>
      <t>(w/ DR efficiency but not DR events)</t>
    </r>
  </si>
  <si>
    <t>SUM (2M+3M+4M+11M)</t>
  </si>
  <si>
    <t>TOTAL</t>
  </si>
  <si>
    <t>HVAC (Heating and Cooling)</t>
  </si>
  <si>
    <t>Biz Demand Response</t>
  </si>
  <si>
    <t>Ex Post Gross Savings</t>
  </si>
  <si>
    <t>Ex Post Net Savings</t>
  </si>
  <si>
    <t>Evaluated Net to Gross</t>
  </si>
  <si>
    <t xml:space="preserve">Evaluated Net to Gross </t>
  </si>
  <si>
    <t>MEEIA 2019-21 Plan Year 2019</t>
  </si>
  <si>
    <t>Program</t>
  </si>
  <si>
    <t>Single Family Income Eligible and Grants</t>
  </si>
  <si>
    <t>Res Demand Response - optimization</t>
  </si>
  <si>
    <t>Res Demand Response - event</t>
  </si>
  <si>
    <t>Res Demand Response - Event Savings</t>
  </si>
  <si>
    <t>Res Demand Response - Optimization</t>
  </si>
  <si>
    <t>Ex Ante Gross Savings</t>
  </si>
  <si>
    <t>Evaluation Portfolio Summary, page 9, Table 2-4</t>
  </si>
  <si>
    <t>Evaluation Portfolio Summary, page 11, Table 2-7</t>
  </si>
  <si>
    <t>Evaluation Portfolio Summary, page 16, Table 2-12</t>
  </si>
  <si>
    <t>Evaluation Demand Response Report, page 59, Table 4-18</t>
  </si>
  <si>
    <t>Evaluation Demand Response Report, page 60, Table 4-19</t>
  </si>
  <si>
    <t xml:space="preserve">     Total Monthly Savings earned in MEEIA 2019-21 Plan Year 2019:</t>
  </si>
  <si>
    <t xml:space="preserve">     HER Savings (defined as cumulative savings from MEEIA 2016-18):</t>
  </si>
  <si>
    <t xml:space="preserve">     Total Ex Post Gross Savings:</t>
  </si>
  <si>
    <t>Check</t>
  </si>
  <si>
    <t>Evaluation Source</t>
  </si>
  <si>
    <t>Evaluation Demand Response Report, page 65, Table 5-5 but excludes December test later reported</t>
  </si>
  <si>
    <t>Evaluation Portfolio Summary page 13, Table 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</si>
</sst>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0" applyNumberFormat="1"/>
    <xf numFmtId="0" fontId="0" fillId="0" borderId="12" xfId="0" applyBorder="1"/>
    <xf numFmtId="0" fontId="0" fillId="2" borderId="12" xfId="0" applyFill="1" applyBorder="1"/>
    <xf numFmtId="164" fontId="2" fillId="0" borderId="18" xfId="1" applyNumberFormat="1" applyFont="1" applyBorder="1"/>
    <xf numFmtId="164" fontId="2" fillId="0" borderId="26" xfId="1" applyNumberFormat="1" applyFont="1" applyBorder="1"/>
    <xf numFmtId="164" fontId="2" fillId="0" borderId="19" xfId="1" applyNumberFormat="1" applyFont="1" applyBorder="1"/>
    <xf numFmtId="0" fontId="2" fillId="0" borderId="18" xfId="0" applyFont="1" applyFill="1" applyBorder="1"/>
    <xf numFmtId="164" fontId="0" fillId="0" borderId="14" xfId="1" applyNumberFormat="1" applyFont="1" applyBorder="1"/>
    <xf numFmtId="0" fontId="5" fillId="0" borderId="30" xfId="0" applyFont="1" applyBorder="1"/>
    <xf numFmtId="164" fontId="0" fillId="0" borderId="10" xfId="1" applyNumberFormat="1" applyFont="1" applyBorder="1"/>
    <xf numFmtId="0" fontId="0" fillId="0" borderId="31" xfId="0" applyBorder="1"/>
    <xf numFmtId="0" fontId="0" fillId="0" borderId="32" xfId="0" applyBorder="1" applyAlignment="1">
      <alignment horizontal="center"/>
    </xf>
    <xf numFmtId="164" fontId="2" fillId="0" borderId="23" xfId="1" applyNumberFormat="1" applyFont="1" applyBorder="1"/>
    <xf numFmtId="0" fontId="2" fillId="0" borderId="25" xfId="0" applyFont="1" applyFill="1" applyBorder="1"/>
    <xf numFmtId="0" fontId="5" fillId="0" borderId="33" xfId="0" applyFont="1" applyBorder="1"/>
    <xf numFmtId="0" fontId="0" fillId="0" borderId="34" xfId="0" applyBorder="1"/>
    <xf numFmtId="0" fontId="0" fillId="2" borderId="34" xfId="0" applyFill="1" applyBorder="1"/>
    <xf numFmtId="0" fontId="0" fillId="0" borderId="35" xfId="0" applyBorder="1"/>
    <xf numFmtId="0" fontId="0" fillId="0" borderId="5" xfId="0" applyBorder="1" applyAlignment="1">
      <alignment horizontal="center"/>
    </xf>
    <xf numFmtId="0" fontId="5" fillId="0" borderId="16" xfId="0" applyFont="1" applyBorder="1"/>
    <xf numFmtId="0" fontId="0" fillId="0" borderId="9" xfId="0" applyBorder="1"/>
    <xf numFmtId="0" fontId="0" fillId="0" borderId="0" xfId="0" applyAlignment="1">
      <alignment horizontal="center" vertical="center"/>
    </xf>
    <xf numFmtId="164" fontId="2" fillId="0" borderId="21" xfId="1" applyNumberFormat="1" applyFont="1" applyBorder="1"/>
    <xf numFmtId="164" fontId="2" fillId="0" borderId="8" xfId="1" applyNumberFormat="1" applyFont="1" applyBorder="1"/>
    <xf numFmtId="0" fontId="2" fillId="0" borderId="2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6" fillId="0" borderId="22" xfId="0" applyFont="1" applyFill="1" applyBorder="1" applyAlignment="1"/>
    <xf numFmtId="0" fontId="8" fillId="0" borderId="0" xfId="0" applyFont="1"/>
    <xf numFmtId="164" fontId="0" fillId="0" borderId="1" xfId="1" applyNumberFormat="1" applyFont="1" applyFill="1" applyBorder="1"/>
    <xf numFmtId="164" fontId="0" fillId="0" borderId="10" xfId="1" applyNumberFormat="1" applyFont="1" applyBorder="1" applyProtection="1"/>
    <xf numFmtId="164" fontId="0" fillId="0" borderId="1" xfId="1" applyNumberFormat="1" applyFont="1" applyBorder="1" applyProtection="1"/>
    <xf numFmtId="164" fontId="0" fillId="0" borderId="14" xfId="1" applyNumberFormat="1" applyFont="1" applyBorder="1" applyProtection="1"/>
    <xf numFmtId="0" fontId="0" fillId="0" borderId="0" xfId="0" applyProtection="1"/>
    <xf numFmtId="164" fontId="2" fillId="0" borderId="19" xfId="1" applyNumberFormat="1" applyFont="1" applyBorder="1" applyProtection="1"/>
    <xf numFmtId="0" fontId="0" fillId="0" borderId="0" xfId="0" applyFill="1"/>
    <xf numFmtId="164" fontId="0" fillId="0" borderId="17" xfId="1" applyNumberFormat="1" applyFont="1" applyBorder="1"/>
    <xf numFmtId="0" fontId="11" fillId="0" borderId="0" xfId="0" applyFont="1"/>
    <xf numFmtId="164" fontId="11" fillId="0" borderId="0" xfId="0" applyNumberFormat="1" applyFont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Alignment="1">
      <alignment horizontal="right"/>
    </xf>
    <xf numFmtId="3" fontId="11" fillId="0" borderId="0" xfId="0" applyNumberFormat="1" applyFont="1"/>
    <xf numFmtId="3" fontId="11" fillId="0" borderId="0" xfId="0" applyNumberFormat="1" applyFont="1" applyFill="1" applyBorder="1" applyAlignment="1">
      <alignment horizontal="center" wrapText="1"/>
    </xf>
    <xf numFmtId="3" fontId="11" fillId="0" borderId="0" xfId="0" applyNumberFormat="1" applyFont="1" applyFill="1"/>
    <xf numFmtId="3" fontId="11" fillId="0" borderId="3" xfId="0" applyNumberFormat="1" applyFont="1" applyFill="1" applyBorder="1" applyAlignment="1">
      <alignment wrapText="1"/>
    </xf>
    <xf numFmtId="0" fontId="12" fillId="0" borderId="0" xfId="0" applyFont="1"/>
    <xf numFmtId="3" fontId="11" fillId="0" borderId="0" xfId="1" applyNumberFormat="1" applyFont="1" applyFill="1" applyBorder="1"/>
    <xf numFmtId="3" fontId="11" fillId="6" borderId="0" xfId="0" applyNumberFormat="1" applyFont="1" applyFill="1"/>
    <xf numFmtId="41" fontId="12" fillId="0" borderId="0" xfId="0" applyNumberFormat="1" applyFont="1"/>
    <xf numFmtId="41" fontId="0" fillId="0" borderId="10" xfId="1" applyNumberFormat="1" applyFont="1" applyBorder="1"/>
    <xf numFmtId="41" fontId="12" fillId="0" borderId="0" xfId="0" applyNumberFormat="1" applyFont="1" applyFill="1" applyBorder="1" applyProtection="1"/>
    <xf numFmtId="41" fontId="12" fillId="0" borderId="0" xfId="0" applyNumberFormat="1" applyFont="1" applyProtection="1"/>
    <xf numFmtId="0" fontId="9" fillId="0" borderId="0" xfId="0" applyFont="1" applyFill="1"/>
    <xf numFmtId="0" fontId="2" fillId="0" borderId="0" xfId="0" applyFont="1" applyFill="1"/>
    <xf numFmtId="0" fontId="2" fillId="0" borderId="28" xfId="0" applyFont="1" applyFill="1" applyBorder="1" applyAlignment="1">
      <alignment horizontal="center"/>
    </xf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15" xfId="1" applyNumberFormat="1" applyFont="1" applyFill="1" applyBorder="1"/>
    <xf numFmtId="0" fontId="13" fillId="0" borderId="0" xfId="0" applyFont="1" applyFill="1" applyAlignment="1">
      <alignment horizontal="right"/>
    </xf>
    <xf numFmtId="164" fontId="2" fillId="0" borderId="29" xfId="1" applyNumberFormat="1" applyFont="1" applyFill="1" applyBorder="1"/>
    <xf numFmtId="164" fontId="2" fillId="0" borderId="20" xfId="1" applyNumberFormat="1" applyFont="1" applyFill="1" applyBorder="1"/>
    <xf numFmtId="164" fontId="0" fillId="0" borderId="0" xfId="0" applyNumberFormat="1" applyFill="1"/>
    <xf numFmtId="0" fontId="0" fillId="0" borderId="19" xfId="0" applyBorder="1" applyAlignment="1">
      <alignment horizontal="center"/>
    </xf>
    <xf numFmtId="0" fontId="0" fillId="0" borderId="19" xfId="0" applyBorder="1" applyAlignment="1" applyProtection="1">
      <alignment horizontal="center"/>
    </xf>
    <xf numFmtId="164" fontId="2" fillId="0" borderId="24" xfId="1" applyNumberFormat="1" applyFont="1" applyBorder="1"/>
    <xf numFmtId="0" fontId="6" fillId="7" borderId="7" xfId="0" applyFont="1" applyFill="1" applyBorder="1" applyAlignment="1">
      <alignment vertical="center"/>
    </xf>
    <xf numFmtId="0" fontId="6" fillId="7" borderId="22" xfId="0" applyFont="1" applyFill="1" applyBorder="1" applyAlignment="1">
      <alignment vertical="center"/>
    </xf>
    <xf numFmtId="0" fontId="0" fillId="7" borderId="19" xfId="0" applyFill="1" applyBorder="1" applyAlignment="1">
      <alignment horizontal="center"/>
    </xf>
    <xf numFmtId="164" fontId="0" fillId="7" borderId="10" xfId="1" applyNumberFormat="1" applyFont="1" applyFill="1" applyBorder="1"/>
    <xf numFmtId="164" fontId="0" fillId="7" borderId="1" xfId="1" applyNumberFormat="1" applyFont="1" applyFill="1" applyBorder="1"/>
    <xf numFmtId="164" fontId="2" fillId="7" borderId="19" xfId="1" applyNumberFormat="1" applyFont="1" applyFill="1" applyBorder="1"/>
    <xf numFmtId="0" fontId="0" fillId="7" borderId="0" xfId="0" applyFill="1"/>
    <xf numFmtId="0" fontId="6" fillId="7" borderId="27" xfId="0" applyFont="1" applyFill="1" applyBorder="1" applyAlignment="1">
      <alignment vertical="center"/>
    </xf>
    <xf numFmtId="0" fontId="0" fillId="7" borderId="19" xfId="0" applyFill="1" applyBorder="1" applyAlignment="1" applyProtection="1">
      <alignment horizontal="center"/>
    </xf>
    <xf numFmtId="164" fontId="2" fillId="0" borderId="21" xfId="1" applyNumberFormat="1" applyFont="1" applyFill="1" applyBorder="1"/>
    <xf numFmtId="164" fontId="2" fillId="0" borderId="26" xfId="1" applyNumberFormat="1" applyFont="1" applyFill="1" applyBorder="1"/>
    <xf numFmtId="164" fontId="2" fillId="0" borderId="8" xfId="1" applyNumberFormat="1" applyFont="1" applyFill="1" applyBorder="1"/>
    <xf numFmtId="164" fontId="2" fillId="6" borderId="26" xfId="1" applyNumberFormat="1" applyFont="1" applyFill="1" applyBorder="1"/>
    <xf numFmtId="164" fontId="0" fillId="0" borderId="10" xfId="1" applyNumberFormat="1" applyFont="1" applyFill="1" applyBorder="1"/>
    <xf numFmtId="164" fontId="11" fillId="0" borderId="0" xfId="0" applyNumberFormat="1" applyFont="1" applyAlignment="1">
      <alignment horizontal="right"/>
    </xf>
    <xf numFmtId="164" fontId="0" fillId="6" borderId="10" xfId="1" applyNumberFormat="1" applyFont="1" applyFill="1" applyBorder="1"/>
    <xf numFmtId="164" fontId="0" fillId="7" borderId="10" xfId="1" applyNumberFormat="1" applyFont="1" applyFill="1" applyBorder="1" applyProtection="1"/>
    <xf numFmtId="164" fontId="0" fillId="7" borderId="1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16" fillId="0" borderId="0" xfId="0" applyNumberFormat="1" applyFont="1"/>
    <xf numFmtId="164" fontId="11" fillId="0" borderId="0" xfId="0" applyNumberFormat="1" applyFont="1" applyFill="1" applyAlignment="1">
      <alignment horizontal="right"/>
    </xf>
    <xf numFmtId="41" fontId="16" fillId="0" borderId="0" xfId="0" applyNumberFormat="1" applyFont="1"/>
    <xf numFmtId="0" fontId="4" fillId="0" borderId="0" xfId="0" applyFont="1"/>
    <xf numFmtId="0" fontId="2" fillId="0" borderId="25" xfId="0" applyFont="1" applyBorder="1"/>
    <xf numFmtId="0" fontId="0" fillId="0" borderId="1" xfId="0" applyBorder="1"/>
    <xf numFmtId="0" fontId="0" fillId="0" borderId="12" xfId="0" applyFill="1" applyBorder="1"/>
    <xf numFmtId="41" fontId="0" fillId="0" borderId="0" xfId="0" applyNumberFormat="1"/>
    <xf numFmtId="0" fontId="2" fillId="0" borderId="0" xfId="0" applyFont="1" applyFill="1" applyBorder="1"/>
    <xf numFmtId="164" fontId="2" fillId="0" borderId="0" xfId="1" applyNumberFormat="1" applyFont="1" applyBorder="1"/>
    <xf numFmtId="164" fontId="2" fillId="0" borderId="0" xfId="1" applyNumberFormat="1" applyFont="1" applyBorder="1" applyProtection="1"/>
    <xf numFmtId="164" fontId="2" fillId="0" borderId="0" xfId="1" applyNumberFormat="1" applyFont="1" applyFill="1" applyBorder="1"/>
    <xf numFmtId="0" fontId="0" fillId="0" borderId="16" xfId="0" applyBorder="1"/>
    <xf numFmtId="164" fontId="0" fillId="0" borderId="14" xfId="1" applyNumberFormat="1" applyFont="1" applyFill="1" applyBorder="1"/>
    <xf numFmtId="164" fontId="2" fillId="0" borderId="23" xfId="1" applyNumberFormat="1" applyFont="1" applyFill="1" applyBorder="1"/>
    <xf numFmtId="41" fontId="0" fillId="0" borderId="0" xfId="0" applyNumberFormat="1" applyFont="1" applyFill="1"/>
    <xf numFmtId="0" fontId="12" fillId="0" borderId="0" xfId="0" applyFont="1" applyFill="1"/>
    <xf numFmtId="0" fontId="6" fillId="7" borderId="7" xfId="0" applyFont="1" applyFill="1" applyBorder="1" applyAlignment="1"/>
    <xf numFmtId="0" fontId="6" fillId="7" borderId="22" xfId="0" applyFont="1" applyFill="1" applyBorder="1" applyAlignment="1"/>
    <xf numFmtId="164" fontId="0" fillId="7" borderId="14" xfId="1" applyNumberFormat="1" applyFont="1" applyFill="1" applyBorder="1"/>
    <xf numFmtId="164" fontId="2" fillId="7" borderId="23" xfId="1" applyNumberFormat="1" applyFont="1" applyFill="1" applyBorder="1"/>
    <xf numFmtId="164" fontId="2" fillId="7" borderId="0" xfId="1" applyNumberFormat="1" applyFont="1" applyFill="1" applyBorder="1"/>
    <xf numFmtId="164" fontId="0" fillId="7" borderId="0" xfId="0" applyNumberFormat="1" applyFill="1"/>
    <xf numFmtId="0" fontId="6" fillId="7" borderId="27" xfId="0" applyFont="1" applyFill="1" applyBorder="1" applyAlignment="1"/>
    <xf numFmtId="164" fontId="0" fillId="7" borderId="14" xfId="1" applyNumberFormat="1" applyFont="1" applyFill="1" applyBorder="1" applyProtection="1"/>
    <xf numFmtId="0" fontId="0" fillId="7" borderId="0" xfId="0" applyFill="1" applyProtection="1"/>
    <xf numFmtId="41" fontId="12" fillId="7" borderId="0" xfId="0" applyNumberFormat="1" applyFont="1" applyFill="1" applyProtection="1"/>
    <xf numFmtId="41" fontId="12" fillId="7" borderId="0" xfId="0" applyNumberFormat="1" applyFont="1" applyFill="1"/>
    <xf numFmtId="164" fontId="2" fillId="7" borderId="0" xfId="1" applyNumberFormat="1" applyFont="1" applyFill="1" applyBorder="1" applyProtection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1" fontId="18" fillId="0" borderId="43" xfId="0" applyNumberFormat="1" applyFont="1" applyFill="1" applyBorder="1"/>
    <xf numFmtId="41" fontId="18" fillId="0" borderId="44" xfId="0" applyNumberFormat="1" applyFont="1" applyFill="1" applyBorder="1"/>
    <xf numFmtId="41" fontId="18" fillId="0" borderId="45" xfId="0" applyNumberFormat="1" applyFont="1" applyFill="1" applyBorder="1"/>
    <xf numFmtId="41" fontId="17" fillId="0" borderId="23" xfId="0" applyNumberFormat="1" applyFont="1" applyFill="1" applyBorder="1"/>
    <xf numFmtId="41" fontId="2" fillId="0" borderId="23" xfId="0" applyNumberFormat="1" applyFont="1" applyFill="1" applyBorder="1"/>
    <xf numFmtId="41" fontId="2" fillId="0" borderId="41" xfId="0" applyNumberFormat="1" applyFont="1" applyBorder="1"/>
    <xf numFmtId="0" fontId="16" fillId="0" borderId="0" xfId="0" applyFont="1"/>
    <xf numFmtId="165" fontId="16" fillId="0" borderId="0" xfId="2" applyNumberFormat="1" applyFont="1"/>
    <xf numFmtId="0" fontId="16" fillId="0" borderId="0" xfId="0" quotePrefix="1" applyFont="1"/>
    <xf numFmtId="0" fontId="0" fillId="0" borderId="19" xfId="0" applyFill="1" applyBorder="1" applyAlignment="1">
      <alignment horizontal="center"/>
    </xf>
    <xf numFmtId="0" fontId="0" fillId="0" borderId="19" xfId="0" applyFill="1" applyBorder="1" applyAlignment="1" applyProtection="1">
      <alignment horizontal="center"/>
    </xf>
    <xf numFmtId="164" fontId="2" fillId="0" borderId="19" xfId="1" applyNumberFormat="1" applyFont="1" applyFill="1" applyBorder="1"/>
    <xf numFmtId="164" fontId="0" fillId="0" borderId="10" xfId="1" applyNumberFormat="1" applyFont="1" applyFill="1" applyBorder="1" applyProtection="1"/>
    <xf numFmtId="164" fontId="0" fillId="0" borderId="1" xfId="1" applyNumberFormat="1" applyFont="1" applyFill="1" applyBorder="1" applyProtection="1"/>
    <xf numFmtId="164" fontId="2" fillId="0" borderId="19" xfId="1" applyNumberFormat="1" applyFont="1" applyFill="1" applyBorder="1" applyProtection="1"/>
    <xf numFmtId="0" fontId="0" fillId="0" borderId="46" xfId="0" applyBorder="1"/>
    <xf numFmtId="0" fontId="0" fillId="0" borderId="47" xfId="0" applyBorder="1"/>
    <xf numFmtId="0" fontId="0" fillId="0" borderId="47" xfId="0" applyFill="1" applyBorder="1"/>
    <xf numFmtId="41" fontId="0" fillId="0" borderId="47" xfId="0" applyNumberFormat="1" applyFill="1" applyBorder="1"/>
    <xf numFmtId="165" fontId="0" fillId="0" borderId="10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5" fontId="0" fillId="0" borderId="48" xfId="2" applyNumberFormat="1" applyFont="1" applyBorder="1" applyAlignment="1">
      <alignment horizontal="center"/>
    </xf>
    <xf numFmtId="165" fontId="2" fillId="6" borderId="40" xfId="2" applyNumberFormat="1" applyFont="1" applyFill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17" fillId="0" borderId="4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41" fontId="0" fillId="0" borderId="10" xfId="0" applyNumberFormat="1" applyFont="1" applyFill="1" applyBorder="1"/>
    <xf numFmtId="41" fontId="0" fillId="0" borderId="1" xfId="0" applyNumberFormat="1" applyFont="1" applyFill="1" applyBorder="1"/>
    <xf numFmtId="41" fontId="0" fillId="0" borderId="1" xfId="0" applyNumberFormat="1" applyFont="1" applyBorder="1"/>
    <xf numFmtId="41" fontId="0" fillId="0" borderId="14" xfId="0" applyNumberFormat="1" applyFont="1" applyFill="1" applyBorder="1"/>
    <xf numFmtId="0" fontId="0" fillId="0" borderId="15" xfId="0" applyFill="1" applyBorder="1" applyAlignment="1"/>
    <xf numFmtId="0" fontId="0" fillId="0" borderId="49" xfId="0" applyFill="1" applyBorder="1" applyAlignment="1"/>
    <xf numFmtId="0" fontId="17" fillId="0" borderId="0" xfId="0" applyFont="1" applyFill="1"/>
    <xf numFmtId="0" fontId="18" fillId="0" borderId="0" xfId="0" applyFont="1" applyFill="1"/>
    <xf numFmtId="41" fontId="18" fillId="0" borderId="0" xfId="0" applyNumberFormat="1" applyFont="1" applyFill="1"/>
    <xf numFmtId="0" fontId="0" fillId="0" borderId="0" xfId="0" applyFill="1" applyAlignment="1">
      <alignment horizontal="center" vertical="center" wrapText="1"/>
    </xf>
    <xf numFmtId="165" fontId="0" fillId="0" borderId="1" xfId="2" applyNumberFormat="1" applyFont="1" applyFill="1" applyBorder="1" applyAlignment="1">
      <alignment horizontal="center"/>
    </xf>
    <xf numFmtId="165" fontId="0" fillId="0" borderId="0" xfId="0" applyNumberFormat="1"/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15" fillId="8" borderId="5" xfId="0" applyFont="1" applyFill="1" applyBorder="1" applyAlignment="1">
      <alignment horizontal="center" vertical="center" textRotation="90" wrapText="1"/>
    </xf>
    <xf numFmtId="0" fontId="15" fillId="8" borderId="6" xfId="0" applyFont="1" applyFill="1" applyBorder="1" applyAlignment="1">
      <alignment horizontal="center" vertical="center" textRotation="90" wrapText="1"/>
    </xf>
    <xf numFmtId="0" fontId="15" fillId="8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7" fillId="7" borderId="5" xfId="0" applyFont="1" applyFill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5" borderId="4" xfId="0" applyFont="1" applyFill="1" applyBorder="1" applyAlignment="1">
      <alignment horizontal="center" vertical="center" textRotation="90" wrapText="1"/>
    </xf>
    <xf numFmtId="0" fontId="3" fillId="7" borderId="37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3" fontId="11" fillId="0" borderId="3" xfId="0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48"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  <dxf>
      <font>
        <b/>
        <i val="0"/>
        <strike val="0"/>
      </font>
      <fill>
        <patternFill>
          <bgColor rgb="FFFFB7B7"/>
        </patternFill>
      </fill>
    </dxf>
  </dxfs>
  <tableStyles count="0" defaultTableStyle="TableStyleMedium2" defaultPivotStyle="PivotStyleLight16"/>
  <colors>
    <mruColors>
      <color rgb="FFFFCCFF"/>
      <color rgb="FFFFFF99"/>
      <color rgb="FFFFB7B7"/>
      <color rgb="FFFFFFCC"/>
      <color rgb="FF0000FF"/>
      <color rgb="FFFF9999"/>
      <color rgb="FFEFE5F7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CM227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216" sqref="M216"/>
    </sheetView>
  </sheetViews>
  <sheetFormatPr defaultRowHeight="15" x14ac:dyDescent="0.25"/>
  <cols>
    <col min="1" max="1" width="15.140625" style="24" customWidth="1"/>
    <col min="2" max="2" width="28" bestFit="1" customWidth="1"/>
    <col min="3" max="4" width="11.5703125" style="74" bestFit="1" customWidth="1"/>
    <col min="5" max="6" width="11.5703125" bestFit="1" customWidth="1"/>
    <col min="7" max="14" width="13.5703125" customWidth="1"/>
    <col min="15" max="17" width="13.5703125" style="74" customWidth="1"/>
    <col min="18" max="18" width="13.5703125" style="56" customWidth="1"/>
  </cols>
  <sheetData>
    <row r="1" spans="1:91" ht="31.5" x14ac:dyDescent="0.4">
      <c r="C1" s="167" t="s">
        <v>60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9"/>
      <c r="R1" s="55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</row>
    <row r="2" spans="1:91" ht="4.5" customHeight="1" thickBot="1" x14ac:dyDescent="0.95">
      <c r="C2" s="104"/>
      <c r="D2" s="105"/>
      <c r="E2" s="30"/>
      <c r="F2" s="30"/>
      <c r="G2" s="30"/>
      <c r="H2" s="30"/>
      <c r="I2" s="30"/>
      <c r="J2" s="30"/>
      <c r="K2" s="30"/>
      <c r="L2" s="30"/>
      <c r="M2" s="30"/>
      <c r="N2" s="30"/>
      <c r="O2" s="105"/>
      <c r="P2" s="105"/>
      <c r="Q2" s="110"/>
    </row>
    <row r="3" spans="1:91" ht="15.75" thickBot="1" x14ac:dyDescent="0.3">
      <c r="B3" s="14" t="s">
        <v>11</v>
      </c>
      <c r="C3" s="70" t="s">
        <v>26</v>
      </c>
      <c r="D3" s="70" t="s">
        <v>25</v>
      </c>
      <c r="E3" s="65" t="s">
        <v>24</v>
      </c>
      <c r="F3" s="65" t="s">
        <v>23</v>
      </c>
      <c r="G3" s="65" t="s">
        <v>22</v>
      </c>
      <c r="H3" s="65" t="s">
        <v>21</v>
      </c>
      <c r="I3" s="65" t="s">
        <v>20</v>
      </c>
      <c r="J3" s="65" t="s">
        <v>19</v>
      </c>
      <c r="K3" s="65" t="s">
        <v>18</v>
      </c>
      <c r="L3" s="66" t="s">
        <v>17</v>
      </c>
      <c r="M3" s="65" t="s">
        <v>16</v>
      </c>
      <c r="N3" s="65" t="s">
        <v>15</v>
      </c>
      <c r="O3" s="76" t="s">
        <v>26</v>
      </c>
      <c r="P3" s="70" t="s">
        <v>25</v>
      </c>
      <c r="Q3" s="70" t="s">
        <v>24</v>
      </c>
      <c r="R3" s="57" t="s">
        <v>10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</row>
    <row r="4" spans="1:91" x14ac:dyDescent="0.25">
      <c r="A4" s="164" t="s">
        <v>35</v>
      </c>
      <c r="B4" s="23" t="s">
        <v>0</v>
      </c>
      <c r="C4" s="71"/>
      <c r="D4" s="71"/>
      <c r="E4" s="12"/>
      <c r="F4" s="12"/>
      <c r="G4" s="12"/>
      <c r="H4" s="12"/>
      <c r="I4" s="12"/>
      <c r="J4" s="12"/>
      <c r="K4" s="12"/>
      <c r="L4" s="33"/>
      <c r="M4" s="33"/>
      <c r="N4" s="33"/>
      <c r="O4" s="84"/>
      <c r="P4" s="84"/>
      <c r="Q4" s="84"/>
      <c r="R4" s="58">
        <f t="shared" ref="R4:R15" si="0">SUM(C4:Q4)</f>
        <v>0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91" x14ac:dyDescent="0.25">
      <c r="A5" s="165"/>
      <c r="B5" s="5" t="s">
        <v>1</v>
      </c>
      <c r="C5" s="72"/>
      <c r="D5" s="72"/>
      <c r="E5" s="2"/>
      <c r="F5" s="2"/>
      <c r="G5" s="2">
        <v>1815.2048929663606</v>
      </c>
      <c r="H5" s="2">
        <v>0</v>
      </c>
      <c r="I5" s="2">
        <v>1815.2048929663606</v>
      </c>
      <c r="J5" s="2">
        <v>1210.1365953109071</v>
      </c>
      <c r="K5" s="2">
        <v>5143.0805300713546</v>
      </c>
      <c r="L5" s="34">
        <v>1210.1365953109071</v>
      </c>
      <c r="M5" s="34">
        <v>907.6024464831803</v>
      </c>
      <c r="N5" s="34">
        <v>0</v>
      </c>
      <c r="O5" s="85"/>
      <c r="P5" s="85"/>
      <c r="Q5" s="85"/>
      <c r="R5" s="59">
        <f t="shared" si="0"/>
        <v>12101.365953109071</v>
      </c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91" x14ac:dyDescent="0.25">
      <c r="A6" s="165"/>
      <c r="B6" s="4" t="s">
        <v>2</v>
      </c>
      <c r="C6" s="72"/>
      <c r="D6" s="72"/>
      <c r="E6" s="2"/>
      <c r="F6" s="2"/>
      <c r="G6" s="2">
        <v>9221.1572135062524</v>
      </c>
      <c r="H6" s="2">
        <v>0</v>
      </c>
      <c r="I6" s="2">
        <v>56109.565742117586</v>
      </c>
      <c r="J6" s="2">
        <v>38471.581801347696</v>
      </c>
      <c r="K6" s="2">
        <v>58157.543031297122</v>
      </c>
      <c r="L6" s="34">
        <v>74734.052065719661</v>
      </c>
      <c r="M6" s="34">
        <v>51166.535003559969</v>
      </c>
      <c r="N6" s="34">
        <v>954.27553327294663</v>
      </c>
      <c r="O6" s="85"/>
      <c r="P6" s="85"/>
      <c r="Q6" s="85"/>
      <c r="R6" s="59">
        <f t="shared" si="0"/>
        <v>288814.71039082122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91" x14ac:dyDescent="0.25">
      <c r="A7" s="165"/>
      <c r="B7" s="4" t="s">
        <v>9</v>
      </c>
      <c r="C7" s="72"/>
      <c r="D7" s="72"/>
      <c r="E7" s="2"/>
      <c r="F7" s="2"/>
      <c r="G7" s="2"/>
      <c r="H7" s="2"/>
      <c r="I7" s="2"/>
      <c r="J7" s="2"/>
      <c r="K7" s="2"/>
      <c r="L7" s="34"/>
      <c r="M7" s="34"/>
      <c r="N7" s="34"/>
      <c r="O7" s="85"/>
      <c r="P7" s="85"/>
      <c r="Q7" s="85"/>
      <c r="R7" s="59">
        <f t="shared" si="0"/>
        <v>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91" x14ac:dyDescent="0.25">
      <c r="A8" s="165"/>
      <c r="B8" s="5" t="s">
        <v>3</v>
      </c>
      <c r="C8" s="72"/>
      <c r="D8" s="72"/>
      <c r="E8" s="2"/>
      <c r="F8" s="2"/>
      <c r="G8" s="2">
        <v>1962.3829347826088</v>
      </c>
      <c r="H8" s="2">
        <v>0</v>
      </c>
      <c r="I8" s="2">
        <v>6795.4645652173913</v>
      </c>
      <c r="J8" s="2">
        <v>7482.5998913043477</v>
      </c>
      <c r="K8" s="2">
        <v>7865.9146739130438</v>
      </c>
      <c r="L8" s="34">
        <v>5935.64402173913</v>
      </c>
      <c r="M8" s="34">
        <v>4956.8119565217394</v>
      </c>
      <c r="N8" s="34">
        <v>198.50576086956522</v>
      </c>
      <c r="O8" s="85"/>
      <c r="P8" s="85"/>
      <c r="Q8" s="85"/>
      <c r="R8" s="59">
        <f t="shared" si="0"/>
        <v>35197.323804347827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91" x14ac:dyDescent="0.25">
      <c r="A9" s="165"/>
      <c r="B9" s="4" t="s">
        <v>4</v>
      </c>
      <c r="C9" s="72"/>
      <c r="D9" s="72"/>
      <c r="E9" s="2"/>
      <c r="F9" s="2"/>
      <c r="G9" s="2">
        <v>9793.2045435598975</v>
      </c>
      <c r="H9" s="2">
        <v>0</v>
      </c>
      <c r="I9" s="2">
        <v>41768.607330363906</v>
      </c>
      <c r="J9" s="2">
        <v>47078.176058799996</v>
      </c>
      <c r="K9" s="2">
        <v>48966.022717799489</v>
      </c>
      <c r="L9" s="34">
        <v>38346.885260927309</v>
      </c>
      <c r="M9" s="34">
        <v>31857.412370616537</v>
      </c>
      <c r="N9" s="34">
        <v>1533.8754104370926</v>
      </c>
      <c r="O9" s="85"/>
      <c r="P9" s="85"/>
      <c r="Q9" s="85"/>
      <c r="R9" s="59">
        <f t="shared" si="0"/>
        <v>219344.18369250424</v>
      </c>
      <c r="S9" s="3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91" x14ac:dyDescent="0.25">
      <c r="A10" s="165"/>
      <c r="B10" s="4" t="s">
        <v>5</v>
      </c>
      <c r="C10" s="72"/>
      <c r="D10" s="72"/>
      <c r="E10" s="2"/>
      <c r="F10" s="2"/>
      <c r="G10" s="2"/>
      <c r="H10" s="2"/>
      <c r="I10" s="2"/>
      <c r="J10" s="2"/>
      <c r="K10" s="2"/>
      <c r="L10" s="34"/>
      <c r="M10" s="34"/>
      <c r="N10" s="34"/>
      <c r="O10" s="85"/>
      <c r="P10" s="85"/>
      <c r="Q10" s="85"/>
      <c r="R10" s="59">
        <f t="shared" si="0"/>
        <v>0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91" x14ac:dyDescent="0.25">
      <c r="A11" s="165"/>
      <c r="B11" s="4" t="s">
        <v>6</v>
      </c>
      <c r="C11" s="72"/>
      <c r="D11" s="72"/>
      <c r="E11" s="2"/>
      <c r="F11" s="2"/>
      <c r="G11" s="2"/>
      <c r="H11" s="2"/>
      <c r="I11" s="2"/>
      <c r="J11" s="2"/>
      <c r="K11" s="2"/>
      <c r="L11" s="34"/>
      <c r="M11" s="34"/>
      <c r="N11" s="34"/>
      <c r="O11" s="85"/>
      <c r="P11" s="85"/>
      <c r="Q11" s="85"/>
      <c r="R11" s="59">
        <f t="shared" si="0"/>
        <v>0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91" x14ac:dyDescent="0.25">
      <c r="A12" s="165"/>
      <c r="B12" s="4" t="s">
        <v>7</v>
      </c>
      <c r="C12" s="72"/>
      <c r="D12" s="72"/>
      <c r="E12" s="2"/>
      <c r="F12" s="2"/>
      <c r="G12" s="2">
        <v>67138.494603731408</v>
      </c>
      <c r="H12" s="2">
        <v>0</v>
      </c>
      <c r="I12" s="2">
        <v>270825.20606766723</v>
      </c>
      <c r="J12" s="2">
        <v>318048.94908261724</v>
      </c>
      <c r="K12" s="2">
        <v>334714.74837805406</v>
      </c>
      <c r="L12" s="34">
        <v>215426.77856370271</v>
      </c>
      <c r="M12" s="34">
        <v>209246.60818616595</v>
      </c>
      <c r="N12" s="34">
        <v>9627.0546057292522</v>
      </c>
      <c r="O12" s="85"/>
      <c r="P12" s="85"/>
      <c r="Q12" s="85"/>
      <c r="R12" s="59">
        <f t="shared" si="0"/>
        <v>1425027.8394876679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91" x14ac:dyDescent="0.25">
      <c r="A13" s="165"/>
      <c r="B13" s="4" t="s">
        <v>8</v>
      </c>
      <c r="C13" s="72"/>
      <c r="D13" s="72"/>
      <c r="E13" s="2"/>
      <c r="F13" s="2"/>
      <c r="G13" s="2">
        <v>4196.9149292981474</v>
      </c>
      <c r="H13" s="2">
        <v>0</v>
      </c>
      <c r="I13" s="2">
        <v>17900.094999657158</v>
      </c>
      <c r="J13" s="2">
        <v>20175.530804698326</v>
      </c>
      <c r="K13" s="2">
        <v>20984.574646490735</v>
      </c>
      <c r="L13" s="34">
        <v>16449.132004881783</v>
      </c>
      <c r="M13" s="34">
        <v>13627.053324996874</v>
      </c>
      <c r="N13" s="34">
        <v>657.34812145633634</v>
      </c>
      <c r="O13" s="85"/>
      <c r="P13" s="85"/>
      <c r="Q13" s="85"/>
      <c r="R13" s="59">
        <f t="shared" si="0"/>
        <v>93990.648831479353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91" ht="15.75" thickBot="1" x14ac:dyDescent="0.3">
      <c r="A14" s="166"/>
      <c r="B14" s="22" t="s">
        <v>12</v>
      </c>
      <c r="C14" s="106"/>
      <c r="D14" s="106"/>
      <c r="E14" s="10"/>
      <c r="F14" s="10"/>
      <c r="G14" s="10"/>
      <c r="H14" s="10"/>
      <c r="I14" s="10"/>
      <c r="J14" s="10"/>
      <c r="K14" s="10"/>
      <c r="L14" s="35"/>
      <c r="M14" s="35"/>
      <c r="N14" s="35"/>
      <c r="O14" s="111"/>
      <c r="P14" s="111"/>
      <c r="Q14" s="111"/>
      <c r="R14" s="60">
        <f t="shared" si="0"/>
        <v>0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91" ht="21.75" thickBot="1" x14ac:dyDescent="0.3">
      <c r="A15" s="28"/>
      <c r="B15" s="16" t="s">
        <v>13</v>
      </c>
      <c r="C15" s="107">
        <f>SUM(C4:C14)</f>
        <v>0</v>
      </c>
      <c r="D15" s="107">
        <f t="shared" ref="D15:Q15" si="1">SUM(D4:D14)</f>
        <v>0</v>
      </c>
      <c r="E15" s="15">
        <f t="shared" si="1"/>
        <v>0</v>
      </c>
      <c r="F15" s="15">
        <f t="shared" si="1"/>
        <v>0</v>
      </c>
      <c r="G15" s="15">
        <f t="shared" si="1"/>
        <v>94127.35911784468</v>
      </c>
      <c r="H15" s="15">
        <f t="shared" si="1"/>
        <v>0</v>
      </c>
      <c r="I15" s="15">
        <f t="shared" si="1"/>
        <v>395214.14359798958</v>
      </c>
      <c r="J15" s="15">
        <f t="shared" si="1"/>
        <v>432466.97423407855</v>
      </c>
      <c r="K15" s="15">
        <f t="shared" si="1"/>
        <v>475831.88397762581</v>
      </c>
      <c r="L15" s="15">
        <f t="shared" si="1"/>
        <v>352102.62851228152</v>
      </c>
      <c r="M15" s="15">
        <f t="shared" si="1"/>
        <v>311762.02328834427</v>
      </c>
      <c r="N15" s="15">
        <f t="shared" si="1"/>
        <v>12971.059431765192</v>
      </c>
      <c r="O15" s="107">
        <f t="shared" si="1"/>
        <v>0</v>
      </c>
      <c r="P15" s="107">
        <f t="shared" si="1"/>
        <v>0</v>
      </c>
      <c r="Q15" s="107">
        <f t="shared" si="1"/>
        <v>0</v>
      </c>
      <c r="R15" s="63">
        <f t="shared" si="0"/>
        <v>2074476.0721599294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91" ht="21.75" thickBot="1" x14ac:dyDescent="0.3">
      <c r="A16" s="28"/>
      <c r="F16" s="39">
        <v>0</v>
      </c>
      <c r="L16" s="36"/>
      <c r="M16" s="36"/>
      <c r="N16" s="36"/>
      <c r="O16" s="112"/>
      <c r="P16" s="112"/>
      <c r="Q16" s="112"/>
      <c r="R16" s="61"/>
    </row>
    <row r="17" spans="1:35" ht="21.75" thickBot="1" x14ac:dyDescent="0.3">
      <c r="A17" s="28"/>
      <c r="B17" s="14" t="s">
        <v>11</v>
      </c>
      <c r="C17" s="70" t="s">
        <v>26</v>
      </c>
      <c r="D17" s="70" t="s">
        <v>25</v>
      </c>
      <c r="E17" s="65" t="s">
        <v>24</v>
      </c>
      <c r="F17" s="65" t="s">
        <v>23</v>
      </c>
      <c r="G17" s="65" t="s">
        <v>22</v>
      </c>
      <c r="H17" s="65" t="s">
        <v>21</v>
      </c>
      <c r="I17" s="65" t="s">
        <v>20</v>
      </c>
      <c r="J17" s="65" t="s">
        <v>19</v>
      </c>
      <c r="K17" s="65" t="s">
        <v>18</v>
      </c>
      <c r="L17" s="66" t="s">
        <v>17</v>
      </c>
      <c r="M17" s="65" t="s">
        <v>16</v>
      </c>
      <c r="N17" s="65" t="s">
        <v>15</v>
      </c>
      <c r="O17" s="76" t="s">
        <v>26</v>
      </c>
      <c r="P17" s="70" t="s">
        <v>25</v>
      </c>
      <c r="Q17" s="70" t="s">
        <v>24</v>
      </c>
      <c r="R17" s="57" t="s">
        <v>10</v>
      </c>
    </row>
    <row r="18" spans="1:35" x14ac:dyDescent="0.25">
      <c r="A18" s="164" t="s">
        <v>34</v>
      </c>
      <c r="B18" s="23" t="s">
        <v>0</v>
      </c>
      <c r="C18" s="71"/>
      <c r="D18" s="71"/>
      <c r="E18" s="12"/>
      <c r="F18" s="12"/>
      <c r="G18" s="12"/>
      <c r="H18" s="12"/>
      <c r="I18" s="12"/>
      <c r="J18" s="12"/>
      <c r="K18" s="12"/>
      <c r="L18" s="33"/>
      <c r="M18" s="33"/>
      <c r="N18" s="33"/>
      <c r="O18" s="84"/>
      <c r="P18" s="84"/>
      <c r="Q18" s="84"/>
      <c r="R18" s="58">
        <f t="shared" ref="R18:R29" si="2">SUM(C18:Q18)</f>
        <v>0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25">
      <c r="A19" s="165"/>
      <c r="B19" s="5" t="s">
        <v>1</v>
      </c>
      <c r="C19" s="72"/>
      <c r="D19" s="72"/>
      <c r="E19" s="2">
        <v>10927.433624267578</v>
      </c>
      <c r="F19" s="2">
        <v>13149.965347290039</v>
      </c>
      <c r="G19" s="2">
        <v>52414.633255004883</v>
      </c>
      <c r="H19" s="2">
        <v>77418.067596435547</v>
      </c>
      <c r="I19" s="2">
        <v>272444.95321655273</v>
      </c>
      <c r="J19" s="2">
        <v>84641.295303344727</v>
      </c>
      <c r="K19" s="2">
        <v>58156.171051025391</v>
      </c>
      <c r="L19" s="34">
        <v>89271.571166992188</v>
      </c>
      <c r="M19" s="34">
        <v>235217.64547729492</v>
      </c>
      <c r="N19" s="34">
        <v>366902.45007324219</v>
      </c>
      <c r="O19" s="85"/>
      <c r="P19" s="85"/>
      <c r="Q19" s="85"/>
      <c r="R19" s="59">
        <f t="shared" si="2"/>
        <v>1260544.1861114502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x14ac:dyDescent="0.25">
      <c r="A20" s="165"/>
      <c r="B20" s="4" t="s">
        <v>2</v>
      </c>
      <c r="C20" s="72"/>
      <c r="D20" s="72"/>
      <c r="E20" s="2"/>
      <c r="F20" s="2"/>
      <c r="G20" s="2"/>
      <c r="H20" s="2"/>
      <c r="I20" s="2"/>
      <c r="J20" s="2"/>
      <c r="K20" s="2"/>
      <c r="L20" s="34"/>
      <c r="M20" s="34"/>
      <c r="N20" s="34"/>
      <c r="O20" s="85"/>
      <c r="P20" s="85"/>
      <c r="Q20" s="85"/>
      <c r="R20" s="59">
        <f t="shared" si="2"/>
        <v>0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25">
      <c r="A21" s="165"/>
      <c r="B21" s="4" t="s">
        <v>9</v>
      </c>
      <c r="C21" s="72"/>
      <c r="D21" s="72"/>
      <c r="E21" s="2">
        <v>20224.506805419922</v>
      </c>
      <c r="F21" s="2">
        <v>21223.751312255859</v>
      </c>
      <c r="G21" s="2">
        <v>91501.692337036133</v>
      </c>
      <c r="H21" s="2">
        <v>111786.35725402832</v>
      </c>
      <c r="I21" s="2">
        <v>424258.63563537598</v>
      </c>
      <c r="J21" s="2">
        <v>121737.58531188965</v>
      </c>
      <c r="K21" s="2">
        <v>87488.135711669922</v>
      </c>
      <c r="L21" s="34">
        <v>128492.06517791748</v>
      </c>
      <c r="M21" s="34">
        <v>337494.03910064697</v>
      </c>
      <c r="N21" s="34">
        <v>550114.21417236328</v>
      </c>
      <c r="O21" s="85"/>
      <c r="P21" s="85"/>
      <c r="Q21" s="85"/>
      <c r="R21" s="59">
        <f t="shared" si="2"/>
        <v>1894320.9828186035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x14ac:dyDescent="0.25">
      <c r="A22" s="165"/>
      <c r="B22" s="5" t="s">
        <v>3</v>
      </c>
      <c r="C22" s="72"/>
      <c r="D22" s="72"/>
      <c r="E22" s="2"/>
      <c r="F22" s="2"/>
      <c r="G22" s="2"/>
      <c r="H22" s="2"/>
      <c r="I22" s="2"/>
      <c r="J22" s="2"/>
      <c r="K22" s="2"/>
      <c r="L22" s="34"/>
      <c r="M22" s="34"/>
      <c r="N22" s="34"/>
      <c r="O22" s="85"/>
      <c r="P22" s="85"/>
      <c r="Q22" s="85"/>
      <c r="R22" s="59">
        <f t="shared" si="2"/>
        <v>0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5">
      <c r="A23" s="165"/>
      <c r="B23" s="4" t="s">
        <v>4</v>
      </c>
      <c r="C23" s="72"/>
      <c r="D23" s="72"/>
      <c r="E23" s="2"/>
      <c r="F23" s="2"/>
      <c r="G23" s="2"/>
      <c r="H23" s="2"/>
      <c r="I23" s="2"/>
      <c r="J23" s="2"/>
      <c r="K23" s="2"/>
      <c r="L23" s="34"/>
      <c r="M23" s="34"/>
      <c r="N23" s="34"/>
      <c r="O23" s="85"/>
      <c r="P23" s="85"/>
      <c r="Q23" s="85"/>
      <c r="R23" s="59">
        <f t="shared" si="2"/>
        <v>0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25">
      <c r="A24" s="165"/>
      <c r="B24" s="4" t="s">
        <v>5</v>
      </c>
      <c r="C24" s="72"/>
      <c r="D24" s="72"/>
      <c r="E24" s="2">
        <v>607.823974609375</v>
      </c>
      <c r="F24" s="2">
        <v>911.7359619140625</v>
      </c>
      <c r="G24" s="2">
        <v>455.86798095703125</v>
      </c>
      <c r="H24" s="2">
        <v>151.95599365234375</v>
      </c>
      <c r="I24" s="2">
        <v>1975.4279174804688</v>
      </c>
      <c r="J24" s="2">
        <v>607.823974609375</v>
      </c>
      <c r="K24" s="2">
        <v>1671.5159301757813</v>
      </c>
      <c r="L24" s="34">
        <v>1063.6919555664063</v>
      </c>
      <c r="M24" s="34">
        <v>0</v>
      </c>
      <c r="N24" s="34">
        <v>1671.5159301757813</v>
      </c>
      <c r="O24" s="85"/>
      <c r="P24" s="85"/>
      <c r="Q24" s="85"/>
      <c r="R24" s="59">
        <f t="shared" si="2"/>
        <v>9117.359619140625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25">
      <c r="A25" s="165"/>
      <c r="B25" s="4" t="s">
        <v>6</v>
      </c>
      <c r="C25" s="72"/>
      <c r="D25" s="72"/>
      <c r="E25" s="2">
        <v>0</v>
      </c>
      <c r="F25" s="2">
        <v>47215.535400390625</v>
      </c>
      <c r="G25" s="2">
        <v>48509.038696289063</v>
      </c>
      <c r="H25" s="2">
        <v>127276.66064453125</v>
      </c>
      <c r="I25" s="2">
        <v>369259.77038574219</v>
      </c>
      <c r="J25" s="2">
        <v>178344.77941894531</v>
      </c>
      <c r="K25" s="2">
        <v>365407.18701171875</v>
      </c>
      <c r="L25" s="34">
        <v>145752.30493164063</v>
      </c>
      <c r="M25" s="34">
        <v>139593.7568359375</v>
      </c>
      <c r="N25" s="34">
        <v>81860.859252929688</v>
      </c>
      <c r="O25" s="85"/>
      <c r="P25" s="85"/>
      <c r="Q25" s="85"/>
      <c r="R25" s="59">
        <f t="shared" si="2"/>
        <v>1503219.892578125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x14ac:dyDescent="0.25">
      <c r="A26" s="165"/>
      <c r="B26" s="4" t="s">
        <v>7</v>
      </c>
      <c r="C26" s="72"/>
      <c r="D26" s="72"/>
      <c r="E26" s="2"/>
      <c r="F26" s="2"/>
      <c r="G26" s="2"/>
      <c r="H26" s="2"/>
      <c r="I26" s="2"/>
      <c r="J26" s="2"/>
      <c r="K26" s="2"/>
      <c r="L26" s="34"/>
      <c r="M26" s="34"/>
      <c r="N26" s="34"/>
      <c r="O26" s="85"/>
      <c r="P26" s="85"/>
      <c r="Q26" s="85"/>
      <c r="R26" s="59">
        <f t="shared" si="2"/>
        <v>0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x14ac:dyDescent="0.25">
      <c r="A27" s="165"/>
      <c r="B27" s="4" t="s">
        <v>8</v>
      </c>
      <c r="C27" s="72"/>
      <c r="D27" s="72"/>
      <c r="E27" s="2">
        <v>0</v>
      </c>
      <c r="F27" s="2">
        <v>55111.546875</v>
      </c>
      <c r="G27" s="2">
        <v>13777.88671875</v>
      </c>
      <c r="H27" s="2">
        <v>20666.830078125</v>
      </c>
      <c r="I27" s="2">
        <v>25259.458984375</v>
      </c>
      <c r="J27" s="2">
        <v>9185.2578125</v>
      </c>
      <c r="K27" s="2">
        <v>34444.716796875</v>
      </c>
      <c r="L27" s="34">
        <v>13777.88671875</v>
      </c>
      <c r="M27" s="34">
        <v>34444.716796875</v>
      </c>
      <c r="N27" s="34">
        <v>48222.603515625</v>
      </c>
      <c r="O27" s="85"/>
      <c r="P27" s="85"/>
      <c r="Q27" s="85"/>
      <c r="R27" s="59">
        <f t="shared" si="2"/>
        <v>254890.904296875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15.75" thickBot="1" x14ac:dyDescent="0.3">
      <c r="A28" s="166"/>
      <c r="B28" s="22" t="s">
        <v>12</v>
      </c>
      <c r="C28" s="106"/>
      <c r="D28" s="106"/>
      <c r="E28" s="10"/>
      <c r="F28" s="10"/>
      <c r="G28" s="10"/>
      <c r="H28" s="10"/>
      <c r="I28" s="10"/>
      <c r="J28" s="10"/>
      <c r="K28" s="10"/>
      <c r="L28" s="35"/>
      <c r="M28" s="35"/>
      <c r="N28" s="35"/>
      <c r="O28" s="111"/>
      <c r="P28" s="111"/>
      <c r="Q28" s="111"/>
      <c r="R28" s="60">
        <f t="shared" si="2"/>
        <v>0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21.75" thickBot="1" x14ac:dyDescent="0.3">
      <c r="A29" s="28"/>
      <c r="B29" s="16" t="s">
        <v>13</v>
      </c>
      <c r="C29" s="107">
        <f>SUM(C18:C28)</f>
        <v>0</v>
      </c>
      <c r="D29" s="107">
        <f t="shared" ref="D29" si="3">SUM(D18:D28)</f>
        <v>0</v>
      </c>
      <c r="E29" s="15">
        <f t="shared" ref="E29" si="4">SUM(E18:E28)</f>
        <v>31759.764404296875</v>
      </c>
      <c r="F29" s="15">
        <f t="shared" ref="F29" si="5">SUM(F18:F28)</f>
        <v>137612.53489685059</v>
      </c>
      <c r="G29" s="15">
        <f t="shared" ref="G29" si="6">SUM(G18:G28)</f>
        <v>206659.11898803711</v>
      </c>
      <c r="H29" s="15">
        <f t="shared" ref="H29" si="7">SUM(H18:H28)</f>
        <v>337299.87156677246</v>
      </c>
      <c r="I29" s="15">
        <f t="shared" ref="I29" si="8">SUM(I18:I28)</f>
        <v>1093198.2461395264</v>
      </c>
      <c r="J29" s="15">
        <f t="shared" ref="J29" si="9">SUM(J18:J28)</f>
        <v>394516.74182128906</v>
      </c>
      <c r="K29" s="15">
        <f t="shared" ref="K29" si="10">SUM(K18:K28)</f>
        <v>547167.72650146484</v>
      </c>
      <c r="L29" s="15">
        <f t="shared" ref="L29" si="11">SUM(L18:L28)</f>
        <v>378357.5199508667</v>
      </c>
      <c r="M29" s="15">
        <f t="shared" ref="M29" si="12">SUM(M18:M28)</f>
        <v>746750.15821075439</v>
      </c>
      <c r="N29" s="15">
        <f t="shared" ref="N29" si="13">SUM(N18:N28)</f>
        <v>1048771.6429443359</v>
      </c>
      <c r="O29" s="107">
        <f t="shared" ref="O29" si="14">SUM(O18:O28)</f>
        <v>0</v>
      </c>
      <c r="P29" s="107">
        <f t="shared" ref="P29" si="15">SUM(P18:P28)</f>
        <v>0</v>
      </c>
      <c r="Q29" s="107">
        <f t="shared" ref="Q29" si="16">SUM(Q18:Q28)</f>
        <v>0</v>
      </c>
      <c r="R29" s="63">
        <f t="shared" si="2"/>
        <v>4922093.3254241943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21.75" thickBot="1" x14ac:dyDescent="0.3">
      <c r="A30" s="28"/>
      <c r="F30" s="12">
        <v>0</v>
      </c>
      <c r="L30" s="36"/>
      <c r="M30" s="36"/>
      <c r="N30" s="36"/>
      <c r="O30" s="112"/>
      <c r="P30" s="112"/>
      <c r="Q30" s="112"/>
    </row>
    <row r="31" spans="1:35" ht="21.75" thickBot="1" x14ac:dyDescent="0.3">
      <c r="A31" s="28"/>
      <c r="B31" s="14" t="s">
        <v>11</v>
      </c>
      <c r="C31" s="70" t="s">
        <v>26</v>
      </c>
      <c r="D31" s="70" t="s">
        <v>25</v>
      </c>
      <c r="E31" s="65" t="s">
        <v>24</v>
      </c>
      <c r="F31" s="65" t="s">
        <v>23</v>
      </c>
      <c r="G31" s="65" t="s">
        <v>22</v>
      </c>
      <c r="H31" s="65" t="s">
        <v>21</v>
      </c>
      <c r="I31" s="65" t="s">
        <v>20</v>
      </c>
      <c r="J31" s="65" t="s">
        <v>19</v>
      </c>
      <c r="K31" s="65" t="s">
        <v>18</v>
      </c>
      <c r="L31" s="66" t="s">
        <v>17</v>
      </c>
      <c r="M31" s="65" t="s">
        <v>16</v>
      </c>
      <c r="N31" s="65" t="s">
        <v>15</v>
      </c>
      <c r="O31" s="76" t="s">
        <v>26</v>
      </c>
      <c r="P31" s="70" t="s">
        <v>25</v>
      </c>
      <c r="Q31" s="70" t="s">
        <v>24</v>
      </c>
      <c r="R31" s="57" t="s">
        <v>10</v>
      </c>
    </row>
    <row r="32" spans="1:35" x14ac:dyDescent="0.25">
      <c r="A32" s="164" t="s">
        <v>33</v>
      </c>
      <c r="B32" s="23" t="s">
        <v>0</v>
      </c>
      <c r="C32" s="71"/>
      <c r="D32" s="71"/>
      <c r="E32" s="12"/>
      <c r="F32" s="12"/>
      <c r="G32" s="12"/>
      <c r="H32" s="12"/>
      <c r="I32" s="12"/>
      <c r="J32" s="12"/>
      <c r="K32" s="12"/>
      <c r="L32" s="33"/>
      <c r="M32" s="33"/>
      <c r="N32" s="33"/>
      <c r="O32" s="84"/>
      <c r="P32" s="84"/>
      <c r="Q32" s="84"/>
      <c r="R32" s="58">
        <f t="shared" ref="R32:R43" si="17">SUM(C32:Q32)</f>
        <v>0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25">
      <c r="A33" s="165"/>
      <c r="B33" s="5" t="s">
        <v>1</v>
      </c>
      <c r="C33" s="72"/>
      <c r="D33" s="72"/>
      <c r="E33" s="2"/>
      <c r="F33" s="2"/>
      <c r="G33" s="2"/>
      <c r="H33" s="2"/>
      <c r="I33" s="2"/>
      <c r="J33" s="2"/>
      <c r="K33" s="2"/>
      <c r="L33" s="34"/>
      <c r="M33" s="34"/>
      <c r="N33" s="34"/>
      <c r="O33" s="85"/>
      <c r="P33" s="85"/>
      <c r="Q33" s="85"/>
      <c r="R33" s="59">
        <f t="shared" si="17"/>
        <v>0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5">
      <c r="A34" s="165"/>
      <c r="B34" s="4" t="s">
        <v>2</v>
      </c>
      <c r="C34" s="72"/>
      <c r="D34" s="72"/>
      <c r="E34" s="2"/>
      <c r="F34" s="2"/>
      <c r="G34" s="2"/>
      <c r="H34" s="2"/>
      <c r="I34" s="2"/>
      <c r="J34" s="2"/>
      <c r="K34" s="2"/>
      <c r="L34" s="34"/>
      <c r="M34" s="34"/>
      <c r="N34" s="34"/>
      <c r="O34" s="85"/>
      <c r="P34" s="85"/>
      <c r="Q34" s="85"/>
      <c r="R34" s="59">
        <f t="shared" si="17"/>
        <v>0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25">
      <c r="A35" s="165"/>
      <c r="B35" s="4" t="s">
        <v>9</v>
      </c>
      <c r="C35" s="72"/>
      <c r="D35" s="72"/>
      <c r="E35" s="2"/>
      <c r="F35" s="2"/>
      <c r="G35" s="2"/>
      <c r="H35" s="2"/>
      <c r="I35" s="2"/>
      <c r="J35" s="2"/>
      <c r="K35" s="2"/>
      <c r="L35" s="34"/>
      <c r="M35" s="34"/>
      <c r="N35" s="34"/>
      <c r="O35" s="85"/>
      <c r="P35" s="85"/>
      <c r="Q35" s="85"/>
      <c r="R35" s="59">
        <f t="shared" si="17"/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x14ac:dyDescent="0.25">
      <c r="A36" s="165"/>
      <c r="B36" s="5" t="s">
        <v>3</v>
      </c>
      <c r="C36" s="72"/>
      <c r="D36" s="72"/>
      <c r="E36" s="2"/>
      <c r="F36" s="2"/>
      <c r="G36" s="2">
        <v>215839.98678527997</v>
      </c>
      <c r="H36" s="2">
        <v>0</v>
      </c>
      <c r="I36" s="2">
        <v>0</v>
      </c>
      <c r="J36" s="2">
        <v>0</v>
      </c>
      <c r="K36" s="2">
        <v>0</v>
      </c>
      <c r="L36" s="34">
        <v>0</v>
      </c>
      <c r="M36" s="34">
        <v>461019.48943564796</v>
      </c>
      <c r="N36" s="34">
        <v>345659.45752166398</v>
      </c>
      <c r="O36" s="85">
        <v>106789.52817561598</v>
      </c>
      <c r="P36" s="85"/>
      <c r="Q36" s="85"/>
      <c r="R36" s="59">
        <f t="shared" si="17"/>
        <v>1129308.4619182078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x14ac:dyDescent="0.25">
      <c r="A37" s="165"/>
      <c r="B37" s="4" t="s">
        <v>4</v>
      </c>
      <c r="C37" s="72"/>
      <c r="D37" s="72"/>
      <c r="E37" s="2"/>
      <c r="F37" s="2"/>
      <c r="G37" s="2">
        <v>364806.94944</v>
      </c>
      <c r="H37" s="2">
        <v>0</v>
      </c>
      <c r="I37" s="2">
        <v>0</v>
      </c>
      <c r="J37" s="2">
        <v>0</v>
      </c>
      <c r="K37" s="2">
        <v>0</v>
      </c>
      <c r="L37" s="34">
        <v>0</v>
      </c>
      <c r="M37" s="34">
        <v>779202.76070400001</v>
      </c>
      <c r="N37" s="34">
        <v>584224.33267199993</v>
      </c>
      <c r="O37" s="85">
        <v>180492.79276799998</v>
      </c>
      <c r="P37" s="85"/>
      <c r="Q37" s="85"/>
      <c r="R37" s="59">
        <f t="shared" si="17"/>
        <v>1908726.835584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25">
      <c r="A38" s="165"/>
      <c r="B38" s="4" t="s">
        <v>5</v>
      </c>
      <c r="C38" s="72"/>
      <c r="D38" s="72"/>
      <c r="E38" s="2"/>
      <c r="F38" s="2"/>
      <c r="G38" s="2"/>
      <c r="H38" s="2"/>
      <c r="I38" s="2"/>
      <c r="J38" s="2"/>
      <c r="K38" s="2"/>
      <c r="L38" s="34"/>
      <c r="M38" s="34"/>
      <c r="N38" s="34"/>
      <c r="O38" s="85"/>
      <c r="P38" s="85"/>
      <c r="Q38" s="85"/>
      <c r="R38" s="59">
        <f t="shared" si="17"/>
        <v>0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25">
      <c r="A39" s="165"/>
      <c r="B39" s="4" t="s">
        <v>6</v>
      </c>
      <c r="C39" s="72"/>
      <c r="D39" s="72"/>
      <c r="E39" s="2"/>
      <c r="F39" s="2"/>
      <c r="G39" s="2"/>
      <c r="H39" s="2"/>
      <c r="I39" s="2"/>
      <c r="J39" s="2"/>
      <c r="K39" s="2"/>
      <c r="L39" s="34"/>
      <c r="M39" s="34"/>
      <c r="N39" s="34"/>
      <c r="O39" s="85"/>
      <c r="P39" s="85"/>
      <c r="Q39" s="85"/>
      <c r="R39" s="59">
        <f t="shared" si="17"/>
        <v>0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25">
      <c r="A40" s="165"/>
      <c r="B40" s="4" t="s">
        <v>7</v>
      </c>
      <c r="C40" s="72"/>
      <c r="D40" s="72"/>
      <c r="E40" s="2"/>
      <c r="F40" s="2"/>
      <c r="G40" s="2"/>
      <c r="H40" s="2"/>
      <c r="I40" s="2"/>
      <c r="J40" s="2"/>
      <c r="K40" s="2"/>
      <c r="L40" s="34"/>
      <c r="M40" s="34"/>
      <c r="N40" s="34"/>
      <c r="O40" s="85"/>
      <c r="P40" s="85"/>
      <c r="Q40" s="85"/>
      <c r="R40" s="59">
        <f t="shared" si="17"/>
        <v>0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25">
      <c r="A41" s="165"/>
      <c r="B41" s="4" t="s">
        <v>8</v>
      </c>
      <c r="C41" s="72"/>
      <c r="D41" s="72"/>
      <c r="E41" s="2"/>
      <c r="F41" s="2"/>
      <c r="G41" s="2">
        <v>472828.09445199731</v>
      </c>
      <c r="H41" s="2">
        <v>0</v>
      </c>
      <c r="I41" s="2">
        <v>0</v>
      </c>
      <c r="J41" s="2">
        <v>0</v>
      </c>
      <c r="K41" s="2">
        <v>0</v>
      </c>
      <c r="L41" s="34">
        <v>0</v>
      </c>
      <c r="M41" s="34">
        <v>1009928.5583812699</v>
      </c>
      <c r="N41" s="34">
        <v>757216.05187026318</v>
      </c>
      <c r="O41" s="85">
        <v>233937.60288234026</v>
      </c>
      <c r="P41" s="85"/>
      <c r="Q41" s="85"/>
      <c r="R41" s="59">
        <f t="shared" si="17"/>
        <v>2473910.3075858704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5.75" thickBot="1" x14ac:dyDescent="0.3">
      <c r="A42" s="166"/>
      <c r="B42" s="22" t="s">
        <v>12</v>
      </c>
      <c r="C42" s="106"/>
      <c r="D42" s="106"/>
      <c r="E42" s="10"/>
      <c r="F42" s="10"/>
      <c r="G42" s="10"/>
      <c r="H42" s="10"/>
      <c r="I42" s="10"/>
      <c r="J42" s="10"/>
      <c r="K42" s="10"/>
      <c r="L42" s="35"/>
      <c r="M42" s="35"/>
      <c r="N42" s="35"/>
      <c r="O42" s="111"/>
      <c r="P42" s="111"/>
      <c r="Q42" s="111"/>
      <c r="R42" s="60">
        <f t="shared" si="17"/>
        <v>0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21.75" thickBot="1" x14ac:dyDescent="0.3">
      <c r="A43" s="28"/>
      <c r="B43" s="16" t="s">
        <v>13</v>
      </c>
      <c r="C43" s="107">
        <f>SUM(C32:C42)</f>
        <v>0</v>
      </c>
      <c r="D43" s="107">
        <f t="shared" ref="D43" si="18">SUM(D32:D42)</f>
        <v>0</v>
      </c>
      <c r="E43" s="15">
        <f t="shared" ref="E43" si="19">SUM(E32:E42)</f>
        <v>0</v>
      </c>
      <c r="F43" s="15">
        <f t="shared" ref="F43" si="20">SUM(F32:F42)</f>
        <v>0</v>
      </c>
      <c r="G43" s="15">
        <f t="shared" ref="G43" si="21">SUM(G32:G42)</f>
        <v>1053475.0306772771</v>
      </c>
      <c r="H43" s="15">
        <f t="shared" ref="H43" si="22">SUM(H32:H42)</f>
        <v>0</v>
      </c>
      <c r="I43" s="15">
        <f t="shared" ref="I43" si="23">SUM(I32:I42)</f>
        <v>0</v>
      </c>
      <c r="J43" s="15">
        <f t="shared" ref="J43" si="24">SUM(J32:J42)</f>
        <v>0</v>
      </c>
      <c r="K43" s="15">
        <f t="shared" ref="K43" si="25">SUM(K32:K42)</f>
        <v>0</v>
      </c>
      <c r="L43" s="15">
        <f t="shared" ref="L43" si="26">SUM(L32:L42)</f>
        <v>0</v>
      </c>
      <c r="M43" s="15">
        <f t="shared" ref="M43" si="27">SUM(M32:M42)</f>
        <v>2250150.8085209178</v>
      </c>
      <c r="N43" s="15">
        <f t="shared" ref="N43" si="28">SUM(N32:N42)</f>
        <v>1687099.8420639271</v>
      </c>
      <c r="O43" s="107">
        <f t="shared" ref="O43" si="29">SUM(O32:O42)</f>
        <v>521219.92382595624</v>
      </c>
      <c r="P43" s="107">
        <f t="shared" ref="P43" si="30">SUM(P32:P42)</f>
        <v>0</v>
      </c>
      <c r="Q43" s="107">
        <f t="shared" ref="Q43" si="31">SUM(Q32:Q42)</f>
        <v>0</v>
      </c>
      <c r="R43" s="63">
        <f t="shared" si="17"/>
        <v>5511945.6050880784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21.75" thickBot="1" x14ac:dyDescent="0.3">
      <c r="A44" s="28"/>
      <c r="B44" s="48"/>
      <c r="F44" s="52"/>
      <c r="G44" s="51"/>
      <c r="H44" s="51"/>
      <c r="I44" s="51"/>
      <c r="J44" s="51"/>
      <c r="K44" s="51"/>
      <c r="L44" s="53"/>
      <c r="M44" s="54"/>
      <c r="N44" s="54"/>
      <c r="O44" s="113"/>
      <c r="P44" s="113"/>
      <c r="Q44" s="114"/>
    </row>
    <row r="45" spans="1:35" ht="21.75" thickBot="1" x14ac:dyDescent="0.3">
      <c r="A45" s="28"/>
      <c r="B45" s="14" t="s">
        <v>11</v>
      </c>
      <c r="C45" s="70" t="s">
        <v>26</v>
      </c>
      <c r="D45" s="70" t="s">
        <v>25</v>
      </c>
      <c r="E45" s="65" t="s">
        <v>24</v>
      </c>
      <c r="F45" s="65" t="s">
        <v>23</v>
      </c>
      <c r="G45" s="65" t="s">
        <v>22</v>
      </c>
      <c r="H45" s="65" t="s">
        <v>21</v>
      </c>
      <c r="I45" s="65" t="s">
        <v>20</v>
      </c>
      <c r="J45" s="65" t="s">
        <v>19</v>
      </c>
      <c r="K45" s="65" t="s">
        <v>18</v>
      </c>
      <c r="L45" s="66" t="s">
        <v>17</v>
      </c>
      <c r="M45" s="65" t="s">
        <v>16</v>
      </c>
      <c r="N45" s="65" t="s">
        <v>15</v>
      </c>
      <c r="O45" s="76" t="s">
        <v>26</v>
      </c>
      <c r="P45" s="70" t="s">
        <v>25</v>
      </c>
      <c r="Q45" s="70" t="s">
        <v>24</v>
      </c>
      <c r="R45" s="57" t="s">
        <v>10</v>
      </c>
    </row>
    <row r="46" spans="1:35" x14ac:dyDescent="0.25">
      <c r="A46" s="164" t="s">
        <v>32</v>
      </c>
      <c r="B46" s="23" t="s">
        <v>0</v>
      </c>
      <c r="C46" s="71"/>
      <c r="D46" s="71"/>
      <c r="E46" s="12"/>
      <c r="F46" s="12"/>
      <c r="G46" s="81">
        <v>15240737.226455599</v>
      </c>
      <c r="H46" s="81"/>
      <c r="I46" s="81"/>
      <c r="J46" s="81"/>
      <c r="K46" s="81"/>
      <c r="L46" s="33"/>
      <c r="M46" s="33"/>
      <c r="N46" s="33"/>
      <c r="O46" s="84"/>
      <c r="P46" s="84"/>
      <c r="Q46" s="84"/>
      <c r="R46" s="58">
        <f t="shared" ref="R46:R57" si="32">SUM(C46:Q46)</f>
        <v>15240737.226455599</v>
      </c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x14ac:dyDescent="0.25">
      <c r="A47" s="165"/>
      <c r="B47" s="5" t="s">
        <v>1</v>
      </c>
      <c r="C47" s="72"/>
      <c r="D47" s="72"/>
      <c r="E47" s="2"/>
      <c r="F47" s="2"/>
      <c r="G47" s="32"/>
      <c r="H47" s="32"/>
      <c r="I47" s="32"/>
      <c r="J47" s="32"/>
      <c r="K47" s="32"/>
      <c r="L47" s="34"/>
      <c r="M47" s="34"/>
      <c r="N47" s="34"/>
      <c r="O47" s="85"/>
      <c r="P47" s="85"/>
      <c r="Q47" s="85"/>
      <c r="R47" s="59">
        <f t="shared" si="32"/>
        <v>0</v>
      </c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x14ac:dyDescent="0.25">
      <c r="A48" s="165"/>
      <c r="B48" s="4" t="s">
        <v>2</v>
      </c>
      <c r="C48" s="72"/>
      <c r="D48" s="72"/>
      <c r="E48" s="2"/>
      <c r="F48" s="2"/>
      <c r="G48" s="32"/>
      <c r="H48" s="32"/>
      <c r="I48" s="32"/>
      <c r="J48" s="32"/>
      <c r="K48" s="32"/>
      <c r="L48" s="34"/>
      <c r="M48" s="34"/>
      <c r="N48" s="34"/>
      <c r="O48" s="85"/>
      <c r="P48" s="85"/>
      <c r="Q48" s="85"/>
      <c r="R48" s="59">
        <f t="shared" si="32"/>
        <v>0</v>
      </c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5">
      <c r="A49" s="165"/>
      <c r="B49" s="4" t="s">
        <v>9</v>
      </c>
      <c r="C49" s="72"/>
      <c r="D49" s="72"/>
      <c r="E49" s="2"/>
      <c r="F49" s="2"/>
      <c r="G49" s="32"/>
      <c r="H49" s="32"/>
      <c r="I49" s="32"/>
      <c r="J49" s="32"/>
      <c r="K49" s="32"/>
      <c r="L49" s="34"/>
      <c r="M49" s="34"/>
      <c r="N49" s="34"/>
      <c r="O49" s="85"/>
      <c r="P49" s="85"/>
      <c r="Q49" s="85"/>
      <c r="R49" s="59">
        <f t="shared" si="32"/>
        <v>0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5">
      <c r="A50" s="165"/>
      <c r="B50" s="5" t="s">
        <v>3</v>
      </c>
      <c r="C50" s="72"/>
      <c r="D50" s="72"/>
      <c r="E50" s="2"/>
      <c r="F50" s="2"/>
      <c r="G50" s="32"/>
      <c r="H50" s="32"/>
      <c r="I50" s="32"/>
      <c r="J50" s="32"/>
      <c r="K50" s="32"/>
      <c r="L50" s="34"/>
      <c r="M50" s="34"/>
      <c r="N50" s="34"/>
      <c r="O50" s="85"/>
      <c r="P50" s="85"/>
      <c r="Q50" s="85"/>
      <c r="R50" s="59">
        <f t="shared" si="32"/>
        <v>0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5">
      <c r="A51" s="165"/>
      <c r="B51" s="4" t="s">
        <v>4</v>
      </c>
      <c r="C51" s="72"/>
      <c r="D51" s="72"/>
      <c r="E51" s="2"/>
      <c r="F51" s="2"/>
      <c r="G51" s="32"/>
      <c r="H51" s="32"/>
      <c r="I51" s="32"/>
      <c r="J51" s="32"/>
      <c r="K51" s="32"/>
      <c r="L51" s="34"/>
      <c r="M51" s="34"/>
      <c r="N51" s="34"/>
      <c r="O51" s="85"/>
      <c r="P51" s="85"/>
      <c r="Q51" s="85"/>
      <c r="R51" s="59">
        <f t="shared" si="32"/>
        <v>0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5">
      <c r="A52" s="165"/>
      <c r="B52" s="4" t="s">
        <v>5</v>
      </c>
      <c r="C52" s="72"/>
      <c r="D52" s="72"/>
      <c r="E52" s="2"/>
      <c r="F52" s="2"/>
      <c r="G52" s="32"/>
      <c r="H52" s="32"/>
      <c r="I52" s="32"/>
      <c r="J52" s="32"/>
      <c r="K52" s="32"/>
      <c r="L52" s="34"/>
      <c r="M52" s="34"/>
      <c r="N52" s="34"/>
      <c r="O52" s="85"/>
      <c r="P52" s="85"/>
      <c r="Q52" s="85"/>
      <c r="R52" s="59">
        <f t="shared" si="32"/>
        <v>0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165"/>
      <c r="B53" s="4" t="s">
        <v>6</v>
      </c>
      <c r="C53" s="72"/>
      <c r="D53" s="72"/>
      <c r="E53" s="2"/>
      <c r="F53" s="2"/>
      <c r="G53" s="32"/>
      <c r="H53" s="32"/>
      <c r="I53" s="32"/>
      <c r="J53" s="32"/>
      <c r="K53" s="32"/>
      <c r="L53" s="34"/>
      <c r="M53" s="34"/>
      <c r="N53" s="34"/>
      <c r="O53" s="85"/>
      <c r="P53" s="85"/>
      <c r="Q53" s="85"/>
      <c r="R53" s="59">
        <f t="shared" si="32"/>
        <v>0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165"/>
      <c r="B54" s="4" t="s">
        <v>7</v>
      </c>
      <c r="C54" s="72"/>
      <c r="D54" s="72"/>
      <c r="E54" s="2"/>
      <c r="F54" s="2"/>
      <c r="G54" s="32"/>
      <c r="H54" s="32"/>
      <c r="I54" s="32"/>
      <c r="J54" s="32"/>
      <c r="K54" s="32"/>
      <c r="L54" s="34"/>
      <c r="M54" s="34"/>
      <c r="N54" s="34"/>
      <c r="O54" s="85"/>
      <c r="P54" s="85"/>
      <c r="Q54" s="85"/>
      <c r="R54" s="59">
        <f t="shared" si="32"/>
        <v>0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165"/>
      <c r="B55" s="4" t="s">
        <v>8</v>
      </c>
      <c r="C55" s="72"/>
      <c r="D55" s="72"/>
      <c r="E55" s="2"/>
      <c r="F55" s="2"/>
      <c r="G55" s="32"/>
      <c r="H55" s="32"/>
      <c r="I55" s="32"/>
      <c r="J55" s="32"/>
      <c r="K55" s="32"/>
      <c r="L55" s="34"/>
      <c r="M55" s="34"/>
      <c r="N55" s="34"/>
      <c r="O55" s="85"/>
      <c r="P55" s="85"/>
      <c r="Q55" s="85"/>
      <c r="R55" s="59">
        <f t="shared" si="32"/>
        <v>0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5.75" thickBot="1" x14ac:dyDescent="0.3">
      <c r="A56" s="166"/>
      <c r="B56" s="22" t="s">
        <v>12</v>
      </c>
      <c r="C56" s="106"/>
      <c r="D56" s="106"/>
      <c r="E56" s="10"/>
      <c r="F56" s="10"/>
      <c r="G56" s="100"/>
      <c r="H56" s="100"/>
      <c r="I56" s="100"/>
      <c r="J56" s="100"/>
      <c r="K56" s="100"/>
      <c r="L56" s="35"/>
      <c r="M56" s="35"/>
      <c r="N56" s="35"/>
      <c r="O56" s="111"/>
      <c r="P56" s="111"/>
      <c r="Q56" s="111"/>
      <c r="R56" s="60">
        <f t="shared" si="32"/>
        <v>0</v>
      </c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21.75" thickBot="1" x14ac:dyDescent="0.3">
      <c r="A57" s="28"/>
      <c r="B57" s="16" t="s">
        <v>13</v>
      </c>
      <c r="C57" s="107">
        <f>SUM(C46:C56)</f>
        <v>0</v>
      </c>
      <c r="D57" s="107">
        <f t="shared" ref="D57" si="33">SUM(D46:D56)</f>
        <v>0</v>
      </c>
      <c r="E57" s="15">
        <f t="shared" ref="E57" si="34">SUM(E46:E56)</f>
        <v>0</v>
      </c>
      <c r="F57" s="15">
        <f t="shared" ref="F57" si="35">SUM(F46:F56)</f>
        <v>0</v>
      </c>
      <c r="G57" s="101">
        <f t="shared" ref="G57" si="36">SUM(G46:G56)</f>
        <v>15240737.226455599</v>
      </c>
      <c r="H57" s="101">
        <f t="shared" ref="H57" si="37">SUM(H46:H56)</f>
        <v>0</v>
      </c>
      <c r="I57" s="101">
        <f t="shared" ref="I57" si="38">SUM(I46:I56)</f>
        <v>0</v>
      </c>
      <c r="J57" s="101">
        <f t="shared" ref="J57" si="39">SUM(J46:J56)</f>
        <v>0</v>
      </c>
      <c r="K57" s="101">
        <f t="shared" ref="K57" si="40">SUM(K46:K56)</f>
        <v>0</v>
      </c>
      <c r="L57" s="15">
        <f t="shared" ref="L57" si="41">SUM(L46:L56)</f>
        <v>0</v>
      </c>
      <c r="M57" s="15">
        <f t="shared" ref="M57" si="42">SUM(M46:M56)</f>
        <v>0</v>
      </c>
      <c r="N57" s="15">
        <f t="shared" ref="N57" si="43">SUM(N46:N56)</f>
        <v>0</v>
      </c>
      <c r="O57" s="107">
        <f t="shared" ref="O57" si="44">SUM(O46:O56)</f>
        <v>0</v>
      </c>
      <c r="P57" s="107">
        <f t="shared" ref="P57" si="45">SUM(P46:P56)</f>
        <v>0</v>
      </c>
      <c r="Q57" s="107">
        <f t="shared" ref="Q57" si="46">SUM(Q46:Q56)</f>
        <v>0</v>
      </c>
      <c r="R57" s="63">
        <f t="shared" si="32"/>
        <v>15240737.226455599</v>
      </c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21.75" thickBot="1" x14ac:dyDescent="0.3">
      <c r="A58" s="28"/>
      <c r="F58" s="12"/>
      <c r="G58" s="102"/>
      <c r="H58" s="103"/>
      <c r="I58" s="38"/>
      <c r="J58" s="38"/>
      <c r="K58" s="38"/>
      <c r="L58" s="36"/>
      <c r="M58" s="36"/>
      <c r="N58" s="36"/>
      <c r="O58" s="112"/>
      <c r="P58" s="112"/>
      <c r="Q58" s="112"/>
    </row>
    <row r="59" spans="1:35" ht="21.75" thickBot="1" x14ac:dyDescent="0.3">
      <c r="A59" s="28"/>
      <c r="B59" s="14" t="s">
        <v>11</v>
      </c>
      <c r="C59" s="70" t="s">
        <v>26</v>
      </c>
      <c r="D59" s="70" t="s">
        <v>25</v>
      </c>
      <c r="E59" s="65" t="s">
        <v>24</v>
      </c>
      <c r="F59" s="65" t="s">
        <v>23</v>
      </c>
      <c r="G59" s="65" t="s">
        <v>22</v>
      </c>
      <c r="H59" s="65" t="s">
        <v>21</v>
      </c>
      <c r="I59" s="65" t="s">
        <v>20</v>
      </c>
      <c r="J59" s="65" t="s">
        <v>19</v>
      </c>
      <c r="K59" s="65" t="s">
        <v>18</v>
      </c>
      <c r="L59" s="66" t="s">
        <v>17</v>
      </c>
      <c r="M59" s="65" t="s">
        <v>16</v>
      </c>
      <c r="N59" s="65" t="s">
        <v>15</v>
      </c>
      <c r="O59" s="76" t="s">
        <v>26</v>
      </c>
      <c r="P59" s="70" t="s">
        <v>25</v>
      </c>
      <c r="Q59" s="70" t="s">
        <v>24</v>
      </c>
      <c r="R59" s="57" t="s">
        <v>10</v>
      </c>
    </row>
    <row r="60" spans="1:35" x14ac:dyDescent="0.25">
      <c r="A60" s="164" t="s">
        <v>31</v>
      </c>
      <c r="B60" s="23" t="s">
        <v>0</v>
      </c>
      <c r="C60" s="71"/>
      <c r="D60" s="71"/>
      <c r="E60" s="12"/>
      <c r="F60" s="12"/>
      <c r="G60" s="12"/>
      <c r="H60" s="12"/>
      <c r="I60" s="12"/>
      <c r="J60" s="12"/>
      <c r="K60" s="12"/>
      <c r="L60" s="33"/>
      <c r="M60" s="33"/>
      <c r="N60" s="33"/>
      <c r="O60" s="84"/>
      <c r="P60" s="84"/>
      <c r="Q60" s="84"/>
      <c r="R60" s="58">
        <f t="shared" ref="R60:R71" si="47">SUM(C60:Q60)</f>
        <v>0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165"/>
      <c r="B61" s="5" t="s">
        <v>1</v>
      </c>
      <c r="C61" s="72"/>
      <c r="D61" s="72"/>
      <c r="E61" s="2">
        <v>93797.677712940815</v>
      </c>
      <c r="F61" s="2">
        <v>1269089.9342871713</v>
      </c>
      <c r="G61" s="2">
        <v>2835821.4848455624</v>
      </c>
      <c r="H61" s="2">
        <v>3452148.6311161495</v>
      </c>
      <c r="I61" s="2">
        <v>3233213.8607159201</v>
      </c>
      <c r="J61" s="2">
        <v>2834153.629096292</v>
      </c>
      <c r="K61" s="2">
        <v>1836903.649642851</v>
      </c>
      <c r="L61" s="34">
        <v>2827338.7866804125</v>
      </c>
      <c r="M61" s="34">
        <v>1919102.9930602154</v>
      </c>
      <c r="N61" s="34">
        <v>1745206.3358899702</v>
      </c>
      <c r="O61" s="85">
        <v>-1764.1367492675781</v>
      </c>
      <c r="P61" s="85"/>
      <c r="Q61" s="85"/>
      <c r="R61" s="59">
        <f t="shared" si="47"/>
        <v>22045012.846298218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165"/>
      <c r="B62" s="4" t="s">
        <v>2</v>
      </c>
      <c r="C62" s="72"/>
      <c r="D62" s="72"/>
      <c r="E62" s="2"/>
      <c r="F62" s="2"/>
      <c r="G62" s="2"/>
      <c r="H62" s="2"/>
      <c r="I62" s="2"/>
      <c r="J62" s="2"/>
      <c r="K62" s="2"/>
      <c r="L62" s="34"/>
      <c r="M62" s="34"/>
      <c r="N62" s="34"/>
      <c r="O62" s="85"/>
      <c r="P62" s="85"/>
      <c r="Q62" s="85"/>
      <c r="R62" s="59">
        <f t="shared" si="47"/>
        <v>0</v>
      </c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165"/>
      <c r="B63" s="4" t="s">
        <v>9</v>
      </c>
      <c r="C63" s="72"/>
      <c r="D63" s="72"/>
      <c r="E63" s="2">
        <v>10396.099243164063</v>
      </c>
      <c r="F63" s="2">
        <v>460864.18347167969</v>
      </c>
      <c r="G63" s="2">
        <v>1198778.3405761719</v>
      </c>
      <c r="H63" s="2">
        <v>1402251.9375</v>
      </c>
      <c r="I63" s="2">
        <v>1582837.5524902344</v>
      </c>
      <c r="J63" s="2">
        <v>1319677.8909912109</v>
      </c>
      <c r="K63" s="2">
        <v>841758.11474609375</v>
      </c>
      <c r="L63" s="34">
        <v>1396274.1271972656</v>
      </c>
      <c r="M63" s="34">
        <v>1458685.123046875</v>
      </c>
      <c r="N63" s="34">
        <v>1128722.4967041016</v>
      </c>
      <c r="O63" s="85">
        <v>0</v>
      </c>
      <c r="P63" s="85"/>
      <c r="Q63" s="85"/>
      <c r="R63" s="59">
        <f t="shared" si="47"/>
        <v>10800245.865966797</v>
      </c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165"/>
      <c r="B64" s="5" t="s">
        <v>3</v>
      </c>
      <c r="C64" s="72"/>
      <c r="D64" s="72"/>
      <c r="E64" s="2">
        <v>39196.505004882813</v>
      </c>
      <c r="F64" s="2">
        <v>353868.77862548828</v>
      </c>
      <c r="G64" s="2">
        <v>697385.25329589844</v>
      </c>
      <c r="H64" s="2">
        <v>828966.30010986328</v>
      </c>
      <c r="I64" s="2">
        <v>719144.18255615234</v>
      </c>
      <c r="J64" s="2">
        <v>613144.21734619141</v>
      </c>
      <c r="K64" s="2">
        <v>428865.83679199219</v>
      </c>
      <c r="L64" s="34">
        <v>698572.748046875</v>
      </c>
      <c r="M64" s="34">
        <v>762359.32647705078</v>
      </c>
      <c r="N64" s="34">
        <v>544232.16455078125</v>
      </c>
      <c r="O64" s="85">
        <v>0</v>
      </c>
      <c r="P64" s="85"/>
      <c r="Q64" s="85"/>
      <c r="R64" s="59">
        <f t="shared" si="47"/>
        <v>5685735.3128051758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165"/>
      <c r="B65" s="4" t="s">
        <v>4</v>
      </c>
      <c r="C65" s="72"/>
      <c r="D65" s="72"/>
      <c r="E65" s="2"/>
      <c r="F65" s="2"/>
      <c r="G65" s="2"/>
      <c r="H65" s="2"/>
      <c r="I65" s="2"/>
      <c r="J65" s="2"/>
      <c r="K65" s="2"/>
      <c r="L65" s="34"/>
      <c r="M65" s="34"/>
      <c r="N65" s="34"/>
      <c r="O65" s="85"/>
      <c r="P65" s="85"/>
      <c r="Q65" s="85"/>
      <c r="R65" s="59">
        <f t="shared" si="47"/>
        <v>0</v>
      </c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165"/>
      <c r="B66" s="4" t="s">
        <v>5</v>
      </c>
      <c r="C66" s="72"/>
      <c r="D66" s="72"/>
      <c r="E66" s="2"/>
      <c r="F66" s="2"/>
      <c r="G66" s="2"/>
      <c r="H66" s="2"/>
      <c r="I66" s="2"/>
      <c r="J66" s="2"/>
      <c r="K66" s="2"/>
      <c r="L66" s="34"/>
      <c r="M66" s="34"/>
      <c r="N66" s="34"/>
      <c r="O66" s="85"/>
      <c r="P66" s="85"/>
      <c r="Q66" s="85"/>
      <c r="R66" s="59">
        <f t="shared" si="47"/>
        <v>0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165"/>
      <c r="B67" s="4" t="s">
        <v>6</v>
      </c>
      <c r="C67" s="72"/>
      <c r="D67" s="72"/>
      <c r="E67" s="2"/>
      <c r="F67" s="2"/>
      <c r="G67" s="2"/>
      <c r="H67" s="2"/>
      <c r="I67" s="2"/>
      <c r="J67" s="2"/>
      <c r="K67" s="2"/>
      <c r="L67" s="34"/>
      <c r="M67" s="34"/>
      <c r="N67" s="34"/>
      <c r="O67" s="85"/>
      <c r="P67" s="85"/>
      <c r="Q67" s="85"/>
      <c r="R67" s="59">
        <f t="shared" si="47"/>
        <v>0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165"/>
      <c r="B68" s="4" t="s">
        <v>7</v>
      </c>
      <c r="C68" s="72"/>
      <c r="D68" s="72"/>
      <c r="E68" s="2"/>
      <c r="F68" s="2"/>
      <c r="G68" s="2"/>
      <c r="H68" s="2"/>
      <c r="I68" s="2"/>
      <c r="J68" s="2"/>
      <c r="K68" s="2"/>
      <c r="L68" s="34"/>
      <c r="M68" s="34"/>
      <c r="N68" s="34"/>
      <c r="O68" s="85"/>
      <c r="P68" s="85"/>
      <c r="Q68" s="85"/>
      <c r="R68" s="59">
        <f t="shared" si="47"/>
        <v>0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165"/>
      <c r="B69" s="4" t="s">
        <v>8</v>
      </c>
      <c r="C69" s="72"/>
      <c r="D69" s="72"/>
      <c r="E69" s="2"/>
      <c r="F69" s="2"/>
      <c r="G69" s="2"/>
      <c r="H69" s="2"/>
      <c r="I69" s="2"/>
      <c r="J69" s="2"/>
      <c r="K69" s="2"/>
      <c r="L69" s="34"/>
      <c r="M69" s="34"/>
      <c r="N69" s="34"/>
      <c r="O69" s="85"/>
      <c r="P69" s="85"/>
      <c r="Q69" s="85"/>
      <c r="R69" s="59">
        <f t="shared" si="47"/>
        <v>0</v>
      </c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15.75" thickBot="1" x14ac:dyDescent="0.3">
      <c r="A70" s="166"/>
      <c r="B70" s="22" t="s">
        <v>12</v>
      </c>
      <c r="C70" s="106"/>
      <c r="D70" s="106"/>
      <c r="E70" s="10"/>
      <c r="F70" s="10"/>
      <c r="G70" s="10"/>
      <c r="H70" s="10"/>
      <c r="I70" s="10"/>
      <c r="J70" s="10"/>
      <c r="K70" s="10"/>
      <c r="L70" s="35"/>
      <c r="M70" s="35"/>
      <c r="N70" s="35"/>
      <c r="O70" s="111"/>
      <c r="P70" s="111"/>
      <c r="Q70" s="111"/>
      <c r="R70" s="60">
        <f t="shared" si="47"/>
        <v>0</v>
      </c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21.75" thickBot="1" x14ac:dyDescent="0.3">
      <c r="A71" s="28"/>
      <c r="B71" s="16" t="s">
        <v>13</v>
      </c>
      <c r="C71" s="107">
        <f>SUM(C60:C70)</f>
        <v>0</v>
      </c>
      <c r="D71" s="107">
        <f t="shared" ref="D71" si="48">SUM(D60:D70)</f>
        <v>0</v>
      </c>
      <c r="E71" s="15">
        <f t="shared" ref="E71" si="49">SUM(E60:E70)</f>
        <v>143390.28196098769</v>
      </c>
      <c r="F71" s="15">
        <f t="shared" ref="F71" si="50">SUM(F60:F70)</f>
        <v>2083822.8963843393</v>
      </c>
      <c r="G71" s="15">
        <f t="shared" ref="G71" si="51">SUM(G60:G70)</f>
        <v>4731985.0787176322</v>
      </c>
      <c r="H71" s="15">
        <f t="shared" ref="H71" si="52">SUM(H60:H70)</f>
        <v>5683366.8687260132</v>
      </c>
      <c r="I71" s="15">
        <f t="shared" ref="I71" si="53">SUM(I60:I70)</f>
        <v>5535195.5957623068</v>
      </c>
      <c r="J71" s="15">
        <f t="shared" ref="J71" si="54">SUM(J60:J70)</f>
        <v>4766975.7374336943</v>
      </c>
      <c r="K71" s="15">
        <f t="shared" ref="K71" si="55">SUM(K60:K70)</f>
        <v>3107527.6011809371</v>
      </c>
      <c r="L71" s="15">
        <f t="shared" ref="L71" si="56">SUM(L60:L70)</f>
        <v>4922185.6619245531</v>
      </c>
      <c r="M71" s="15">
        <f t="shared" ref="M71" si="57">SUM(M60:M70)</f>
        <v>4140147.4425841412</v>
      </c>
      <c r="N71" s="15">
        <f t="shared" ref="N71" si="58">SUM(N60:N70)</f>
        <v>3418160.9971448528</v>
      </c>
      <c r="O71" s="107">
        <f t="shared" ref="O71" si="59">SUM(O60:O70)</f>
        <v>-1764.1367492675781</v>
      </c>
      <c r="P71" s="107">
        <f t="shared" ref="P71" si="60">SUM(P60:P70)</f>
        <v>0</v>
      </c>
      <c r="Q71" s="107">
        <f t="shared" ref="Q71" si="61">SUM(Q60:Q70)</f>
        <v>0</v>
      </c>
      <c r="R71" s="63">
        <f t="shared" si="47"/>
        <v>38530994.02507019</v>
      </c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21.75" thickBot="1" x14ac:dyDescent="0.3">
      <c r="A72" s="28"/>
      <c r="F72" s="12">
        <v>0</v>
      </c>
      <c r="L72" s="36"/>
      <c r="M72" s="36"/>
      <c r="N72" s="36"/>
      <c r="O72" s="112"/>
      <c r="P72" s="112"/>
      <c r="Q72" s="112"/>
    </row>
    <row r="73" spans="1:35" ht="21.75" thickBot="1" x14ac:dyDescent="0.3">
      <c r="A73" s="28"/>
      <c r="B73" s="14" t="s">
        <v>11</v>
      </c>
      <c r="C73" s="70" t="s">
        <v>26</v>
      </c>
      <c r="D73" s="70" t="s">
        <v>25</v>
      </c>
      <c r="E73" s="65" t="s">
        <v>24</v>
      </c>
      <c r="F73" s="65" t="s">
        <v>23</v>
      </c>
      <c r="G73" s="65" t="s">
        <v>22</v>
      </c>
      <c r="H73" s="65" t="s">
        <v>21</v>
      </c>
      <c r="I73" s="65" t="s">
        <v>20</v>
      </c>
      <c r="J73" s="65" t="s">
        <v>19</v>
      </c>
      <c r="K73" s="65" t="s">
        <v>18</v>
      </c>
      <c r="L73" s="66" t="s">
        <v>17</v>
      </c>
      <c r="M73" s="65" t="s">
        <v>16</v>
      </c>
      <c r="N73" s="65" t="s">
        <v>15</v>
      </c>
      <c r="O73" s="76" t="s">
        <v>26</v>
      </c>
      <c r="P73" s="70" t="s">
        <v>25</v>
      </c>
      <c r="Q73" s="70" t="s">
        <v>24</v>
      </c>
      <c r="R73" s="57" t="s">
        <v>10</v>
      </c>
    </row>
    <row r="74" spans="1:35" x14ac:dyDescent="0.25">
      <c r="A74" s="164" t="s">
        <v>30</v>
      </c>
      <c r="B74" s="13" t="s">
        <v>0</v>
      </c>
      <c r="C74" s="71"/>
      <c r="D74" s="71"/>
      <c r="E74" s="12"/>
      <c r="F74" s="12"/>
      <c r="G74" s="12"/>
      <c r="H74" s="12"/>
      <c r="I74" s="12"/>
      <c r="J74" s="12"/>
      <c r="K74" s="12"/>
      <c r="L74" s="33"/>
      <c r="M74" s="33"/>
      <c r="N74" s="33"/>
      <c r="O74" s="84"/>
      <c r="P74" s="84"/>
      <c r="Q74" s="84"/>
      <c r="R74" s="58">
        <f t="shared" ref="R74:R85" si="62">SUM(C74:Q74)</f>
        <v>0</v>
      </c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165"/>
      <c r="B75" s="5" t="s">
        <v>1</v>
      </c>
      <c r="C75" s="72"/>
      <c r="D75" s="72"/>
      <c r="E75" s="2"/>
      <c r="F75" s="2"/>
      <c r="G75" s="2"/>
      <c r="H75" s="2"/>
      <c r="I75" s="2"/>
      <c r="J75" s="2"/>
      <c r="K75" s="2"/>
      <c r="L75" s="34"/>
      <c r="M75" s="34"/>
      <c r="N75" s="34"/>
      <c r="O75" s="85"/>
      <c r="P75" s="85"/>
      <c r="Q75" s="85"/>
      <c r="R75" s="59">
        <f t="shared" si="62"/>
        <v>0</v>
      </c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165"/>
      <c r="B76" s="4" t="s">
        <v>2</v>
      </c>
      <c r="C76" s="72"/>
      <c r="D76" s="72"/>
      <c r="E76" s="2"/>
      <c r="F76" s="2"/>
      <c r="G76" s="2"/>
      <c r="H76" s="2"/>
      <c r="I76" s="2"/>
      <c r="J76" s="2"/>
      <c r="K76" s="2"/>
      <c r="L76" s="34"/>
      <c r="M76" s="34"/>
      <c r="N76" s="34"/>
      <c r="O76" s="85"/>
      <c r="P76" s="85"/>
      <c r="Q76" s="85"/>
      <c r="R76" s="59">
        <f t="shared" si="62"/>
        <v>0</v>
      </c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165"/>
      <c r="B77" s="4" t="s">
        <v>9</v>
      </c>
      <c r="C77" s="72"/>
      <c r="D77" s="72"/>
      <c r="E77" s="2"/>
      <c r="F77" s="2"/>
      <c r="G77" s="2"/>
      <c r="H77" s="2"/>
      <c r="I77" s="2"/>
      <c r="J77" s="2"/>
      <c r="K77" s="2"/>
      <c r="L77" s="34"/>
      <c r="M77" s="34"/>
      <c r="N77" s="34"/>
      <c r="O77" s="85"/>
      <c r="P77" s="85"/>
      <c r="Q77" s="85"/>
      <c r="R77" s="59">
        <f t="shared" si="62"/>
        <v>0</v>
      </c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165"/>
      <c r="B78" s="5" t="s">
        <v>3</v>
      </c>
      <c r="C78" s="72"/>
      <c r="D78" s="72"/>
      <c r="E78" s="2"/>
      <c r="F78" s="2"/>
      <c r="G78" s="2"/>
      <c r="H78" s="2"/>
      <c r="I78" s="2"/>
      <c r="J78" s="2"/>
      <c r="K78" s="2"/>
      <c r="L78" s="34"/>
      <c r="M78" s="34"/>
      <c r="N78" s="34"/>
      <c r="O78" s="85"/>
      <c r="P78" s="85"/>
      <c r="Q78" s="85"/>
      <c r="R78" s="59">
        <f t="shared" si="62"/>
        <v>0</v>
      </c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165"/>
      <c r="B79" s="4" t="s">
        <v>4</v>
      </c>
      <c r="C79" s="72"/>
      <c r="D79" s="72"/>
      <c r="E79" s="2">
        <v>2789.7830657958984</v>
      </c>
      <c r="F79" s="2">
        <v>1323730.1027735597</v>
      </c>
      <c r="G79" s="2">
        <v>2562266.7305111382</v>
      </c>
      <c r="H79" s="2">
        <v>2409578.8618081943</v>
      </c>
      <c r="I79" s="2">
        <v>3728744.6044604173</v>
      </c>
      <c r="J79" s="2">
        <v>4058083.8717174334</v>
      </c>
      <c r="K79" s="2">
        <v>4185239.0381427784</v>
      </c>
      <c r="L79" s="34">
        <v>11337497.979011383</v>
      </c>
      <c r="M79" s="34">
        <v>36443426.650716037</v>
      </c>
      <c r="N79" s="34">
        <v>32582911.675443344</v>
      </c>
      <c r="O79" s="85"/>
      <c r="P79" s="85"/>
      <c r="Q79" s="85"/>
      <c r="R79" s="59">
        <f t="shared" si="62"/>
        <v>98634269.297650069</v>
      </c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165"/>
      <c r="B80" s="4" t="s">
        <v>5</v>
      </c>
      <c r="C80" s="72"/>
      <c r="D80" s="72"/>
      <c r="E80" s="2"/>
      <c r="F80" s="2"/>
      <c r="G80" s="2"/>
      <c r="H80" s="2"/>
      <c r="I80" s="2"/>
      <c r="J80" s="2"/>
      <c r="K80" s="2"/>
      <c r="L80" s="34"/>
      <c r="M80" s="34"/>
      <c r="N80" s="34"/>
      <c r="O80" s="85"/>
      <c r="P80" s="85"/>
      <c r="Q80" s="85"/>
      <c r="R80" s="59">
        <f t="shared" si="62"/>
        <v>0</v>
      </c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165"/>
      <c r="B81" s="4" t="s">
        <v>6</v>
      </c>
      <c r="C81" s="72"/>
      <c r="D81" s="72"/>
      <c r="E81" s="2"/>
      <c r="F81" s="2"/>
      <c r="G81" s="2"/>
      <c r="H81" s="2"/>
      <c r="I81" s="2"/>
      <c r="J81" s="2"/>
      <c r="K81" s="2"/>
      <c r="L81" s="34"/>
      <c r="M81" s="34"/>
      <c r="N81" s="34"/>
      <c r="O81" s="85"/>
      <c r="P81" s="85"/>
      <c r="Q81" s="85"/>
      <c r="R81" s="59">
        <f t="shared" si="62"/>
        <v>0</v>
      </c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165"/>
      <c r="B82" s="4" t="s">
        <v>7</v>
      </c>
      <c r="C82" s="72"/>
      <c r="D82" s="72"/>
      <c r="E82" s="2"/>
      <c r="F82" s="2"/>
      <c r="G82" s="2"/>
      <c r="H82" s="2"/>
      <c r="I82" s="2"/>
      <c r="J82" s="2"/>
      <c r="K82" s="2"/>
      <c r="L82" s="34"/>
      <c r="M82" s="34"/>
      <c r="N82" s="34"/>
      <c r="O82" s="85"/>
      <c r="P82" s="85"/>
      <c r="Q82" s="85"/>
      <c r="R82" s="59">
        <f t="shared" si="62"/>
        <v>0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165"/>
      <c r="B83" s="4" t="s">
        <v>8</v>
      </c>
      <c r="C83" s="72"/>
      <c r="D83" s="72"/>
      <c r="E83" s="2"/>
      <c r="F83" s="2"/>
      <c r="G83" s="2"/>
      <c r="H83" s="2"/>
      <c r="I83" s="2"/>
      <c r="J83" s="2"/>
      <c r="K83" s="2"/>
      <c r="L83" s="34"/>
      <c r="M83" s="34"/>
      <c r="N83" s="34"/>
      <c r="O83" s="85"/>
      <c r="P83" s="85"/>
      <c r="Q83" s="85"/>
      <c r="R83" s="59">
        <f t="shared" si="62"/>
        <v>0</v>
      </c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15.75" thickBot="1" x14ac:dyDescent="0.3">
      <c r="A84" s="166"/>
      <c r="B84" s="11" t="s">
        <v>12</v>
      </c>
      <c r="C84" s="106"/>
      <c r="D84" s="106"/>
      <c r="E84" s="10"/>
      <c r="F84" s="10"/>
      <c r="G84" s="10"/>
      <c r="H84" s="10"/>
      <c r="I84" s="10"/>
      <c r="J84" s="10"/>
      <c r="K84" s="10"/>
      <c r="L84" s="35"/>
      <c r="M84" s="35"/>
      <c r="N84" s="35"/>
      <c r="O84" s="111"/>
      <c r="P84" s="111"/>
      <c r="Q84" s="111"/>
      <c r="R84" s="60">
        <f t="shared" si="62"/>
        <v>0</v>
      </c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21.75" thickBot="1" x14ac:dyDescent="0.3">
      <c r="A85" s="28"/>
      <c r="B85" s="9" t="s">
        <v>13</v>
      </c>
      <c r="C85" s="107">
        <f>SUM(C74:C84)</f>
        <v>0</v>
      </c>
      <c r="D85" s="107">
        <f t="shared" ref="D85" si="63">SUM(D74:D84)</f>
        <v>0</v>
      </c>
      <c r="E85" s="15">
        <f t="shared" ref="E85" si="64">SUM(E74:E84)</f>
        <v>2789.7830657958984</v>
      </c>
      <c r="F85" s="15">
        <f t="shared" ref="F85" si="65">SUM(F74:F84)</f>
        <v>1323730.1027735597</v>
      </c>
      <c r="G85" s="15">
        <f t="shared" ref="G85" si="66">SUM(G74:G84)</f>
        <v>2562266.7305111382</v>
      </c>
      <c r="H85" s="15">
        <f t="shared" ref="H85" si="67">SUM(H74:H84)</f>
        <v>2409578.8618081943</v>
      </c>
      <c r="I85" s="15">
        <f t="shared" ref="I85" si="68">SUM(I74:I84)</f>
        <v>3728744.6044604173</v>
      </c>
      <c r="J85" s="15">
        <f t="shared" ref="J85" si="69">SUM(J74:J84)</f>
        <v>4058083.8717174334</v>
      </c>
      <c r="K85" s="15">
        <f t="shared" ref="K85" si="70">SUM(K74:K84)</f>
        <v>4185239.0381427784</v>
      </c>
      <c r="L85" s="15">
        <f t="shared" ref="L85" si="71">SUM(L74:L84)</f>
        <v>11337497.979011383</v>
      </c>
      <c r="M85" s="15">
        <f t="shared" ref="M85" si="72">SUM(M74:M84)</f>
        <v>36443426.650716037</v>
      </c>
      <c r="N85" s="15">
        <f t="shared" ref="N85" si="73">SUM(N74:N84)</f>
        <v>32582911.675443344</v>
      </c>
      <c r="O85" s="107">
        <f t="shared" ref="O85" si="74">SUM(O74:O84)</f>
        <v>0</v>
      </c>
      <c r="P85" s="107">
        <f t="shared" ref="P85" si="75">SUM(P74:P84)</f>
        <v>0</v>
      </c>
      <c r="Q85" s="107">
        <f t="shared" ref="Q85" si="76">SUM(Q74:Q84)</f>
        <v>0</v>
      </c>
      <c r="R85" s="63">
        <f t="shared" si="62"/>
        <v>98634269.297650069</v>
      </c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21.75" thickBot="1" x14ac:dyDescent="0.3">
      <c r="A86" s="28"/>
      <c r="F86" s="12">
        <v>0</v>
      </c>
      <c r="L86" s="36"/>
      <c r="M86" s="36"/>
      <c r="N86" s="36"/>
      <c r="O86" s="112"/>
      <c r="P86" s="112"/>
      <c r="Q86" s="112"/>
    </row>
    <row r="87" spans="1:35" ht="21.75" thickBot="1" x14ac:dyDescent="0.3">
      <c r="A87" s="28"/>
      <c r="B87" s="14" t="s">
        <v>11</v>
      </c>
      <c r="C87" s="70" t="s">
        <v>26</v>
      </c>
      <c r="D87" s="70" t="s">
        <v>25</v>
      </c>
      <c r="E87" s="65" t="s">
        <v>24</v>
      </c>
      <c r="F87" s="65" t="s">
        <v>23</v>
      </c>
      <c r="G87" s="65" t="s">
        <v>22</v>
      </c>
      <c r="H87" s="65" t="s">
        <v>21</v>
      </c>
      <c r="I87" s="65" t="s">
        <v>20</v>
      </c>
      <c r="J87" s="65" t="s">
        <v>19</v>
      </c>
      <c r="K87" s="65" t="s">
        <v>18</v>
      </c>
      <c r="L87" s="66" t="s">
        <v>17</v>
      </c>
      <c r="M87" s="65" t="s">
        <v>16</v>
      </c>
      <c r="N87" s="65" t="s">
        <v>15</v>
      </c>
      <c r="O87" s="76" t="s">
        <v>26</v>
      </c>
      <c r="P87" s="70" t="s">
        <v>25</v>
      </c>
      <c r="Q87" s="70" t="s">
        <v>24</v>
      </c>
      <c r="R87" s="57" t="s">
        <v>10</v>
      </c>
    </row>
    <row r="88" spans="1:35" x14ac:dyDescent="0.25">
      <c r="A88" s="170" t="s">
        <v>29</v>
      </c>
      <c r="B88" s="13" t="s">
        <v>0</v>
      </c>
      <c r="C88" s="71"/>
      <c r="D88" s="71"/>
      <c r="E88" s="12"/>
      <c r="F88" s="12"/>
      <c r="G88" s="12"/>
      <c r="H88" s="12"/>
      <c r="I88" s="12">
        <v>0</v>
      </c>
      <c r="J88" s="12">
        <v>0</v>
      </c>
      <c r="K88" s="12">
        <v>0</v>
      </c>
      <c r="L88" s="33">
        <v>0</v>
      </c>
      <c r="M88" s="33">
        <v>4679.5480690927789</v>
      </c>
      <c r="N88" s="33">
        <v>0</v>
      </c>
      <c r="O88" s="84"/>
      <c r="P88" s="84"/>
      <c r="Q88" s="84"/>
      <c r="R88" s="58">
        <f t="shared" ref="R88:R99" si="77">SUM(C88:Q88)</f>
        <v>4679.5480690927789</v>
      </c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171"/>
      <c r="B89" s="5" t="s">
        <v>1</v>
      </c>
      <c r="C89" s="72"/>
      <c r="D89" s="72"/>
      <c r="E89" s="2"/>
      <c r="F89" s="2"/>
      <c r="G89" s="2"/>
      <c r="H89" s="2"/>
      <c r="I89" s="2">
        <v>13629.810137311339</v>
      </c>
      <c r="J89" s="2">
        <v>34892.313951517026</v>
      </c>
      <c r="K89" s="2">
        <v>10358.655704356617</v>
      </c>
      <c r="L89" s="34">
        <v>13437.120530258002</v>
      </c>
      <c r="M89" s="34">
        <v>69923.693408229432</v>
      </c>
      <c r="N89" s="34">
        <v>57182.835605486282</v>
      </c>
      <c r="O89" s="85"/>
      <c r="P89" s="85"/>
      <c r="Q89" s="85"/>
      <c r="R89" s="59">
        <f t="shared" si="77"/>
        <v>199424.42933715868</v>
      </c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171"/>
      <c r="B90" s="4" t="s">
        <v>2</v>
      </c>
      <c r="C90" s="72"/>
      <c r="D90" s="72"/>
      <c r="E90" s="2"/>
      <c r="F90" s="2"/>
      <c r="G90" s="2"/>
      <c r="H90" s="2"/>
      <c r="I90" s="2"/>
      <c r="J90" s="2"/>
      <c r="K90" s="2"/>
      <c r="L90" s="34"/>
      <c r="M90" s="34"/>
      <c r="N90" s="34"/>
      <c r="O90" s="85"/>
      <c r="P90" s="85"/>
      <c r="Q90" s="85"/>
      <c r="R90" s="59">
        <f t="shared" si="77"/>
        <v>0</v>
      </c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171"/>
      <c r="B91" s="4" t="s">
        <v>9</v>
      </c>
      <c r="C91" s="72"/>
      <c r="D91" s="72"/>
      <c r="E91" s="2"/>
      <c r="F91" s="2"/>
      <c r="G91" s="2"/>
      <c r="H91" s="2"/>
      <c r="I91" s="2">
        <v>0</v>
      </c>
      <c r="J91" s="2">
        <v>0</v>
      </c>
      <c r="K91" s="2">
        <v>0</v>
      </c>
      <c r="L91" s="34">
        <v>43825.193351267189</v>
      </c>
      <c r="M91" s="34">
        <v>321397.04692374356</v>
      </c>
      <c r="N91" s="34">
        <v>247465.71341582906</v>
      </c>
      <c r="O91" s="85"/>
      <c r="P91" s="85"/>
      <c r="Q91" s="85"/>
      <c r="R91" s="59">
        <f t="shared" si="77"/>
        <v>612687.95369083981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171"/>
      <c r="B92" s="5" t="s">
        <v>3</v>
      </c>
      <c r="C92" s="72"/>
      <c r="D92" s="72"/>
      <c r="E92" s="2"/>
      <c r="F92" s="2"/>
      <c r="G92" s="2"/>
      <c r="H92" s="2"/>
      <c r="I92" s="2"/>
      <c r="J92" s="2"/>
      <c r="K92" s="2"/>
      <c r="L92" s="34"/>
      <c r="M92" s="34"/>
      <c r="N92" s="34"/>
      <c r="O92" s="85"/>
      <c r="P92" s="85"/>
      <c r="Q92" s="85"/>
      <c r="R92" s="59">
        <f t="shared" si="77"/>
        <v>0</v>
      </c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A93" s="171"/>
      <c r="B93" s="4" t="s">
        <v>4</v>
      </c>
      <c r="C93" s="72"/>
      <c r="D93" s="72"/>
      <c r="E93" s="2"/>
      <c r="F93" s="2"/>
      <c r="G93" s="2"/>
      <c r="H93" s="2"/>
      <c r="I93" s="2">
        <v>16092.90722244527</v>
      </c>
      <c r="J93" s="2">
        <v>0</v>
      </c>
      <c r="K93" s="2">
        <v>0</v>
      </c>
      <c r="L93" s="34">
        <v>2390.5516510581319</v>
      </c>
      <c r="M93" s="34">
        <v>1992.2709662402196</v>
      </c>
      <c r="N93" s="34">
        <v>3520.3234549099029</v>
      </c>
      <c r="O93" s="85"/>
      <c r="P93" s="85"/>
      <c r="Q93" s="85"/>
      <c r="R93" s="59">
        <f t="shared" si="77"/>
        <v>23996.053294653524</v>
      </c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A94" s="171"/>
      <c r="B94" s="4" t="s">
        <v>5</v>
      </c>
      <c r="C94" s="72"/>
      <c r="D94" s="72"/>
      <c r="E94" s="2"/>
      <c r="F94" s="2"/>
      <c r="G94" s="2"/>
      <c r="H94" s="2"/>
      <c r="I94" s="2"/>
      <c r="J94" s="2"/>
      <c r="K94" s="2"/>
      <c r="L94" s="34"/>
      <c r="M94" s="34"/>
      <c r="N94" s="34"/>
      <c r="O94" s="85"/>
      <c r="P94" s="85"/>
      <c r="Q94" s="85"/>
      <c r="R94" s="59">
        <f t="shared" si="77"/>
        <v>0</v>
      </c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A95" s="171"/>
      <c r="B95" s="4" t="s">
        <v>6</v>
      </c>
      <c r="C95" s="72"/>
      <c r="D95" s="72"/>
      <c r="E95" s="2"/>
      <c r="F95" s="2"/>
      <c r="G95" s="2"/>
      <c r="H95" s="2"/>
      <c r="I95" s="2"/>
      <c r="J95" s="2"/>
      <c r="K95" s="2"/>
      <c r="L95" s="34"/>
      <c r="M95" s="34"/>
      <c r="N95" s="34"/>
      <c r="O95" s="85"/>
      <c r="P95" s="85"/>
      <c r="Q95" s="85"/>
      <c r="R95" s="59">
        <f t="shared" si="77"/>
        <v>0</v>
      </c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A96" s="171"/>
      <c r="B96" s="4" t="s">
        <v>7</v>
      </c>
      <c r="C96" s="72"/>
      <c r="D96" s="72"/>
      <c r="E96" s="2"/>
      <c r="F96" s="2"/>
      <c r="G96" s="2"/>
      <c r="H96" s="2"/>
      <c r="I96" s="2"/>
      <c r="J96" s="2"/>
      <c r="K96" s="2"/>
      <c r="L96" s="34"/>
      <c r="M96" s="34"/>
      <c r="N96" s="34"/>
      <c r="O96" s="85"/>
      <c r="P96" s="85"/>
      <c r="Q96" s="85"/>
      <c r="R96" s="59">
        <f t="shared" si="77"/>
        <v>0</v>
      </c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x14ac:dyDescent="0.25">
      <c r="A97" s="171"/>
      <c r="B97" s="4" t="s">
        <v>8</v>
      </c>
      <c r="C97" s="72"/>
      <c r="D97" s="72"/>
      <c r="E97" s="2"/>
      <c r="F97" s="2"/>
      <c r="G97" s="2"/>
      <c r="H97" s="2"/>
      <c r="I97" s="2">
        <v>39607.521917331665</v>
      </c>
      <c r="J97" s="2">
        <v>0</v>
      </c>
      <c r="K97" s="2">
        <v>0</v>
      </c>
      <c r="L97" s="34">
        <v>3266.9694961672253</v>
      </c>
      <c r="M97" s="34">
        <v>14234.962959685749</v>
      </c>
      <c r="N97" s="34">
        <v>22275.19775323855</v>
      </c>
      <c r="O97" s="85"/>
      <c r="P97" s="85"/>
      <c r="Q97" s="85"/>
      <c r="R97" s="59">
        <f t="shared" si="77"/>
        <v>79384.6521264232</v>
      </c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5.75" thickBot="1" x14ac:dyDescent="0.3">
      <c r="A98" s="172"/>
      <c r="B98" s="11" t="s">
        <v>12</v>
      </c>
      <c r="C98" s="106"/>
      <c r="D98" s="106"/>
      <c r="E98" s="10"/>
      <c r="F98" s="10"/>
      <c r="G98" s="10"/>
      <c r="H98" s="10"/>
      <c r="I98" s="10"/>
      <c r="J98" s="10"/>
      <c r="K98" s="10"/>
      <c r="L98" s="35"/>
      <c r="M98" s="35"/>
      <c r="N98" s="35"/>
      <c r="O98" s="111"/>
      <c r="P98" s="111"/>
      <c r="Q98" s="111"/>
      <c r="R98" s="60">
        <f t="shared" si="77"/>
        <v>0</v>
      </c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ht="21.75" thickBot="1" x14ac:dyDescent="0.3">
      <c r="A99" s="28"/>
      <c r="B99" s="9" t="s">
        <v>13</v>
      </c>
      <c r="C99" s="107">
        <f>SUM(C88:C98)</f>
        <v>0</v>
      </c>
      <c r="D99" s="107">
        <f t="shared" ref="D99" si="78">SUM(D88:D98)</f>
        <v>0</v>
      </c>
      <c r="E99" s="15">
        <f t="shared" ref="E99" si="79">SUM(E88:E98)</f>
        <v>0</v>
      </c>
      <c r="F99" s="15">
        <f t="shared" ref="F99" si="80">SUM(F88:F98)</f>
        <v>0</v>
      </c>
      <c r="G99" s="15">
        <f t="shared" ref="G99" si="81">SUM(G88:G98)</f>
        <v>0</v>
      </c>
      <c r="H99" s="15">
        <f t="shared" ref="H99" si="82">SUM(H88:H98)</f>
        <v>0</v>
      </c>
      <c r="I99" s="15">
        <f t="shared" ref="I99" si="83">SUM(I88:I98)</f>
        <v>69330.239277088273</v>
      </c>
      <c r="J99" s="15">
        <f t="shared" ref="J99" si="84">SUM(J88:J98)</f>
        <v>34892.313951517026</v>
      </c>
      <c r="K99" s="15">
        <f t="shared" ref="K99" si="85">SUM(K88:K98)</f>
        <v>10358.655704356617</v>
      </c>
      <c r="L99" s="15">
        <f t="shared" ref="L99" si="86">SUM(L88:L98)</f>
        <v>62919.835028750545</v>
      </c>
      <c r="M99" s="15">
        <f t="shared" ref="M99" si="87">SUM(M88:M98)</f>
        <v>412227.52232699172</v>
      </c>
      <c r="N99" s="15">
        <f t="shared" ref="N99" si="88">SUM(N88:N98)</f>
        <v>330444.0702294638</v>
      </c>
      <c r="O99" s="107">
        <f t="shared" ref="O99" si="89">SUM(O88:O98)</f>
        <v>0</v>
      </c>
      <c r="P99" s="107">
        <f t="shared" ref="P99" si="90">SUM(P88:P98)</f>
        <v>0</v>
      </c>
      <c r="Q99" s="107">
        <f t="shared" ref="Q99" si="91">SUM(Q88:Q98)</f>
        <v>0</v>
      </c>
      <c r="R99" s="63">
        <f t="shared" si="77"/>
        <v>920172.63651816803</v>
      </c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21.75" thickBot="1" x14ac:dyDescent="0.3">
      <c r="A100" s="28"/>
      <c r="F100" s="12">
        <v>0</v>
      </c>
      <c r="L100" s="36"/>
      <c r="M100" s="36"/>
      <c r="N100" s="36"/>
      <c r="O100" s="112"/>
      <c r="P100" s="112"/>
      <c r="Q100" s="112"/>
    </row>
    <row r="101" spans="1:35" ht="21.75" thickBot="1" x14ac:dyDescent="0.3">
      <c r="A101" s="28"/>
      <c r="B101" s="14" t="s">
        <v>11</v>
      </c>
      <c r="C101" s="70" t="s">
        <v>26</v>
      </c>
      <c r="D101" s="70" t="s">
        <v>25</v>
      </c>
      <c r="E101" s="65" t="s">
        <v>24</v>
      </c>
      <c r="F101" s="65" t="s">
        <v>23</v>
      </c>
      <c r="G101" s="65" t="s">
        <v>22</v>
      </c>
      <c r="H101" s="65" t="s">
        <v>21</v>
      </c>
      <c r="I101" s="65" t="s">
        <v>20</v>
      </c>
      <c r="J101" s="65" t="s">
        <v>19</v>
      </c>
      <c r="K101" s="65" t="s">
        <v>18</v>
      </c>
      <c r="L101" s="66" t="s">
        <v>17</v>
      </c>
      <c r="M101" s="65" t="s">
        <v>16</v>
      </c>
      <c r="N101" s="65" t="s">
        <v>15</v>
      </c>
      <c r="O101" s="76" t="s">
        <v>26</v>
      </c>
      <c r="P101" s="70" t="s">
        <v>25</v>
      </c>
      <c r="Q101" s="70" t="s">
        <v>24</v>
      </c>
      <c r="R101" s="57" t="s">
        <v>10</v>
      </c>
    </row>
    <row r="102" spans="1:35" x14ac:dyDescent="0.25">
      <c r="A102" s="164" t="s">
        <v>28</v>
      </c>
      <c r="B102" s="13" t="s">
        <v>0</v>
      </c>
      <c r="C102" s="71"/>
      <c r="D102" s="71"/>
      <c r="E102" s="12"/>
      <c r="F102" s="12"/>
      <c r="G102" s="12"/>
      <c r="H102" s="12"/>
      <c r="I102" s="12"/>
      <c r="J102" s="12"/>
      <c r="K102" s="12"/>
      <c r="L102" s="33"/>
      <c r="M102" s="33"/>
      <c r="N102" s="33"/>
      <c r="O102" s="84"/>
      <c r="P102" s="84"/>
      <c r="Q102" s="84"/>
      <c r="R102" s="58">
        <f t="shared" ref="R102:R113" si="92">SUM(C102:Q102)</f>
        <v>0</v>
      </c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x14ac:dyDescent="0.25">
      <c r="A103" s="165"/>
      <c r="B103" s="5" t="s">
        <v>1</v>
      </c>
      <c r="C103" s="72"/>
      <c r="D103" s="72"/>
      <c r="E103" s="2"/>
      <c r="F103" s="2"/>
      <c r="G103" s="2"/>
      <c r="H103" s="2"/>
      <c r="I103" s="2"/>
      <c r="J103" s="2"/>
      <c r="K103" s="2"/>
      <c r="L103" s="34">
        <v>12305.039999999974</v>
      </c>
      <c r="M103" s="34"/>
      <c r="N103" s="34">
        <v>141195.12</v>
      </c>
      <c r="O103" s="85"/>
      <c r="P103" s="85"/>
      <c r="Q103" s="85"/>
      <c r="R103" s="59">
        <f t="shared" si="92"/>
        <v>153500.15999999997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5" x14ac:dyDescent="0.25">
      <c r="A104" s="165"/>
      <c r="B104" s="4" t="s">
        <v>2</v>
      </c>
      <c r="C104" s="72"/>
      <c r="D104" s="72"/>
      <c r="E104" s="2"/>
      <c r="F104" s="2"/>
      <c r="G104" s="2"/>
      <c r="H104" s="2"/>
      <c r="I104" s="2"/>
      <c r="J104" s="2"/>
      <c r="K104" s="2"/>
      <c r="L104" s="34"/>
      <c r="M104" s="34"/>
      <c r="N104" s="34"/>
      <c r="O104" s="85"/>
      <c r="P104" s="85"/>
      <c r="Q104" s="85"/>
      <c r="R104" s="59">
        <f t="shared" si="92"/>
        <v>0</v>
      </c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x14ac:dyDescent="0.25">
      <c r="A105" s="165"/>
      <c r="B105" s="4" t="s">
        <v>9</v>
      </c>
      <c r="C105" s="72"/>
      <c r="D105" s="72"/>
      <c r="E105" s="2"/>
      <c r="F105" s="2"/>
      <c r="G105" s="2"/>
      <c r="H105" s="2"/>
      <c r="I105" s="2"/>
      <c r="J105" s="2"/>
      <c r="K105" s="2"/>
      <c r="L105" s="34">
        <v>38661.708799999913</v>
      </c>
      <c r="M105" s="34"/>
      <c r="N105" s="34">
        <v>443626.72639999999</v>
      </c>
      <c r="O105" s="85"/>
      <c r="P105" s="85"/>
      <c r="Q105" s="85"/>
      <c r="R105" s="59">
        <f t="shared" si="92"/>
        <v>482288.43519999989</v>
      </c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x14ac:dyDescent="0.25">
      <c r="A106" s="165"/>
      <c r="B106" s="5" t="s">
        <v>3</v>
      </c>
      <c r="C106" s="72"/>
      <c r="D106" s="72"/>
      <c r="E106" s="2"/>
      <c r="F106" s="2"/>
      <c r="G106" s="2"/>
      <c r="H106" s="2"/>
      <c r="I106" s="2"/>
      <c r="J106" s="2"/>
      <c r="K106" s="2"/>
      <c r="L106" s="34"/>
      <c r="M106" s="34"/>
      <c r="N106" s="34"/>
      <c r="O106" s="85"/>
      <c r="P106" s="85"/>
      <c r="Q106" s="85"/>
      <c r="R106" s="59">
        <f t="shared" si="92"/>
        <v>0</v>
      </c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x14ac:dyDescent="0.25">
      <c r="A107" s="165"/>
      <c r="B107" s="4" t="s">
        <v>4</v>
      </c>
      <c r="C107" s="72"/>
      <c r="D107" s="72"/>
      <c r="E107" s="2"/>
      <c r="F107" s="2"/>
      <c r="G107" s="2"/>
      <c r="H107" s="2"/>
      <c r="I107" s="2"/>
      <c r="J107" s="2"/>
      <c r="K107" s="2"/>
      <c r="L107" s="34">
        <v>32890.640566784015</v>
      </c>
      <c r="M107" s="34"/>
      <c r="N107" s="34">
        <v>255728.9445751039</v>
      </c>
      <c r="O107" s="85"/>
      <c r="P107" s="85"/>
      <c r="Q107" s="85"/>
      <c r="R107" s="59">
        <f t="shared" si="92"/>
        <v>288619.58514188789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x14ac:dyDescent="0.25">
      <c r="A108" s="165"/>
      <c r="B108" s="4" t="s">
        <v>5</v>
      </c>
      <c r="C108" s="72"/>
      <c r="D108" s="72"/>
      <c r="E108" s="2"/>
      <c r="F108" s="2"/>
      <c r="G108" s="2"/>
      <c r="H108" s="2"/>
      <c r="I108" s="2"/>
      <c r="J108" s="2"/>
      <c r="K108" s="2"/>
      <c r="L108" s="34"/>
      <c r="M108" s="34"/>
      <c r="N108" s="34"/>
      <c r="O108" s="85"/>
      <c r="P108" s="85"/>
      <c r="Q108" s="85"/>
      <c r="R108" s="59">
        <f t="shared" si="92"/>
        <v>0</v>
      </c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x14ac:dyDescent="0.25">
      <c r="A109" s="165"/>
      <c r="B109" s="4" t="s">
        <v>6</v>
      </c>
      <c r="C109" s="72"/>
      <c r="D109" s="72"/>
      <c r="E109" s="2"/>
      <c r="F109" s="2"/>
      <c r="G109" s="2"/>
      <c r="H109" s="2"/>
      <c r="I109" s="2"/>
      <c r="J109" s="2"/>
      <c r="K109" s="2"/>
      <c r="L109" s="34"/>
      <c r="M109" s="34"/>
      <c r="N109" s="34"/>
      <c r="O109" s="85"/>
      <c r="P109" s="85"/>
      <c r="Q109" s="85"/>
      <c r="R109" s="59">
        <f t="shared" si="92"/>
        <v>0</v>
      </c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x14ac:dyDescent="0.25">
      <c r="A110" s="165"/>
      <c r="B110" s="4" t="s">
        <v>7</v>
      </c>
      <c r="C110" s="72"/>
      <c r="D110" s="72"/>
      <c r="E110" s="2"/>
      <c r="F110" s="2"/>
      <c r="G110" s="2"/>
      <c r="H110" s="2"/>
      <c r="I110" s="2"/>
      <c r="J110" s="2"/>
      <c r="K110" s="2"/>
      <c r="L110" s="34"/>
      <c r="M110" s="34"/>
      <c r="N110" s="34"/>
      <c r="O110" s="85"/>
      <c r="P110" s="85"/>
      <c r="Q110" s="85"/>
      <c r="R110" s="59">
        <f t="shared" si="92"/>
        <v>0</v>
      </c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x14ac:dyDescent="0.25">
      <c r="A111" s="165"/>
      <c r="B111" s="4" t="s">
        <v>8</v>
      </c>
      <c r="C111" s="72"/>
      <c r="D111" s="72"/>
      <c r="E111" s="2"/>
      <c r="F111" s="2"/>
      <c r="G111" s="2"/>
      <c r="H111" s="2"/>
      <c r="I111" s="2"/>
      <c r="J111" s="2"/>
      <c r="K111" s="2"/>
      <c r="L111" s="34">
        <v>69902.030642525147</v>
      </c>
      <c r="M111" s="34"/>
      <c r="N111" s="34">
        <v>410866.92996557575</v>
      </c>
      <c r="O111" s="85"/>
      <c r="P111" s="85"/>
      <c r="Q111" s="85"/>
      <c r="R111" s="59">
        <f t="shared" si="92"/>
        <v>480768.96060810087</v>
      </c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ht="15.75" thickBot="1" x14ac:dyDescent="0.3">
      <c r="A112" s="166"/>
      <c r="B112" s="11" t="s">
        <v>12</v>
      </c>
      <c r="C112" s="106"/>
      <c r="D112" s="106"/>
      <c r="E112" s="10"/>
      <c r="F112" s="10"/>
      <c r="G112" s="10"/>
      <c r="H112" s="10"/>
      <c r="I112" s="10"/>
      <c r="J112" s="10"/>
      <c r="K112" s="10"/>
      <c r="L112" s="35"/>
      <c r="M112" s="35"/>
      <c r="N112" s="35"/>
      <c r="O112" s="111"/>
      <c r="P112" s="111"/>
      <c r="Q112" s="111"/>
      <c r="R112" s="60">
        <f t="shared" si="92"/>
        <v>0</v>
      </c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1:35" ht="21.75" thickBot="1" x14ac:dyDescent="0.3">
      <c r="A113" s="28"/>
      <c r="B113" s="9" t="s">
        <v>13</v>
      </c>
      <c r="C113" s="107">
        <f>SUM(C102:C112)</f>
        <v>0</v>
      </c>
      <c r="D113" s="107">
        <f t="shared" ref="D113" si="93">SUM(D102:D112)</f>
        <v>0</v>
      </c>
      <c r="E113" s="15">
        <f t="shared" ref="E113" si="94">SUM(E102:E112)</f>
        <v>0</v>
      </c>
      <c r="F113" s="15">
        <f t="shared" ref="F113" si="95">SUM(F102:F112)</f>
        <v>0</v>
      </c>
      <c r="G113" s="15">
        <f t="shared" ref="G113" si="96">SUM(G102:G112)</f>
        <v>0</v>
      </c>
      <c r="H113" s="15">
        <f t="shared" ref="H113" si="97">SUM(H102:H112)</f>
        <v>0</v>
      </c>
      <c r="I113" s="15">
        <f t="shared" ref="I113" si="98">SUM(I102:I112)</f>
        <v>0</v>
      </c>
      <c r="J113" s="15">
        <f t="shared" ref="J113" si="99">SUM(J102:J112)</f>
        <v>0</v>
      </c>
      <c r="K113" s="15">
        <f t="shared" ref="K113" si="100">SUM(K102:K112)</f>
        <v>0</v>
      </c>
      <c r="L113" s="15">
        <f t="shared" ref="L113" si="101">SUM(L102:L112)</f>
        <v>153759.42000930905</v>
      </c>
      <c r="M113" s="15">
        <f t="shared" ref="M113" si="102">SUM(M102:M112)</f>
        <v>0</v>
      </c>
      <c r="N113" s="15">
        <f t="shared" ref="N113" si="103">SUM(N102:N112)</f>
        <v>1251417.7209406795</v>
      </c>
      <c r="O113" s="107">
        <f t="shared" ref="O113" si="104">SUM(O102:O112)</f>
        <v>0</v>
      </c>
      <c r="P113" s="107">
        <f t="shared" ref="P113" si="105">SUM(P102:P112)</f>
        <v>0</v>
      </c>
      <c r="Q113" s="107">
        <f t="shared" ref="Q113" si="106">SUM(Q102:Q112)</f>
        <v>0</v>
      </c>
      <c r="R113" s="63">
        <f t="shared" si="92"/>
        <v>1405177.1409499885</v>
      </c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ht="21.75" thickBot="1" x14ac:dyDescent="0.3">
      <c r="A114" s="28"/>
      <c r="F114" s="12">
        <v>0</v>
      </c>
      <c r="L114" s="36"/>
      <c r="M114" s="36"/>
      <c r="N114" s="36"/>
      <c r="O114" s="112"/>
      <c r="P114" s="112"/>
      <c r="Q114" s="112"/>
    </row>
    <row r="115" spans="1:35" ht="21.75" thickBot="1" x14ac:dyDescent="0.3">
      <c r="A115" s="28"/>
      <c r="B115" s="14" t="s">
        <v>11</v>
      </c>
      <c r="C115" s="70" t="s">
        <v>26</v>
      </c>
      <c r="D115" s="70" t="s">
        <v>25</v>
      </c>
      <c r="E115" s="65" t="s">
        <v>24</v>
      </c>
      <c r="F115" s="65" t="s">
        <v>23</v>
      </c>
      <c r="G115" s="65" t="s">
        <v>22</v>
      </c>
      <c r="H115" s="65" t="s">
        <v>21</v>
      </c>
      <c r="I115" s="65" t="s">
        <v>20</v>
      </c>
      <c r="J115" s="65" t="s">
        <v>19</v>
      </c>
      <c r="K115" s="65" t="s">
        <v>18</v>
      </c>
      <c r="L115" s="66" t="s">
        <v>17</v>
      </c>
      <c r="M115" s="65" t="s">
        <v>16</v>
      </c>
      <c r="N115" s="65" t="s">
        <v>15</v>
      </c>
      <c r="O115" s="76" t="s">
        <v>26</v>
      </c>
      <c r="P115" s="70" t="s">
        <v>25</v>
      </c>
      <c r="Q115" s="70" t="s">
        <v>24</v>
      </c>
      <c r="R115" s="57" t="s">
        <v>10</v>
      </c>
    </row>
    <row r="116" spans="1:35" x14ac:dyDescent="0.25">
      <c r="A116" s="164" t="s">
        <v>82</v>
      </c>
      <c r="B116" s="13" t="s">
        <v>0</v>
      </c>
      <c r="C116" s="71"/>
      <c r="D116" s="71"/>
      <c r="E116" s="12"/>
      <c r="F116" s="12"/>
      <c r="G116" s="12"/>
      <c r="H116" s="12"/>
      <c r="I116" s="12"/>
      <c r="J116" s="12"/>
      <c r="K116" s="12"/>
      <c r="L116" s="33"/>
      <c r="M116" s="33"/>
      <c r="N116" s="33"/>
      <c r="O116" s="84"/>
      <c r="P116" s="84"/>
      <c r="Q116" s="84"/>
      <c r="R116" s="58">
        <f t="shared" ref="R116:R127" si="107">SUM(C116:Q116)</f>
        <v>0</v>
      </c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x14ac:dyDescent="0.25">
      <c r="A117" s="165"/>
      <c r="B117" s="5" t="s">
        <v>1</v>
      </c>
      <c r="C117" s="72"/>
      <c r="D117" s="72"/>
      <c r="E117" s="2"/>
      <c r="F117" s="2"/>
      <c r="G117" s="2"/>
      <c r="H117" s="2"/>
      <c r="I117" s="2"/>
      <c r="J117" s="2"/>
      <c r="K117" s="2"/>
      <c r="L117" s="34"/>
      <c r="M117" s="34"/>
      <c r="N117" s="34"/>
      <c r="O117" s="85"/>
      <c r="P117" s="85"/>
      <c r="Q117" s="85"/>
      <c r="R117" s="59">
        <f t="shared" si="107"/>
        <v>0</v>
      </c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x14ac:dyDescent="0.25">
      <c r="A118" s="165"/>
      <c r="B118" s="4" t="s">
        <v>2</v>
      </c>
      <c r="C118" s="72"/>
      <c r="D118" s="72"/>
      <c r="E118" s="2"/>
      <c r="F118" s="2"/>
      <c r="G118" s="2"/>
      <c r="H118" s="2"/>
      <c r="I118" s="2"/>
      <c r="J118" s="2"/>
      <c r="K118" s="2"/>
      <c r="L118" s="34"/>
      <c r="M118" s="34"/>
      <c r="N118" s="34"/>
      <c r="O118" s="85"/>
      <c r="P118" s="85"/>
      <c r="Q118" s="85"/>
      <c r="R118" s="59">
        <f t="shared" si="107"/>
        <v>0</v>
      </c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x14ac:dyDescent="0.25">
      <c r="A119" s="165"/>
      <c r="B119" s="4" t="s">
        <v>9</v>
      </c>
      <c r="C119" s="72"/>
      <c r="D119" s="72"/>
      <c r="E119" s="2"/>
      <c r="F119" s="2"/>
      <c r="G119" s="2"/>
      <c r="H119" s="2"/>
      <c r="I119" s="2"/>
      <c r="J119" s="2"/>
      <c r="K119" s="2"/>
      <c r="L119" s="34"/>
      <c r="M119" s="34"/>
      <c r="N119" s="34"/>
      <c r="O119" s="85"/>
      <c r="P119" s="85"/>
      <c r="Q119" s="85"/>
      <c r="R119" s="59">
        <f t="shared" si="107"/>
        <v>0</v>
      </c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x14ac:dyDescent="0.25">
      <c r="A120" s="165"/>
      <c r="B120" s="5" t="s">
        <v>3</v>
      </c>
      <c r="C120" s="72"/>
      <c r="D120" s="72"/>
      <c r="E120" s="2"/>
      <c r="F120" s="2">
        <v>17374.025839568472</v>
      </c>
      <c r="G120" s="2">
        <v>19015.59095116613</v>
      </c>
      <c r="H120" s="2">
        <v>38919.868381810818</v>
      </c>
      <c r="I120" s="2">
        <v>119233.40433495323</v>
      </c>
      <c r="J120" s="2">
        <v>61632.71875971969</v>
      </c>
      <c r="K120" s="2">
        <v>17224.055759234619</v>
      </c>
      <c r="L120" s="34">
        <v>7756.9924669126958</v>
      </c>
      <c r="M120" s="34">
        <v>3930.6062639751108</v>
      </c>
      <c r="N120" s="34">
        <v>21750.457883564934</v>
      </c>
      <c r="O120" s="85">
        <v>11129.429608134793</v>
      </c>
      <c r="P120" s="85"/>
      <c r="Q120" s="85"/>
      <c r="R120" s="59">
        <f t="shared" si="107"/>
        <v>317967.15024904051</v>
      </c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x14ac:dyDescent="0.25">
      <c r="A121" s="165"/>
      <c r="B121" s="4" t="s">
        <v>4</v>
      </c>
      <c r="C121" s="72"/>
      <c r="D121" s="72"/>
      <c r="E121" s="2"/>
      <c r="F121" s="2"/>
      <c r="G121" s="2"/>
      <c r="H121" s="2"/>
      <c r="I121" s="2"/>
      <c r="J121" s="2"/>
      <c r="K121" s="2"/>
      <c r="L121" s="34"/>
      <c r="M121" s="34"/>
      <c r="N121" s="34"/>
      <c r="O121" s="85"/>
      <c r="P121" s="85"/>
      <c r="Q121" s="85"/>
      <c r="R121" s="59">
        <f t="shared" si="107"/>
        <v>0</v>
      </c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x14ac:dyDescent="0.25">
      <c r="A122" s="165"/>
      <c r="B122" s="4" t="s">
        <v>5</v>
      </c>
      <c r="C122" s="72"/>
      <c r="D122" s="72"/>
      <c r="E122" s="2"/>
      <c r="F122" s="2"/>
      <c r="G122" s="2"/>
      <c r="H122" s="2"/>
      <c r="I122" s="2"/>
      <c r="J122" s="2"/>
      <c r="K122" s="2"/>
      <c r="L122" s="34"/>
      <c r="M122" s="34"/>
      <c r="N122" s="34"/>
      <c r="O122" s="85"/>
      <c r="P122" s="85"/>
      <c r="Q122" s="85"/>
      <c r="R122" s="59">
        <f t="shared" si="107"/>
        <v>0</v>
      </c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x14ac:dyDescent="0.25">
      <c r="A123" s="165"/>
      <c r="B123" s="4" t="s">
        <v>6</v>
      </c>
      <c r="C123" s="72"/>
      <c r="D123" s="72"/>
      <c r="E123" s="2"/>
      <c r="F123" s="2"/>
      <c r="G123" s="2"/>
      <c r="H123" s="2"/>
      <c r="I123" s="2"/>
      <c r="J123" s="2"/>
      <c r="K123" s="2"/>
      <c r="L123" s="34"/>
      <c r="M123" s="34"/>
      <c r="N123" s="34"/>
      <c r="O123" s="85"/>
      <c r="P123" s="85"/>
      <c r="Q123" s="85"/>
      <c r="R123" s="59">
        <f t="shared" si="107"/>
        <v>0</v>
      </c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x14ac:dyDescent="0.25">
      <c r="A124" s="165"/>
      <c r="B124" s="4" t="s">
        <v>7</v>
      </c>
      <c r="C124" s="72"/>
      <c r="D124" s="72"/>
      <c r="E124" s="2"/>
      <c r="F124" s="2"/>
      <c r="G124" s="2"/>
      <c r="H124" s="2"/>
      <c r="I124" s="2"/>
      <c r="J124" s="2"/>
      <c r="K124" s="2"/>
      <c r="L124" s="34"/>
      <c r="M124" s="34"/>
      <c r="N124" s="34"/>
      <c r="O124" s="85"/>
      <c r="P124" s="85"/>
      <c r="Q124" s="85"/>
      <c r="R124" s="59">
        <f t="shared" si="107"/>
        <v>0</v>
      </c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x14ac:dyDescent="0.25">
      <c r="A125" s="165"/>
      <c r="B125" s="4" t="s">
        <v>8</v>
      </c>
      <c r="C125" s="72"/>
      <c r="D125" s="72"/>
      <c r="E125" s="2"/>
      <c r="F125" s="2"/>
      <c r="G125" s="2"/>
      <c r="H125" s="2"/>
      <c r="I125" s="2"/>
      <c r="J125" s="2"/>
      <c r="K125" s="2"/>
      <c r="L125" s="34"/>
      <c r="M125" s="34"/>
      <c r="N125" s="34"/>
      <c r="O125" s="85"/>
      <c r="P125" s="85"/>
      <c r="Q125" s="85"/>
      <c r="R125" s="59">
        <f t="shared" si="107"/>
        <v>0</v>
      </c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ht="15.75" thickBot="1" x14ac:dyDescent="0.3">
      <c r="A126" s="166"/>
      <c r="B126" s="11" t="s">
        <v>12</v>
      </c>
      <c r="C126" s="106"/>
      <c r="D126" s="106"/>
      <c r="E126" s="10"/>
      <c r="F126" s="10"/>
      <c r="G126" s="10"/>
      <c r="H126" s="10"/>
      <c r="I126" s="10"/>
      <c r="J126" s="10"/>
      <c r="K126" s="10"/>
      <c r="L126" s="35"/>
      <c r="M126" s="35"/>
      <c r="N126" s="35"/>
      <c r="O126" s="111"/>
      <c r="P126" s="111"/>
      <c r="Q126" s="111"/>
      <c r="R126" s="60">
        <f t="shared" si="107"/>
        <v>0</v>
      </c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21.75" thickBot="1" x14ac:dyDescent="0.3">
      <c r="A127" s="28"/>
      <c r="B127" s="9" t="s">
        <v>13</v>
      </c>
      <c r="C127" s="107">
        <f>SUM(C116:C126)</f>
        <v>0</v>
      </c>
      <c r="D127" s="107">
        <f t="shared" ref="D127" si="108">SUM(D116:D126)</f>
        <v>0</v>
      </c>
      <c r="E127" s="15">
        <f t="shared" ref="E127" si="109">SUM(E116:E126)</f>
        <v>0</v>
      </c>
      <c r="F127" s="15">
        <f t="shared" ref="F127" si="110">SUM(F116:F126)</f>
        <v>17374.025839568472</v>
      </c>
      <c r="G127" s="15">
        <f t="shared" ref="G127" si="111">SUM(G116:G126)</f>
        <v>19015.59095116613</v>
      </c>
      <c r="H127" s="15">
        <f t="shared" ref="H127" si="112">SUM(H116:H126)</f>
        <v>38919.868381810818</v>
      </c>
      <c r="I127" s="15">
        <f t="shared" ref="I127" si="113">SUM(I116:I126)</f>
        <v>119233.40433495323</v>
      </c>
      <c r="J127" s="15">
        <f t="shared" ref="J127" si="114">SUM(J116:J126)</f>
        <v>61632.71875971969</v>
      </c>
      <c r="K127" s="15">
        <f t="shared" ref="K127" si="115">SUM(K116:K126)</f>
        <v>17224.055759234619</v>
      </c>
      <c r="L127" s="15">
        <f t="shared" ref="L127" si="116">SUM(L116:L126)</f>
        <v>7756.9924669126958</v>
      </c>
      <c r="M127" s="15">
        <f t="shared" ref="M127" si="117">SUM(M116:M126)</f>
        <v>3930.6062639751108</v>
      </c>
      <c r="N127" s="15">
        <f t="shared" ref="N127" si="118">SUM(N116:N126)</f>
        <v>21750.457883564934</v>
      </c>
      <c r="O127" s="107">
        <f t="shared" ref="O127" si="119">SUM(O116:O126)</f>
        <v>11129.429608134793</v>
      </c>
      <c r="P127" s="107">
        <f t="shared" ref="P127" si="120">SUM(P116:P126)</f>
        <v>0</v>
      </c>
      <c r="Q127" s="107">
        <f t="shared" ref="Q127" si="121">SUM(Q116:Q126)</f>
        <v>0</v>
      </c>
      <c r="R127" s="63">
        <f t="shared" si="107"/>
        <v>317967.15024904051</v>
      </c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21.75" thickBot="1" x14ac:dyDescent="0.3">
      <c r="A128" s="28"/>
      <c r="F128" s="12">
        <v>0</v>
      </c>
      <c r="L128" s="36"/>
      <c r="M128" s="36"/>
      <c r="N128" s="36"/>
      <c r="O128" s="112"/>
      <c r="P128" s="112"/>
      <c r="Q128" s="112"/>
    </row>
    <row r="129" spans="1:35" ht="21.75" thickBot="1" x14ac:dyDescent="0.3">
      <c r="A129" s="28"/>
      <c r="B129" s="14" t="s">
        <v>11</v>
      </c>
      <c r="C129" s="70" t="s">
        <v>26</v>
      </c>
      <c r="D129" s="70" t="s">
        <v>25</v>
      </c>
      <c r="E129" s="65" t="s">
        <v>24</v>
      </c>
      <c r="F129" s="65" t="s">
        <v>23</v>
      </c>
      <c r="G129" s="65" t="s">
        <v>22</v>
      </c>
      <c r="H129" s="65" t="s">
        <v>21</v>
      </c>
      <c r="I129" s="65" t="s">
        <v>20</v>
      </c>
      <c r="J129" s="65" t="s">
        <v>19</v>
      </c>
      <c r="K129" s="65" t="s">
        <v>18</v>
      </c>
      <c r="L129" s="66" t="s">
        <v>17</v>
      </c>
      <c r="M129" s="65" t="s">
        <v>16</v>
      </c>
      <c r="N129" s="65" t="s">
        <v>15</v>
      </c>
      <c r="O129" s="76" t="s">
        <v>26</v>
      </c>
      <c r="P129" s="70" t="s">
        <v>25</v>
      </c>
      <c r="Q129" s="70" t="s">
        <v>24</v>
      </c>
      <c r="R129" s="57" t="s">
        <v>10</v>
      </c>
    </row>
    <row r="130" spans="1:35" x14ac:dyDescent="0.25">
      <c r="A130" s="170" t="s">
        <v>27</v>
      </c>
      <c r="B130" s="13" t="s">
        <v>0</v>
      </c>
      <c r="C130" s="71"/>
      <c r="D130" s="71"/>
      <c r="E130" s="12"/>
      <c r="F130" s="12"/>
      <c r="G130" s="12"/>
      <c r="H130" s="12">
        <v>7484.5886688232422</v>
      </c>
      <c r="I130" s="12">
        <v>20270.689392089844</v>
      </c>
      <c r="J130" s="12">
        <v>16988.624664306641</v>
      </c>
      <c r="K130" s="12">
        <v>36018.047271728516</v>
      </c>
      <c r="L130" s="33">
        <v>1160.6564331054688</v>
      </c>
      <c r="M130" s="33">
        <v>4221.2277221679688</v>
      </c>
      <c r="N130" s="33">
        <v>12712.217681884766</v>
      </c>
      <c r="O130" s="84"/>
      <c r="P130" s="84"/>
      <c r="Q130" s="84"/>
      <c r="R130" s="58">
        <f t="shared" ref="R130:R141" si="122">SUM(C130:Q130)</f>
        <v>98856.051834106445</v>
      </c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x14ac:dyDescent="0.25">
      <c r="A131" s="171"/>
      <c r="B131" s="5" t="s">
        <v>1</v>
      </c>
      <c r="C131" s="72"/>
      <c r="D131" s="72"/>
      <c r="E131" s="2"/>
      <c r="F131" s="2"/>
      <c r="G131" s="2"/>
      <c r="H131" s="2">
        <v>9851.5849304199219</v>
      </c>
      <c r="I131" s="2">
        <v>9069.7311859130859</v>
      </c>
      <c r="J131" s="2">
        <v>44765.291397094727</v>
      </c>
      <c r="K131" s="2">
        <v>35228.98998260498</v>
      </c>
      <c r="L131" s="34">
        <v>27633.728485107422</v>
      </c>
      <c r="M131" s="34">
        <v>53505.644264221191</v>
      </c>
      <c r="N131" s="34">
        <v>211576.82190704346</v>
      </c>
      <c r="O131" s="85"/>
      <c r="P131" s="85"/>
      <c r="Q131" s="85"/>
      <c r="R131" s="59">
        <f t="shared" si="122"/>
        <v>391631.79215240479</v>
      </c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x14ac:dyDescent="0.25">
      <c r="A132" s="171"/>
      <c r="B132" s="4" t="s">
        <v>2</v>
      </c>
      <c r="C132" s="72"/>
      <c r="D132" s="72"/>
      <c r="E132" s="2"/>
      <c r="F132" s="2"/>
      <c r="G132" s="2"/>
      <c r="H132" s="2"/>
      <c r="I132" s="2"/>
      <c r="J132" s="2"/>
      <c r="K132" s="2"/>
      <c r="L132" s="34"/>
      <c r="M132" s="34"/>
      <c r="N132" s="34"/>
      <c r="O132" s="85"/>
      <c r="P132" s="85"/>
      <c r="Q132" s="85"/>
      <c r="R132" s="59">
        <f t="shared" si="122"/>
        <v>0</v>
      </c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x14ac:dyDescent="0.25">
      <c r="A133" s="171"/>
      <c r="B133" s="4" t="s">
        <v>9</v>
      </c>
      <c r="C133" s="72"/>
      <c r="D133" s="72"/>
      <c r="E133" s="2"/>
      <c r="F133" s="2"/>
      <c r="G133" s="2"/>
      <c r="H133" s="2">
        <v>37817.450927734375</v>
      </c>
      <c r="I133" s="2">
        <v>36870.361877441406</v>
      </c>
      <c r="J133" s="2">
        <v>89483.252227783203</v>
      </c>
      <c r="K133" s="2">
        <v>88594.805206298828</v>
      </c>
      <c r="L133" s="34">
        <v>25478.792663574219</v>
      </c>
      <c r="M133" s="34">
        <v>29095.770355224609</v>
      </c>
      <c r="N133" s="34">
        <v>572678.46954345703</v>
      </c>
      <c r="O133" s="85"/>
      <c r="P133" s="85"/>
      <c r="Q133" s="85"/>
      <c r="R133" s="59">
        <f t="shared" si="122"/>
        <v>880018.90280151367</v>
      </c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x14ac:dyDescent="0.25">
      <c r="A134" s="171"/>
      <c r="B134" s="5" t="s">
        <v>3</v>
      </c>
      <c r="C134" s="72"/>
      <c r="D134" s="72"/>
      <c r="E134" s="2"/>
      <c r="F134" s="2"/>
      <c r="G134" s="2"/>
      <c r="H134" s="2">
        <v>2605.3959808349609</v>
      </c>
      <c r="I134" s="2">
        <v>2708.078369140625</v>
      </c>
      <c r="J134" s="2">
        <v>8091.1321105957031</v>
      </c>
      <c r="K134" s="2">
        <v>5052.3803482055664</v>
      </c>
      <c r="L134" s="34">
        <v>3326.7893371582031</v>
      </c>
      <c r="M134" s="34">
        <v>11259.862243652344</v>
      </c>
      <c r="N134" s="34">
        <v>14811.092216491699</v>
      </c>
      <c r="O134" s="85"/>
      <c r="P134" s="85"/>
      <c r="Q134" s="85"/>
      <c r="R134" s="59">
        <f t="shared" si="122"/>
        <v>47854.730606079102</v>
      </c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x14ac:dyDescent="0.25">
      <c r="A135" s="171"/>
      <c r="B135" s="4" t="s">
        <v>4</v>
      </c>
      <c r="C135" s="72"/>
      <c r="D135" s="72"/>
      <c r="E135" s="2"/>
      <c r="F135" s="2"/>
      <c r="G135" s="2"/>
      <c r="H135" s="2">
        <v>6150.4717655181885</v>
      </c>
      <c r="I135" s="2">
        <v>15606.192363739014</v>
      </c>
      <c r="J135" s="2">
        <v>18187.969905853271</v>
      </c>
      <c r="K135" s="2">
        <v>3638.4696235656738</v>
      </c>
      <c r="L135" s="34">
        <v>7786.3924827575684</v>
      </c>
      <c r="M135" s="34">
        <v>39952.010501861572</v>
      </c>
      <c r="N135" s="34">
        <v>54142.484968185425</v>
      </c>
      <c r="O135" s="85"/>
      <c r="P135" s="85"/>
      <c r="Q135" s="85"/>
      <c r="R135" s="59">
        <f t="shared" si="122"/>
        <v>145463.99161148071</v>
      </c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x14ac:dyDescent="0.25">
      <c r="A136" s="171"/>
      <c r="B136" s="4" t="s">
        <v>5</v>
      </c>
      <c r="C136" s="72"/>
      <c r="D136" s="72"/>
      <c r="E136" s="2"/>
      <c r="F136" s="2"/>
      <c r="G136" s="2"/>
      <c r="H136" s="2">
        <v>461.69998168945313</v>
      </c>
      <c r="I136" s="2">
        <v>5078.6997985839844</v>
      </c>
      <c r="J136" s="2">
        <v>4001.3998413085938</v>
      </c>
      <c r="K136" s="2">
        <v>1385.0999450683594</v>
      </c>
      <c r="L136" s="34">
        <v>2154.5999145507813</v>
      </c>
      <c r="M136" s="34">
        <v>4083.4798736572266</v>
      </c>
      <c r="N136" s="34">
        <v>10065.059875488281</v>
      </c>
      <c r="O136" s="85"/>
      <c r="P136" s="85"/>
      <c r="Q136" s="85"/>
      <c r="R136" s="59">
        <f t="shared" si="122"/>
        <v>27230.03923034668</v>
      </c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x14ac:dyDescent="0.25">
      <c r="A137" s="171"/>
      <c r="B137" s="4" t="s">
        <v>6</v>
      </c>
      <c r="C137" s="72"/>
      <c r="D137" s="72"/>
      <c r="E137" s="2"/>
      <c r="F137" s="2"/>
      <c r="G137" s="2"/>
      <c r="H137" s="2"/>
      <c r="I137" s="2"/>
      <c r="J137" s="2"/>
      <c r="K137" s="2"/>
      <c r="L137" s="34"/>
      <c r="M137" s="34"/>
      <c r="N137" s="34"/>
      <c r="O137" s="85"/>
      <c r="P137" s="85"/>
      <c r="Q137" s="85"/>
      <c r="R137" s="59">
        <f t="shared" si="122"/>
        <v>0</v>
      </c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x14ac:dyDescent="0.25">
      <c r="A138" s="171"/>
      <c r="B138" s="4" t="s">
        <v>7</v>
      </c>
      <c r="C138" s="72"/>
      <c r="D138" s="72"/>
      <c r="E138" s="2"/>
      <c r="F138" s="2"/>
      <c r="G138" s="2"/>
      <c r="H138" s="2">
        <v>0</v>
      </c>
      <c r="I138" s="2">
        <v>0</v>
      </c>
      <c r="J138" s="2">
        <v>0</v>
      </c>
      <c r="K138" s="2">
        <v>564.65997314453125</v>
      </c>
      <c r="L138" s="34">
        <v>1129.3199462890625</v>
      </c>
      <c r="M138" s="34">
        <v>5646.5997314453125</v>
      </c>
      <c r="N138" s="34">
        <v>29926.978576660156</v>
      </c>
      <c r="O138" s="85"/>
      <c r="P138" s="85"/>
      <c r="Q138" s="85"/>
      <c r="R138" s="59">
        <f t="shared" si="122"/>
        <v>37267.558227539063</v>
      </c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x14ac:dyDescent="0.25">
      <c r="A139" s="171"/>
      <c r="B139" s="4" t="s">
        <v>8</v>
      </c>
      <c r="C139" s="72"/>
      <c r="D139" s="72"/>
      <c r="E139" s="2"/>
      <c r="F139" s="2"/>
      <c r="G139" s="2"/>
      <c r="H139" s="2">
        <v>447.23153328895569</v>
      </c>
      <c r="I139" s="2">
        <v>3163.3521168231964</v>
      </c>
      <c r="J139" s="2">
        <v>4712.0791823863983</v>
      </c>
      <c r="K139" s="2">
        <v>1720.162100315094</v>
      </c>
      <c r="L139" s="34">
        <v>3454.0470907688141</v>
      </c>
      <c r="M139" s="34">
        <v>20321.315919876099</v>
      </c>
      <c r="N139" s="34">
        <v>22694.648092269897</v>
      </c>
      <c r="O139" s="85"/>
      <c r="P139" s="85"/>
      <c r="Q139" s="85"/>
      <c r="R139" s="59">
        <f t="shared" si="122"/>
        <v>56512.836035728455</v>
      </c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15.75" thickBot="1" x14ac:dyDescent="0.3">
      <c r="A140" s="172"/>
      <c r="B140" s="11" t="s">
        <v>12</v>
      </c>
      <c r="C140" s="106"/>
      <c r="D140" s="106"/>
      <c r="E140" s="10"/>
      <c r="F140" s="10"/>
      <c r="G140" s="10"/>
      <c r="H140" s="10"/>
      <c r="I140" s="10"/>
      <c r="J140" s="10"/>
      <c r="K140" s="10"/>
      <c r="L140" s="35"/>
      <c r="M140" s="35"/>
      <c r="N140" s="35"/>
      <c r="O140" s="111"/>
      <c r="P140" s="111"/>
      <c r="Q140" s="111"/>
      <c r="R140" s="60">
        <f t="shared" si="122"/>
        <v>0</v>
      </c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21.75" thickBot="1" x14ac:dyDescent="0.3">
      <c r="A141" s="28"/>
      <c r="B141" s="9" t="s">
        <v>13</v>
      </c>
      <c r="C141" s="107">
        <f>SUM(C130:C140)</f>
        <v>0</v>
      </c>
      <c r="D141" s="107">
        <f t="shared" ref="D141" si="123">SUM(D130:D140)</f>
        <v>0</v>
      </c>
      <c r="E141" s="15">
        <f t="shared" ref="E141" si="124">SUM(E130:E140)</f>
        <v>0</v>
      </c>
      <c r="F141" s="15">
        <f t="shared" ref="F141" si="125">SUM(F130:F140)</f>
        <v>0</v>
      </c>
      <c r="G141" s="15">
        <f t="shared" ref="G141" si="126">SUM(G130:G140)</f>
        <v>0</v>
      </c>
      <c r="H141" s="15">
        <f t="shared" ref="H141" si="127">SUM(H130:H140)</f>
        <v>64818.423788309097</v>
      </c>
      <c r="I141" s="15">
        <f t="shared" ref="I141" si="128">SUM(I130:I140)</f>
        <v>92767.105103731155</v>
      </c>
      <c r="J141" s="15">
        <f t="shared" ref="J141" si="129">SUM(J130:J140)</f>
        <v>186229.74932932854</v>
      </c>
      <c r="K141" s="15">
        <f t="shared" ref="K141" si="130">SUM(K130:K140)</f>
        <v>172202.61445093155</v>
      </c>
      <c r="L141" s="15">
        <f t="shared" ref="L141" si="131">SUM(L130:L140)</f>
        <v>72124.326353311539</v>
      </c>
      <c r="M141" s="15">
        <f t="shared" ref="M141" si="132">SUM(M130:M140)</f>
        <v>168085.91061210632</v>
      </c>
      <c r="N141" s="15">
        <f t="shared" ref="N141" si="133">SUM(N130:N140)</f>
        <v>928607.77286148071</v>
      </c>
      <c r="O141" s="107">
        <f t="shared" ref="O141" si="134">SUM(O130:O140)</f>
        <v>0</v>
      </c>
      <c r="P141" s="107">
        <f t="shared" ref="P141" si="135">SUM(P130:P140)</f>
        <v>0</v>
      </c>
      <c r="Q141" s="107">
        <f t="shared" ref="Q141" si="136">SUM(Q130:Q140)</f>
        <v>0</v>
      </c>
      <c r="R141" s="63">
        <f t="shared" si="122"/>
        <v>1684835.9024991989</v>
      </c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ht="21.75" thickBot="1" x14ac:dyDescent="0.3">
      <c r="A142" s="28"/>
      <c r="F142" s="12">
        <v>0</v>
      </c>
      <c r="L142" s="36"/>
      <c r="M142" s="36"/>
      <c r="N142" s="36"/>
      <c r="O142" s="112"/>
      <c r="P142" s="112"/>
      <c r="Q142" s="112"/>
    </row>
    <row r="143" spans="1:35" ht="21.75" thickBot="1" x14ac:dyDescent="0.3">
      <c r="A143" s="28"/>
      <c r="B143" s="14" t="s">
        <v>11</v>
      </c>
      <c r="C143" s="70" t="s">
        <v>26</v>
      </c>
      <c r="D143" s="70" t="s">
        <v>25</v>
      </c>
      <c r="E143" s="65" t="s">
        <v>24</v>
      </c>
      <c r="F143" s="65" t="s">
        <v>23</v>
      </c>
      <c r="G143" s="65" t="s">
        <v>22</v>
      </c>
      <c r="H143" s="65" t="s">
        <v>21</v>
      </c>
      <c r="I143" s="65" t="s">
        <v>20</v>
      </c>
      <c r="J143" s="65" t="s">
        <v>19</v>
      </c>
      <c r="K143" s="65" t="s">
        <v>18</v>
      </c>
      <c r="L143" s="66" t="s">
        <v>17</v>
      </c>
      <c r="M143" s="65" t="s">
        <v>16</v>
      </c>
      <c r="N143" s="65" t="s">
        <v>15</v>
      </c>
      <c r="O143" s="76" t="s">
        <v>26</v>
      </c>
      <c r="P143" s="70" t="s">
        <v>25</v>
      </c>
      <c r="Q143" s="70" t="s">
        <v>24</v>
      </c>
      <c r="R143" s="57" t="s">
        <v>10</v>
      </c>
    </row>
    <row r="144" spans="1:35" ht="15" customHeight="1" x14ac:dyDescent="0.25">
      <c r="A144" s="170" t="s">
        <v>65</v>
      </c>
      <c r="B144" s="13" t="s">
        <v>0</v>
      </c>
      <c r="C144" s="71"/>
      <c r="D144" s="71"/>
      <c r="E144" s="12"/>
      <c r="F144" s="12"/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33">
        <v>0</v>
      </c>
      <c r="M144" s="33">
        <v>0</v>
      </c>
      <c r="N144" s="33">
        <v>0</v>
      </c>
      <c r="O144" s="84"/>
      <c r="P144" s="84"/>
      <c r="Q144" s="84"/>
      <c r="R144" s="58">
        <f t="shared" ref="R144:R155" si="137">SUM(C144:Q144)</f>
        <v>0</v>
      </c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x14ac:dyDescent="0.25">
      <c r="A145" s="171"/>
      <c r="B145" s="5" t="s">
        <v>1</v>
      </c>
      <c r="C145" s="72"/>
      <c r="D145" s="72"/>
      <c r="E145" s="2"/>
      <c r="F145" s="2"/>
      <c r="G145" s="2">
        <v>0</v>
      </c>
      <c r="H145" s="2">
        <v>2769.1199340820313</v>
      </c>
      <c r="I145" s="2">
        <v>5624.2391967773438</v>
      </c>
      <c r="J145" s="2">
        <v>999.95997619628906</v>
      </c>
      <c r="K145" s="2">
        <v>0</v>
      </c>
      <c r="L145" s="34">
        <v>0</v>
      </c>
      <c r="M145" s="34">
        <v>0</v>
      </c>
      <c r="N145" s="34">
        <v>0</v>
      </c>
      <c r="O145" s="85"/>
      <c r="P145" s="85"/>
      <c r="Q145" s="85"/>
      <c r="R145" s="59">
        <f t="shared" si="137"/>
        <v>9393.3191070556641</v>
      </c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x14ac:dyDescent="0.25">
      <c r="A146" s="171"/>
      <c r="B146" s="4" t="s">
        <v>2</v>
      </c>
      <c r="C146" s="72"/>
      <c r="D146" s="72"/>
      <c r="E146" s="2"/>
      <c r="F146" s="2"/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34">
        <v>0</v>
      </c>
      <c r="M146" s="34">
        <v>0</v>
      </c>
      <c r="N146" s="34">
        <v>0</v>
      </c>
      <c r="O146" s="85"/>
      <c r="P146" s="85"/>
      <c r="Q146" s="85"/>
      <c r="R146" s="59">
        <f t="shared" si="137"/>
        <v>0</v>
      </c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x14ac:dyDescent="0.25">
      <c r="A147" s="171"/>
      <c r="B147" s="4" t="s">
        <v>9</v>
      </c>
      <c r="C147" s="72"/>
      <c r="D147" s="72"/>
      <c r="E147" s="2"/>
      <c r="F147" s="2"/>
      <c r="G147" s="2">
        <v>0</v>
      </c>
      <c r="H147" s="2">
        <v>0</v>
      </c>
      <c r="I147" s="2">
        <v>1255.5551147460938</v>
      </c>
      <c r="J147" s="2">
        <v>0</v>
      </c>
      <c r="K147" s="2">
        <v>0</v>
      </c>
      <c r="L147" s="34">
        <v>0</v>
      </c>
      <c r="M147" s="34">
        <v>0</v>
      </c>
      <c r="N147" s="34">
        <v>0</v>
      </c>
      <c r="O147" s="85"/>
      <c r="P147" s="85"/>
      <c r="Q147" s="85"/>
      <c r="R147" s="59">
        <f t="shared" si="137"/>
        <v>1255.5551147460938</v>
      </c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x14ac:dyDescent="0.25">
      <c r="A148" s="171"/>
      <c r="B148" s="5" t="s">
        <v>3</v>
      </c>
      <c r="C148" s="72"/>
      <c r="D148" s="72"/>
      <c r="E148" s="2"/>
      <c r="F148" s="2"/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34">
        <v>0</v>
      </c>
      <c r="M148" s="34">
        <v>8060.2177734375</v>
      </c>
      <c r="N148" s="34">
        <v>0</v>
      </c>
      <c r="O148" s="85"/>
      <c r="P148" s="85"/>
      <c r="Q148" s="85"/>
      <c r="R148" s="59">
        <f t="shared" si="137"/>
        <v>8060.2177734375</v>
      </c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x14ac:dyDescent="0.25">
      <c r="A149" s="171"/>
      <c r="B149" s="4" t="s">
        <v>4</v>
      </c>
      <c r="C149" s="72"/>
      <c r="D149" s="72"/>
      <c r="E149" s="2"/>
      <c r="F149" s="2"/>
      <c r="G149" s="2">
        <v>51876.164245605469</v>
      </c>
      <c r="H149" s="2">
        <v>0</v>
      </c>
      <c r="I149" s="2">
        <v>38907.123184204102</v>
      </c>
      <c r="J149" s="2">
        <v>0</v>
      </c>
      <c r="K149" s="2">
        <v>103752.32849121094</v>
      </c>
      <c r="L149" s="34">
        <v>166954.78859710693</v>
      </c>
      <c r="M149" s="34">
        <v>132802.98046875</v>
      </c>
      <c r="N149" s="34">
        <v>0</v>
      </c>
      <c r="O149" s="85"/>
      <c r="P149" s="85"/>
      <c r="Q149" s="85"/>
      <c r="R149" s="59">
        <f t="shared" si="137"/>
        <v>494293.38498687744</v>
      </c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x14ac:dyDescent="0.25">
      <c r="A150" s="171"/>
      <c r="B150" s="4" t="s">
        <v>5</v>
      </c>
      <c r="C150" s="72"/>
      <c r="D150" s="72"/>
      <c r="E150" s="2"/>
      <c r="F150" s="2"/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34">
        <v>0</v>
      </c>
      <c r="M150" s="34">
        <v>0</v>
      </c>
      <c r="N150" s="34">
        <v>0</v>
      </c>
      <c r="O150" s="85"/>
      <c r="P150" s="85"/>
      <c r="Q150" s="85"/>
      <c r="R150" s="59">
        <f t="shared" si="137"/>
        <v>0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x14ac:dyDescent="0.25">
      <c r="A151" s="171"/>
      <c r="B151" s="4" t="s">
        <v>6</v>
      </c>
      <c r="C151" s="72"/>
      <c r="D151" s="72"/>
      <c r="E151" s="2"/>
      <c r="F151" s="2"/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34">
        <v>0</v>
      </c>
      <c r="M151" s="34">
        <v>0</v>
      </c>
      <c r="N151" s="34">
        <v>0</v>
      </c>
      <c r="O151" s="85"/>
      <c r="P151" s="85"/>
      <c r="Q151" s="85"/>
      <c r="R151" s="59">
        <f t="shared" si="137"/>
        <v>0</v>
      </c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x14ac:dyDescent="0.25">
      <c r="A152" s="171"/>
      <c r="B152" s="4" t="s">
        <v>7</v>
      </c>
      <c r="C152" s="72"/>
      <c r="D152" s="72"/>
      <c r="E152" s="2"/>
      <c r="F152" s="2"/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34">
        <v>0</v>
      </c>
      <c r="M152" s="34">
        <v>0</v>
      </c>
      <c r="N152" s="34">
        <v>0</v>
      </c>
      <c r="O152" s="85"/>
      <c r="P152" s="85"/>
      <c r="Q152" s="85"/>
      <c r="R152" s="59">
        <f t="shared" si="137"/>
        <v>0</v>
      </c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x14ac:dyDescent="0.25">
      <c r="A153" s="171"/>
      <c r="B153" s="4" t="s">
        <v>8</v>
      </c>
      <c r="C153" s="72"/>
      <c r="D153" s="72"/>
      <c r="E153" s="2"/>
      <c r="F153" s="2"/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34">
        <v>0</v>
      </c>
      <c r="M153" s="34">
        <v>24627.373629570007</v>
      </c>
      <c r="N153" s="34">
        <v>0</v>
      </c>
      <c r="O153" s="85"/>
      <c r="P153" s="85"/>
      <c r="Q153" s="85"/>
      <c r="R153" s="59">
        <f t="shared" si="137"/>
        <v>24627.373629570007</v>
      </c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5.75" thickBot="1" x14ac:dyDescent="0.3">
      <c r="A154" s="172"/>
      <c r="B154" s="11" t="s">
        <v>12</v>
      </c>
      <c r="C154" s="106"/>
      <c r="D154" s="106"/>
      <c r="E154" s="10"/>
      <c r="F154" s="10"/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35">
        <v>0</v>
      </c>
      <c r="M154" s="35">
        <v>0</v>
      </c>
      <c r="N154" s="35">
        <v>0</v>
      </c>
      <c r="O154" s="111"/>
      <c r="P154" s="111"/>
      <c r="Q154" s="111"/>
      <c r="R154" s="60">
        <f t="shared" si="137"/>
        <v>0</v>
      </c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ht="21.75" thickBot="1" x14ac:dyDescent="0.3">
      <c r="A155" s="28"/>
      <c r="B155" s="9" t="s">
        <v>13</v>
      </c>
      <c r="C155" s="107">
        <f>SUM(C144:C154)</f>
        <v>0</v>
      </c>
      <c r="D155" s="107">
        <f t="shared" ref="D155" si="138">SUM(D144:D154)</f>
        <v>0</v>
      </c>
      <c r="E155" s="15">
        <f t="shared" ref="E155" si="139">SUM(E144:E154)</f>
        <v>0</v>
      </c>
      <c r="F155" s="15">
        <f t="shared" ref="F155" si="140">SUM(F144:F154)</f>
        <v>0</v>
      </c>
      <c r="G155" s="15">
        <f t="shared" ref="G155" si="141">SUM(G144:G154)</f>
        <v>51876.164245605469</v>
      </c>
      <c r="H155" s="15">
        <f t="shared" ref="H155" si="142">SUM(H144:H154)</f>
        <v>2769.1199340820313</v>
      </c>
      <c r="I155" s="15">
        <f t="shared" ref="I155" si="143">SUM(I144:I154)</f>
        <v>45786.917495727539</v>
      </c>
      <c r="J155" s="15">
        <f t="shared" ref="J155" si="144">SUM(J144:J154)</f>
        <v>999.95997619628906</v>
      </c>
      <c r="K155" s="15">
        <f t="shared" ref="K155" si="145">SUM(K144:K154)</f>
        <v>103752.32849121094</v>
      </c>
      <c r="L155" s="15">
        <f t="shared" ref="L155" si="146">SUM(L144:L154)</f>
        <v>166954.78859710693</v>
      </c>
      <c r="M155" s="15">
        <f t="shared" ref="M155" si="147">SUM(M144:M154)</f>
        <v>165490.57187175751</v>
      </c>
      <c r="N155" s="15">
        <f t="shared" ref="N155" si="148">SUM(N144:N154)</f>
        <v>0</v>
      </c>
      <c r="O155" s="107">
        <f t="shared" ref="O155" si="149">SUM(O144:O154)</f>
        <v>0</v>
      </c>
      <c r="P155" s="107">
        <f t="shared" ref="P155" si="150">SUM(P144:P154)</f>
        <v>0</v>
      </c>
      <c r="Q155" s="107">
        <f t="shared" ref="Q155" si="151">SUM(Q144:Q154)</f>
        <v>0</v>
      </c>
      <c r="R155" s="63">
        <f t="shared" si="137"/>
        <v>537629.85061168671</v>
      </c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21.75" thickBot="1" x14ac:dyDescent="0.3">
      <c r="A156" s="28"/>
      <c r="F156" s="12">
        <v>0</v>
      </c>
      <c r="L156" s="36"/>
      <c r="M156" s="36"/>
      <c r="N156" s="36"/>
      <c r="O156" s="112"/>
      <c r="P156" s="112"/>
      <c r="Q156" s="112"/>
    </row>
    <row r="157" spans="1:35" ht="21.75" thickBot="1" x14ac:dyDescent="0.3">
      <c r="A157" s="28"/>
      <c r="B157" s="14" t="s">
        <v>11</v>
      </c>
      <c r="C157" s="70" t="s">
        <v>26</v>
      </c>
      <c r="D157" s="70" t="s">
        <v>25</v>
      </c>
      <c r="E157" s="65" t="s">
        <v>24</v>
      </c>
      <c r="F157" s="65" t="s">
        <v>23</v>
      </c>
      <c r="G157" s="65" t="s">
        <v>22</v>
      </c>
      <c r="H157" s="65" t="s">
        <v>21</v>
      </c>
      <c r="I157" s="65" t="s">
        <v>20</v>
      </c>
      <c r="J157" s="65" t="s">
        <v>19</v>
      </c>
      <c r="K157" s="65" t="s">
        <v>18</v>
      </c>
      <c r="L157" s="66" t="s">
        <v>17</v>
      </c>
      <c r="M157" s="65" t="s">
        <v>16</v>
      </c>
      <c r="N157" s="65" t="s">
        <v>15</v>
      </c>
      <c r="O157" s="76" t="s">
        <v>26</v>
      </c>
      <c r="P157" s="70" t="s">
        <v>25</v>
      </c>
      <c r="Q157" s="70" t="s">
        <v>24</v>
      </c>
      <c r="R157" s="57" t="s">
        <v>10</v>
      </c>
    </row>
    <row r="158" spans="1:35" x14ac:dyDescent="0.25">
      <c r="A158" s="158" t="s">
        <v>81</v>
      </c>
      <c r="B158" s="13" t="s">
        <v>0</v>
      </c>
      <c r="C158" s="71"/>
      <c r="D158" s="71"/>
      <c r="E158" s="12"/>
      <c r="F158" s="12"/>
      <c r="G158" s="12"/>
      <c r="H158" s="12"/>
      <c r="I158" s="12"/>
      <c r="J158" s="12"/>
      <c r="K158" s="12"/>
      <c r="L158" s="33"/>
      <c r="M158" s="33"/>
      <c r="N158" s="33"/>
      <c r="O158" s="84"/>
      <c r="P158" s="84"/>
      <c r="Q158" s="84"/>
      <c r="R158" s="58">
        <f t="shared" ref="R158:R169" si="152">SUM(C158:Q158)</f>
        <v>0</v>
      </c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I158" s="3"/>
    </row>
    <row r="159" spans="1:35" x14ac:dyDescent="0.25">
      <c r="A159" s="159"/>
      <c r="B159" s="5" t="s">
        <v>1</v>
      </c>
      <c r="C159" s="72"/>
      <c r="D159" s="72"/>
      <c r="E159" s="2"/>
      <c r="F159" s="2"/>
      <c r="G159" s="2"/>
      <c r="H159" s="2"/>
      <c r="I159" s="2"/>
      <c r="J159" s="2"/>
      <c r="K159" s="2"/>
      <c r="L159" s="34"/>
      <c r="M159" s="34"/>
      <c r="N159" s="34"/>
      <c r="O159" s="85"/>
      <c r="P159" s="85"/>
      <c r="Q159" s="85"/>
      <c r="R159" s="59">
        <f t="shared" si="152"/>
        <v>0</v>
      </c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I159" s="3"/>
    </row>
    <row r="160" spans="1:35" x14ac:dyDescent="0.25">
      <c r="A160" s="159"/>
      <c r="B160" s="4" t="s">
        <v>2</v>
      </c>
      <c r="C160" s="72"/>
      <c r="D160" s="72"/>
      <c r="E160" s="2"/>
      <c r="F160" s="2"/>
      <c r="G160" s="2"/>
      <c r="H160" s="2"/>
      <c r="I160" s="2"/>
      <c r="J160" s="2"/>
      <c r="K160" s="2"/>
      <c r="L160" s="34"/>
      <c r="M160" s="34"/>
      <c r="N160" s="34"/>
      <c r="O160" s="85"/>
      <c r="P160" s="85"/>
      <c r="Q160" s="85"/>
      <c r="R160" s="59">
        <f t="shared" si="152"/>
        <v>0</v>
      </c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I160" s="3"/>
    </row>
    <row r="161" spans="1:35" x14ac:dyDescent="0.25">
      <c r="A161" s="159"/>
      <c r="B161" s="4" t="s">
        <v>9</v>
      </c>
      <c r="C161" s="72"/>
      <c r="D161" s="72"/>
      <c r="E161" s="2"/>
      <c r="F161" s="2"/>
      <c r="G161" s="2"/>
      <c r="H161" s="2"/>
      <c r="I161" s="2"/>
      <c r="J161" s="2"/>
      <c r="K161" s="2"/>
      <c r="L161" s="34"/>
      <c r="M161" s="34"/>
      <c r="N161" s="34"/>
      <c r="O161" s="85"/>
      <c r="P161" s="85"/>
      <c r="Q161" s="85"/>
      <c r="R161" s="59">
        <f t="shared" si="152"/>
        <v>0</v>
      </c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I161" s="3"/>
    </row>
    <row r="162" spans="1:35" x14ac:dyDescent="0.25">
      <c r="A162" s="159"/>
      <c r="B162" s="5" t="s">
        <v>3</v>
      </c>
      <c r="C162" s="72"/>
      <c r="D162" s="72"/>
      <c r="E162" s="2"/>
      <c r="F162" s="2"/>
      <c r="G162" s="2"/>
      <c r="H162" s="2"/>
      <c r="I162" s="2"/>
      <c r="J162" s="2">
        <v>42651.264869897997</v>
      </c>
      <c r="K162" s="2">
        <v>45129.605897068555</v>
      </c>
      <c r="L162" s="34"/>
      <c r="M162" s="34"/>
      <c r="N162" s="34"/>
      <c r="O162" s="85"/>
      <c r="P162" s="85"/>
      <c r="Q162" s="85"/>
      <c r="R162" s="59">
        <f t="shared" si="152"/>
        <v>87780.870766966545</v>
      </c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I162" s="3"/>
    </row>
    <row r="163" spans="1:35" x14ac:dyDescent="0.25">
      <c r="A163" s="159"/>
      <c r="B163" s="4" t="s">
        <v>4</v>
      </c>
      <c r="C163" s="72"/>
      <c r="D163" s="72"/>
      <c r="E163" s="2"/>
      <c r="F163" s="2"/>
      <c r="G163" s="2"/>
      <c r="H163" s="2"/>
      <c r="I163" s="2"/>
      <c r="J163" s="2"/>
      <c r="K163" s="2"/>
      <c r="L163" s="34"/>
      <c r="M163" s="34"/>
      <c r="N163" s="34"/>
      <c r="O163" s="85"/>
      <c r="P163" s="85"/>
      <c r="Q163" s="85"/>
      <c r="R163" s="59">
        <f t="shared" si="152"/>
        <v>0</v>
      </c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I163" s="3"/>
    </row>
    <row r="164" spans="1:35" x14ac:dyDescent="0.25">
      <c r="A164" s="159"/>
      <c r="B164" s="4" t="s">
        <v>5</v>
      </c>
      <c r="C164" s="72"/>
      <c r="D164" s="72"/>
      <c r="E164" s="2"/>
      <c r="F164" s="2"/>
      <c r="G164" s="2"/>
      <c r="H164" s="2"/>
      <c r="I164" s="2"/>
      <c r="J164" s="2"/>
      <c r="K164" s="2"/>
      <c r="L164" s="34"/>
      <c r="M164" s="34"/>
      <c r="N164" s="34"/>
      <c r="O164" s="85"/>
      <c r="P164" s="85"/>
      <c r="Q164" s="85"/>
      <c r="R164" s="59">
        <f t="shared" si="152"/>
        <v>0</v>
      </c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I164" s="3"/>
    </row>
    <row r="165" spans="1:35" x14ac:dyDescent="0.25">
      <c r="A165" s="159"/>
      <c r="B165" s="4" t="s">
        <v>6</v>
      </c>
      <c r="C165" s="72"/>
      <c r="D165" s="72"/>
      <c r="E165" s="2"/>
      <c r="F165" s="2"/>
      <c r="G165" s="2"/>
      <c r="H165" s="2"/>
      <c r="I165" s="2"/>
      <c r="J165" s="2"/>
      <c r="K165" s="2"/>
      <c r="L165" s="34"/>
      <c r="M165" s="34"/>
      <c r="N165" s="34"/>
      <c r="O165" s="85"/>
      <c r="P165" s="85"/>
      <c r="Q165" s="85"/>
      <c r="R165" s="59">
        <f t="shared" si="152"/>
        <v>0</v>
      </c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I165" s="3"/>
    </row>
    <row r="166" spans="1:35" x14ac:dyDescent="0.25">
      <c r="A166" s="159"/>
      <c r="B166" s="4" t="s">
        <v>7</v>
      </c>
      <c r="C166" s="72"/>
      <c r="D166" s="72"/>
      <c r="E166" s="2"/>
      <c r="F166" s="2"/>
      <c r="G166" s="2"/>
      <c r="H166" s="2"/>
      <c r="I166" s="2"/>
      <c r="J166" s="2"/>
      <c r="K166" s="2"/>
      <c r="L166" s="34"/>
      <c r="M166" s="34"/>
      <c r="N166" s="34"/>
      <c r="O166" s="85"/>
      <c r="P166" s="85"/>
      <c r="Q166" s="85"/>
      <c r="R166" s="59">
        <f t="shared" si="152"/>
        <v>0</v>
      </c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I166" s="3"/>
    </row>
    <row r="167" spans="1:35" x14ac:dyDescent="0.25">
      <c r="A167" s="159"/>
      <c r="B167" s="4" t="s">
        <v>8</v>
      </c>
      <c r="C167" s="72"/>
      <c r="D167" s="72"/>
      <c r="E167" s="2"/>
      <c r="F167" s="2"/>
      <c r="G167" s="2"/>
      <c r="H167" s="2"/>
      <c r="I167" s="2"/>
      <c r="J167" s="2"/>
      <c r="K167" s="2"/>
      <c r="L167" s="34"/>
      <c r="M167" s="34"/>
      <c r="N167" s="34"/>
      <c r="O167" s="85"/>
      <c r="P167" s="85"/>
      <c r="Q167" s="85"/>
      <c r="R167" s="59">
        <f t="shared" si="152"/>
        <v>0</v>
      </c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I167" s="3"/>
    </row>
    <row r="168" spans="1:35" ht="15.75" thickBot="1" x14ac:dyDescent="0.3">
      <c r="A168" s="160"/>
      <c r="B168" s="11" t="s">
        <v>12</v>
      </c>
      <c r="C168" s="106"/>
      <c r="D168" s="106"/>
      <c r="E168" s="10"/>
      <c r="F168" s="10"/>
      <c r="G168" s="10"/>
      <c r="H168" s="10"/>
      <c r="I168" s="10"/>
      <c r="J168" s="10"/>
      <c r="K168" s="10"/>
      <c r="L168" s="35"/>
      <c r="M168" s="35"/>
      <c r="N168" s="35"/>
      <c r="O168" s="111"/>
      <c r="P168" s="111"/>
      <c r="Q168" s="111"/>
      <c r="R168" s="60">
        <f t="shared" si="152"/>
        <v>0</v>
      </c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I168" s="3"/>
    </row>
    <row r="169" spans="1:35" ht="21.75" thickBot="1" x14ac:dyDescent="0.3">
      <c r="A169" s="28"/>
      <c r="B169" s="9" t="s">
        <v>13</v>
      </c>
      <c r="C169" s="107">
        <f>SUM(C158:C168)</f>
        <v>0</v>
      </c>
      <c r="D169" s="107">
        <f t="shared" ref="D169:Q169" si="153">SUM(D158:D168)</f>
        <v>0</v>
      </c>
      <c r="E169" s="15">
        <f t="shared" si="153"/>
        <v>0</v>
      </c>
      <c r="F169" s="15">
        <f t="shared" si="153"/>
        <v>0</v>
      </c>
      <c r="G169" s="15">
        <f t="shared" si="153"/>
        <v>0</v>
      </c>
      <c r="H169" s="15">
        <f t="shared" si="153"/>
        <v>0</v>
      </c>
      <c r="I169" s="15">
        <f t="shared" si="153"/>
        <v>0</v>
      </c>
      <c r="J169" s="15">
        <f t="shared" si="153"/>
        <v>42651.264869897997</v>
      </c>
      <c r="K169" s="15">
        <f t="shared" si="153"/>
        <v>45129.605897068555</v>
      </c>
      <c r="L169" s="15">
        <f t="shared" si="153"/>
        <v>0</v>
      </c>
      <c r="M169" s="15">
        <f t="shared" si="153"/>
        <v>0</v>
      </c>
      <c r="N169" s="15">
        <f t="shared" si="153"/>
        <v>0</v>
      </c>
      <c r="O169" s="107">
        <f t="shared" si="153"/>
        <v>0</v>
      </c>
      <c r="P169" s="107">
        <f t="shared" si="153"/>
        <v>0</v>
      </c>
      <c r="Q169" s="107">
        <f t="shared" si="153"/>
        <v>0</v>
      </c>
      <c r="R169" s="63">
        <f t="shared" si="152"/>
        <v>87780.870766966545</v>
      </c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I169" s="3"/>
    </row>
    <row r="170" spans="1:35" ht="21.75" thickBot="1" x14ac:dyDescent="0.3">
      <c r="A170" s="28"/>
      <c r="F170" s="12">
        <v>0</v>
      </c>
      <c r="L170" s="36"/>
      <c r="M170" s="36"/>
      <c r="N170" s="36"/>
      <c r="O170" s="112"/>
      <c r="P170" s="112"/>
      <c r="Q170" s="112"/>
    </row>
    <row r="171" spans="1:35" ht="21.75" thickBot="1" x14ac:dyDescent="0.3">
      <c r="A171" s="28"/>
      <c r="B171" s="21" t="s">
        <v>11</v>
      </c>
      <c r="C171" s="70" t="s">
        <v>26</v>
      </c>
      <c r="D171" s="70" t="s">
        <v>25</v>
      </c>
      <c r="E171" s="65" t="s">
        <v>24</v>
      </c>
      <c r="F171" s="65" t="s">
        <v>23</v>
      </c>
      <c r="G171" s="65" t="s">
        <v>22</v>
      </c>
      <c r="H171" s="65" t="s">
        <v>21</v>
      </c>
      <c r="I171" s="65" t="s">
        <v>20</v>
      </c>
      <c r="J171" s="65" t="s">
        <v>19</v>
      </c>
      <c r="K171" s="65" t="s">
        <v>18</v>
      </c>
      <c r="L171" s="66" t="s">
        <v>17</v>
      </c>
      <c r="M171" s="65" t="s">
        <v>16</v>
      </c>
      <c r="N171" s="65" t="s">
        <v>15</v>
      </c>
      <c r="O171" s="76" t="s">
        <v>26</v>
      </c>
      <c r="P171" s="70" t="s">
        <v>25</v>
      </c>
      <c r="Q171" s="70" t="s">
        <v>24</v>
      </c>
      <c r="R171" s="57" t="s">
        <v>10</v>
      </c>
    </row>
    <row r="172" spans="1:35" x14ac:dyDescent="0.25">
      <c r="A172" s="164" t="s">
        <v>67</v>
      </c>
      <c r="B172" s="20" t="s">
        <v>0</v>
      </c>
      <c r="C172" s="71">
        <f>SUM(C4,C18,C32,C46,C60,C74,C102,C116,)</f>
        <v>0</v>
      </c>
      <c r="D172" s="71">
        <f t="shared" ref="D172:Q172" si="154">SUM(D4,D18,D32,D46,D60,D74,D102,D116,)</f>
        <v>0</v>
      </c>
      <c r="E172" s="12">
        <f t="shared" si="154"/>
        <v>0</v>
      </c>
      <c r="F172" s="12">
        <f t="shared" si="154"/>
        <v>0</v>
      </c>
      <c r="G172" s="12">
        <f t="shared" si="154"/>
        <v>15240737.226455599</v>
      </c>
      <c r="H172" s="12">
        <f t="shared" si="154"/>
        <v>0</v>
      </c>
      <c r="I172" s="12">
        <f t="shared" si="154"/>
        <v>0</v>
      </c>
      <c r="J172" s="12">
        <f t="shared" si="154"/>
        <v>0</v>
      </c>
      <c r="K172" s="12">
        <f t="shared" si="154"/>
        <v>0</v>
      </c>
      <c r="L172" s="33">
        <f t="shared" si="154"/>
        <v>0</v>
      </c>
      <c r="M172" s="33">
        <f t="shared" si="154"/>
        <v>0</v>
      </c>
      <c r="N172" s="33">
        <f t="shared" si="154"/>
        <v>0</v>
      </c>
      <c r="O172" s="84">
        <f t="shared" si="154"/>
        <v>0</v>
      </c>
      <c r="P172" s="84">
        <f t="shared" si="154"/>
        <v>0</v>
      </c>
      <c r="Q172" s="84">
        <f t="shared" si="154"/>
        <v>0</v>
      </c>
      <c r="R172" s="58">
        <f t="shared" ref="R172:R183" si="155">SUM(C172:Q172)</f>
        <v>15240737.226455599</v>
      </c>
    </row>
    <row r="173" spans="1:35" x14ac:dyDescent="0.25">
      <c r="A173" s="165"/>
      <c r="B173" s="19" t="s">
        <v>1</v>
      </c>
      <c r="C173" s="72">
        <f t="shared" ref="C173:Q173" si="156">SUM(C5,C19,C33,C47,C61,C75,C103,C117,)</f>
        <v>0</v>
      </c>
      <c r="D173" s="72">
        <f t="shared" si="156"/>
        <v>0</v>
      </c>
      <c r="E173" s="2">
        <f t="shared" si="156"/>
        <v>104725.11133720839</v>
      </c>
      <c r="F173" s="2">
        <f t="shared" si="156"/>
        <v>1282239.8996344614</v>
      </c>
      <c r="G173" s="2">
        <f t="shared" si="156"/>
        <v>2890051.3229935337</v>
      </c>
      <c r="H173" s="2">
        <f t="shared" si="156"/>
        <v>3529566.698712585</v>
      </c>
      <c r="I173" s="2">
        <f t="shared" si="156"/>
        <v>3507474.0188254393</v>
      </c>
      <c r="J173" s="2">
        <f t="shared" si="156"/>
        <v>2920005.0609949478</v>
      </c>
      <c r="K173" s="2">
        <f t="shared" si="156"/>
        <v>1900202.9012239478</v>
      </c>
      <c r="L173" s="34">
        <f t="shared" si="156"/>
        <v>2930125.5344427158</v>
      </c>
      <c r="M173" s="34">
        <f t="shared" si="156"/>
        <v>2155228.2409839933</v>
      </c>
      <c r="N173" s="34">
        <f t="shared" si="156"/>
        <v>2253303.9059632123</v>
      </c>
      <c r="O173" s="85">
        <f t="shared" si="156"/>
        <v>-1764.1367492675781</v>
      </c>
      <c r="P173" s="85">
        <f t="shared" si="156"/>
        <v>0</v>
      </c>
      <c r="Q173" s="85">
        <f t="shared" si="156"/>
        <v>0</v>
      </c>
      <c r="R173" s="59">
        <f t="shared" si="155"/>
        <v>23471158.558362778</v>
      </c>
    </row>
    <row r="174" spans="1:35" x14ac:dyDescent="0.25">
      <c r="A174" s="165"/>
      <c r="B174" s="18" t="s">
        <v>2</v>
      </c>
      <c r="C174" s="72">
        <f t="shared" ref="C174:Q174" si="157">SUM(C6,C20,C34,C48,C62,C76,C104,C118,)</f>
        <v>0</v>
      </c>
      <c r="D174" s="72">
        <f t="shared" si="157"/>
        <v>0</v>
      </c>
      <c r="E174" s="2">
        <f t="shared" si="157"/>
        <v>0</v>
      </c>
      <c r="F174" s="2">
        <f t="shared" si="157"/>
        <v>0</v>
      </c>
      <c r="G174" s="2">
        <f t="shared" si="157"/>
        <v>9221.1572135062524</v>
      </c>
      <c r="H174" s="2">
        <f t="shared" si="157"/>
        <v>0</v>
      </c>
      <c r="I174" s="2">
        <f t="shared" si="157"/>
        <v>56109.565742117586</v>
      </c>
      <c r="J174" s="2">
        <f t="shared" si="157"/>
        <v>38471.581801347696</v>
      </c>
      <c r="K174" s="2">
        <f t="shared" si="157"/>
        <v>58157.543031297122</v>
      </c>
      <c r="L174" s="34">
        <f t="shared" si="157"/>
        <v>74734.052065719661</v>
      </c>
      <c r="M174" s="34">
        <f t="shared" si="157"/>
        <v>51166.535003559969</v>
      </c>
      <c r="N174" s="34">
        <f t="shared" si="157"/>
        <v>954.27553327294663</v>
      </c>
      <c r="O174" s="85">
        <f t="shared" si="157"/>
        <v>0</v>
      </c>
      <c r="P174" s="85">
        <f t="shared" si="157"/>
        <v>0</v>
      </c>
      <c r="Q174" s="85">
        <f t="shared" si="157"/>
        <v>0</v>
      </c>
      <c r="R174" s="59">
        <f t="shared" si="155"/>
        <v>288814.71039082122</v>
      </c>
    </row>
    <row r="175" spans="1:35" x14ac:dyDescent="0.25">
      <c r="A175" s="165"/>
      <c r="B175" s="18" t="s">
        <v>9</v>
      </c>
      <c r="C175" s="72">
        <f t="shared" ref="C175:Q175" si="158">SUM(C7,C21,C35,C49,C63,C77,C105,C119,)</f>
        <v>0</v>
      </c>
      <c r="D175" s="72">
        <f t="shared" si="158"/>
        <v>0</v>
      </c>
      <c r="E175" s="2">
        <f t="shared" si="158"/>
        <v>30620.606048583984</v>
      </c>
      <c r="F175" s="2">
        <f t="shared" si="158"/>
        <v>482087.93478393555</v>
      </c>
      <c r="G175" s="2">
        <f t="shared" si="158"/>
        <v>1290280.032913208</v>
      </c>
      <c r="H175" s="2">
        <f t="shared" si="158"/>
        <v>1514038.2947540283</v>
      </c>
      <c r="I175" s="2">
        <f t="shared" si="158"/>
        <v>2007096.1881256104</v>
      </c>
      <c r="J175" s="2">
        <f t="shared" si="158"/>
        <v>1441415.4763031006</v>
      </c>
      <c r="K175" s="2">
        <f t="shared" si="158"/>
        <v>929246.25045776367</v>
      </c>
      <c r="L175" s="34">
        <f t="shared" si="158"/>
        <v>1563427.901175183</v>
      </c>
      <c r="M175" s="34">
        <f t="shared" si="158"/>
        <v>1796179.162147522</v>
      </c>
      <c r="N175" s="34">
        <f t="shared" si="158"/>
        <v>2122463.4372764649</v>
      </c>
      <c r="O175" s="85">
        <f t="shared" si="158"/>
        <v>0</v>
      </c>
      <c r="P175" s="85">
        <f t="shared" si="158"/>
        <v>0</v>
      </c>
      <c r="Q175" s="85">
        <f t="shared" si="158"/>
        <v>0</v>
      </c>
      <c r="R175" s="59">
        <f t="shared" si="155"/>
        <v>13176855.283985399</v>
      </c>
    </row>
    <row r="176" spans="1:35" x14ac:dyDescent="0.25">
      <c r="A176" s="165"/>
      <c r="B176" s="19" t="s">
        <v>3</v>
      </c>
      <c r="C176" s="72">
        <f t="shared" ref="C176:Q176" si="159">SUM(C8,C22,C36,C50,C64,C78,C106,C120,)</f>
        <v>0</v>
      </c>
      <c r="D176" s="72">
        <f t="shared" si="159"/>
        <v>0</v>
      </c>
      <c r="E176" s="2">
        <f t="shared" si="159"/>
        <v>39196.505004882813</v>
      </c>
      <c r="F176" s="2">
        <f t="shared" si="159"/>
        <v>371242.80446505675</v>
      </c>
      <c r="G176" s="2">
        <f t="shared" si="159"/>
        <v>934203.21396712714</v>
      </c>
      <c r="H176" s="2">
        <f t="shared" si="159"/>
        <v>867886.16849167412</v>
      </c>
      <c r="I176" s="2">
        <f t="shared" si="159"/>
        <v>845173.05145632289</v>
      </c>
      <c r="J176" s="2">
        <f t="shared" si="159"/>
        <v>682259.53599721543</v>
      </c>
      <c r="K176" s="2">
        <f t="shared" si="159"/>
        <v>453955.80722513987</v>
      </c>
      <c r="L176" s="34">
        <f t="shared" si="159"/>
        <v>712265.38453552686</v>
      </c>
      <c r="M176" s="34">
        <f t="shared" si="159"/>
        <v>1232266.2341331956</v>
      </c>
      <c r="N176" s="34">
        <f t="shared" si="159"/>
        <v>911840.58571687981</v>
      </c>
      <c r="O176" s="85">
        <f t="shared" si="159"/>
        <v>117918.95778375078</v>
      </c>
      <c r="P176" s="85">
        <f t="shared" si="159"/>
        <v>0</v>
      </c>
      <c r="Q176" s="85">
        <f t="shared" si="159"/>
        <v>0</v>
      </c>
      <c r="R176" s="59">
        <f t="shared" si="155"/>
        <v>7168208.2487767721</v>
      </c>
    </row>
    <row r="177" spans="1:18" x14ac:dyDescent="0.25">
      <c r="A177" s="165"/>
      <c r="B177" s="18" t="s">
        <v>4</v>
      </c>
      <c r="C177" s="72">
        <f t="shared" ref="C177:Q177" si="160">SUM(C9,C23,C37,C51,C65,C79,C107,C121,)</f>
        <v>0</v>
      </c>
      <c r="D177" s="72">
        <f t="shared" si="160"/>
        <v>0</v>
      </c>
      <c r="E177" s="2">
        <f t="shared" si="160"/>
        <v>2789.7830657958984</v>
      </c>
      <c r="F177" s="2">
        <f t="shared" si="160"/>
        <v>1323730.1027735597</v>
      </c>
      <c r="G177" s="2">
        <f t="shared" si="160"/>
        <v>2936866.8844946981</v>
      </c>
      <c r="H177" s="2">
        <f t="shared" si="160"/>
        <v>2409578.8618081943</v>
      </c>
      <c r="I177" s="2">
        <f t="shared" si="160"/>
        <v>3770513.211790781</v>
      </c>
      <c r="J177" s="2">
        <f t="shared" si="160"/>
        <v>4105162.0477762334</v>
      </c>
      <c r="K177" s="2">
        <f t="shared" si="160"/>
        <v>4234205.060860578</v>
      </c>
      <c r="L177" s="34">
        <f t="shared" si="160"/>
        <v>11408735.504839094</v>
      </c>
      <c r="M177" s="34">
        <f t="shared" si="160"/>
        <v>37254486.823790655</v>
      </c>
      <c r="N177" s="34">
        <f t="shared" si="160"/>
        <v>33424398.828100886</v>
      </c>
      <c r="O177" s="85">
        <f t="shared" si="160"/>
        <v>180492.79276799998</v>
      </c>
      <c r="P177" s="85">
        <f t="shared" si="160"/>
        <v>0</v>
      </c>
      <c r="Q177" s="85">
        <f t="shared" si="160"/>
        <v>0</v>
      </c>
      <c r="R177" s="59">
        <f t="shared" si="155"/>
        <v>101050959.90206848</v>
      </c>
    </row>
    <row r="178" spans="1:18" x14ac:dyDescent="0.25">
      <c r="A178" s="165"/>
      <c r="B178" s="18" t="s">
        <v>5</v>
      </c>
      <c r="C178" s="72">
        <f t="shared" ref="C178:Q178" si="161">SUM(C10,C24,C38,C52,C66,C80,C108,C122,)</f>
        <v>0</v>
      </c>
      <c r="D178" s="72">
        <f t="shared" si="161"/>
        <v>0</v>
      </c>
      <c r="E178" s="2">
        <f t="shared" si="161"/>
        <v>607.823974609375</v>
      </c>
      <c r="F178" s="2">
        <f t="shared" si="161"/>
        <v>911.7359619140625</v>
      </c>
      <c r="G178" s="2">
        <f t="shared" si="161"/>
        <v>455.86798095703125</v>
      </c>
      <c r="H178" s="2">
        <f t="shared" si="161"/>
        <v>151.95599365234375</v>
      </c>
      <c r="I178" s="2">
        <f t="shared" si="161"/>
        <v>1975.4279174804688</v>
      </c>
      <c r="J178" s="2">
        <f t="shared" si="161"/>
        <v>607.823974609375</v>
      </c>
      <c r="K178" s="2">
        <f t="shared" si="161"/>
        <v>1671.5159301757813</v>
      </c>
      <c r="L178" s="34">
        <f t="shared" si="161"/>
        <v>1063.6919555664063</v>
      </c>
      <c r="M178" s="34">
        <f t="shared" si="161"/>
        <v>0</v>
      </c>
      <c r="N178" s="34">
        <f t="shared" si="161"/>
        <v>1671.5159301757813</v>
      </c>
      <c r="O178" s="85">
        <f t="shared" si="161"/>
        <v>0</v>
      </c>
      <c r="P178" s="85">
        <f t="shared" si="161"/>
        <v>0</v>
      </c>
      <c r="Q178" s="85">
        <f t="shared" si="161"/>
        <v>0</v>
      </c>
      <c r="R178" s="59">
        <f t="shared" si="155"/>
        <v>9117.359619140625</v>
      </c>
    </row>
    <row r="179" spans="1:18" x14ac:dyDescent="0.25">
      <c r="A179" s="165"/>
      <c r="B179" s="18" t="s">
        <v>6</v>
      </c>
      <c r="C179" s="72">
        <f t="shared" ref="C179:Q179" si="162">SUM(C11,C25,C39,C53,C67,C81,C109,C123,)</f>
        <v>0</v>
      </c>
      <c r="D179" s="72">
        <f t="shared" si="162"/>
        <v>0</v>
      </c>
      <c r="E179" s="2">
        <f t="shared" si="162"/>
        <v>0</v>
      </c>
      <c r="F179" s="2">
        <f t="shared" si="162"/>
        <v>47215.535400390625</v>
      </c>
      <c r="G179" s="2">
        <f t="shared" si="162"/>
        <v>48509.038696289063</v>
      </c>
      <c r="H179" s="2">
        <f t="shared" si="162"/>
        <v>127276.66064453125</v>
      </c>
      <c r="I179" s="2">
        <f t="shared" si="162"/>
        <v>369259.77038574219</v>
      </c>
      <c r="J179" s="2">
        <f t="shared" si="162"/>
        <v>178344.77941894531</v>
      </c>
      <c r="K179" s="2">
        <f t="shared" si="162"/>
        <v>365407.18701171875</v>
      </c>
      <c r="L179" s="34">
        <f t="shared" si="162"/>
        <v>145752.30493164063</v>
      </c>
      <c r="M179" s="34">
        <f t="shared" si="162"/>
        <v>139593.7568359375</v>
      </c>
      <c r="N179" s="34">
        <f t="shared" si="162"/>
        <v>81860.859252929688</v>
      </c>
      <c r="O179" s="85">
        <f t="shared" si="162"/>
        <v>0</v>
      </c>
      <c r="P179" s="85">
        <f t="shared" si="162"/>
        <v>0</v>
      </c>
      <c r="Q179" s="85">
        <f t="shared" si="162"/>
        <v>0</v>
      </c>
      <c r="R179" s="59">
        <f t="shared" si="155"/>
        <v>1503219.892578125</v>
      </c>
    </row>
    <row r="180" spans="1:18" x14ac:dyDescent="0.25">
      <c r="A180" s="165"/>
      <c r="B180" s="18" t="s">
        <v>7</v>
      </c>
      <c r="C180" s="72">
        <f t="shared" ref="C180:Q180" si="163">SUM(C12,C26,C40,C54,C68,C82,C110,C124,)</f>
        <v>0</v>
      </c>
      <c r="D180" s="72">
        <f t="shared" si="163"/>
        <v>0</v>
      </c>
      <c r="E180" s="2">
        <f t="shared" si="163"/>
        <v>0</v>
      </c>
      <c r="F180" s="2">
        <f t="shared" si="163"/>
        <v>0</v>
      </c>
      <c r="G180" s="2">
        <f t="shared" si="163"/>
        <v>67138.494603731408</v>
      </c>
      <c r="H180" s="2">
        <f t="shared" si="163"/>
        <v>0</v>
      </c>
      <c r="I180" s="2">
        <f t="shared" si="163"/>
        <v>270825.20606766723</v>
      </c>
      <c r="J180" s="2">
        <f t="shared" si="163"/>
        <v>318048.94908261724</v>
      </c>
      <c r="K180" s="2">
        <f t="shared" si="163"/>
        <v>334714.74837805406</v>
      </c>
      <c r="L180" s="34">
        <f t="shared" si="163"/>
        <v>215426.77856370271</v>
      </c>
      <c r="M180" s="34">
        <f t="shared" si="163"/>
        <v>209246.60818616595</v>
      </c>
      <c r="N180" s="34">
        <f t="shared" si="163"/>
        <v>9627.0546057292522</v>
      </c>
      <c r="O180" s="85">
        <f t="shared" si="163"/>
        <v>0</v>
      </c>
      <c r="P180" s="85">
        <f t="shared" si="163"/>
        <v>0</v>
      </c>
      <c r="Q180" s="85">
        <f t="shared" si="163"/>
        <v>0</v>
      </c>
      <c r="R180" s="59">
        <f t="shared" si="155"/>
        <v>1425027.8394876679</v>
      </c>
    </row>
    <row r="181" spans="1:18" x14ac:dyDescent="0.25">
      <c r="A181" s="165"/>
      <c r="B181" s="18" t="s">
        <v>8</v>
      </c>
      <c r="C181" s="72">
        <f t="shared" ref="C181:Q181" si="164">SUM(C13,C27,C41,C55,C69,C83,C111,C125,)</f>
        <v>0</v>
      </c>
      <c r="D181" s="72">
        <f t="shared" si="164"/>
        <v>0</v>
      </c>
      <c r="E181" s="2">
        <f t="shared" si="164"/>
        <v>0</v>
      </c>
      <c r="F181" s="2">
        <f t="shared" si="164"/>
        <v>55111.546875</v>
      </c>
      <c r="G181" s="2">
        <f t="shared" si="164"/>
        <v>490802.89610004547</v>
      </c>
      <c r="H181" s="2">
        <f t="shared" si="164"/>
        <v>20666.830078125</v>
      </c>
      <c r="I181" s="2">
        <f t="shared" si="164"/>
        <v>43159.553984032158</v>
      </c>
      <c r="J181" s="2">
        <f t="shared" si="164"/>
        <v>29360.788617198326</v>
      </c>
      <c r="K181" s="2">
        <f t="shared" si="164"/>
        <v>55429.291443365735</v>
      </c>
      <c r="L181" s="34">
        <f t="shared" si="164"/>
        <v>100129.04936615693</v>
      </c>
      <c r="M181" s="34">
        <f t="shared" si="164"/>
        <v>1058000.3285031419</v>
      </c>
      <c r="N181" s="34">
        <f t="shared" si="164"/>
        <v>1216962.9334729202</v>
      </c>
      <c r="O181" s="85">
        <f t="shared" si="164"/>
        <v>233937.60288234026</v>
      </c>
      <c r="P181" s="85">
        <f t="shared" si="164"/>
        <v>0</v>
      </c>
      <c r="Q181" s="85">
        <f t="shared" si="164"/>
        <v>0</v>
      </c>
      <c r="R181" s="59">
        <f t="shared" si="155"/>
        <v>3303560.8213223256</v>
      </c>
    </row>
    <row r="182" spans="1:18" ht="15.75" thickBot="1" x14ac:dyDescent="0.3">
      <c r="A182" s="166"/>
      <c r="B182" s="17" t="s">
        <v>12</v>
      </c>
      <c r="C182" s="106">
        <f t="shared" ref="C182:Q182" si="165">SUM(C14,C28,C42,C56,C70,C84,C112,C126,)</f>
        <v>0</v>
      </c>
      <c r="D182" s="106">
        <f t="shared" si="165"/>
        <v>0</v>
      </c>
      <c r="E182" s="10">
        <f t="shared" si="165"/>
        <v>0</v>
      </c>
      <c r="F182" s="10">
        <f t="shared" si="165"/>
        <v>0</v>
      </c>
      <c r="G182" s="10">
        <f t="shared" si="165"/>
        <v>0</v>
      </c>
      <c r="H182" s="10">
        <f t="shared" si="165"/>
        <v>0</v>
      </c>
      <c r="I182" s="10">
        <f t="shared" si="165"/>
        <v>0</v>
      </c>
      <c r="J182" s="10">
        <f t="shared" si="165"/>
        <v>0</v>
      </c>
      <c r="K182" s="10">
        <f t="shared" si="165"/>
        <v>0</v>
      </c>
      <c r="L182" s="35">
        <f t="shared" si="165"/>
        <v>0</v>
      </c>
      <c r="M182" s="35">
        <f t="shared" si="165"/>
        <v>0</v>
      </c>
      <c r="N182" s="35">
        <f t="shared" si="165"/>
        <v>0</v>
      </c>
      <c r="O182" s="111">
        <f t="shared" si="165"/>
        <v>0</v>
      </c>
      <c r="P182" s="111">
        <f t="shared" si="165"/>
        <v>0</v>
      </c>
      <c r="Q182" s="111">
        <f t="shared" si="165"/>
        <v>0</v>
      </c>
      <c r="R182" s="60">
        <f t="shared" si="155"/>
        <v>0</v>
      </c>
    </row>
    <row r="183" spans="1:18" ht="21.6" customHeight="1" thickBot="1" x14ac:dyDescent="0.3">
      <c r="B183" s="16" t="s">
        <v>13</v>
      </c>
      <c r="C183" s="107">
        <f t="shared" ref="C183:Q183" si="166">SUM(C172:C182)</f>
        <v>0</v>
      </c>
      <c r="D183" s="107">
        <f t="shared" si="166"/>
        <v>0</v>
      </c>
      <c r="E183" s="15">
        <f t="shared" si="166"/>
        <v>177939.82943108046</v>
      </c>
      <c r="F183" s="15">
        <f t="shared" si="166"/>
        <v>3562539.5598943182</v>
      </c>
      <c r="G183" s="15">
        <f t="shared" si="166"/>
        <v>23908266.135418691</v>
      </c>
      <c r="H183" s="15">
        <f t="shared" si="166"/>
        <v>8469165.4704827908</v>
      </c>
      <c r="I183" s="15">
        <f t="shared" si="166"/>
        <v>10871585.994295193</v>
      </c>
      <c r="J183" s="15">
        <f t="shared" si="166"/>
        <v>9713676.0439662151</v>
      </c>
      <c r="K183" s="15">
        <f t="shared" si="166"/>
        <v>8332990.3055620408</v>
      </c>
      <c r="L183" s="15">
        <f t="shared" si="166"/>
        <v>17151660.201875307</v>
      </c>
      <c r="M183" s="15">
        <f t="shared" si="166"/>
        <v>43896167.689584166</v>
      </c>
      <c r="N183" s="15">
        <f t="shared" si="166"/>
        <v>40023083.395852476</v>
      </c>
      <c r="O183" s="107">
        <f t="shared" si="166"/>
        <v>530585.21668482339</v>
      </c>
      <c r="P183" s="107">
        <f t="shared" si="166"/>
        <v>0</v>
      </c>
      <c r="Q183" s="107">
        <f t="shared" si="166"/>
        <v>0</v>
      </c>
      <c r="R183" s="67">
        <f t="shared" si="155"/>
        <v>166637659.84304708</v>
      </c>
    </row>
    <row r="184" spans="1:18" x14ac:dyDescent="0.25">
      <c r="L184" s="36"/>
      <c r="M184" s="36"/>
      <c r="N184" s="36"/>
      <c r="O184" s="112"/>
      <c r="P184" s="112"/>
      <c r="Q184" s="112"/>
    </row>
    <row r="185" spans="1:18" ht="15.75" thickBot="1" x14ac:dyDescent="0.3">
      <c r="L185" s="36"/>
      <c r="M185" s="36"/>
      <c r="N185" s="36"/>
      <c r="O185" s="112"/>
      <c r="P185" s="112"/>
      <c r="Q185" s="112"/>
    </row>
    <row r="186" spans="1:18" ht="21.75" thickBot="1" x14ac:dyDescent="0.3">
      <c r="A186" s="28"/>
      <c r="B186" s="14" t="s">
        <v>11</v>
      </c>
      <c r="C186" s="70" t="s">
        <v>26</v>
      </c>
      <c r="D186" s="70" t="s">
        <v>25</v>
      </c>
      <c r="E186" s="65" t="s">
        <v>24</v>
      </c>
      <c r="F186" s="65" t="s">
        <v>23</v>
      </c>
      <c r="G186" s="65" t="s">
        <v>22</v>
      </c>
      <c r="H186" s="65" t="s">
        <v>21</v>
      </c>
      <c r="I186" s="65" t="s">
        <v>20</v>
      </c>
      <c r="J186" s="65" t="s">
        <v>19</v>
      </c>
      <c r="K186" s="65" t="s">
        <v>18</v>
      </c>
      <c r="L186" s="66" t="s">
        <v>17</v>
      </c>
      <c r="M186" s="65" t="s">
        <v>16</v>
      </c>
      <c r="N186" s="65" t="s">
        <v>15</v>
      </c>
      <c r="O186" s="76" t="s">
        <v>26</v>
      </c>
      <c r="P186" s="70" t="s">
        <v>25</v>
      </c>
      <c r="Q186" s="70" t="s">
        <v>24</v>
      </c>
      <c r="R186" s="57" t="s">
        <v>10</v>
      </c>
    </row>
    <row r="187" spans="1:18" x14ac:dyDescent="0.25">
      <c r="A187" s="170" t="s">
        <v>14</v>
      </c>
      <c r="B187" s="13" t="s">
        <v>0</v>
      </c>
      <c r="C187" s="71">
        <f t="shared" ref="C187:Q187" si="167">C88+C130+C144</f>
        <v>0</v>
      </c>
      <c r="D187" s="71">
        <f t="shared" si="167"/>
        <v>0</v>
      </c>
      <c r="E187" s="12">
        <f t="shared" si="167"/>
        <v>0</v>
      </c>
      <c r="F187" s="12">
        <f t="shared" si="167"/>
        <v>0</v>
      </c>
      <c r="G187" s="12">
        <f t="shared" si="167"/>
        <v>0</v>
      </c>
      <c r="H187" s="12">
        <f t="shared" si="167"/>
        <v>7484.5886688232422</v>
      </c>
      <c r="I187" s="12">
        <f t="shared" si="167"/>
        <v>20270.689392089844</v>
      </c>
      <c r="J187" s="12">
        <f t="shared" si="167"/>
        <v>16988.624664306641</v>
      </c>
      <c r="K187" s="12">
        <f t="shared" si="167"/>
        <v>36018.047271728516</v>
      </c>
      <c r="L187" s="33">
        <f t="shared" si="167"/>
        <v>1160.6564331054688</v>
      </c>
      <c r="M187" s="33">
        <f t="shared" si="167"/>
        <v>8900.7757912607485</v>
      </c>
      <c r="N187" s="33">
        <f t="shared" si="167"/>
        <v>12712.217681884766</v>
      </c>
      <c r="O187" s="84">
        <f t="shared" si="167"/>
        <v>0</v>
      </c>
      <c r="P187" s="84">
        <f t="shared" si="167"/>
        <v>0</v>
      </c>
      <c r="Q187" s="84">
        <f t="shared" si="167"/>
        <v>0</v>
      </c>
      <c r="R187" s="58">
        <f t="shared" ref="R187:R198" si="168">SUM(C187:Q187)</f>
        <v>103535.59990319923</v>
      </c>
    </row>
    <row r="188" spans="1:18" x14ac:dyDescent="0.25">
      <c r="A188" s="171"/>
      <c r="B188" s="5" t="s">
        <v>1</v>
      </c>
      <c r="C188" s="72">
        <f t="shared" ref="C188:Q188" si="169">C89+C131+C145</f>
        <v>0</v>
      </c>
      <c r="D188" s="72">
        <f t="shared" si="169"/>
        <v>0</v>
      </c>
      <c r="E188" s="2">
        <f t="shared" si="169"/>
        <v>0</v>
      </c>
      <c r="F188" s="2">
        <f t="shared" si="169"/>
        <v>0</v>
      </c>
      <c r="G188" s="2">
        <f t="shared" si="169"/>
        <v>0</v>
      </c>
      <c r="H188" s="2">
        <f t="shared" si="169"/>
        <v>12620.704864501953</v>
      </c>
      <c r="I188" s="2">
        <f t="shared" si="169"/>
        <v>28323.780520001768</v>
      </c>
      <c r="J188" s="2">
        <f t="shared" si="169"/>
        <v>80657.565324808034</v>
      </c>
      <c r="K188" s="2">
        <f t="shared" si="169"/>
        <v>45587.645686961594</v>
      </c>
      <c r="L188" s="34">
        <f t="shared" si="169"/>
        <v>41070.849015365427</v>
      </c>
      <c r="M188" s="34">
        <f t="shared" si="169"/>
        <v>123429.33767245062</v>
      </c>
      <c r="N188" s="34">
        <f t="shared" si="169"/>
        <v>268759.65751252975</v>
      </c>
      <c r="O188" s="85">
        <f t="shared" si="169"/>
        <v>0</v>
      </c>
      <c r="P188" s="85">
        <f t="shared" si="169"/>
        <v>0</v>
      </c>
      <c r="Q188" s="85">
        <f t="shared" si="169"/>
        <v>0</v>
      </c>
      <c r="R188" s="59">
        <f t="shared" si="168"/>
        <v>600449.54059661925</v>
      </c>
    </row>
    <row r="189" spans="1:18" x14ac:dyDescent="0.25">
      <c r="A189" s="171"/>
      <c r="B189" s="4" t="s">
        <v>2</v>
      </c>
      <c r="C189" s="72">
        <f t="shared" ref="C189:Q189" si="170">C90+C132+C146</f>
        <v>0</v>
      </c>
      <c r="D189" s="72">
        <f t="shared" si="170"/>
        <v>0</v>
      </c>
      <c r="E189" s="2">
        <f t="shared" si="170"/>
        <v>0</v>
      </c>
      <c r="F189" s="2">
        <f t="shared" si="170"/>
        <v>0</v>
      </c>
      <c r="G189" s="2">
        <f t="shared" si="170"/>
        <v>0</v>
      </c>
      <c r="H189" s="2">
        <f t="shared" si="170"/>
        <v>0</v>
      </c>
      <c r="I189" s="2">
        <f t="shared" si="170"/>
        <v>0</v>
      </c>
      <c r="J189" s="2">
        <f t="shared" si="170"/>
        <v>0</v>
      </c>
      <c r="K189" s="2">
        <f t="shared" si="170"/>
        <v>0</v>
      </c>
      <c r="L189" s="34">
        <f t="shared" si="170"/>
        <v>0</v>
      </c>
      <c r="M189" s="34">
        <f t="shared" si="170"/>
        <v>0</v>
      </c>
      <c r="N189" s="34">
        <f t="shared" si="170"/>
        <v>0</v>
      </c>
      <c r="O189" s="85">
        <f t="shared" si="170"/>
        <v>0</v>
      </c>
      <c r="P189" s="85">
        <f t="shared" si="170"/>
        <v>0</v>
      </c>
      <c r="Q189" s="85">
        <f t="shared" si="170"/>
        <v>0</v>
      </c>
      <c r="R189" s="59">
        <f t="shared" si="168"/>
        <v>0</v>
      </c>
    </row>
    <row r="190" spans="1:18" x14ac:dyDescent="0.25">
      <c r="A190" s="171"/>
      <c r="B190" s="4" t="s">
        <v>9</v>
      </c>
      <c r="C190" s="72">
        <f t="shared" ref="C190:Q190" si="171">C91+C133+C147</f>
        <v>0</v>
      </c>
      <c r="D190" s="72">
        <f t="shared" si="171"/>
        <v>0</v>
      </c>
      <c r="E190" s="2">
        <f t="shared" si="171"/>
        <v>0</v>
      </c>
      <c r="F190" s="2">
        <f t="shared" si="171"/>
        <v>0</v>
      </c>
      <c r="G190" s="2">
        <f t="shared" si="171"/>
        <v>0</v>
      </c>
      <c r="H190" s="2">
        <f t="shared" si="171"/>
        <v>37817.450927734375</v>
      </c>
      <c r="I190" s="2">
        <f t="shared" si="171"/>
        <v>38125.9169921875</v>
      </c>
      <c r="J190" s="2">
        <f t="shared" si="171"/>
        <v>89483.252227783203</v>
      </c>
      <c r="K190" s="2">
        <f t="shared" si="171"/>
        <v>88594.805206298828</v>
      </c>
      <c r="L190" s="34">
        <f t="shared" si="171"/>
        <v>69303.986014841415</v>
      </c>
      <c r="M190" s="34">
        <f t="shared" si="171"/>
        <v>350492.81727896817</v>
      </c>
      <c r="N190" s="34">
        <f t="shared" si="171"/>
        <v>820144.18295928603</v>
      </c>
      <c r="O190" s="85">
        <f t="shared" si="171"/>
        <v>0</v>
      </c>
      <c r="P190" s="85">
        <f t="shared" si="171"/>
        <v>0</v>
      </c>
      <c r="Q190" s="85">
        <f t="shared" si="171"/>
        <v>0</v>
      </c>
      <c r="R190" s="59">
        <f t="shared" si="168"/>
        <v>1493962.4116070995</v>
      </c>
    </row>
    <row r="191" spans="1:18" x14ac:dyDescent="0.25">
      <c r="A191" s="171"/>
      <c r="B191" s="5" t="s">
        <v>3</v>
      </c>
      <c r="C191" s="72">
        <f t="shared" ref="C191:Q191" si="172">C92+C134+C148</f>
        <v>0</v>
      </c>
      <c r="D191" s="72">
        <f t="shared" si="172"/>
        <v>0</v>
      </c>
      <c r="E191" s="2">
        <f t="shared" si="172"/>
        <v>0</v>
      </c>
      <c r="F191" s="2">
        <f t="shared" si="172"/>
        <v>0</v>
      </c>
      <c r="G191" s="2">
        <f t="shared" si="172"/>
        <v>0</v>
      </c>
      <c r="H191" s="2">
        <f t="shared" si="172"/>
        <v>2605.3959808349609</v>
      </c>
      <c r="I191" s="2">
        <f t="shared" si="172"/>
        <v>2708.078369140625</v>
      </c>
      <c r="J191" s="2">
        <f t="shared" si="172"/>
        <v>8091.1321105957031</v>
      </c>
      <c r="K191" s="2">
        <f t="shared" si="172"/>
        <v>5052.3803482055664</v>
      </c>
      <c r="L191" s="34">
        <f t="shared" si="172"/>
        <v>3326.7893371582031</v>
      </c>
      <c r="M191" s="34">
        <f t="shared" si="172"/>
        <v>19320.080017089844</v>
      </c>
      <c r="N191" s="34">
        <f t="shared" si="172"/>
        <v>14811.092216491699</v>
      </c>
      <c r="O191" s="85">
        <f t="shared" si="172"/>
        <v>0</v>
      </c>
      <c r="P191" s="85">
        <f t="shared" si="172"/>
        <v>0</v>
      </c>
      <c r="Q191" s="85">
        <f t="shared" si="172"/>
        <v>0</v>
      </c>
      <c r="R191" s="59">
        <f t="shared" si="168"/>
        <v>55914.948379516602</v>
      </c>
    </row>
    <row r="192" spans="1:18" x14ac:dyDescent="0.25">
      <c r="A192" s="171"/>
      <c r="B192" s="4" t="s">
        <v>4</v>
      </c>
      <c r="C192" s="72">
        <f t="shared" ref="C192:Q192" si="173">C93+C135+C149</f>
        <v>0</v>
      </c>
      <c r="D192" s="72">
        <f t="shared" si="173"/>
        <v>0</v>
      </c>
      <c r="E192" s="2">
        <f t="shared" si="173"/>
        <v>0</v>
      </c>
      <c r="F192" s="2">
        <f t="shared" si="173"/>
        <v>0</v>
      </c>
      <c r="G192" s="2">
        <f t="shared" si="173"/>
        <v>51876.164245605469</v>
      </c>
      <c r="H192" s="2">
        <f t="shared" si="173"/>
        <v>6150.4717655181885</v>
      </c>
      <c r="I192" s="2">
        <f t="shared" si="173"/>
        <v>70606.222770388384</v>
      </c>
      <c r="J192" s="2">
        <f t="shared" si="173"/>
        <v>18187.969905853271</v>
      </c>
      <c r="K192" s="2">
        <f t="shared" si="173"/>
        <v>107390.79811477661</v>
      </c>
      <c r="L192" s="34">
        <f t="shared" si="173"/>
        <v>177131.73273092264</v>
      </c>
      <c r="M192" s="34">
        <f t="shared" si="173"/>
        <v>174747.26193685178</v>
      </c>
      <c r="N192" s="34">
        <f t="shared" si="173"/>
        <v>57662.808423095325</v>
      </c>
      <c r="O192" s="85">
        <f t="shared" si="173"/>
        <v>0</v>
      </c>
      <c r="P192" s="85">
        <f t="shared" si="173"/>
        <v>0</v>
      </c>
      <c r="Q192" s="85">
        <f t="shared" si="173"/>
        <v>0</v>
      </c>
      <c r="R192" s="59">
        <f t="shared" si="168"/>
        <v>663753.42989301169</v>
      </c>
    </row>
    <row r="193" spans="1:38" x14ac:dyDescent="0.25">
      <c r="A193" s="171"/>
      <c r="B193" s="4" t="s">
        <v>5</v>
      </c>
      <c r="C193" s="72">
        <f t="shared" ref="C193:Q193" si="174">C94+C136+C150</f>
        <v>0</v>
      </c>
      <c r="D193" s="72">
        <f t="shared" si="174"/>
        <v>0</v>
      </c>
      <c r="E193" s="2">
        <f t="shared" si="174"/>
        <v>0</v>
      </c>
      <c r="F193" s="2">
        <f t="shared" si="174"/>
        <v>0</v>
      </c>
      <c r="G193" s="2">
        <f t="shared" si="174"/>
        <v>0</v>
      </c>
      <c r="H193" s="2">
        <f t="shared" si="174"/>
        <v>461.69998168945313</v>
      </c>
      <c r="I193" s="2">
        <f t="shared" si="174"/>
        <v>5078.6997985839844</v>
      </c>
      <c r="J193" s="2">
        <f t="shared" si="174"/>
        <v>4001.3998413085938</v>
      </c>
      <c r="K193" s="2">
        <f t="shared" si="174"/>
        <v>1385.0999450683594</v>
      </c>
      <c r="L193" s="34">
        <f t="shared" si="174"/>
        <v>2154.5999145507813</v>
      </c>
      <c r="M193" s="34">
        <f t="shared" si="174"/>
        <v>4083.4798736572266</v>
      </c>
      <c r="N193" s="34">
        <f t="shared" si="174"/>
        <v>10065.059875488281</v>
      </c>
      <c r="O193" s="85">
        <f t="shared" si="174"/>
        <v>0</v>
      </c>
      <c r="P193" s="85">
        <f t="shared" si="174"/>
        <v>0</v>
      </c>
      <c r="Q193" s="85">
        <f t="shared" si="174"/>
        <v>0</v>
      </c>
      <c r="R193" s="59">
        <f t="shared" si="168"/>
        <v>27230.03923034668</v>
      </c>
    </row>
    <row r="194" spans="1:38" x14ac:dyDescent="0.25">
      <c r="A194" s="171"/>
      <c r="B194" s="4" t="s">
        <v>6</v>
      </c>
      <c r="C194" s="72">
        <f t="shared" ref="C194:Q194" si="175">C95+C137+C151</f>
        <v>0</v>
      </c>
      <c r="D194" s="72">
        <f t="shared" si="175"/>
        <v>0</v>
      </c>
      <c r="E194" s="2">
        <f t="shared" si="175"/>
        <v>0</v>
      </c>
      <c r="F194" s="2">
        <f t="shared" si="175"/>
        <v>0</v>
      </c>
      <c r="G194" s="2">
        <f t="shared" si="175"/>
        <v>0</v>
      </c>
      <c r="H194" s="2">
        <f t="shared" si="175"/>
        <v>0</v>
      </c>
      <c r="I194" s="2">
        <f t="shared" si="175"/>
        <v>0</v>
      </c>
      <c r="J194" s="2">
        <f t="shared" si="175"/>
        <v>0</v>
      </c>
      <c r="K194" s="2">
        <f t="shared" si="175"/>
        <v>0</v>
      </c>
      <c r="L194" s="34">
        <f t="shared" si="175"/>
        <v>0</v>
      </c>
      <c r="M194" s="34">
        <f t="shared" si="175"/>
        <v>0</v>
      </c>
      <c r="N194" s="34">
        <f t="shared" si="175"/>
        <v>0</v>
      </c>
      <c r="O194" s="85">
        <f t="shared" si="175"/>
        <v>0</v>
      </c>
      <c r="P194" s="85">
        <f t="shared" si="175"/>
        <v>0</v>
      </c>
      <c r="Q194" s="85">
        <f t="shared" si="175"/>
        <v>0</v>
      </c>
      <c r="R194" s="59">
        <f t="shared" si="168"/>
        <v>0</v>
      </c>
    </row>
    <row r="195" spans="1:38" x14ac:dyDescent="0.25">
      <c r="A195" s="171"/>
      <c r="B195" s="4" t="s">
        <v>7</v>
      </c>
      <c r="C195" s="72">
        <f t="shared" ref="C195:Q195" si="176">C96+C138+C152</f>
        <v>0</v>
      </c>
      <c r="D195" s="72">
        <f t="shared" si="176"/>
        <v>0</v>
      </c>
      <c r="E195" s="2">
        <f t="shared" si="176"/>
        <v>0</v>
      </c>
      <c r="F195" s="2">
        <f t="shared" si="176"/>
        <v>0</v>
      </c>
      <c r="G195" s="2">
        <f t="shared" si="176"/>
        <v>0</v>
      </c>
      <c r="H195" s="2">
        <f t="shared" si="176"/>
        <v>0</v>
      </c>
      <c r="I195" s="2">
        <f t="shared" si="176"/>
        <v>0</v>
      </c>
      <c r="J195" s="2">
        <f t="shared" si="176"/>
        <v>0</v>
      </c>
      <c r="K195" s="2">
        <f t="shared" si="176"/>
        <v>564.65997314453125</v>
      </c>
      <c r="L195" s="34">
        <f t="shared" si="176"/>
        <v>1129.3199462890625</v>
      </c>
      <c r="M195" s="34">
        <f t="shared" si="176"/>
        <v>5646.5997314453125</v>
      </c>
      <c r="N195" s="34">
        <f t="shared" si="176"/>
        <v>29926.978576660156</v>
      </c>
      <c r="O195" s="85">
        <f t="shared" si="176"/>
        <v>0</v>
      </c>
      <c r="P195" s="85">
        <f t="shared" si="176"/>
        <v>0</v>
      </c>
      <c r="Q195" s="85">
        <f t="shared" si="176"/>
        <v>0</v>
      </c>
      <c r="R195" s="59">
        <f t="shared" si="168"/>
        <v>37267.558227539063</v>
      </c>
    </row>
    <row r="196" spans="1:38" x14ac:dyDescent="0.25">
      <c r="A196" s="171"/>
      <c r="B196" s="4" t="s">
        <v>8</v>
      </c>
      <c r="C196" s="72">
        <f t="shared" ref="C196:Q196" si="177">C97+C139+C153</f>
        <v>0</v>
      </c>
      <c r="D196" s="72">
        <f t="shared" si="177"/>
        <v>0</v>
      </c>
      <c r="E196" s="2">
        <f t="shared" si="177"/>
        <v>0</v>
      </c>
      <c r="F196" s="2">
        <f t="shared" si="177"/>
        <v>0</v>
      </c>
      <c r="G196" s="2">
        <f t="shared" si="177"/>
        <v>0</v>
      </c>
      <c r="H196" s="2">
        <f t="shared" si="177"/>
        <v>447.23153328895569</v>
      </c>
      <c r="I196" s="2">
        <f t="shared" si="177"/>
        <v>42770.874034154862</v>
      </c>
      <c r="J196" s="2">
        <f t="shared" si="177"/>
        <v>4712.0791823863983</v>
      </c>
      <c r="K196" s="2">
        <f t="shared" si="177"/>
        <v>1720.162100315094</v>
      </c>
      <c r="L196" s="34">
        <f t="shared" si="177"/>
        <v>6721.0165869360389</v>
      </c>
      <c r="M196" s="34">
        <f t="shared" si="177"/>
        <v>59183.652509131854</v>
      </c>
      <c r="N196" s="34">
        <f t="shared" si="177"/>
        <v>44969.845845508447</v>
      </c>
      <c r="O196" s="85">
        <f t="shared" si="177"/>
        <v>0</v>
      </c>
      <c r="P196" s="85">
        <f t="shared" si="177"/>
        <v>0</v>
      </c>
      <c r="Q196" s="85">
        <f t="shared" si="177"/>
        <v>0</v>
      </c>
      <c r="R196" s="59">
        <f t="shared" si="168"/>
        <v>160524.86179172166</v>
      </c>
    </row>
    <row r="197" spans="1:38" ht="15.75" thickBot="1" x14ac:dyDescent="0.3">
      <c r="A197" s="172"/>
      <c r="B197" s="11" t="s">
        <v>12</v>
      </c>
      <c r="C197" s="106">
        <f t="shared" ref="C197:Q197" si="178">C98+C140+C154</f>
        <v>0</v>
      </c>
      <c r="D197" s="106">
        <f t="shared" si="178"/>
        <v>0</v>
      </c>
      <c r="E197" s="10">
        <f t="shared" si="178"/>
        <v>0</v>
      </c>
      <c r="F197" s="10">
        <f t="shared" si="178"/>
        <v>0</v>
      </c>
      <c r="G197" s="10">
        <f t="shared" si="178"/>
        <v>0</v>
      </c>
      <c r="H197" s="10">
        <f t="shared" si="178"/>
        <v>0</v>
      </c>
      <c r="I197" s="10">
        <f t="shared" si="178"/>
        <v>0</v>
      </c>
      <c r="J197" s="10">
        <f t="shared" si="178"/>
        <v>0</v>
      </c>
      <c r="K197" s="10">
        <f t="shared" si="178"/>
        <v>0</v>
      </c>
      <c r="L197" s="35">
        <f t="shared" si="178"/>
        <v>0</v>
      </c>
      <c r="M197" s="35">
        <f t="shared" si="178"/>
        <v>0</v>
      </c>
      <c r="N197" s="35">
        <f t="shared" si="178"/>
        <v>0</v>
      </c>
      <c r="O197" s="111">
        <f t="shared" si="178"/>
        <v>0</v>
      </c>
      <c r="P197" s="111">
        <f t="shared" si="178"/>
        <v>0</v>
      </c>
      <c r="Q197" s="111">
        <f t="shared" si="178"/>
        <v>0</v>
      </c>
      <c r="R197" s="62">
        <f t="shared" si="168"/>
        <v>0</v>
      </c>
    </row>
    <row r="198" spans="1:38" ht="21.6" customHeight="1" thickBot="1" x14ac:dyDescent="0.3">
      <c r="B198" s="9" t="s">
        <v>13</v>
      </c>
      <c r="C198" s="73">
        <f t="shared" ref="C198:Q198" si="179">SUM(C187:C197)</f>
        <v>0</v>
      </c>
      <c r="D198" s="73">
        <f t="shared" si="179"/>
        <v>0</v>
      </c>
      <c r="E198" s="8">
        <f t="shared" si="179"/>
        <v>0</v>
      </c>
      <c r="F198" s="8">
        <f t="shared" si="179"/>
        <v>0</v>
      </c>
      <c r="G198" s="8">
        <f t="shared" si="179"/>
        <v>51876.164245605469</v>
      </c>
      <c r="H198" s="8">
        <f t="shared" si="179"/>
        <v>67587.543722391129</v>
      </c>
      <c r="I198" s="8">
        <f t="shared" si="179"/>
        <v>207884.26187654698</v>
      </c>
      <c r="J198" s="8">
        <f t="shared" si="179"/>
        <v>222122.02325704184</v>
      </c>
      <c r="K198" s="8">
        <f t="shared" si="179"/>
        <v>286313.5986464991</v>
      </c>
      <c r="L198" s="37">
        <f t="shared" si="179"/>
        <v>301998.949979169</v>
      </c>
      <c r="M198" s="37">
        <f t="shared" si="179"/>
        <v>745804.00481085549</v>
      </c>
      <c r="N198" s="37">
        <f t="shared" si="179"/>
        <v>1259051.8430909445</v>
      </c>
      <c r="O198" s="86">
        <f t="shared" si="179"/>
        <v>0</v>
      </c>
      <c r="P198" s="86">
        <f t="shared" si="179"/>
        <v>0</v>
      </c>
      <c r="Q198" s="86">
        <f t="shared" si="179"/>
        <v>0</v>
      </c>
      <c r="R198" s="63">
        <f t="shared" si="168"/>
        <v>3142638.3896290534</v>
      </c>
    </row>
    <row r="200" spans="1:38" ht="15.75" thickBot="1" x14ac:dyDescent="0.3">
      <c r="R200"/>
    </row>
    <row r="201" spans="1:38" ht="21.75" thickBot="1" x14ac:dyDescent="0.3">
      <c r="A201" s="28"/>
      <c r="B201" s="14" t="s">
        <v>11</v>
      </c>
      <c r="C201" s="70" t="s">
        <v>26</v>
      </c>
      <c r="D201" s="70" t="s">
        <v>25</v>
      </c>
      <c r="E201" s="65" t="s">
        <v>24</v>
      </c>
      <c r="F201" s="65" t="s">
        <v>23</v>
      </c>
      <c r="G201" s="65" t="s">
        <v>22</v>
      </c>
      <c r="H201" s="65" t="s">
        <v>21</v>
      </c>
      <c r="I201" s="65" t="s">
        <v>20</v>
      </c>
      <c r="J201" s="65" t="s">
        <v>19</v>
      </c>
      <c r="K201" s="65" t="s">
        <v>18</v>
      </c>
      <c r="L201" s="66" t="s">
        <v>17</v>
      </c>
      <c r="M201" s="65" t="s">
        <v>16</v>
      </c>
      <c r="N201" s="65" t="s">
        <v>15</v>
      </c>
      <c r="O201" s="76" t="s">
        <v>26</v>
      </c>
      <c r="P201" s="70" t="s">
        <v>25</v>
      </c>
      <c r="Q201" s="70" t="s">
        <v>24</v>
      </c>
      <c r="R201" s="57" t="s">
        <v>10</v>
      </c>
    </row>
    <row r="202" spans="1:38" x14ac:dyDescent="0.25">
      <c r="A202" s="161" t="s">
        <v>69</v>
      </c>
      <c r="B202" s="13" t="s">
        <v>0</v>
      </c>
      <c r="C202" s="71">
        <f>C172+C187+C158</f>
        <v>0</v>
      </c>
      <c r="D202" s="71">
        <f t="shared" ref="D202:Q202" si="180">D172+D187+D158</f>
        <v>0</v>
      </c>
      <c r="E202" s="12">
        <f t="shared" si="180"/>
        <v>0</v>
      </c>
      <c r="F202" s="12">
        <f t="shared" si="180"/>
        <v>0</v>
      </c>
      <c r="G202" s="12">
        <f t="shared" si="180"/>
        <v>15240737.226455599</v>
      </c>
      <c r="H202" s="12">
        <f t="shared" si="180"/>
        <v>7484.5886688232422</v>
      </c>
      <c r="I202" s="12">
        <f t="shared" si="180"/>
        <v>20270.689392089844</v>
      </c>
      <c r="J202" s="12">
        <f t="shared" si="180"/>
        <v>16988.624664306641</v>
      </c>
      <c r="K202" s="12">
        <f t="shared" si="180"/>
        <v>36018.047271728516</v>
      </c>
      <c r="L202" s="33">
        <f t="shared" si="180"/>
        <v>1160.6564331054688</v>
      </c>
      <c r="M202" s="33">
        <f t="shared" si="180"/>
        <v>8900.7757912607485</v>
      </c>
      <c r="N202" s="33">
        <f t="shared" si="180"/>
        <v>12712.217681884766</v>
      </c>
      <c r="O202" s="84">
        <f t="shared" si="180"/>
        <v>0</v>
      </c>
      <c r="P202" s="84">
        <f t="shared" si="180"/>
        <v>0</v>
      </c>
      <c r="Q202" s="84">
        <f t="shared" si="180"/>
        <v>0</v>
      </c>
      <c r="R202" s="58">
        <f t="shared" ref="R202:R213" si="181">SUM(C202:Q202)</f>
        <v>15344272.826358799</v>
      </c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1:38" x14ac:dyDescent="0.25">
      <c r="A203" s="162"/>
      <c r="B203" s="5" t="s">
        <v>1</v>
      </c>
      <c r="C203" s="72">
        <f t="shared" ref="C203:Q203" si="182">C173+C188+C159</f>
        <v>0</v>
      </c>
      <c r="D203" s="72">
        <f t="shared" si="182"/>
        <v>0</v>
      </c>
      <c r="E203" s="2">
        <f t="shared" si="182"/>
        <v>104725.11133720839</v>
      </c>
      <c r="F203" s="2">
        <f t="shared" si="182"/>
        <v>1282239.8996344614</v>
      </c>
      <c r="G203" s="2">
        <f t="shared" si="182"/>
        <v>2890051.3229935337</v>
      </c>
      <c r="H203" s="2">
        <f t="shared" si="182"/>
        <v>3542187.403577087</v>
      </c>
      <c r="I203" s="2">
        <f t="shared" si="182"/>
        <v>3535797.7993454412</v>
      </c>
      <c r="J203" s="2">
        <f t="shared" si="182"/>
        <v>3000662.6263197558</v>
      </c>
      <c r="K203" s="2">
        <f t="shared" si="182"/>
        <v>1945790.5469109095</v>
      </c>
      <c r="L203" s="34">
        <f t="shared" si="182"/>
        <v>2971196.3834580812</v>
      </c>
      <c r="M203" s="34">
        <f t="shared" si="182"/>
        <v>2278657.5786564439</v>
      </c>
      <c r="N203" s="34">
        <f t="shared" si="182"/>
        <v>2522063.563475742</v>
      </c>
      <c r="O203" s="85">
        <f t="shared" si="182"/>
        <v>-1764.1367492675781</v>
      </c>
      <c r="P203" s="85">
        <f t="shared" si="182"/>
        <v>0</v>
      </c>
      <c r="Q203" s="85">
        <f t="shared" si="182"/>
        <v>0</v>
      </c>
      <c r="R203" s="59">
        <f t="shared" si="181"/>
        <v>24071608.098959394</v>
      </c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1:38" x14ac:dyDescent="0.25">
      <c r="A204" s="162"/>
      <c r="B204" s="4" t="s">
        <v>2</v>
      </c>
      <c r="C204" s="72">
        <f t="shared" ref="C204:Q204" si="183">C174+C189+C160</f>
        <v>0</v>
      </c>
      <c r="D204" s="72">
        <f t="shared" si="183"/>
        <v>0</v>
      </c>
      <c r="E204" s="2">
        <f t="shared" si="183"/>
        <v>0</v>
      </c>
      <c r="F204" s="2">
        <f t="shared" si="183"/>
        <v>0</v>
      </c>
      <c r="G204" s="2">
        <f t="shared" si="183"/>
        <v>9221.1572135062524</v>
      </c>
      <c r="H204" s="2">
        <f t="shared" si="183"/>
        <v>0</v>
      </c>
      <c r="I204" s="2">
        <f t="shared" si="183"/>
        <v>56109.565742117586</v>
      </c>
      <c r="J204" s="2">
        <f t="shared" si="183"/>
        <v>38471.581801347696</v>
      </c>
      <c r="K204" s="2">
        <f t="shared" si="183"/>
        <v>58157.543031297122</v>
      </c>
      <c r="L204" s="34">
        <f t="shared" si="183"/>
        <v>74734.052065719661</v>
      </c>
      <c r="M204" s="34">
        <f t="shared" si="183"/>
        <v>51166.535003559969</v>
      </c>
      <c r="N204" s="34">
        <f t="shared" si="183"/>
        <v>954.27553327294663</v>
      </c>
      <c r="O204" s="85">
        <f t="shared" si="183"/>
        <v>0</v>
      </c>
      <c r="P204" s="85">
        <f t="shared" si="183"/>
        <v>0</v>
      </c>
      <c r="Q204" s="85">
        <f t="shared" si="183"/>
        <v>0</v>
      </c>
      <c r="R204" s="59">
        <f t="shared" si="181"/>
        <v>288814.71039082122</v>
      </c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1:38" x14ac:dyDescent="0.25">
      <c r="A205" s="162"/>
      <c r="B205" s="4" t="s">
        <v>9</v>
      </c>
      <c r="C205" s="72">
        <f t="shared" ref="C205:Q205" si="184">C175+C190+C161</f>
        <v>0</v>
      </c>
      <c r="D205" s="72">
        <f t="shared" si="184"/>
        <v>0</v>
      </c>
      <c r="E205" s="2">
        <f t="shared" si="184"/>
        <v>30620.606048583984</v>
      </c>
      <c r="F205" s="2">
        <f t="shared" si="184"/>
        <v>482087.93478393555</v>
      </c>
      <c r="G205" s="2">
        <f t="shared" si="184"/>
        <v>1290280.032913208</v>
      </c>
      <c r="H205" s="2">
        <f t="shared" si="184"/>
        <v>1551855.7456817627</v>
      </c>
      <c r="I205" s="2">
        <f t="shared" si="184"/>
        <v>2045222.1051177979</v>
      </c>
      <c r="J205" s="2">
        <f t="shared" si="184"/>
        <v>1530898.7285308838</v>
      </c>
      <c r="K205" s="2">
        <f t="shared" si="184"/>
        <v>1017841.0556640625</v>
      </c>
      <c r="L205" s="34">
        <f t="shared" si="184"/>
        <v>1632731.8871900244</v>
      </c>
      <c r="M205" s="34">
        <f t="shared" si="184"/>
        <v>2146671.9794264901</v>
      </c>
      <c r="N205" s="34">
        <f t="shared" si="184"/>
        <v>2942607.6202357509</v>
      </c>
      <c r="O205" s="85">
        <f t="shared" si="184"/>
        <v>0</v>
      </c>
      <c r="P205" s="85">
        <f t="shared" si="184"/>
        <v>0</v>
      </c>
      <c r="Q205" s="85">
        <f t="shared" si="184"/>
        <v>0</v>
      </c>
      <c r="R205" s="59">
        <f t="shared" si="181"/>
        <v>14670817.6955925</v>
      </c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1:38" x14ac:dyDescent="0.25">
      <c r="A206" s="162"/>
      <c r="B206" s="5" t="s">
        <v>3</v>
      </c>
      <c r="C206" s="72">
        <f t="shared" ref="C206:Q206" si="185">C176+C191+C162</f>
        <v>0</v>
      </c>
      <c r="D206" s="72">
        <f t="shared" si="185"/>
        <v>0</v>
      </c>
      <c r="E206" s="2">
        <f t="shared" si="185"/>
        <v>39196.505004882813</v>
      </c>
      <c r="F206" s="2">
        <f t="shared" si="185"/>
        <v>371242.80446505675</v>
      </c>
      <c r="G206" s="2">
        <f t="shared" si="185"/>
        <v>934203.21396712714</v>
      </c>
      <c r="H206" s="2">
        <f t="shared" si="185"/>
        <v>870491.56447250908</v>
      </c>
      <c r="I206" s="2">
        <f t="shared" si="185"/>
        <v>847881.12982546352</v>
      </c>
      <c r="J206" s="2">
        <f t="shared" si="185"/>
        <v>733001.9329777091</v>
      </c>
      <c r="K206" s="2">
        <f t="shared" si="185"/>
        <v>504137.79347041401</v>
      </c>
      <c r="L206" s="34">
        <f t="shared" si="185"/>
        <v>715592.17387268506</v>
      </c>
      <c r="M206" s="34">
        <f t="shared" si="185"/>
        <v>1251586.3141502854</v>
      </c>
      <c r="N206" s="34">
        <f t="shared" si="185"/>
        <v>926651.67793337151</v>
      </c>
      <c r="O206" s="85">
        <f t="shared" si="185"/>
        <v>117918.95778375078</v>
      </c>
      <c r="P206" s="85">
        <f t="shared" si="185"/>
        <v>0</v>
      </c>
      <c r="Q206" s="85">
        <f t="shared" si="185"/>
        <v>0</v>
      </c>
      <c r="R206" s="59">
        <f t="shared" si="181"/>
        <v>7311904.0679232562</v>
      </c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1:38" x14ac:dyDescent="0.25">
      <c r="A207" s="162"/>
      <c r="B207" s="4" t="s">
        <v>4</v>
      </c>
      <c r="C207" s="72">
        <f t="shared" ref="C207:Q207" si="186">C177+C192+C163</f>
        <v>0</v>
      </c>
      <c r="D207" s="72">
        <f t="shared" si="186"/>
        <v>0</v>
      </c>
      <c r="E207" s="2">
        <f t="shared" si="186"/>
        <v>2789.7830657958984</v>
      </c>
      <c r="F207" s="2">
        <f t="shared" si="186"/>
        <v>1323730.1027735597</v>
      </c>
      <c r="G207" s="2">
        <f t="shared" si="186"/>
        <v>2988743.0487403036</v>
      </c>
      <c r="H207" s="2">
        <f t="shared" si="186"/>
        <v>2415729.3335737125</v>
      </c>
      <c r="I207" s="2">
        <f t="shared" si="186"/>
        <v>3841119.4345611692</v>
      </c>
      <c r="J207" s="2">
        <f t="shared" si="186"/>
        <v>4123350.0176820867</v>
      </c>
      <c r="K207" s="2">
        <f t="shared" si="186"/>
        <v>4341595.8589753546</v>
      </c>
      <c r="L207" s="34">
        <f t="shared" si="186"/>
        <v>11585867.237570018</v>
      </c>
      <c r="M207" s="34">
        <f t="shared" si="186"/>
        <v>37429234.085727505</v>
      </c>
      <c r="N207" s="34">
        <f t="shared" si="186"/>
        <v>33482061.636523981</v>
      </c>
      <c r="O207" s="85">
        <f t="shared" si="186"/>
        <v>180492.79276799998</v>
      </c>
      <c r="P207" s="85">
        <f t="shared" si="186"/>
        <v>0</v>
      </c>
      <c r="Q207" s="85">
        <f t="shared" si="186"/>
        <v>0</v>
      </c>
      <c r="R207" s="59">
        <f t="shared" si="181"/>
        <v>101714713.33196148</v>
      </c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1:38" x14ac:dyDescent="0.25">
      <c r="A208" s="162"/>
      <c r="B208" s="4" t="s">
        <v>5</v>
      </c>
      <c r="C208" s="72">
        <f t="shared" ref="C208:Q208" si="187">C178+C193+C164</f>
        <v>0</v>
      </c>
      <c r="D208" s="72">
        <f t="shared" si="187"/>
        <v>0</v>
      </c>
      <c r="E208" s="2">
        <f t="shared" si="187"/>
        <v>607.823974609375</v>
      </c>
      <c r="F208" s="2">
        <f t="shared" si="187"/>
        <v>911.7359619140625</v>
      </c>
      <c r="G208" s="2">
        <f t="shared" si="187"/>
        <v>455.86798095703125</v>
      </c>
      <c r="H208" s="2">
        <f t="shared" si="187"/>
        <v>613.65597534179688</v>
      </c>
      <c r="I208" s="2">
        <f t="shared" si="187"/>
        <v>7054.1277160644531</v>
      </c>
      <c r="J208" s="2">
        <f t="shared" si="187"/>
        <v>4609.2238159179688</v>
      </c>
      <c r="K208" s="2">
        <f t="shared" si="187"/>
        <v>3056.6158752441406</v>
      </c>
      <c r="L208" s="34">
        <f t="shared" si="187"/>
        <v>3218.2918701171875</v>
      </c>
      <c r="M208" s="34">
        <f t="shared" si="187"/>
        <v>4083.4798736572266</v>
      </c>
      <c r="N208" s="34">
        <f t="shared" si="187"/>
        <v>11736.575805664063</v>
      </c>
      <c r="O208" s="85">
        <f t="shared" si="187"/>
        <v>0</v>
      </c>
      <c r="P208" s="85">
        <f t="shared" si="187"/>
        <v>0</v>
      </c>
      <c r="Q208" s="85">
        <f t="shared" si="187"/>
        <v>0</v>
      </c>
      <c r="R208" s="59">
        <f t="shared" si="181"/>
        <v>36347.398849487305</v>
      </c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1:38" x14ac:dyDescent="0.25">
      <c r="A209" s="162"/>
      <c r="B209" s="4" t="s">
        <v>6</v>
      </c>
      <c r="C209" s="72">
        <f t="shared" ref="C209:Q209" si="188">C179+C194+C165</f>
        <v>0</v>
      </c>
      <c r="D209" s="72">
        <f t="shared" si="188"/>
        <v>0</v>
      </c>
      <c r="E209" s="2">
        <f t="shared" si="188"/>
        <v>0</v>
      </c>
      <c r="F209" s="2">
        <f t="shared" si="188"/>
        <v>47215.535400390625</v>
      </c>
      <c r="G209" s="2">
        <f t="shared" si="188"/>
        <v>48509.038696289063</v>
      </c>
      <c r="H209" s="2">
        <f t="shared" si="188"/>
        <v>127276.66064453125</v>
      </c>
      <c r="I209" s="2">
        <f t="shared" si="188"/>
        <v>369259.77038574219</v>
      </c>
      <c r="J209" s="2">
        <f t="shared" si="188"/>
        <v>178344.77941894531</v>
      </c>
      <c r="K209" s="2">
        <f t="shared" si="188"/>
        <v>365407.18701171875</v>
      </c>
      <c r="L209" s="34">
        <f t="shared" si="188"/>
        <v>145752.30493164063</v>
      </c>
      <c r="M209" s="34">
        <f t="shared" si="188"/>
        <v>139593.7568359375</v>
      </c>
      <c r="N209" s="34">
        <f t="shared" si="188"/>
        <v>81860.859252929688</v>
      </c>
      <c r="O209" s="85">
        <f t="shared" si="188"/>
        <v>0</v>
      </c>
      <c r="P209" s="85">
        <f t="shared" si="188"/>
        <v>0</v>
      </c>
      <c r="Q209" s="85">
        <f t="shared" si="188"/>
        <v>0</v>
      </c>
      <c r="R209" s="59">
        <f t="shared" si="181"/>
        <v>1503219.892578125</v>
      </c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1:38" x14ac:dyDescent="0.25">
      <c r="A210" s="162"/>
      <c r="B210" s="4" t="s">
        <v>7</v>
      </c>
      <c r="C210" s="72">
        <f t="shared" ref="C210:Q210" si="189">C180+C195+C166</f>
        <v>0</v>
      </c>
      <c r="D210" s="72">
        <f t="shared" si="189"/>
        <v>0</v>
      </c>
      <c r="E210" s="2">
        <f t="shared" si="189"/>
        <v>0</v>
      </c>
      <c r="F210" s="2">
        <f t="shared" si="189"/>
        <v>0</v>
      </c>
      <c r="G210" s="2">
        <f t="shared" si="189"/>
        <v>67138.494603731408</v>
      </c>
      <c r="H210" s="2">
        <f t="shared" si="189"/>
        <v>0</v>
      </c>
      <c r="I210" s="2">
        <f t="shared" si="189"/>
        <v>270825.20606766723</v>
      </c>
      <c r="J210" s="2">
        <f t="shared" si="189"/>
        <v>318048.94908261724</v>
      </c>
      <c r="K210" s="2">
        <f t="shared" si="189"/>
        <v>335279.4083511986</v>
      </c>
      <c r="L210" s="34">
        <f t="shared" si="189"/>
        <v>216556.09850999177</v>
      </c>
      <c r="M210" s="34">
        <f t="shared" si="189"/>
        <v>214893.20791761126</v>
      </c>
      <c r="N210" s="34">
        <f t="shared" si="189"/>
        <v>39554.033182389408</v>
      </c>
      <c r="O210" s="85">
        <f t="shared" si="189"/>
        <v>0</v>
      </c>
      <c r="P210" s="85">
        <f t="shared" si="189"/>
        <v>0</v>
      </c>
      <c r="Q210" s="85">
        <f t="shared" si="189"/>
        <v>0</v>
      </c>
      <c r="R210" s="59">
        <f t="shared" si="181"/>
        <v>1462295.397715207</v>
      </c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1:38" x14ac:dyDescent="0.25">
      <c r="A211" s="162"/>
      <c r="B211" s="4" t="s">
        <v>8</v>
      </c>
      <c r="C211" s="72">
        <f t="shared" ref="C211:Q211" si="190">C181+C196+C167</f>
        <v>0</v>
      </c>
      <c r="D211" s="72">
        <f t="shared" si="190"/>
        <v>0</v>
      </c>
      <c r="E211" s="2">
        <f t="shared" si="190"/>
        <v>0</v>
      </c>
      <c r="F211" s="2">
        <f t="shared" si="190"/>
        <v>55111.546875</v>
      </c>
      <c r="G211" s="2">
        <f t="shared" si="190"/>
        <v>490802.89610004547</v>
      </c>
      <c r="H211" s="2">
        <f t="shared" si="190"/>
        <v>21114.061611413956</v>
      </c>
      <c r="I211" s="2">
        <f t="shared" si="190"/>
        <v>85930.428018187027</v>
      </c>
      <c r="J211" s="2">
        <f t="shared" si="190"/>
        <v>34072.867799584725</v>
      </c>
      <c r="K211" s="2">
        <f t="shared" si="190"/>
        <v>57149.453543680829</v>
      </c>
      <c r="L211" s="34">
        <f t="shared" si="190"/>
        <v>106850.06595309297</v>
      </c>
      <c r="M211" s="34">
        <f t="shared" si="190"/>
        <v>1117183.9810122738</v>
      </c>
      <c r="N211" s="34">
        <f t="shared" si="190"/>
        <v>1261932.7793184286</v>
      </c>
      <c r="O211" s="85">
        <f t="shared" si="190"/>
        <v>233937.60288234026</v>
      </c>
      <c r="P211" s="85">
        <f t="shared" si="190"/>
        <v>0</v>
      </c>
      <c r="Q211" s="85">
        <f t="shared" si="190"/>
        <v>0</v>
      </c>
      <c r="R211" s="59">
        <f t="shared" si="181"/>
        <v>3464085.6831140476</v>
      </c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1:38" ht="15.75" thickBot="1" x14ac:dyDescent="0.3">
      <c r="A212" s="163"/>
      <c r="B212" s="11" t="s">
        <v>12</v>
      </c>
      <c r="C212" s="106">
        <f t="shared" ref="C212:Q212" si="191">C182+C197+C168</f>
        <v>0</v>
      </c>
      <c r="D212" s="106">
        <f t="shared" si="191"/>
        <v>0</v>
      </c>
      <c r="E212" s="10">
        <f t="shared" si="191"/>
        <v>0</v>
      </c>
      <c r="F212" s="10">
        <f t="shared" si="191"/>
        <v>0</v>
      </c>
      <c r="G212" s="10">
        <f t="shared" si="191"/>
        <v>0</v>
      </c>
      <c r="H212" s="10">
        <f t="shared" si="191"/>
        <v>0</v>
      </c>
      <c r="I212" s="10">
        <f t="shared" si="191"/>
        <v>0</v>
      </c>
      <c r="J212" s="10">
        <f t="shared" si="191"/>
        <v>0</v>
      </c>
      <c r="K212" s="10">
        <f t="shared" si="191"/>
        <v>0</v>
      </c>
      <c r="L212" s="35">
        <f t="shared" si="191"/>
        <v>0</v>
      </c>
      <c r="M212" s="35">
        <f t="shared" si="191"/>
        <v>0</v>
      </c>
      <c r="N212" s="35">
        <f t="shared" si="191"/>
        <v>0</v>
      </c>
      <c r="O212" s="111">
        <f t="shared" si="191"/>
        <v>0</v>
      </c>
      <c r="P212" s="111">
        <f t="shared" si="191"/>
        <v>0</v>
      </c>
      <c r="Q212" s="111">
        <f t="shared" si="191"/>
        <v>0</v>
      </c>
      <c r="R212" s="62">
        <f t="shared" si="181"/>
        <v>0</v>
      </c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1:38" ht="21.6" customHeight="1" thickBot="1" x14ac:dyDescent="0.3">
      <c r="B213" s="9" t="s">
        <v>13</v>
      </c>
      <c r="C213" s="73">
        <f>SUM(C202:C212)</f>
        <v>0</v>
      </c>
      <c r="D213" s="73">
        <f t="shared" ref="D213:Q213" si="192">SUM(D202:D212)</f>
        <v>0</v>
      </c>
      <c r="E213" s="8">
        <f t="shared" si="192"/>
        <v>177939.82943108046</v>
      </c>
      <c r="F213" s="8">
        <f t="shared" si="192"/>
        <v>3562539.5598943182</v>
      </c>
      <c r="G213" s="8">
        <f t="shared" si="192"/>
        <v>23960142.299664296</v>
      </c>
      <c r="H213" s="8">
        <f t="shared" si="192"/>
        <v>8536753.014205182</v>
      </c>
      <c r="I213" s="8">
        <f t="shared" si="192"/>
        <v>11079470.256171739</v>
      </c>
      <c r="J213" s="8">
        <f t="shared" si="192"/>
        <v>9978449.3320931531</v>
      </c>
      <c r="K213" s="8">
        <f t="shared" si="192"/>
        <v>8664433.510105608</v>
      </c>
      <c r="L213" s="37">
        <f t="shared" si="192"/>
        <v>17453659.151854478</v>
      </c>
      <c r="M213" s="37">
        <f t="shared" si="192"/>
        <v>44641971.694395028</v>
      </c>
      <c r="N213" s="37">
        <f t="shared" si="192"/>
        <v>41282135.238943413</v>
      </c>
      <c r="O213" s="86">
        <f t="shared" si="192"/>
        <v>530585.21668482339</v>
      </c>
      <c r="P213" s="86">
        <f t="shared" si="192"/>
        <v>0</v>
      </c>
      <c r="Q213" s="86">
        <f t="shared" si="192"/>
        <v>0</v>
      </c>
      <c r="R213" s="63">
        <f t="shared" si="181"/>
        <v>169868079.10344315</v>
      </c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1:38" x14ac:dyDescent="0.25">
      <c r="B214" s="95"/>
      <c r="C214" s="108"/>
      <c r="D214" s="108"/>
      <c r="E214" s="96"/>
      <c r="F214" s="96"/>
      <c r="G214" s="96"/>
      <c r="H214" s="96"/>
      <c r="I214" s="96"/>
      <c r="J214" s="96"/>
      <c r="K214" s="96"/>
      <c r="L214" s="97"/>
      <c r="M214" s="97"/>
      <c r="N214" s="97"/>
      <c r="O214" s="115"/>
      <c r="P214" s="115"/>
      <c r="Q214" s="115"/>
      <c r="R214" s="98"/>
    </row>
    <row r="216" spans="1:38" x14ac:dyDescent="0.25">
      <c r="C216" s="109"/>
      <c r="D216" s="109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09"/>
      <c r="P216" s="109"/>
      <c r="Q216" s="109"/>
      <c r="R216" s="64"/>
    </row>
    <row r="217" spans="1:38" x14ac:dyDescent="0.25">
      <c r="C217" s="109"/>
      <c r="D217" s="109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09"/>
      <c r="P217" s="109"/>
      <c r="Q217" s="109"/>
      <c r="R217" s="64"/>
    </row>
    <row r="218" spans="1:38" x14ac:dyDescent="0.25">
      <c r="C218" s="109"/>
      <c r="D218" s="109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09"/>
      <c r="P218" s="109"/>
      <c r="Q218" s="109"/>
      <c r="R218" s="64"/>
    </row>
    <row r="219" spans="1:38" x14ac:dyDescent="0.25">
      <c r="C219" s="109"/>
      <c r="D219" s="109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09"/>
      <c r="P219" s="109"/>
      <c r="Q219" s="109"/>
      <c r="R219" s="64"/>
    </row>
    <row r="220" spans="1:38" x14ac:dyDescent="0.25">
      <c r="C220" s="109"/>
      <c r="D220" s="109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09"/>
      <c r="P220" s="109"/>
      <c r="Q220" s="109"/>
      <c r="R220" s="64"/>
    </row>
    <row r="221" spans="1:38" x14ac:dyDescent="0.25">
      <c r="C221" s="109"/>
      <c r="D221" s="109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09"/>
      <c r="P221" s="109"/>
      <c r="Q221" s="109"/>
      <c r="R221" s="64"/>
    </row>
    <row r="222" spans="1:38" x14ac:dyDescent="0.25">
      <c r="C222" s="109"/>
      <c r="D222" s="109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09"/>
      <c r="P222" s="109"/>
      <c r="Q222" s="109"/>
      <c r="R222" s="64"/>
    </row>
    <row r="223" spans="1:38" x14ac:dyDescent="0.25">
      <c r="C223" s="109"/>
      <c r="D223" s="109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09"/>
      <c r="P223" s="109"/>
      <c r="Q223" s="109"/>
      <c r="R223" s="64"/>
    </row>
    <row r="224" spans="1:38" x14ac:dyDescent="0.25">
      <c r="C224" s="109"/>
      <c r="D224" s="109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09"/>
      <c r="P224" s="109"/>
      <c r="Q224" s="109"/>
      <c r="R224" s="64"/>
    </row>
    <row r="225" spans="3:18" x14ac:dyDescent="0.25">
      <c r="C225" s="109"/>
      <c r="D225" s="109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09"/>
      <c r="P225" s="109"/>
      <c r="Q225" s="109"/>
      <c r="R225" s="64"/>
    </row>
    <row r="226" spans="3:18" x14ac:dyDescent="0.25">
      <c r="C226" s="109"/>
      <c r="D226" s="109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09"/>
      <c r="P226" s="109"/>
      <c r="Q226" s="109"/>
      <c r="R226" s="64"/>
    </row>
    <row r="227" spans="3:18" x14ac:dyDescent="0.25">
      <c r="C227" s="109"/>
      <c r="D227" s="109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09"/>
      <c r="P227" s="109"/>
      <c r="Q227" s="109"/>
      <c r="R227" s="64"/>
    </row>
  </sheetData>
  <mergeCells count="16">
    <mergeCell ref="A158:A168"/>
    <mergeCell ref="A202:A212"/>
    <mergeCell ref="A74:A84"/>
    <mergeCell ref="C1:Q1"/>
    <mergeCell ref="A4:A14"/>
    <mergeCell ref="A18:A28"/>
    <mergeCell ref="A32:A42"/>
    <mergeCell ref="A46:A56"/>
    <mergeCell ref="A60:A70"/>
    <mergeCell ref="A187:A197"/>
    <mergeCell ref="A172:A182"/>
    <mergeCell ref="A144:A154"/>
    <mergeCell ref="A88:A98"/>
    <mergeCell ref="A102:A112"/>
    <mergeCell ref="A116:A126"/>
    <mergeCell ref="A130:A1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X272"/>
  <sheetViews>
    <sheetView zoomScale="80" zoomScaleNormal="80" workbookViewId="0">
      <pane xSplit="1" ySplit="2" topLeftCell="B114" activePane="bottomRight" state="frozen"/>
      <selection pane="topRight" activeCell="B1" sqref="B1"/>
      <selection pane="bottomLeft" activeCell="A3" sqref="A3"/>
      <selection pane="bottomRight" activeCell="CR115" sqref="CR115:DZ146"/>
    </sheetView>
  </sheetViews>
  <sheetFormatPr defaultRowHeight="15" x14ac:dyDescent="0.25"/>
  <cols>
    <col min="1" max="1" width="8.140625" style="24" customWidth="1"/>
    <col min="2" max="2" width="22.42578125" bestFit="1" customWidth="1"/>
    <col min="3" max="4" width="11.5703125" style="74" bestFit="1" customWidth="1"/>
    <col min="5" max="6" width="11.5703125" bestFit="1" customWidth="1"/>
    <col min="7" max="7" width="12" bestFit="1" customWidth="1"/>
    <col min="8" max="13" width="11.5703125" bestFit="1" customWidth="1"/>
    <col min="14" max="14" width="11.5703125" customWidth="1"/>
    <col min="15" max="16" width="11.5703125" style="74" customWidth="1"/>
    <col min="17" max="17" width="11.5703125" style="74" bestFit="1" customWidth="1"/>
    <col min="18" max="18" width="12.5703125" bestFit="1" customWidth="1"/>
    <col min="19" max="19" width="13.42578125" style="44" customWidth="1"/>
    <col min="20" max="20" width="8.140625" style="24" customWidth="1"/>
    <col min="21" max="21" width="19.42578125" customWidth="1"/>
    <col min="22" max="23" width="11.5703125" style="74" customWidth="1"/>
    <col min="24" max="32" width="11.5703125" customWidth="1"/>
    <col min="33" max="33" width="12.28515625" customWidth="1"/>
    <col min="34" max="36" width="11.5703125" style="74" customWidth="1"/>
    <col min="37" max="37" width="12.5703125" customWidth="1"/>
    <col min="38" max="38" width="12.5703125" style="44" customWidth="1"/>
    <col min="39" max="39" width="8.140625" style="24" customWidth="1"/>
    <col min="40" max="40" width="19.42578125" customWidth="1"/>
    <col min="41" max="41" width="10.5703125" style="74" customWidth="1"/>
    <col min="42" max="42" width="11.5703125" style="74" customWidth="1"/>
    <col min="43" max="43" width="10.5703125" customWidth="1"/>
    <col min="44" max="44" width="11.5703125" customWidth="1"/>
    <col min="45" max="45" width="10.5703125" customWidth="1"/>
    <col min="46" max="46" width="11.5703125" customWidth="1"/>
    <col min="47" max="47" width="10.5703125" customWidth="1"/>
    <col min="48" max="48" width="11.5703125" customWidth="1"/>
    <col min="49" max="49" width="10.5703125" customWidth="1"/>
    <col min="50" max="50" width="11.5703125" customWidth="1"/>
    <col min="51" max="51" width="10.5703125" customWidth="1"/>
    <col min="52" max="52" width="11.7109375" customWidth="1"/>
    <col min="53" max="54" width="10.5703125" style="74" customWidth="1"/>
    <col min="55" max="55" width="11.5703125" style="74" customWidth="1"/>
    <col min="56" max="56" width="12.5703125" customWidth="1"/>
    <col min="57" max="57" width="12.5703125" style="40" customWidth="1"/>
    <col min="58" max="58" width="8.140625" style="24" customWidth="1"/>
    <col min="59" max="59" width="19.42578125" customWidth="1"/>
    <col min="60" max="61" width="8.85546875" style="74" customWidth="1"/>
    <col min="62" max="70" width="10.140625" customWidth="1"/>
    <col min="71" max="71" width="11.140625" customWidth="1"/>
    <col min="72" max="74" width="10.140625" style="74" customWidth="1"/>
    <col min="75" max="75" width="12.5703125" customWidth="1"/>
    <col min="76" max="76" width="12.5703125" style="40" customWidth="1"/>
    <col min="77" max="77" width="8.140625" style="24" customWidth="1"/>
    <col min="78" max="78" width="19.42578125" customWidth="1"/>
    <col min="79" max="80" width="8.85546875" style="74" customWidth="1"/>
    <col min="81" max="89" width="10.140625" customWidth="1"/>
    <col min="90" max="90" width="11.140625" customWidth="1"/>
    <col min="91" max="93" width="10.140625" style="74" customWidth="1"/>
    <col min="94" max="94" width="12.5703125" customWidth="1"/>
  </cols>
  <sheetData>
    <row r="1" spans="1:94" ht="33" customHeight="1" x14ac:dyDescent="0.25">
      <c r="C1" s="167" t="s">
        <v>61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V1" s="167" t="s">
        <v>62</v>
      </c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7"/>
      <c r="AO1" s="167" t="s">
        <v>63</v>
      </c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9"/>
      <c r="BH1" s="167" t="s">
        <v>64</v>
      </c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9"/>
      <c r="CA1" s="167" t="s">
        <v>68</v>
      </c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9"/>
    </row>
    <row r="2" spans="1:94" ht="6" customHeight="1" thickBot="1" x14ac:dyDescent="0.3">
      <c r="C2" s="68"/>
      <c r="D2" s="69"/>
      <c r="E2" s="29"/>
      <c r="F2" s="29"/>
      <c r="G2" s="29"/>
      <c r="H2" s="29"/>
      <c r="I2" s="29"/>
      <c r="J2" s="29"/>
      <c r="K2" s="29"/>
      <c r="L2" s="29"/>
      <c r="M2" s="29"/>
      <c r="N2" s="29"/>
      <c r="O2" s="69"/>
      <c r="P2" s="69"/>
      <c r="Q2" s="75"/>
      <c r="V2" s="68"/>
      <c r="W2" s="6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69"/>
      <c r="AI2" s="69"/>
      <c r="AJ2" s="75"/>
      <c r="AO2" s="68"/>
      <c r="AP2" s="6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69"/>
      <c r="BB2" s="69"/>
      <c r="BC2" s="75"/>
      <c r="BH2" s="68"/>
      <c r="BI2" s="6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69"/>
      <c r="BU2" s="69"/>
      <c r="BV2" s="75"/>
      <c r="CA2" s="68"/>
      <c r="CB2" s="6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69"/>
      <c r="CN2" s="69"/>
      <c r="CO2" s="75"/>
    </row>
    <row r="3" spans="1:94" ht="15.75" thickBot="1" x14ac:dyDescent="0.3">
      <c r="B3" s="14" t="s">
        <v>11</v>
      </c>
      <c r="C3" s="70" t="s">
        <v>26</v>
      </c>
      <c r="D3" s="70" t="s">
        <v>25</v>
      </c>
      <c r="E3" s="65" t="s">
        <v>24</v>
      </c>
      <c r="F3" s="65" t="s">
        <v>23</v>
      </c>
      <c r="G3" s="65" t="s">
        <v>22</v>
      </c>
      <c r="H3" s="65" t="s">
        <v>21</v>
      </c>
      <c r="I3" s="65" t="s">
        <v>20</v>
      </c>
      <c r="J3" s="65" t="s">
        <v>19</v>
      </c>
      <c r="K3" s="65" t="s">
        <v>18</v>
      </c>
      <c r="L3" s="66" t="s">
        <v>17</v>
      </c>
      <c r="M3" s="65" t="s">
        <v>16</v>
      </c>
      <c r="N3" s="65" t="s">
        <v>15</v>
      </c>
      <c r="O3" s="76" t="s">
        <v>26</v>
      </c>
      <c r="P3" s="70" t="s">
        <v>25</v>
      </c>
      <c r="Q3" s="70" t="s">
        <v>24</v>
      </c>
      <c r="R3" s="57" t="s">
        <v>10</v>
      </c>
      <c r="S3" s="45"/>
      <c r="U3" s="14" t="s">
        <v>11</v>
      </c>
      <c r="V3" s="70" t="s">
        <v>26</v>
      </c>
      <c r="W3" s="70" t="s">
        <v>25</v>
      </c>
      <c r="X3" s="65" t="s">
        <v>24</v>
      </c>
      <c r="Y3" s="65" t="s">
        <v>23</v>
      </c>
      <c r="Z3" s="65" t="s">
        <v>22</v>
      </c>
      <c r="AA3" s="65" t="s">
        <v>21</v>
      </c>
      <c r="AB3" s="65" t="s">
        <v>20</v>
      </c>
      <c r="AC3" s="65" t="s">
        <v>19</v>
      </c>
      <c r="AD3" s="65" t="s">
        <v>18</v>
      </c>
      <c r="AE3" s="66" t="s">
        <v>17</v>
      </c>
      <c r="AF3" s="65" t="s">
        <v>16</v>
      </c>
      <c r="AG3" s="65" t="s">
        <v>15</v>
      </c>
      <c r="AH3" s="76" t="s">
        <v>26</v>
      </c>
      <c r="AI3" s="70" t="s">
        <v>25</v>
      </c>
      <c r="AJ3" s="70" t="s">
        <v>24</v>
      </c>
      <c r="AK3" s="57" t="s">
        <v>10</v>
      </c>
      <c r="AL3" s="45"/>
      <c r="AN3" s="14" t="s">
        <v>11</v>
      </c>
      <c r="AO3" s="70" t="s">
        <v>26</v>
      </c>
      <c r="AP3" s="70" t="s">
        <v>25</v>
      </c>
      <c r="AQ3" s="65" t="s">
        <v>24</v>
      </c>
      <c r="AR3" s="65" t="s">
        <v>23</v>
      </c>
      <c r="AS3" s="65" t="s">
        <v>22</v>
      </c>
      <c r="AT3" s="65" t="s">
        <v>21</v>
      </c>
      <c r="AU3" s="65" t="s">
        <v>20</v>
      </c>
      <c r="AV3" s="65" t="s">
        <v>19</v>
      </c>
      <c r="AW3" s="65" t="s">
        <v>18</v>
      </c>
      <c r="AX3" s="66" t="s">
        <v>17</v>
      </c>
      <c r="AY3" s="65" t="s">
        <v>16</v>
      </c>
      <c r="AZ3" s="65" t="s">
        <v>15</v>
      </c>
      <c r="BA3" s="76" t="s">
        <v>26</v>
      </c>
      <c r="BB3" s="70" t="s">
        <v>25</v>
      </c>
      <c r="BC3" s="70" t="s">
        <v>24</v>
      </c>
      <c r="BD3" s="57" t="s">
        <v>10</v>
      </c>
      <c r="BE3" s="42"/>
      <c r="BG3" s="14" t="s">
        <v>11</v>
      </c>
      <c r="BH3" s="70" t="s">
        <v>26</v>
      </c>
      <c r="BI3" s="70" t="s">
        <v>25</v>
      </c>
      <c r="BJ3" s="65" t="s">
        <v>24</v>
      </c>
      <c r="BK3" s="65" t="s">
        <v>23</v>
      </c>
      <c r="BL3" s="65" t="s">
        <v>22</v>
      </c>
      <c r="BM3" s="65" t="s">
        <v>21</v>
      </c>
      <c r="BN3" s="65" t="s">
        <v>20</v>
      </c>
      <c r="BO3" s="65" t="s">
        <v>19</v>
      </c>
      <c r="BP3" s="65" t="s">
        <v>18</v>
      </c>
      <c r="BQ3" s="66" t="s">
        <v>17</v>
      </c>
      <c r="BR3" s="65" t="s">
        <v>16</v>
      </c>
      <c r="BS3" s="65" t="s">
        <v>15</v>
      </c>
      <c r="BT3" s="76" t="s">
        <v>26</v>
      </c>
      <c r="BU3" s="70" t="s">
        <v>25</v>
      </c>
      <c r="BV3" s="70" t="s">
        <v>24</v>
      </c>
      <c r="BW3" s="57" t="s">
        <v>10</v>
      </c>
      <c r="BX3" s="42"/>
      <c r="BZ3" s="14" t="s">
        <v>11</v>
      </c>
      <c r="CA3" s="70" t="s">
        <v>26</v>
      </c>
      <c r="CB3" s="70" t="s">
        <v>25</v>
      </c>
      <c r="CC3" s="65" t="s">
        <v>24</v>
      </c>
      <c r="CD3" s="65" t="s">
        <v>23</v>
      </c>
      <c r="CE3" s="65" t="s">
        <v>22</v>
      </c>
      <c r="CF3" s="65" t="s">
        <v>21</v>
      </c>
      <c r="CG3" s="65" t="s">
        <v>20</v>
      </c>
      <c r="CH3" s="65" t="s">
        <v>19</v>
      </c>
      <c r="CI3" s="65" t="s">
        <v>18</v>
      </c>
      <c r="CJ3" s="66" t="s">
        <v>17</v>
      </c>
      <c r="CK3" s="65" t="s">
        <v>16</v>
      </c>
      <c r="CL3" s="65" t="s">
        <v>15</v>
      </c>
      <c r="CM3" s="76" t="s">
        <v>26</v>
      </c>
      <c r="CN3" s="70" t="s">
        <v>25</v>
      </c>
      <c r="CO3" s="70" t="s">
        <v>24</v>
      </c>
      <c r="CP3" s="57" t="s">
        <v>10</v>
      </c>
    </row>
    <row r="4" spans="1:94" ht="15" customHeight="1" x14ac:dyDescent="0.25">
      <c r="A4" s="173" t="s">
        <v>58</v>
      </c>
      <c r="B4" s="12" t="s">
        <v>48</v>
      </c>
      <c r="C4" s="71"/>
      <c r="D4" s="71"/>
      <c r="E4" s="81"/>
      <c r="F4" s="81"/>
      <c r="G4" s="81"/>
      <c r="H4" s="81"/>
      <c r="I4" s="81"/>
      <c r="J4" s="81"/>
      <c r="K4" s="81"/>
      <c r="L4" s="81"/>
      <c r="M4" s="81"/>
      <c r="N4" s="81"/>
      <c r="O4" s="71"/>
      <c r="P4" s="71"/>
      <c r="Q4" s="71"/>
      <c r="R4" s="26">
        <f t="shared" ref="R4:R17" si="0">SUM(C4:Q4)</f>
        <v>0</v>
      </c>
      <c r="T4" s="173" t="s">
        <v>58</v>
      </c>
      <c r="U4" s="12" t="s">
        <v>48</v>
      </c>
      <c r="V4" s="71"/>
      <c r="W4" s="7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71"/>
      <c r="AI4" s="71"/>
      <c r="AJ4" s="71"/>
      <c r="AK4" s="26">
        <f t="shared" ref="AK4:AK17" si="1">SUM(V4:AJ4)</f>
        <v>0</v>
      </c>
      <c r="AM4" s="173" t="s">
        <v>58</v>
      </c>
      <c r="AN4" s="12" t="s">
        <v>48</v>
      </c>
      <c r="AO4" s="71"/>
      <c r="AP4" s="71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71"/>
      <c r="BB4" s="71"/>
      <c r="BC4" s="71"/>
      <c r="BD4" s="26">
        <f t="shared" ref="BD4:BD17" si="2">SUM(AO4:BC4)</f>
        <v>0</v>
      </c>
      <c r="BF4" s="173" t="s">
        <v>58</v>
      </c>
      <c r="BG4" s="12" t="s">
        <v>48</v>
      </c>
      <c r="BH4" s="71"/>
      <c r="BI4" s="71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71"/>
      <c r="BU4" s="71"/>
      <c r="BV4" s="71"/>
      <c r="BW4" s="26">
        <f t="shared" ref="BW4:BW17" si="3">SUM(BH4:BV4)</f>
        <v>0</v>
      </c>
      <c r="BY4" s="173" t="s">
        <v>58</v>
      </c>
      <c r="BZ4" s="12" t="s">
        <v>48</v>
      </c>
      <c r="CA4" s="71">
        <f>C4+V4+AO4+BH4</f>
        <v>0</v>
      </c>
      <c r="CB4" s="71">
        <f t="shared" ref="CB4:CO16" si="4">D4+W4+AP4+BI4</f>
        <v>0</v>
      </c>
      <c r="CC4" s="12">
        <f t="shared" si="4"/>
        <v>0</v>
      </c>
      <c r="CD4" s="12">
        <f t="shared" si="4"/>
        <v>0</v>
      </c>
      <c r="CE4" s="12">
        <f t="shared" si="4"/>
        <v>0</v>
      </c>
      <c r="CF4" s="12">
        <f t="shared" si="4"/>
        <v>0</v>
      </c>
      <c r="CG4" s="12">
        <f t="shared" si="4"/>
        <v>0</v>
      </c>
      <c r="CH4" s="12">
        <f t="shared" si="4"/>
        <v>0</v>
      </c>
      <c r="CI4" s="12">
        <f t="shared" si="4"/>
        <v>0</v>
      </c>
      <c r="CJ4" s="12">
        <f t="shared" si="4"/>
        <v>0</v>
      </c>
      <c r="CK4" s="12">
        <f t="shared" si="4"/>
        <v>0</v>
      </c>
      <c r="CL4" s="12">
        <f t="shared" si="4"/>
        <v>0</v>
      </c>
      <c r="CM4" s="71">
        <f t="shared" si="4"/>
        <v>0</v>
      </c>
      <c r="CN4" s="71">
        <f t="shared" si="4"/>
        <v>0</v>
      </c>
      <c r="CO4" s="71">
        <f t="shared" si="4"/>
        <v>0</v>
      </c>
      <c r="CP4" s="26">
        <f t="shared" ref="CP4:CP17" si="5">SUM(CA4:CO4)</f>
        <v>0</v>
      </c>
    </row>
    <row r="5" spans="1:94" x14ac:dyDescent="0.25">
      <c r="A5" s="174"/>
      <c r="B5" s="2" t="s">
        <v>47</v>
      </c>
      <c r="C5" s="72"/>
      <c r="D5" s="72"/>
      <c r="E5" s="32"/>
      <c r="F5" s="32"/>
      <c r="G5" s="32"/>
      <c r="H5" s="32"/>
      <c r="I5" s="32"/>
      <c r="J5" s="32"/>
      <c r="K5" s="32"/>
      <c r="L5" s="32"/>
      <c r="M5" s="32"/>
      <c r="N5" s="32"/>
      <c r="O5" s="72"/>
      <c r="P5" s="72"/>
      <c r="Q5" s="72"/>
      <c r="R5" s="25">
        <f t="shared" si="0"/>
        <v>0</v>
      </c>
      <c r="T5" s="174"/>
      <c r="U5" s="2" t="s">
        <v>47</v>
      </c>
      <c r="V5" s="72"/>
      <c r="W5" s="7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2"/>
      <c r="AI5" s="72"/>
      <c r="AJ5" s="72"/>
      <c r="AK5" s="25">
        <f t="shared" si="1"/>
        <v>0</v>
      </c>
      <c r="AM5" s="174"/>
      <c r="AN5" s="2" t="s">
        <v>47</v>
      </c>
      <c r="AO5" s="72"/>
      <c r="AP5" s="72"/>
      <c r="AQ5" s="2"/>
      <c r="AR5" s="2"/>
      <c r="AS5" s="2"/>
      <c r="AT5" s="2"/>
      <c r="AU5" s="2"/>
      <c r="AV5" s="2"/>
      <c r="AW5" s="2"/>
      <c r="AX5" s="2"/>
      <c r="AY5" s="2"/>
      <c r="AZ5" s="2"/>
      <c r="BA5" s="72"/>
      <c r="BB5" s="72"/>
      <c r="BC5" s="72"/>
      <c r="BD5" s="25">
        <f t="shared" si="2"/>
        <v>0</v>
      </c>
      <c r="BF5" s="174"/>
      <c r="BG5" s="2" t="s">
        <v>47</v>
      </c>
      <c r="BH5" s="72"/>
      <c r="BI5" s="72"/>
      <c r="BJ5" s="2"/>
      <c r="BK5" s="2"/>
      <c r="BL5" s="2"/>
      <c r="BM5" s="2"/>
      <c r="BN5" s="2"/>
      <c r="BO5" s="2"/>
      <c r="BP5" s="2"/>
      <c r="BQ5" s="2"/>
      <c r="BR5" s="2"/>
      <c r="BS5" s="2"/>
      <c r="BT5" s="72"/>
      <c r="BU5" s="72"/>
      <c r="BV5" s="72"/>
      <c r="BW5" s="25">
        <f t="shared" si="3"/>
        <v>0</v>
      </c>
      <c r="BY5" s="174"/>
      <c r="BZ5" s="2" t="s">
        <v>47</v>
      </c>
      <c r="CA5" s="72">
        <f t="shared" ref="CA5:CA16" si="6">C5+V5+AO5+BH5</f>
        <v>0</v>
      </c>
      <c r="CB5" s="72">
        <f t="shared" si="4"/>
        <v>0</v>
      </c>
      <c r="CC5" s="2">
        <f t="shared" si="4"/>
        <v>0</v>
      </c>
      <c r="CD5" s="2">
        <f t="shared" si="4"/>
        <v>0</v>
      </c>
      <c r="CE5" s="2">
        <f t="shared" si="4"/>
        <v>0</v>
      </c>
      <c r="CF5" s="2">
        <f t="shared" si="4"/>
        <v>0</v>
      </c>
      <c r="CG5" s="2">
        <f t="shared" si="4"/>
        <v>0</v>
      </c>
      <c r="CH5" s="2">
        <f t="shared" si="4"/>
        <v>0</v>
      </c>
      <c r="CI5" s="2">
        <f t="shared" si="4"/>
        <v>0</v>
      </c>
      <c r="CJ5" s="2">
        <f t="shared" si="4"/>
        <v>0</v>
      </c>
      <c r="CK5" s="2">
        <f t="shared" si="4"/>
        <v>0</v>
      </c>
      <c r="CL5" s="2">
        <f t="shared" si="4"/>
        <v>0</v>
      </c>
      <c r="CM5" s="72">
        <f t="shared" si="4"/>
        <v>0</v>
      </c>
      <c r="CN5" s="72">
        <f t="shared" si="4"/>
        <v>0</v>
      </c>
      <c r="CO5" s="72">
        <f t="shared" si="4"/>
        <v>0</v>
      </c>
      <c r="CP5" s="25">
        <f t="shared" si="5"/>
        <v>0</v>
      </c>
    </row>
    <row r="6" spans="1:94" x14ac:dyDescent="0.25">
      <c r="A6" s="174"/>
      <c r="B6" s="2" t="s">
        <v>46</v>
      </c>
      <c r="C6" s="72"/>
      <c r="D6" s="72"/>
      <c r="E6" s="32"/>
      <c r="F6" s="32"/>
      <c r="G6" s="32"/>
      <c r="H6" s="32"/>
      <c r="I6" s="32"/>
      <c r="J6" s="32"/>
      <c r="K6" s="32"/>
      <c r="L6" s="32"/>
      <c r="M6" s="32"/>
      <c r="N6" s="32"/>
      <c r="O6" s="72"/>
      <c r="P6" s="72"/>
      <c r="Q6" s="72"/>
      <c r="R6" s="25">
        <f t="shared" si="0"/>
        <v>0</v>
      </c>
      <c r="T6" s="174"/>
      <c r="U6" s="2" t="s">
        <v>46</v>
      </c>
      <c r="V6" s="72"/>
      <c r="W6" s="7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2"/>
      <c r="AI6" s="72"/>
      <c r="AJ6" s="72"/>
      <c r="AK6" s="25">
        <f t="shared" si="1"/>
        <v>0</v>
      </c>
      <c r="AM6" s="174"/>
      <c r="AN6" s="2" t="s">
        <v>46</v>
      </c>
      <c r="AO6" s="72"/>
      <c r="AP6" s="72"/>
      <c r="AQ6" s="2"/>
      <c r="AR6" s="2"/>
      <c r="AS6" s="2"/>
      <c r="AT6" s="2"/>
      <c r="AU6" s="2"/>
      <c r="AV6" s="2"/>
      <c r="AW6" s="2"/>
      <c r="AX6" s="2"/>
      <c r="AY6" s="2"/>
      <c r="AZ6" s="2"/>
      <c r="BA6" s="72"/>
      <c r="BB6" s="72"/>
      <c r="BC6" s="72"/>
      <c r="BD6" s="25">
        <f t="shared" si="2"/>
        <v>0</v>
      </c>
      <c r="BF6" s="174"/>
      <c r="BG6" s="2" t="s">
        <v>46</v>
      </c>
      <c r="BH6" s="72"/>
      <c r="BI6" s="72"/>
      <c r="BJ6" s="2"/>
      <c r="BK6" s="2"/>
      <c r="BL6" s="2"/>
      <c r="BM6" s="2"/>
      <c r="BN6" s="2"/>
      <c r="BO6" s="2"/>
      <c r="BP6" s="2"/>
      <c r="BQ6" s="2"/>
      <c r="BR6" s="2"/>
      <c r="BS6" s="2"/>
      <c r="BT6" s="72"/>
      <c r="BU6" s="72"/>
      <c r="BV6" s="72"/>
      <c r="BW6" s="25">
        <f t="shared" si="3"/>
        <v>0</v>
      </c>
      <c r="BY6" s="174"/>
      <c r="BZ6" s="2" t="s">
        <v>46</v>
      </c>
      <c r="CA6" s="72">
        <f t="shared" si="6"/>
        <v>0</v>
      </c>
      <c r="CB6" s="72">
        <f t="shared" si="4"/>
        <v>0</v>
      </c>
      <c r="CC6" s="2">
        <f t="shared" si="4"/>
        <v>0</v>
      </c>
      <c r="CD6" s="2">
        <f t="shared" si="4"/>
        <v>0</v>
      </c>
      <c r="CE6" s="2">
        <f t="shared" si="4"/>
        <v>0</v>
      </c>
      <c r="CF6" s="2">
        <f t="shared" si="4"/>
        <v>0</v>
      </c>
      <c r="CG6" s="2">
        <f t="shared" si="4"/>
        <v>0</v>
      </c>
      <c r="CH6" s="2">
        <f t="shared" si="4"/>
        <v>0</v>
      </c>
      <c r="CI6" s="2">
        <f t="shared" si="4"/>
        <v>0</v>
      </c>
      <c r="CJ6" s="2">
        <f t="shared" si="4"/>
        <v>0</v>
      </c>
      <c r="CK6" s="2">
        <f t="shared" si="4"/>
        <v>0</v>
      </c>
      <c r="CL6" s="2">
        <f t="shared" si="4"/>
        <v>0</v>
      </c>
      <c r="CM6" s="72">
        <f t="shared" si="4"/>
        <v>0</v>
      </c>
      <c r="CN6" s="72">
        <f t="shared" si="4"/>
        <v>0</v>
      </c>
      <c r="CO6" s="72">
        <f t="shared" si="4"/>
        <v>0</v>
      </c>
      <c r="CP6" s="77">
        <f t="shared" si="5"/>
        <v>0</v>
      </c>
    </row>
    <row r="7" spans="1:94" x14ac:dyDescent="0.25">
      <c r="A7" s="174"/>
      <c r="B7" s="2" t="s">
        <v>45</v>
      </c>
      <c r="C7" s="72"/>
      <c r="D7" s="72"/>
      <c r="E7" s="32"/>
      <c r="F7" s="32"/>
      <c r="G7" s="32"/>
      <c r="H7" s="32"/>
      <c r="I7" s="32"/>
      <c r="J7" s="32"/>
      <c r="K7" s="32"/>
      <c r="L7" s="32"/>
      <c r="M7" s="32"/>
      <c r="N7" s="32"/>
      <c r="O7" s="72"/>
      <c r="P7" s="72"/>
      <c r="Q7" s="72"/>
      <c r="R7" s="25">
        <f t="shared" si="0"/>
        <v>0</v>
      </c>
      <c r="T7" s="174"/>
      <c r="U7" s="2" t="s">
        <v>45</v>
      </c>
      <c r="V7" s="72"/>
      <c r="W7" s="7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72"/>
      <c r="AI7" s="72"/>
      <c r="AJ7" s="72"/>
      <c r="AK7" s="25">
        <f t="shared" si="1"/>
        <v>0</v>
      </c>
      <c r="AM7" s="174"/>
      <c r="AN7" s="2" t="s">
        <v>45</v>
      </c>
      <c r="AO7" s="72"/>
      <c r="AP7" s="72"/>
      <c r="AQ7" s="2"/>
      <c r="AR7" s="2"/>
      <c r="AS7" s="2"/>
      <c r="AT7" s="2"/>
      <c r="AU7" s="2"/>
      <c r="AV7" s="2"/>
      <c r="AW7" s="2"/>
      <c r="AX7" s="2"/>
      <c r="AY7" s="2"/>
      <c r="AZ7" s="2"/>
      <c r="BA7" s="72"/>
      <c r="BB7" s="72"/>
      <c r="BC7" s="72"/>
      <c r="BD7" s="25">
        <f t="shared" si="2"/>
        <v>0</v>
      </c>
      <c r="BF7" s="174"/>
      <c r="BG7" s="2" t="s">
        <v>45</v>
      </c>
      <c r="BH7" s="72"/>
      <c r="BI7" s="72"/>
      <c r="BJ7" s="2"/>
      <c r="BK7" s="2"/>
      <c r="BL7" s="2"/>
      <c r="BM7" s="2"/>
      <c r="BN7" s="2"/>
      <c r="BO7" s="2"/>
      <c r="BP7" s="2"/>
      <c r="BQ7" s="2"/>
      <c r="BR7" s="2"/>
      <c r="BS7" s="2"/>
      <c r="BT7" s="72"/>
      <c r="BU7" s="72"/>
      <c r="BV7" s="72"/>
      <c r="BW7" s="25">
        <f t="shared" si="3"/>
        <v>0</v>
      </c>
      <c r="BY7" s="174"/>
      <c r="BZ7" s="2" t="s">
        <v>45</v>
      </c>
      <c r="CA7" s="72">
        <f t="shared" si="6"/>
        <v>0</v>
      </c>
      <c r="CB7" s="72">
        <f t="shared" si="4"/>
        <v>0</v>
      </c>
      <c r="CC7" s="2">
        <f t="shared" si="4"/>
        <v>0</v>
      </c>
      <c r="CD7" s="2">
        <f t="shared" si="4"/>
        <v>0</v>
      </c>
      <c r="CE7" s="2">
        <f t="shared" si="4"/>
        <v>0</v>
      </c>
      <c r="CF7" s="2">
        <f t="shared" si="4"/>
        <v>0</v>
      </c>
      <c r="CG7" s="2">
        <f t="shared" si="4"/>
        <v>0</v>
      </c>
      <c r="CH7" s="2">
        <f t="shared" si="4"/>
        <v>0</v>
      </c>
      <c r="CI7" s="2">
        <f t="shared" si="4"/>
        <v>0</v>
      </c>
      <c r="CJ7" s="2">
        <f t="shared" si="4"/>
        <v>0</v>
      </c>
      <c r="CK7" s="2">
        <f t="shared" si="4"/>
        <v>0</v>
      </c>
      <c r="CL7" s="2">
        <f t="shared" si="4"/>
        <v>0</v>
      </c>
      <c r="CM7" s="72">
        <f t="shared" si="4"/>
        <v>0</v>
      </c>
      <c r="CN7" s="72">
        <f t="shared" si="4"/>
        <v>0</v>
      </c>
      <c r="CO7" s="72">
        <f t="shared" si="4"/>
        <v>0</v>
      </c>
      <c r="CP7" s="77">
        <f t="shared" si="5"/>
        <v>0</v>
      </c>
    </row>
    <row r="8" spans="1:94" x14ac:dyDescent="0.25">
      <c r="A8" s="174"/>
      <c r="B8" s="2" t="s">
        <v>44</v>
      </c>
      <c r="C8" s="72"/>
      <c r="D8" s="72"/>
      <c r="E8" s="32"/>
      <c r="F8" s="32"/>
      <c r="G8" s="32"/>
      <c r="H8" s="32"/>
      <c r="I8" s="32"/>
      <c r="J8" s="32"/>
      <c r="K8" s="32"/>
      <c r="L8" s="32"/>
      <c r="M8" s="32"/>
      <c r="N8" s="32"/>
      <c r="O8" s="72"/>
      <c r="P8" s="72"/>
      <c r="Q8" s="72"/>
      <c r="R8" s="25">
        <f t="shared" si="0"/>
        <v>0</v>
      </c>
      <c r="T8" s="174"/>
      <c r="U8" s="2" t="s">
        <v>44</v>
      </c>
      <c r="V8" s="72"/>
      <c r="W8" s="7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72"/>
      <c r="AI8" s="72"/>
      <c r="AJ8" s="72"/>
      <c r="AK8" s="25">
        <f t="shared" si="1"/>
        <v>0</v>
      </c>
      <c r="AM8" s="174"/>
      <c r="AN8" s="2" t="s">
        <v>44</v>
      </c>
      <c r="AO8" s="72"/>
      <c r="AP8" s="72"/>
      <c r="AQ8" s="2"/>
      <c r="AR8" s="2"/>
      <c r="AS8" s="2"/>
      <c r="AT8" s="2"/>
      <c r="AU8" s="2"/>
      <c r="AV8" s="2"/>
      <c r="AW8" s="2"/>
      <c r="AX8" s="2"/>
      <c r="AY8" s="2"/>
      <c r="AZ8" s="2"/>
      <c r="BA8" s="72"/>
      <c r="BB8" s="72"/>
      <c r="BC8" s="72"/>
      <c r="BD8" s="25">
        <f t="shared" si="2"/>
        <v>0</v>
      </c>
      <c r="BF8" s="174"/>
      <c r="BG8" s="2" t="s">
        <v>44</v>
      </c>
      <c r="BH8" s="72"/>
      <c r="BI8" s="72"/>
      <c r="BJ8" s="2"/>
      <c r="BK8" s="2"/>
      <c r="BL8" s="2"/>
      <c r="BM8" s="2"/>
      <c r="BN8" s="2"/>
      <c r="BO8" s="2"/>
      <c r="BP8" s="2"/>
      <c r="BQ8" s="2"/>
      <c r="BR8" s="2"/>
      <c r="BS8" s="2"/>
      <c r="BT8" s="72"/>
      <c r="BU8" s="72"/>
      <c r="BV8" s="72"/>
      <c r="BW8" s="25">
        <f t="shared" si="3"/>
        <v>0</v>
      </c>
      <c r="BY8" s="174"/>
      <c r="BZ8" s="2" t="s">
        <v>44</v>
      </c>
      <c r="CA8" s="72">
        <f t="shared" si="6"/>
        <v>0</v>
      </c>
      <c r="CB8" s="72">
        <f t="shared" si="4"/>
        <v>0</v>
      </c>
      <c r="CC8" s="2">
        <f t="shared" si="4"/>
        <v>0</v>
      </c>
      <c r="CD8" s="2">
        <f t="shared" si="4"/>
        <v>0</v>
      </c>
      <c r="CE8" s="2">
        <f t="shared" si="4"/>
        <v>0</v>
      </c>
      <c r="CF8" s="2">
        <f t="shared" si="4"/>
        <v>0</v>
      </c>
      <c r="CG8" s="2">
        <f t="shared" si="4"/>
        <v>0</v>
      </c>
      <c r="CH8" s="2">
        <f t="shared" si="4"/>
        <v>0</v>
      </c>
      <c r="CI8" s="2">
        <f t="shared" si="4"/>
        <v>0</v>
      </c>
      <c r="CJ8" s="2">
        <f t="shared" si="4"/>
        <v>0</v>
      </c>
      <c r="CK8" s="2">
        <f t="shared" si="4"/>
        <v>0</v>
      </c>
      <c r="CL8" s="2">
        <f t="shared" si="4"/>
        <v>0</v>
      </c>
      <c r="CM8" s="72">
        <f t="shared" si="4"/>
        <v>0</v>
      </c>
      <c r="CN8" s="72">
        <f t="shared" si="4"/>
        <v>0</v>
      </c>
      <c r="CO8" s="72">
        <f t="shared" si="4"/>
        <v>0</v>
      </c>
      <c r="CP8" s="77">
        <f t="shared" si="5"/>
        <v>0</v>
      </c>
    </row>
    <row r="9" spans="1:94" x14ac:dyDescent="0.25">
      <c r="A9" s="174"/>
      <c r="B9" s="2" t="s">
        <v>43</v>
      </c>
      <c r="C9" s="72"/>
      <c r="D9" s="72"/>
      <c r="E9" s="32"/>
      <c r="F9" s="32"/>
      <c r="G9" s="32"/>
      <c r="H9" s="32"/>
      <c r="I9" s="32"/>
      <c r="J9" s="32"/>
      <c r="K9" s="32"/>
      <c r="L9" s="32"/>
      <c r="M9" s="32"/>
      <c r="N9" s="32"/>
      <c r="O9" s="72"/>
      <c r="P9" s="72"/>
      <c r="Q9" s="72"/>
      <c r="R9" s="25">
        <f t="shared" si="0"/>
        <v>0</v>
      </c>
      <c r="T9" s="174"/>
      <c r="U9" s="2" t="s">
        <v>43</v>
      </c>
      <c r="V9" s="72"/>
      <c r="W9" s="7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72"/>
      <c r="AI9" s="72"/>
      <c r="AJ9" s="72"/>
      <c r="AK9" s="25">
        <f t="shared" si="1"/>
        <v>0</v>
      </c>
      <c r="AM9" s="174"/>
      <c r="AN9" s="2" t="s">
        <v>43</v>
      </c>
      <c r="AO9" s="72"/>
      <c r="AP9" s="72"/>
      <c r="AQ9" s="2"/>
      <c r="AR9" s="2"/>
      <c r="AS9" s="2"/>
      <c r="AT9" s="2"/>
      <c r="AU9" s="2"/>
      <c r="AV9" s="2"/>
      <c r="AW9" s="2"/>
      <c r="AX9" s="2"/>
      <c r="AY9" s="2"/>
      <c r="AZ9" s="2"/>
      <c r="BA9" s="72"/>
      <c r="BB9" s="72"/>
      <c r="BC9" s="72"/>
      <c r="BD9" s="25">
        <f t="shared" si="2"/>
        <v>0</v>
      </c>
      <c r="BF9" s="174"/>
      <c r="BG9" s="2" t="s">
        <v>43</v>
      </c>
      <c r="BH9" s="72"/>
      <c r="BI9" s="72"/>
      <c r="BJ9" s="2"/>
      <c r="BK9" s="2"/>
      <c r="BL9" s="2"/>
      <c r="BM9" s="2"/>
      <c r="BN9" s="2"/>
      <c r="BO9" s="2"/>
      <c r="BP9" s="2"/>
      <c r="BQ9" s="2"/>
      <c r="BR9" s="2"/>
      <c r="BS9" s="2"/>
      <c r="BT9" s="72"/>
      <c r="BU9" s="72"/>
      <c r="BV9" s="72"/>
      <c r="BW9" s="25">
        <f t="shared" si="3"/>
        <v>0</v>
      </c>
      <c r="BY9" s="174"/>
      <c r="BZ9" s="2" t="s">
        <v>43</v>
      </c>
      <c r="CA9" s="72">
        <f t="shared" si="6"/>
        <v>0</v>
      </c>
      <c r="CB9" s="72">
        <f t="shared" si="4"/>
        <v>0</v>
      </c>
      <c r="CC9" s="2">
        <f t="shared" si="4"/>
        <v>0</v>
      </c>
      <c r="CD9" s="2">
        <f t="shared" si="4"/>
        <v>0</v>
      </c>
      <c r="CE9" s="2">
        <f t="shared" si="4"/>
        <v>0</v>
      </c>
      <c r="CF9" s="2">
        <f t="shared" si="4"/>
        <v>0</v>
      </c>
      <c r="CG9" s="2">
        <f t="shared" si="4"/>
        <v>0</v>
      </c>
      <c r="CH9" s="2">
        <f t="shared" si="4"/>
        <v>0</v>
      </c>
      <c r="CI9" s="2">
        <f t="shared" si="4"/>
        <v>0</v>
      </c>
      <c r="CJ9" s="2">
        <f t="shared" si="4"/>
        <v>0</v>
      </c>
      <c r="CK9" s="2">
        <f t="shared" si="4"/>
        <v>0</v>
      </c>
      <c r="CL9" s="2">
        <f t="shared" si="4"/>
        <v>0</v>
      </c>
      <c r="CM9" s="72">
        <f t="shared" si="4"/>
        <v>0</v>
      </c>
      <c r="CN9" s="72">
        <f t="shared" si="4"/>
        <v>0</v>
      </c>
      <c r="CO9" s="72">
        <f t="shared" si="4"/>
        <v>0</v>
      </c>
      <c r="CP9" s="77">
        <f t="shared" si="5"/>
        <v>0</v>
      </c>
    </row>
    <row r="10" spans="1:94" x14ac:dyDescent="0.25">
      <c r="A10" s="174"/>
      <c r="B10" s="2" t="s">
        <v>42</v>
      </c>
      <c r="C10" s="72"/>
      <c r="D10" s="7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72"/>
      <c r="P10" s="72"/>
      <c r="Q10" s="72"/>
      <c r="R10" s="25">
        <f t="shared" si="0"/>
        <v>0</v>
      </c>
      <c r="T10" s="174"/>
      <c r="U10" s="2" t="s">
        <v>42</v>
      </c>
      <c r="V10" s="72"/>
      <c r="W10" s="7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72"/>
      <c r="AI10" s="72"/>
      <c r="AJ10" s="72"/>
      <c r="AK10" s="25">
        <f t="shared" si="1"/>
        <v>0</v>
      </c>
      <c r="AM10" s="174"/>
      <c r="AN10" s="2" t="s">
        <v>42</v>
      </c>
      <c r="AO10" s="72"/>
      <c r="AP10" s="7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72"/>
      <c r="BB10" s="72"/>
      <c r="BC10" s="72"/>
      <c r="BD10" s="25">
        <f t="shared" si="2"/>
        <v>0</v>
      </c>
      <c r="BF10" s="174"/>
      <c r="BG10" s="2" t="s">
        <v>42</v>
      </c>
      <c r="BH10" s="72"/>
      <c r="BI10" s="7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72"/>
      <c r="BU10" s="72"/>
      <c r="BV10" s="72"/>
      <c r="BW10" s="25">
        <f t="shared" si="3"/>
        <v>0</v>
      </c>
      <c r="BY10" s="174"/>
      <c r="BZ10" s="2" t="s">
        <v>42</v>
      </c>
      <c r="CA10" s="72">
        <f t="shared" si="6"/>
        <v>0</v>
      </c>
      <c r="CB10" s="72">
        <f t="shared" si="4"/>
        <v>0</v>
      </c>
      <c r="CC10" s="2">
        <f t="shared" si="4"/>
        <v>0</v>
      </c>
      <c r="CD10" s="2">
        <f t="shared" si="4"/>
        <v>0</v>
      </c>
      <c r="CE10" s="2">
        <f t="shared" si="4"/>
        <v>0</v>
      </c>
      <c r="CF10" s="2">
        <f t="shared" si="4"/>
        <v>0</v>
      </c>
      <c r="CG10" s="2">
        <f t="shared" si="4"/>
        <v>0</v>
      </c>
      <c r="CH10" s="2">
        <f t="shared" si="4"/>
        <v>0</v>
      </c>
      <c r="CI10" s="2">
        <f t="shared" si="4"/>
        <v>0</v>
      </c>
      <c r="CJ10" s="2">
        <f t="shared" si="4"/>
        <v>0</v>
      </c>
      <c r="CK10" s="2">
        <f t="shared" si="4"/>
        <v>0</v>
      </c>
      <c r="CL10" s="2">
        <f t="shared" si="4"/>
        <v>0</v>
      </c>
      <c r="CM10" s="72">
        <f t="shared" si="4"/>
        <v>0</v>
      </c>
      <c r="CN10" s="72">
        <f t="shared" si="4"/>
        <v>0</v>
      </c>
      <c r="CO10" s="72">
        <f t="shared" si="4"/>
        <v>0</v>
      </c>
      <c r="CP10" s="77">
        <f t="shared" si="5"/>
        <v>0</v>
      </c>
    </row>
    <row r="11" spans="1:94" x14ac:dyDescent="0.25">
      <c r="A11" s="174"/>
      <c r="B11" s="2" t="s">
        <v>41</v>
      </c>
      <c r="C11" s="72"/>
      <c r="D11" s="7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72"/>
      <c r="P11" s="72"/>
      <c r="Q11" s="72"/>
      <c r="R11" s="25">
        <f t="shared" si="0"/>
        <v>0</v>
      </c>
      <c r="T11" s="174"/>
      <c r="U11" s="2" t="s">
        <v>41</v>
      </c>
      <c r="V11" s="72"/>
      <c r="W11" s="7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72"/>
      <c r="AI11" s="72"/>
      <c r="AJ11" s="72"/>
      <c r="AK11" s="25">
        <f t="shared" si="1"/>
        <v>0</v>
      </c>
      <c r="AM11" s="174"/>
      <c r="AN11" s="2" t="s">
        <v>41</v>
      </c>
      <c r="AO11" s="72"/>
      <c r="AP11" s="7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72"/>
      <c r="BB11" s="72"/>
      <c r="BC11" s="72"/>
      <c r="BD11" s="25">
        <f t="shared" si="2"/>
        <v>0</v>
      </c>
      <c r="BF11" s="174"/>
      <c r="BG11" s="2" t="s">
        <v>41</v>
      </c>
      <c r="BH11" s="72"/>
      <c r="BI11" s="7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72"/>
      <c r="BU11" s="72"/>
      <c r="BV11" s="72"/>
      <c r="BW11" s="25">
        <f t="shared" si="3"/>
        <v>0</v>
      </c>
      <c r="BY11" s="174"/>
      <c r="BZ11" s="2" t="s">
        <v>41</v>
      </c>
      <c r="CA11" s="72">
        <f t="shared" si="6"/>
        <v>0</v>
      </c>
      <c r="CB11" s="72">
        <f t="shared" si="4"/>
        <v>0</v>
      </c>
      <c r="CC11" s="2">
        <f t="shared" si="4"/>
        <v>0</v>
      </c>
      <c r="CD11" s="2">
        <f t="shared" si="4"/>
        <v>0</v>
      </c>
      <c r="CE11" s="2">
        <f t="shared" si="4"/>
        <v>0</v>
      </c>
      <c r="CF11" s="2">
        <f t="shared" si="4"/>
        <v>0</v>
      </c>
      <c r="CG11" s="2">
        <f t="shared" si="4"/>
        <v>0</v>
      </c>
      <c r="CH11" s="2">
        <f t="shared" si="4"/>
        <v>0</v>
      </c>
      <c r="CI11" s="2">
        <f t="shared" si="4"/>
        <v>0</v>
      </c>
      <c r="CJ11" s="2">
        <f t="shared" si="4"/>
        <v>0</v>
      </c>
      <c r="CK11" s="2">
        <f t="shared" si="4"/>
        <v>0</v>
      </c>
      <c r="CL11" s="2">
        <f t="shared" si="4"/>
        <v>0</v>
      </c>
      <c r="CM11" s="72">
        <f t="shared" si="4"/>
        <v>0</v>
      </c>
      <c r="CN11" s="72">
        <f t="shared" si="4"/>
        <v>0</v>
      </c>
      <c r="CO11" s="72">
        <f t="shared" si="4"/>
        <v>0</v>
      </c>
      <c r="CP11" s="77">
        <f t="shared" si="5"/>
        <v>0</v>
      </c>
    </row>
    <row r="12" spans="1:94" x14ac:dyDescent="0.25">
      <c r="A12" s="174"/>
      <c r="B12" s="2" t="s">
        <v>40</v>
      </c>
      <c r="C12" s="72"/>
      <c r="D12" s="7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72"/>
      <c r="P12" s="72"/>
      <c r="Q12" s="72"/>
      <c r="R12" s="25">
        <f t="shared" si="0"/>
        <v>0</v>
      </c>
      <c r="T12" s="174"/>
      <c r="U12" s="2" t="s">
        <v>40</v>
      </c>
      <c r="V12" s="72"/>
      <c r="W12" s="7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72"/>
      <c r="AI12" s="72"/>
      <c r="AJ12" s="72"/>
      <c r="AK12" s="25">
        <f t="shared" si="1"/>
        <v>0</v>
      </c>
      <c r="AM12" s="174"/>
      <c r="AN12" s="2" t="s">
        <v>40</v>
      </c>
      <c r="AO12" s="72"/>
      <c r="AP12" s="7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72"/>
      <c r="BB12" s="72"/>
      <c r="BC12" s="72"/>
      <c r="BD12" s="25">
        <f t="shared" si="2"/>
        <v>0</v>
      </c>
      <c r="BF12" s="174"/>
      <c r="BG12" s="2" t="s">
        <v>40</v>
      </c>
      <c r="BH12" s="72"/>
      <c r="BI12" s="7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72"/>
      <c r="BU12" s="72"/>
      <c r="BV12" s="72"/>
      <c r="BW12" s="25">
        <f t="shared" si="3"/>
        <v>0</v>
      </c>
      <c r="BY12" s="174"/>
      <c r="BZ12" s="2" t="s">
        <v>40</v>
      </c>
      <c r="CA12" s="72">
        <f t="shared" si="6"/>
        <v>0</v>
      </c>
      <c r="CB12" s="72">
        <f t="shared" si="4"/>
        <v>0</v>
      </c>
      <c r="CC12" s="2">
        <f t="shared" si="4"/>
        <v>0</v>
      </c>
      <c r="CD12" s="2">
        <f t="shared" si="4"/>
        <v>0</v>
      </c>
      <c r="CE12" s="2">
        <f t="shared" si="4"/>
        <v>0</v>
      </c>
      <c r="CF12" s="2">
        <f t="shared" si="4"/>
        <v>0</v>
      </c>
      <c r="CG12" s="2">
        <f t="shared" si="4"/>
        <v>0</v>
      </c>
      <c r="CH12" s="2">
        <f t="shared" si="4"/>
        <v>0</v>
      </c>
      <c r="CI12" s="2">
        <f t="shared" si="4"/>
        <v>0</v>
      </c>
      <c r="CJ12" s="2">
        <f t="shared" si="4"/>
        <v>0</v>
      </c>
      <c r="CK12" s="2">
        <f t="shared" si="4"/>
        <v>0</v>
      </c>
      <c r="CL12" s="2">
        <f t="shared" si="4"/>
        <v>0</v>
      </c>
      <c r="CM12" s="72">
        <f t="shared" si="4"/>
        <v>0</v>
      </c>
      <c r="CN12" s="72">
        <f t="shared" si="4"/>
        <v>0</v>
      </c>
      <c r="CO12" s="72">
        <f t="shared" si="4"/>
        <v>0</v>
      </c>
      <c r="CP12" s="77">
        <f t="shared" si="5"/>
        <v>0</v>
      </c>
    </row>
    <row r="13" spans="1:94" x14ac:dyDescent="0.25">
      <c r="A13" s="174"/>
      <c r="B13" s="2" t="s">
        <v>39</v>
      </c>
      <c r="C13" s="72"/>
      <c r="D13" s="7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72"/>
      <c r="P13" s="72"/>
      <c r="Q13" s="72"/>
      <c r="R13" s="25">
        <f t="shared" si="0"/>
        <v>0</v>
      </c>
      <c r="T13" s="174"/>
      <c r="U13" s="2" t="s">
        <v>39</v>
      </c>
      <c r="V13" s="72"/>
      <c r="W13" s="7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72"/>
      <c r="AI13" s="72"/>
      <c r="AJ13" s="72"/>
      <c r="AK13" s="25">
        <f t="shared" si="1"/>
        <v>0</v>
      </c>
      <c r="AM13" s="174"/>
      <c r="AN13" s="2" t="s">
        <v>39</v>
      </c>
      <c r="AO13" s="72"/>
      <c r="AP13" s="7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72"/>
      <c r="BB13" s="72"/>
      <c r="BC13" s="72"/>
      <c r="BD13" s="25">
        <f t="shared" si="2"/>
        <v>0</v>
      </c>
      <c r="BF13" s="174"/>
      <c r="BG13" s="2" t="s">
        <v>39</v>
      </c>
      <c r="BH13" s="72"/>
      <c r="BI13" s="7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72"/>
      <c r="BU13" s="72"/>
      <c r="BV13" s="72"/>
      <c r="BW13" s="25">
        <f t="shared" si="3"/>
        <v>0</v>
      </c>
      <c r="BY13" s="174"/>
      <c r="BZ13" s="2" t="s">
        <v>39</v>
      </c>
      <c r="CA13" s="72">
        <f t="shared" si="6"/>
        <v>0</v>
      </c>
      <c r="CB13" s="72">
        <f t="shared" si="4"/>
        <v>0</v>
      </c>
      <c r="CC13" s="2">
        <f t="shared" si="4"/>
        <v>0</v>
      </c>
      <c r="CD13" s="2">
        <f t="shared" si="4"/>
        <v>0</v>
      </c>
      <c r="CE13" s="2">
        <f t="shared" si="4"/>
        <v>0</v>
      </c>
      <c r="CF13" s="2">
        <f t="shared" si="4"/>
        <v>0</v>
      </c>
      <c r="CG13" s="2">
        <f t="shared" si="4"/>
        <v>0</v>
      </c>
      <c r="CH13" s="2">
        <f t="shared" si="4"/>
        <v>0</v>
      </c>
      <c r="CI13" s="2">
        <f t="shared" si="4"/>
        <v>0</v>
      </c>
      <c r="CJ13" s="2">
        <f t="shared" si="4"/>
        <v>0</v>
      </c>
      <c r="CK13" s="2">
        <f t="shared" si="4"/>
        <v>0</v>
      </c>
      <c r="CL13" s="2">
        <f t="shared" si="4"/>
        <v>0</v>
      </c>
      <c r="CM13" s="72">
        <f t="shared" si="4"/>
        <v>0</v>
      </c>
      <c r="CN13" s="72">
        <f t="shared" si="4"/>
        <v>0</v>
      </c>
      <c r="CO13" s="72">
        <f t="shared" si="4"/>
        <v>0</v>
      </c>
      <c r="CP13" s="77">
        <f t="shared" si="5"/>
        <v>0</v>
      </c>
    </row>
    <row r="14" spans="1:94" x14ac:dyDescent="0.25">
      <c r="A14" s="174"/>
      <c r="B14" s="2" t="s">
        <v>38</v>
      </c>
      <c r="C14" s="72"/>
      <c r="D14" s="7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72"/>
      <c r="P14" s="72"/>
      <c r="Q14" s="72"/>
      <c r="R14" s="25">
        <f t="shared" si="0"/>
        <v>0</v>
      </c>
      <c r="T14" s="174"/>
      <c r="U14" s="2" t="s">
        <v>38</v>
      </c>
      <c r="V14" s="72"/>
      <c r="W14" s="7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72"/>
      <c r="AI14" s="72"/>
      <c r="AJ14" s="72"/>
      <c r="AK14" s="25">
        <f t="shared" si="1"/>
        <v>0</v>
      </c>
      <c r="AM14" s="174"/>
      <c r="AN14" s="2" t="s">
        <v>38</v>
      </c>
      <c r="AO14" s="72"/>
      <c r="AP14" s="7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72"/>
      <c r="BB14" s="72"/>
      <c r="BC14" s="72"/>
      <c r="BD14" s="25">
        <f t="shared" si="2"/>
        <v>0</v>
      </c>
      <c r="BF14" s="174"/>
      <c r="BG14" s="2" t="s">
        <v>38</v>
      </c>
      <c r="BH14" s="72"/>
      <c r="BI14" s="7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72"/>
      <c r="BU14" s="72"/>
      <c r="BV14" s="72"/>
      <c r="BW14" s="25">
        <f t="shared" si="3"/>
        <v>0</v>
      </c>
      <c r="BY14" s="174"/>
      <c r="BZ14" s="2" t="s">
        <v>38</v>
      </c>
      <c r="CA14" s="72">
        <f t="shared" si="6"/>
        <v>0</v>
      </c>
      <c r="CB14" s="72">
        <f t="shared" si="4"/>
        <v>0</v>
      </c>
      <c r="CC14" s="2">
        <f t="shared" si="4"/>
        <v>0</v>
      </c>
      <c r="CD14" s="2">
        <f t="shared" si="4"/>
        <v>0</v>
      </c>
      <c r="CE14" s="2">
        <f t="shared" si="4"/>
        <v>0</v>
      </c>
      <c r="CF14" s="2">
        <f t="shared" si="4"/>
        <v>0</v>
      </c>
      <c r="CG14" s="2">
        <f t="shared" si="4"/>
        <v>0</v>
      </c>
      <c r="CH14" s="2">
        <f t="shared" si="4"/>
        <v>0</v>
      </c>
      <c r="CI14" s="2">
        <f t="shared" si="4"/>
        <v>0</v>
      </c>
      <c r="CJ14" s="2">
        <f t="shared" si="4"/>
        <v>0</v>
      </c>
      <c r="CK14" s="2">
        <f t="shared" si="4"/>
        <v>0</v>
      </c>
      <c r="CL14" s="2">
        <f t="shared" si="4"/>
        <v>0</v>
      </c>
      <c r="CM14" s="72">
        <f t="shared" si="4"/>
        <v>0</v>
      </c>
      <c r="CN14" s="72">
        <f t="shared" si="4"/>
        <v>0</v>
      </c>
      <c r="CO14" s="72">
        <f t="shared" si="4"/>
        <v>0</v>
      </c>
      <c r="CP14" s="77">
        <f t="shared" si="5"/>
        <v>0</v>
      </c>
    </row>
    <row r="15" spans="1:94" x14ac:dyDescent="0.25">
      <c r="A15" s="174"/>
      <c r="B15" s="2" t="s">
        <v>37</v>
      </c>
      <c r="C15" s="72"/>
      <c r="D15" s="7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72"/>
      <c r="P15" s="72"/>
      <c r="Q15" s="72"/>
      <c r="R15" s="25">
        <f t="shared" si="0"/>
        <v>0</v>
      </c>
      <c r="T15" s="174"/>
      <c r="U15" s="2" t="s">
        <v>37</v>
      </c>
      <c r="V15" s="72"/>
      <c r="W15" s="7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72"/>
      <c r="AI15" s="72"/>
      <c r="AJ15" s="72"/>
      <c r="AK15" s="25">
        <f t="shared" si="1"/>
        <v>0</v>
      </c>
      <c r="AM15" s="174"/>
      <c r="AN15" s="2" t="s">
        <v>37</v>
      </c>
      <c r="AO15" s="72"/>
      <c r="AP15" s="7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72"/>
      <c r="BB15" s="72"/>
      <c r="BC15" s="72"/>
      <c r="BD15" s="25">
        <f t="shared" si="2"/>
        <v>0</v>
      </c>
      <c r="BF15" s="174"/>
      <c r="BG15" s="2" t="s">
        <v>37</v>
      </c>
      <c r="BH15" s="72"/>
      <c r="BI15" s="7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72"/>
      <c r="BU15" s="72"/>
      <c r="BV15" s="72"/>
      <c r="BW15" s="25">
        <f t="shared" si="3"/>
        <v>0</v>
      </c>
      <c r="BY15" s="174"/>
      <c r="BZ15" s="2" t="s">
        <v>37</v>
      </c>
      <c r="CA15" s="72">
        <f t="shared" si="6"/>
        <v>0</v>
      </c>
      <c r="CB15" s="72">
        <f t="shared" si="4"/>
        <v>0</v>
      </c>
      <c r="CC15" s="2">
        <f t="shared" si="4"/>
        <v>0</v>
      </c>
      <c r="CD15" s="2">
        <f t="shared" si="4"/>
        <v>0</v>
      </c>
      <c r="CE15" s="2">
        <f t="shared" si="4"/>
        <v>0</v>
      </c>
      <c r="CF15" s="2">
        <f t="shared" si="4"/>
        <v>0</v>
      </c>
      <c r="CG15" s="2">
        <f t="shared" si="4"/>
        <v>0</v>
      </c>
      <c r="CH15" s="2">
        <f t="shared" si="4"/>
        <v>0</v>
      </c>
      <c r="CI15" s="2">
        <f t="shared" si="4"/>
        <v>0</v>
      </c>
      <c r="CJ15" s="2">
        <f t="shared" si="4"/>
        <v>0</v>
      </c>
      <c r="CK15" s="2">
        <f t="shared" si="4"/>
        <v>0</v>
      </c>
      <c r="CL15" s="2">
        <f t="shared" si="4"/>
        <v>0</v>
      </c>
      <c r="CM15" s="72">
        <f t="shared" si="4"/>
        <v>0</v>
      </c>
      <c r="CN15" s="72">
        <f t="shared" si="4"/>
        <v>0</v>
      </c>
      <c r="CO15" s="72">
        <f t="shared" si="4"/>
        <v>0</v>
      </c>
      <c r="CP15" s="77">
        <f t="shared" si="5"/>
        <v>0</v>
      </c>
    </row>
    <row r="16" spans="1:94" ht="16.5" customHeight="1" thickBot="1" x14ac:dyDescent="0.3">
      <c r="A16" s="175"/>
      <c r="B16" s="2" t="s">
        <v>36</v>
      </c>
      <c r="C16" s="72"/>
      <c r="D16" s="7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72"/>
      <c r="P16" s="72"/>
      <c r="Q16" s="72"/>
      <c r="R16" s="25">
        <f t="shared" si="0"/>
        <v>0</v>
      </c>
      <c r="T16" s="175"/>
      <c r="U16" s="2" t="s">
        <v>36</v>
      </c>
      <c r="V16" s="72"/>
      <c r="W16" s="7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72"/>
      <c r="AI16" s="72"/>
      <c r="AJ16" s="72"/>
      <c r="AK16" s="25">
        <f t="shared" si="1"/>
        <v>0</v>
      </c>
      <c r="AM16" s="175"/>
      <c r="AN16" s="2" t="s">
        <v>36</v>
      </c>
      <c r="AO16" s="72"/>
      <c r="AP16" s="7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72"/>
      <c r="BB16" s="72"/>
      <c r="BC16" s="72"/>
      <c r="BD16" s="25">
        <f t="shared" si="2"/>
        <v>0</v>
      </c>
      <c r="BF16" s="175"/>
      <c r="BG16" s="2" t="s">
        <v>36</v>
      </c>
      <c r="BH16" s="72"/>
      <c r="BI16" s="7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72"/>
      <c r="BU16" s="72"/>
      <c r="BV16" s="72"/>
      <c r="BW16" s="25">
        <f t="shared" si="3"/>
        <v>0</v>
      </c>
      <c r="BY16" s="175"/>
      <c r="BZ16" s="2" t="s">
        <v>36</v>
      </c>
      <c r="CA16" s="72">
        <f t="shared" si="6"/>
        <v>0</v>
      </c>
      <c r="CB16" s="72">
        <f t="shared" si="4"/>
        <v>0</v>
      </c>
      <c r="CC16" s="2">
        <f t="shared" si="4"/>
        <v>0</v>
      </c>
      <c r="CD16" s="2">
        <f t="shared" si="4"/>
        <v>0</v>
      </c>
      <c r="CE16" s="2">
        <f t="shared" si="4"/>
        <v>0</v>
      </c>
      <c r="CF16" s="2">
        <f t="shared" si="4"/>
        <v>0</v>
      </c>
      <c r="CG16" s="2">
        <f t="shared" si="4"/>
        <v>0</v>
      </c>
      <c r="CH16" s="2">
        <f t="shared" si="4"/>
        <v>0</v>
      </c>
      <c r="CI16" s="2">
        <f t="shared" si="4"/>
        <v>0</v>
      </c>
      <c r="CJ16" s="2">
        <f t="shared" si="4"/>
        <v>0</v>
      </c>
      <c r="CK16" s="2">
        <f t="shared" si="4"/>
        <v>0</v>
      </c>
      <c r="CL16" s="2">
        <f t="shared" si="4"/>
        <v>0</v>
      </c>
      <c r="CM16" s="72">
        <f t="shared" si="4"/>
        <v>0</v>
      </c>
      <c r="CN16" s="72">
        <f t="shared" si="4"/>
        <v>0</v>
      </c>
      <c r="CO16" s="72">
        <f t="shared" si="4"/>
        <v>0</v>
      </c>
      <c r="CP16" s="77">
        <f t="shared" si="5"/>
        <v>0</v>
      </c>
    </row>
    <row r="17" spans="1:94" ht="21.75" thickBot="1" x14ac:dyDescent="0.3">
      <c r="A17" s="28"/>
      <c r="B17" s="6" t="s">
        <v>13</v>
      </c>
      <c r="C17" s="73">
        <f>SUM(C4:C16)</f>
        <v>0</v>
      </c>
      <c r="D17" s="73">
        <f t="shared" ref="D17:Q17" si="7">SUM(D4:D16)</f>
        <v>0</v>
      </c>
      <c r="E17" s="8">
        <f t="shared" si="7"/>
        <v>0</v>
      </c>
      <c r="F17" s="8">
        <f t="shared" si="7"/>
        <v>0</v>
      </c>
      <c r="G17" s="8">
        <f t="shared" si="7"/>
        <v>0</v>
      </c>
      <c r="H17" s="8">
        <f t="shared" si="7"/>
        <v>0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73">
        <f t="shared" si="7"/>
        <v>0</v>
      </c>
      <c r="P17" s="73">
        <f t="shared" si="7"/>
        <v>0</v>
      </c>
      <c r="Q17" s="73">
        <f t="shared" si="7"/>
        <v>0</v>
      </c>
      <c r="R17" s="7">
        <f t="shared" si="0"/>
        <v>0</v>
      </c>
      <c r="T17" s="28"/>
      <c r="U17" s="6" t="s">
        <v>13</v>
      </c>
      <c r="V17" s="73">
        <f>SUM(V4:V16)</f>
        <v>0</v>
      </c>
      <c r="W17" s="73">
        <f t="shared" ref="W17:AJ17" si="8">SUM(W4:W16)</f>
        <v>0</v>
      </c>
      <c r="X17" s="8">
        <f t="shared" si="8"/>
        <v>0</v>
      </c>
      <c r="Y17" s="8">
        <f t="shared" si="8"/>
        <v>0</v>
      </c>
      <c r="Z17" s="8">
        <f t="shared" si="8"/>
        <v>0</v>
      </c>
      <c r="AA17" s="8">
        <f t="shared" si="8"/>
        <v>0</v>
      </c>
      <c r="AB17" s="8">
        <f t="shared" si="8"/>
        <v>0</v>
      </c>
      <c r="AC17" s="8">
        <f t="shared" si="8"/>
        <v>0</v>
      </c>
      <c r="AD17" s="8">
        <f t="shared" si="8"/>
        <v>0</v>
      </c>
      <c r="AE17" s="8">
        <f t="shared" si="8"/>
        <v>0</v>
      </c>
      <c r="AF17" s="8">
        <f t="shared" si="8"/>
        <v>0</v>
      </c>
      <c r="AG17" s="8">
        <f t="shared" si="8"/>
        <v>0</v>
      </c>
      <c r="AH17" s="73">
        <f t="shared" si="8"/>
        <v>0</v>
      </c>
      <c r="AI17" s="73">
        <f t="shared" si="8"/>
        <v>0</v>
      </c>
      <c r="AJ17" s="73">
        <f t="shared" si="8"/>
        <v>0</v>
      </c>
      <c r="AK17" s="7">
        <f t="shared" si="1"/>
        <v>0</v>
      </c>
      <c r="AM17" s="28"/>
      <c r="AN17" s="6" t="s">
        <v>13</v>
      </c>
      <c r="AO17" s="73">
        <f>SUM(AO4:AO16)</f>
        <v>0</v>
      </c>
      <c r="AP17" s="73">
        <f t="shared" ref="AP17:BC17" si="9">SUM(AP4:AP16)</f>
        <v>0</v>
      </c>
      <c r="AQ17" s="8">
        <f t="shared" si="9"/>
        <v>0</v>
      </c>
      <c r="AR17" s="8">
        <f t="shared" si="9"/>
        <v>0</v>
      </c>
      <c r="AS17" s="8">
        <f t="shared" si="9"/>
        <v>0</v>
      </c>
      <c r="AT17" s="8">
        <f t="shared" si="9"/>
        <v>0</v>
      </c>
      <c r="AU17" s="8">
        <f t="shared" si="9"/>
        <v>0</v>
      </c>
      <c r="AV17" s="8">
        <f t="shared" si="9"/>
        <v>0</v>
      </c>
      <c r="AW17" s="8">
        <f t="shared" si="9"/>
        <v>0</v>
      </c>
      <c r="AX17" s="8">
        <f t="shared" si="9"/>
        <v>0</v>
      </c>
      <c r="AY17" s="8">
        <f t="shared" si="9"/>
        <v>0</v>
      </c>
      <c r="AZ17" s="8">
        <f t="shared" si="9"/>
        <v>0</v>
      </c>
      <c r="BA17" s="73">
        <f t="shared" si="9"/>
        <v>0</v>
      </c>
      <c r="BB17" s="73">
        <f t="shared" si="9"/>
        <v>0</v>
      </c>
      <c r="BC17" s="73">
        <f t="shared" si="9"/>
        <v>0</v>
      </c>
      <c r="BD17" s="7">
        <f t="shared" si="2"/>
        <v>0</v>
      </c>
      <c r="BF17" s="28"/>
      <c r="BG17" s="6" t="s">
        <v>13</v>
      </c>
      <c r="BH17" s="73">
        <f>SUM(BH4:BH16)</f>
        <v>0</v>
      </c>
      <c r="BI17" s="73">
        <f t="shared" ref="BI17:BV17" si="10">SUM(BI4:BI16)</f>
        <v>0</v>
      </c>
      <c r="BJ17" s="8">
        <f t="shared" si="10"/>
        <v>0</v>
      </c>
      <c r="BK17" s="8">
        <f t="shared" si="10"/>
        <v>0</v>
      </c>
      <c r="BL17" s="8">
        <f t="shared" si="10"/>
        <v>0</v>
      </c>
      <c r="BM17" s="8">
        <f t="shared" si="10"/>
        <v>0</v>
      </c>
      <c r="BN17" s="8">
        <f t="shared" si="10"/>
        <v>0</v>
      </c>
      <c r="BO17" s="8">
        <f t="shared" si="10"/>
        <v>0</v>
      </c>
      <c r="BP17" s="8">
        <f t="shared" si="10"/>
        <v>0</v>
      </c>
      <c r="BQ17" s="8">
        <f t="shared" si="10"/>
        <v>0</v>
      </c>
      <c r="BR17" s="8">
        <f t="shared" si="10"/>
        <v>0</v>
      </c>
      <c r="BS17" s="8">
        <f t="shared" si="10"/>
        <v>0</v>
      </c>
      <c r="BT17" s="73">
        <f t="shared" si="10"/>
        <v>0</v>
      </c>
      <c r="BU17" s="73">
        <f t="shared" si="10"/>
        <v>0</v>
      </c>
      <c r="BV17" s="73">
        <f t="shared" si="10"/>
        <v>0</v>
      </c>
      <c r="BW17" s="7">
        <f t="shared" si="3"/>
        <v>0</v>
      </c>
      <c r="BY17" s="28"/>
      <c r="BZ17" s="6" t="s">
        <v>13</v>
      </c>
      <c r="CA17" s="73">
        <f>SUM(CA4:CA16)</f>
        <v>0</v>
      </c>
      <c r="CB17" s="73">
        <f t="shared" ref="CB17:CO17" si="11">SUM(CB4:CB16)</f>
        <v>0</v>
      </c>
      <c r="CC17" s="8">
        <f t="shared" si="11"/>
        <v>0</v>
      </c>
      <c r="CD17" s="8">
        <f t="shared" si="11"/>
        <v>0</v>
      </c>
      <c r="CE17" s="8">
        <f t="shared" si="11"/>
        <v>0</v>
      </c>
      <c r="CF17" s="8">
        <f t="shared" si="11"/>
        <v>0</v>
      </c>
      <c r="CG17" s="8">
        <f t="shared" si="11"/>
        <v>0</v>
      </c>
      <c r="CH17" s="8">
        <f t="shared" si="11"/>
        <v>0</v>
      </c>
      <c r="CI17" s="8">
        <f t="shared" si="11"/>
        <v>0</v>
      </c>
      <c r="CJ17" s="8">
        <f t="shared" si="11"/>
        <v>0</v>
      </c>
      <c r="CK17" s="8">
        <f t="shared" si="11"/>
        <v>0</v>
      </c>
      <c r="CL17" s="8">
        <f t="shared" si="11"/>
        <v>0</v>
      </c>
      <c r="CM17" s="73">
        <f t="shared" si="11"/>
        <v>0</v>
      </c>
      <c r="CN17" s="73">
        <f t="shared" si="11"/>
        <v>0</v>
      </c>
      <c r="CO17" s="73">
        <f t="shared" si="11"/>
        <v>0</v>
      </c>
      <c r="CP17" s="78">
        <f t="shared" si="5"/>
        <v>0</v>
      </c>
    </row>
    <row r="18" spans="1:94" ht="21.75" thickBot="1" x14ac:dyDescent="0.3">
      <c r="A18" s="28"/>
      <c r="R18" s="43"/>
      <c r="T18" s="28"/>
      <c r="AK18" s="43"/>
      <c r="AM18" s="28"/>
      <c r="BD18" s="43"/>
      <c r="BE18" s="41"/>
      <c r="BF18" s="28"/>
      <c r="BW18" s="43"/>
      <c r="BX18" s="41"/>
      <c r="BY18" s="28"/>
      <c r="CP18" s="88">
        <f>R17+AK17+BD17+BW17-CP17</f>
        <v>0</v>
      </c>
    </row>
    <row r="19" spans="1:94" ht="21.75" thickBot="1" x14ac:dyDescent="0.3">
      <c r="A19" s="28"/>
      <c r="B19" s="14" t="s">
        <v>11</v>
      </c>
      <c r="C19" s="70" t="s">
        <v>26</v>
      </c>
      <c r="D19" s="70" t="s">
        <v>25</v>
      </c>
      <c r="E19" s="65" t="s">
        <v>24</v>
      </c>
      <c r="F19" s="65" t="s">
        <v>23</v>
      </c>
      <c r="G19" s="65" t="s">
        <v>22</v>
      </c>
      <c r="H19" s="65" t="s">
        <v>21</v>
      </c>
      <c r="I19" s="65" t="s">
        <v>20</v>
      </c>
      <c r="J19" s="65" t="s">
        <v>19</v>
      </c>
      <c r="K19" s="65" t="s">
        <v>18</v>
      </c>
      <c r="L19" s="66" t="s">
        <v>17</v>
      </c>
      <c r="M19" s="65" t="s">
        <v>16</v>
      </c>
      <c r="N19" s="65" t="s">
        <v>15</v>
      </c>
      <c r="O19" s="76" t="s">
        <v>26</v>
      </c>
      <c r="P19" s="70" t="s">
        <v>25</v>
      </c>
      <c r="Q19" s="70" t="s">
        <v>24</v>
      </c>
      <c r="R19" s="57" t="s">
        <v>10</v>
      </c>
      <c r="S19" s="45"/>
      <c r="T19" s="28"/>
      <c r="U19" s="14" t="s">
        <v>11</v>
      </c>
      <c r="V19" s="70" t="s">
        <v>26</v>
      </c>
      <c r="W19" s="70" t="s">
        <v>25</v>
      </c>
      <c r="X19" s="65" t="s">
        <v>24</v>
      </c>
      <c r="Y19" s="65" t="s">
        <v>23</v>
      </c>
      <c r="Z19" s="65" t="s">
        <v>22</v>
      </c>
      <c r="AA19" s="65" t="s">
        <v>21</v>
      </c>
      <c r="AB19" s="65" t="s">
        <v>20</v>
      </c>
      <c r="AC19" s="65" t="s">
        <v>19</v>
      </c>
      <c r="AD19" s="65" t="s">
        <v>18</v>
      </c>
      <c r="AE19" s="66" t="s">
        <v>17</v>
      </c>
      <c r="AF19" s="65" t="s">
        <v>16</v>
      </c>
      <c r="AG19" s="65" t="s">
        <v>15</v>
      </c>
      <c r="AH19" s="76" t="s">
        <v>26</v>
      </c>
      <c r="AI19" s="70" t="s">
        <v>25</v>
      </c>
      <c r="AJ19" s="70" t="s">
        <v>24</v>
      </c>
      <c r="AK19" s="57" t="s">
        <v>10</v>
      </c>
      <c r="AL19" s="45"/>
      <c r="AM19" s="28"/>
      <c r="AN19" s="14" t="s">
        <v>11</v>
      </c>
      <c r="AO19" s="70" t="s">
        <v>26</v>
      </c>
      <c r="AP19" s="70" t="s">
        <v>25</v>
      </c>
      <c r="AQ19" s="65" t="s">
        <v>24</v>
      </c>
      <c r="AR19" s="65" t="s">
        <v>23</v>
      </c>
      <c r="AS19" s="65" t="s">
        <v>22</v>
      </c>
      <c r="AT19" s="65" t="s">
        <v>21</v>
      </c>
      <c r="AU19" s="65" t="s">
        <v>20</v>
      </c>
      <c r="AV19" s="65" t="s">
        <v>19</v>
      </c>
      <c r="AW19" s="65" t="s">
        <v>18</v>
      </c>
      <c r="AX19" s="66" t="s">
        <v>17</v>
      </c>
      <c r="AY19" s="65" t="s">
        <v>16</v>
      </c>
      <c r="AZ19" s="65" t="s">
        <v>15</v>
      </c>
      <c r="BA19" s="76" t="s">
        <v>26</v>
      </c>
      <c r="BB19" s="70" t="s">
        <v>25</v>
      </c>
      <c r="BC19" s="70" t="s">
        <v>24</v>
      </c>
      <c r="BD19" s="57" t="s">
        <v>10</v>
      </c>
      <c r="BE19" s="42"/>
      <c r="BF19" s="28"/>
      <c r="BG19" s="14" t="s">
        <v>11</v>
      </c>
      <c r="BH19" s="70" t="s">
        <v>26</v>
      </c>
      <c r="BI19" s="70" t="s">
        <v>25</v>
      </c>
      <c r="BJ19" s="65" t="s">
        <v>24</v>
      </c>
      <c r="BK19" s="65" t="s">
        <v>23</v>
      </c>
      <c r="BL19" s="65" t="s">
        <v>22</v>
      </c>
      <c r="BM19" s="65" t="s">
        <v>21</v>
      </c>
      <c r="BN19" s="65" t="s">
        <v>20</v>
      </c>
      <c r="BO19" s="65" t="s">
        <v>19</v>
      </c>
      <c r="BP19" s="65" t="s">
        <v>18</v>
      </c>
      <c r="BQ19" s="66" t="s">
        <v>17</v>
      </c>
      <c r="BR19" s="65" t="s">
        <v>16</v>
      </c>
      <c r="BS19" s="65" t="s">
        <v>15</v>
      </c>
      <c r="BT19" s="76" t="s">
        <v>26</v>
      </c>
      <c r="BU19" s="70" t="s">
        <v>25</v>
      </c>
      <c r="BV19" s="70" t="s">
        <v>24</v>
      </c>
      <c r="BW19" s="57" t="s">
        <v>10</v>
      </c>
      <c r="BX19" s="42"/>
      <c r="BY19" s="28"/>
      <c r="BZ19" s="14" t="s">
        <v>11</v>
      </c>
      <c r="CA19" s="70" t="s">
        <v>26</v>
      </c>
      <c r="CB19" s="70" t="s">
        <v>25</v>
      </c>
      <c r="CC19" s="65" t="s">
        <v>24</v>
      </c>
      <c r="CD19" s="65" t="s">
        <v>23</v>
      </c>
      <c r="CE19" s="65" t="s">
        <v>22</v>
      </c>
      <c r="CF19" s="65" t="s">
        <v>21</v>
      </c>
      <c r="CG19" s="65" t="s">
        <v>20</v>
      </c>
      <c r="CH19" s="65" t="s">
        <v>19</v>
      </c>
      <c r="CI19" s="65" t="s">
        <v>18</v>
      </c>
      <c r="CJ19" s="66" t="s">
        <v>17</v>
      </c>
      <c r="CK19" s="65" t="s">
        <v>16</v>
      </c>
      <c r="CL19" s="65" t="s">
        <v>15</v>
      </c>
      <c r="CM19" s="76" t="s">
        <v>26</v>
      </c>
      <c r="CN19" s="70" t="s">
        <v>25</v>
      </c>
      <c r="CO19" s="70" t="s">
        <v>24</v>
      </c>
      <c r="CP19" s="57" t="s">
        <v>10</v>
      </c>
    </row>
    <row r="20" spans="1:94" ht="15" customHeight="1" x14ac:dyDescent="0.25">
      <c r="A20" s="180" t="s">
        <v>57</v>
      </c>
      <c r="B20" s="12" t="s">
        <v>48</v>
      </c>
      <c r="C20" s="71"/>
      <c r="D20" s="7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71"/>
      <c r="P20" s="71"/>
      <c r="Q20" s="71"/>
      <c r="R20" s="26">
        <f t="shared" ref="R20:R33" si="12">SUM(C20:Q20)</f>
        <v>0</v>
      </c>
      <c r="T20" s="180" t="s">
        <v>57</v>
      </c>
      <c r="U20" s="12" t="s">
        <v>48</v>
      </c>
      <c r="V20" s="71"/>
      <c r="W20" s="7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71"/>
      <c r="AI20" s="71"/>
      <c r="AJ20" s="71"/>
      <c r="AK20" s="26">
        <f t="shared" ref="AK20:AK33" si="13">SUM(V20:AJ20)</f>
        <v>0</v>
      </c>
      <c r="AM20" s="180" t="s">
        <v>57</v>
      </c>
      <c r="AN20" s="12" t="s">
        <v>48</v>
      </c>
      <c r="AO20" s="71"/>
      <c r="AP20" s="71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71"/>
      <c r="BB20" s="71"/>
      <c r="BC20" s="71"/>
      <c r="BD20" s="26">
        <f t="shared" ref="BD20:BD33" si="14">SUM(AO20:BC20)</f>
        <v>0</v>
      </c>
      <c r="BF20" s="180" t="s">
        <v>57</v>
      </c>
      <c r="BG20" s="12" t="s">
        <v>48</v>
      </c>
      <c r="BH20" s="71"/>
      <c r="BI20" s="71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71"/>
      <c r="BU20" s="71"/>
      <c r="BV20" s="71"/>
      <c r="BW20" s="26">
        <f t="shared" ref="BW20:BW33" si="15">SUM(BH20:BV20)</f>
        <v>0</v>
      </c>
      <c r="BY20" s="180" t="s">
        <v>57</v>
      </c>
      <c r="BZ20" s="12" t="s">
        <v>48</v>
      </c>
      <c r="CA20" s="71">
        <f t="shared" ref="CA20:CO32" si="16">C20+V20+AO20+BH20</f>
        <v>0</v>
      </c>
      <c r="CB20" s="71">
        <f t="shared" si="16"/>
        <v>0</v>
      </c>
      <c r="CC20" s="81">
        <f t="shared" si="16"/>
        <v>0</v>
      </c>
      <c r="CD20" s="81">
        <f t="shared" si="16"/>
        <v>0</v>
      </c>
      <c r="CE20" s="81">
        <f t="shared" si="16"/>
        <v>0</v>
      </c>
      <c r="CF20" s="81">
        <f t="shared" si="16"/>
        <v>0</v>
      </c>
      <c r="CG20" s="81">
        <f t="shared" si="16"/>
        <v>0</v>
      </c>
      <c r="CH20" s="81">
        <f t="shared" si="16"/>
        <v>0</v>
      </c>
      <c r="CI20" s="81">
        <f t="shared" si="16"/>
        <v>0</v>
      </c>
      <c r="CJ20" s="81">
        <f t="shared" si="16"/>
        <v>0</v>
      </c>
      <c r="CK20" s="81">
        <f t="shared" si="16"/>
        <v>0</v>
      </c>
      <c r="CL20" s="81">
        <f t="shared" si="16"/>
        <v>0</v>
      </c>
      <c r="CM20" s="71">
        <f t="shared" si="16"/>
        <v>0</v>
      </c>
      <c r="CN20" s="71">
        <f t="shared" si="16"/>
        <v>0</v>
      </c>
      <c r="CO20" s="71">
        <f t="shared" si="16"/>
        <v>0</v>
      </c>
      <c r="CP20" s="79">
        <f t="shared" ref="CP20:CP33" si="17">SUM(CA20:CO20)</f>
        <v>0</v>
      </c>
    </row>
    <row r="21" spans="1:94" x14ac:dyDescent="0.25">
      <c r="A21" s="181"/>
      <c r="B21" s="2" t="s">
        <v>47</v>
      </c>
      <c r="C21" s="72"/>
      <c r="D21" s="7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72"/>
      <c r="P21" s="72"/>
      <c r="Q21" s="72"/>
      <c r="R21" s="25">
        <f t="shared" si="12"/>
        <v>0</v>
      </c>
      <c r="T21" s="181"/>
      <c r="U21" s="2" t="s">
        <v>47</v>
      </c>
      <c r="V21" s="72"/>
      <c r="W21" s="7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72"/>
      <c r="AI21" s="72"/>
      <c r="AJ21" s="72"/>
      <c r="AK21" s="25">
        <f t="shared" si="13"/>
        <v>0</v>
      </c>
      <c r="AM21" s="181"/>
      <c r="AN21" s="2" t="s">
        <v>47</v>
      </c>
      <c r="AO21" s="72"/>
      <c r="AP21" s="7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72"/>
      <c r="BB21" s="72"/>
      <c r="BC21" s="72"/>
      <c r="BD21" s="25">
        <f t="shared" si="14"/>
        <v>0</v>
      </c>
      <c r="BF21" s="181"/>
      <c r="BG21" s="2" t="s">
        <v>47</v>
      </c>
      <c r="BH21" s="72"/>
      <c r="BI21" s="7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72"/>
      <c r="BU21" s="72"/>
      <c r="BV21" s="72"/>
      <c r="BW21" s="25">
        <f t="shared" si="15"/>
        <v>0</v>
      </c>
      <c r="BY21" s="181"/>
      <c r="BZ21" s="2" t="s">
        <v>47</v>
      </c>
      <c r="CA21" s="72">
        <f t="shared" si="16"/>
        <v>0</v>
      </c>
      <c r="CB21" s="72">
        <f t="shared" si="16"/>
        <v>0</v>
      </c>
      <c r="CC21" s="32">
        <f t="shared" si="16"/>
        <v>0</v>
      </c>
      <c r="CD21" s="32">
        <f t="shared" si="16"/>
        <v>0</v>
      </c>
      <c r="CE21" s="32">
        <f t="shared" si="16"/>
        <v>0</v>
      </c>
      <c r="CF21" s="32">
        <f t="shared" si="16"/>
        <v>0</v>
      </c>
      <c r="CG21" s="32">
        <f t="shared" si="16"/>
        <v>0</v>
      </c>
      <c r="CH21" s="32">
        <f t="shared" si="16"/>
        <v>0</v>
      </c>
      <c r="CI21" s="32">
        <f t="shared" si="16"/>
        <v>0</v>
      </c>
      <c r="CJ21" s="32">
        <f t="shared" si="16"/>
        <v>0</v>
      </c>
      <c r="CK21" s="32">
        <f t="shared" si="16"/>
        <v>0</v>
      </c>
      <c r="CL21" s="32">
        <f t="shared" si="16"/>
        <v>0</v>
      </c>
      <c r="CM21" s="72">
        <f t="shared" si="16"/>
        <v>0</v>
      </c>
      <c r="CN21" s="72">
        <f t="shared" si="16"/>
        <v>0</v>
      </c>
      <c r="CO21" s="72">
        <f t="shared" si="16"/>
        <v>0</v>
      </c>
      <c r="CP21" s="77">
        <f t="shared" si="17"/>
        <v>0</v>
      </c>
    </row>
    <row r="22" spans="1:94" x14ac:dyDescent="0.25">
      <c r="A22" s="181"/>
      <c r="B22" s="2" t="s">
        <v>46</v>
      </c>
      <c r="C22" s="72"/>
      <c r="D22" s="7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72"/>
      <c r="P22" s="72"/>
      <c r="Q22" s="72"/>
      <c r="R22" s="25">
        <f t="shared" si="12"/>
        <v>0</v>
      </c>
      <c r="T22" s="181"/>
      <c r="U22" s="2" t="s">
        <v>46</v>
      </c>
      <c r="V22" s="72"/>
      <c r="W22" s="7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72"/>
      <c r="AI22" s="72"/>
      <c r="AJ22" s="72"/>
      <c r="AK22" s="25">
        <f t="shared" si="13"/>
        <v>0</v>
      </c>
      <c r="AM22" s="181"/>
      <c r="AN22" s="2" t="s">
        <v>46</v>
      </c>
      <c r="AO22" s="72"/>
      <c r="AP22" s="7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72"/>
      <c r="BB22" s="72"/>
      <c r="BC22" s="72"/>
      <c r="BD22" s="25">
        <f t="shared" si="14"/>
        <v>0</v>
      </c>
      <c r="BF22" s="181"/>
      <c r="BG22" s="2" t="s">
        <v>46</v>
      </c>
      <c r="BH22" s="72"/>
      <c r="BI22" s="7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72"/>
      <c r="BU22" s="72"/>
      <c r="BV22" s="72"/>
      <c r="BW22" s="25">
        <f t="shared" si="15"/>
        <v>0</v>
      </c>
      <c r="BY22" s="181"/>
      <c r="BZ22" s="2" t="s">
        <v>46</v>
      </c>
      <c r="CA22" s="72">
        <f t="shared" si="16"/>
        <v>0</v>
      </c>
      <c r="CB22" s="72">
        <f t="shared" si="16"/>
        <v>0</v>
      </c>
      <c r="CC22" s="32">
        <f t="shared" si="16"/>
        <v>0</v>
      </c>
      <c r="CD22" s="32">
        <f t="shared" si="16"/>
        <v>0</v>
      </c>
      <c r="CE22" s="32">
        <f t="shared" si="16"/>
        <v>0</v>
      </c>
      <c r="CF22" s="32">
        <f t="shared" si="16"/>
        <v>0</v>
      </c>
      <c r="CG22" s="32">
        <f t="shared" si="16"/>
        <v>0</v>
      </c>
      <c r="CH22" s="32">
        <f t="shared" si="16"/>
        <v>0</v>
      </c>
      <c r="CI22" s="32">
        <f t="shared" si="16"/>
        <v>0</v>
      </c>
      <c r="CJ22" s="32">
        <f t="shared" si="16"/>
        <v>0</v>
      </c>
      <c r="CK22" s="32">
        <f t="shared" si="16"/>
        <v>0</v>
      </c>
      <c r="CL22" s="32">
        <f t="shared" si="16"/>
        <v>0</v>
      </c>
      <c r="CM22" s="72">
        <f t="shared" si="16"/>
        <v>0</v>
      </c>
      <c r="CN22" s="72">
        <f t="shared" si="16"/>
        <v>0</v>
      </c>
      <c r="CO22" s="72">
        <f t="shared" si="16"/>
        <v>0</v>
      </c>
      <c r="CP22" s="77">
        <f t="shared" si="17"/>
        <v>0</v>
      </c>
    </row>
    <row r="23" spans="1:94" x14ac:dyDescent="0.25">
      <c r="A23" s="181"/>
      <c r="B23" s="2" t="s">
        <v>45</v>
      </c>
      <c r="C23" s="72"/>
      <c r="D23" s="7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72"/>
      <c r="P23" s="72"/>
      <c r="Q23" s="72"/>
      <c r="R23" s="25">
        <f t="shared" si="12"/>
        <v>0</v>
      </c>
      <c r="T23" s="181"/>
      <c r="U23" s="2" t="s">
        <v>45</v>
      </c>
      <c r="V23" s="72"/>
      <c r="W23" s="7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72"/>
      <c r="AI23" s="72"/>
      <c r="AJ23" s="72"/>
      <c r="AK23" s="25">
        <f t="shared" si="13"/>
        <v>0</v>
      </c>
      <c r="AM23" s="181"/>
      <c r="AN23" s="2" t="s">
        <v>45</v>
      </c>
      <c r="AO23" s="72"/>
      <c r="AP23" s="7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72"/>
      <c r="BB23" s="72"/>
      <c r="BC23" s="72"/>
      <c r="BD23" s="25">
        <f t="shared" si="14"/>
        <v>0</v>
      </c>
      <c r="BE23" s="41"/>
      <c r="BF23" s="181"/>
      <c r="BG23" s="2" t="s">
        <v>45</v>
      </c>
      <c r="BH23" s="72"/>
      <c r="BI23" s="7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72"/>
      <c r="BU23" s="72"/>
      <c r="BV23" s="72"/>
      <c r="BW23" s="25">
        <f t="shared" si="15"/>
        <v>0</v>
      </c>
      <c r="BX23" s="41"/>
      <c r="BY23" s="181"/>
      <c r="BZ23" s="2" t="s">
        <v>45</v>
      </c>
      <c r="CA23" s="72">
        <f t="shared" si="16"/>
        <v>0</v>
      </c>
      <c r="CB23" s="72">
        <f t="shared" si="16"/>
        <v>0</v>
      </c>
      <c r="CC23" s="32">
        <f t="shared" si="16"/>
        <v>0</v>
      </c>
      <c r="CD23" s="32">
        <f t="shared" si="16"/>
        <v>0</v>
      </c>
      <c r="CE23" s="32">
        <f t="shared" si="16"/>
        <v>0</v>
      </c>
      <c r="CF23" s="32">
        <f t="shared" si="16"/>
        <v>0</v>
      </c>
      <c r="CG23" s="32">
        <f t="shared" si="16"/>
        <v>0</v>
      </c>
      <c r="CH23" s="32">
        <f t="shared" si="16"/>
        <v>0</v>
      </c>
      <c r="CI23" s="32">
        <f t="shared" si="16"/>
        <v>0</v>
      </c>
      <c r="CJ23" s="32">
        <f t="shared" si="16"/>
        <v>0</v>
      </c>
      <c r="CK23" s="32">
        <f t="shared" si="16"/>
        <v>0</v>
      </c>
      <c r="CL23" s="32">
        <f t="shared" si="16"/>
        <v>0</v>
      </c>
      <c r="CM23" s="72">
        <f t="shared" si="16"/>
        <v>0</v>
      </c>
      <c r="CN23" s="72">
        <f t="shared" si="16"/>
        <v>0</v>
      </c>
      <c r="CO23" s="72">
        <f t="shared" si="16"/>
        <v>0</v>
      </c>
      <c r="CP23" s="77">
        <f t="shared" si="17"/>
        <v>0</v>
      </c>
    </row>
    <row r="24" spans="1:94" x14ac:dyDescent="0.25">
      <c r="A24" s="181"/>
      <c r="B24" s="2" t="s">
        <v>44</v>
      </c>
      <c r="C24" s="72"/>
      <c r="D24" s="7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72"/>
      <c r="P24" s="72"/>
      <c r="Q24" s="72"/>
      <c r="R24" s="25">
        <f t="shared" si="12"/>
        <v>0</v>
      </c>
      <c r="T24" s="181"/>
      <c r="U24" s="2" t="s">
        <v>44</v>
      </c>
      <c r="V24" s="72"/>
      <c r="W24" s="7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72"/>
      <c r="AI24" s="72"/>
      <c r="AJ24" s="72"/>
      <c r="AK24" s="25">
        <f t="shared" si="13"/>
        <v>0</v>
      </c>
      <c r="AM24" s="181"/>
      <c r="AN24" s="2" t="s">
        <v>44</v>
      </c>
      <c r="AO24" s="72"/>
      <c r="AP24" s="7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72"/>
      <c r="BB24" s="72"/>
      <c r="BC24" s="72"/>
      <c r="BD24" s="25">
        <f t="shared" si="14"/>
        <v>0</v>
      </c>
      <c r="BF24" s="181"/>
      <c r="BG24" s="2" t="s">
        <v>44</v>
      </c>
      <c r="BH24" s="72"/>
      <c r="BI24" s="7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72"/>
      <c r="BU24" s="72"/>
      <c r="BV24" s="72"/>
      <c r="BW24" s="25">
        <f t="shared" si="15"/>
        <v>0</v>
      </c>
      <c r="BY24" s="181"/>
      <c r="BZ24" s="2" t="s">
        <v>44</v>
      </c>
      <c r="CA24" s="72">
        <f t="shared" si="16"/>
        <v>0</v>
      </c>
      <c r="CB24" s="72">
        <f t="shared" si="16"/>
        <v>0</v>
      </c>
      <c r="CC24" s="32">
        <f t="shared" si="16"/>
        <v>0</v>
      </c>
      <c r="CD24" s="32">
        <f t="shared" si="16"/>
        <v>0</v>
      </c>
      <c r="CE24" s="32">
        <f t="shared" si="16"/>
        <v>0</v>
      </c>
      <c r="CF24" s="32">
        <f t="shared" si="16"/>
        <v>0</v>
      </c>
      <c r="CG24" s="32">
        <f t="shared" si="16"/>
        <v>0</v>
      </c>
      <c r="CH24" s="32">
        <f t="shared" si="16"/>
        <v>0</v>
      </c>
      <c r="CI24" s="32">
        <f t="shared" si="16"/>
        <v>0</v>
      </c>
      <c r="CJ24" s="32">
        <f t="shared" si="16"/>
        <v>0</v>
      </c>
      <c r="CK24" s="32">
        <f t="shared" si="16"/>
        <v>0</v>
      </c>
      <c r="CL24" s="32">
        <f t="shared" si="16"/>
        <v>0</v>
      </c>
      <c r="CM24" s="72">
        <f t="shared" si="16"/>
        <v>0</v>
      </c>
      <c r="CN24" s="72">
        <f t="shared" si="16"/>
        <v>0</v>
      </c>
      <c r="CO24" s="72">
        <f t="shared" si="16"/>
        <v>0</v>
      </c>
      <c r="CP24" s="77">
        <f t="shared" si="17"/>
        <v>0</v>
      </c>
    </row>
    <row r="25" spans="1:94" x14ac:dyDescent="0.25">
      <c r="A25" s="181"/>
      <c r="B25" s="2" t="s">
        <v>43</v>
      </c>
      <c r="C25" s="72"/>
      <c r="D25" s="7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72"/>
      <c r="P25" s="72"/>
      <c r="Q25" s="72"/>
      <c r="R25" s="25">
        <f t="shared" si="12"/>
        <v>0</v>
      </c>
      <c r="T25" s="181"/>
      <c r="U25" s="2" t="s">
        <v>43</v>
      </c>
      <c r="V25" s="72"/>
      <c r="W25" s="7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72"/>
      <c r="AI25" s="72"/>
      <c r="AJ25" s="72"/>
      <c r="AK25" s="25">
        <f t="shared" si="13"/>
        <v>0</v>
      </c>
      <c r="AM25" s="181"/>
      <c r="AN25" s="2" t="s">
        <v>43</v>
      </c>
      <c r="AO25" s="72"/>
      <c r="AP25" s="7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72"/>
      <c r="BB25" s="72"/>
      <c r="BC25" s="72"/>
      <c r="BD25" s="25">
        <f t="shared" si="14"/>
        <v>0</v>
      </c>
      <c r="BF25" s="181"/>
      <c r="BG25" s="2" t="s">
        <v>43</v>
      </c>
      <c r="BH25" s="72"/>
      <c r="BI25" s="7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72"/>
      <c r="BU25" s="72"/>
      <c r="BV25" s="72"/>
      <c r="BW25" s="25">
        <f t="shared" si="15"/>
        <v>0</v>
      </c>
      <c r="BY25" s="181"/>
      <c r="BZ25" s="2" t="s">
        <v>43</v>
      </c>
      <c r="CA25" s="72">
        <f t="shared" si="16"/>
        <v>0</v>
      </c>
      <c r="CB25" s="72">
        <f t="shared" si="16"/>
        <v>0</v>
      </c>
      <c r="CC25" s="32">
        <f t="shared" si="16"/>
        <v>0</v>
      </c>
      <c r="CD25" s="32">
        <f t="shared" si="16"/>
        <v>0</v>
      </c>
      <c r="CE25" s="32">
        <f t="shared" si="16"/>
        <v>0</v>
      </c>
      <c r="CF25" s="32">
        <f t="shared" si="16"/>
        <v>0</v>
      </c>
      <c r="CG25" s="32">
        <f t="shared" si="16"/>
        <v>0</v>
      </c>
      <c r="CH25" s="32">
        <f t="shared" si="16"/>
        <v>0</v>
      </c>
      <c r="CI25" s="32">
        <f t="shared" si="16"/>
        <v>0</v>
      </c>
      <c r="CJ25" s="32">
        <f t="shared" si="16"/>
        <v>0</v>
      </c>
      <c r="CK25" s="32">
        <f t="shared" si="16"/>
        <v>0</v>
      </c>
      <c r="CL25" s="32">
        <f t="shared" si="16"/>
        <v>0</v>
      </c>
      <c r="CM25" s="72">
        <f t="shared" si="16"/>
        <v>0</v>
      </c>
      <c r="CN25" s="72">
        <f t="shared" si="16"/>
        <v>0</v>
      </c>
      <c r="CO25" s="72">
        <f t="shared" si="16"/>
        <v>0</v>
      </c>
      <c r="CP25" s="77">
        <f t="shared" si="17"/>
        <v>0</v>
      </c>
    </row>
    <row r="26" spans="1:94" x14ac:dyDescent="0.25">
      <c r="A26" s="181"/>
      <c r="B26" s="2" t="s">
        <v>42</v>
      </c>
      <c r="C26" s="72"/>
      <c r="D26" s="7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72"/>
      <c r="P26" s="72"/>
      <c r="Q26" s="72"/>
      <c r="R26" s="25">
        <f t="shared" si="12"/>
        <v>0</v>
      </c>
      <c r="T26" s="181"/>
      <c r="U26" s="2" t="s">
        <v>42</v>
      </c>
      <c r="V26" s="72"/>
      <c r="W26" s="7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72"/>
      <c r="AI26" s="72"/>
      <c r="AJ26" s="72"/>
      <c r="AK26" s="25">
        <f t="shared" si="13"/>
        <v>0</v>
      </c>
      <c r="AM26" s="181"/>
      <c r="AN26" s="2" t="s">
        <v>42</v>
      </c>
      <c r="AO26" s="72"/>
      <c r="AP26" s="7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72"/>
      <c r="BB26" s="72"/>
      <c r="BC26" s="72"/>
      <c r="BD26" s="25">
        <f t="shared" si="14"/>
        <v>0</v>
      </c>
      <c r="BF26" s="181"/>
      <c r="BG26" s="2" t="s">
        <v>42</v>
      </c>
      <c r="BH26" s="72"/>
      <c r="BI26" s="7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72"/>
      <c r="BU26" s="72"/>
      <c r="BV26" s="72"/>
      <c r="BW26" s="25">
        <f t="shared" si="15"/>
        <v>0</v>
      </c>
      <c r="BY26" s="181"/>
      <c r="BZ26" s="2" t="s">
        <v>42</v>
      </c>
      <c r="CA26" s="72">
        <f t="shared" si="16"/>
        <v>0</v>
      </c>
      <c r="CB26" s="72">
        <f t="shared" si="16"/>
        <v>0</v>
      </c>
      <c r="CC26" s="32">
        <f t="shared" si="16"/>
        <v>0</v>
      </c>
      <c r="CD26" s="32">
        <f t="shared" si="16"/>
        <v>0</v>
      </c>
      <c r="CE26" s="32">
        <f t="shared" si="16"/>
        <v>0</v>
      </c>
      <c r="CF26" s="32">
        <f t="shared" si="16"/>
        <v>0</v>
      </c>
      <c r="CG26" s="32">
        <f t="shared" si="16"/>
        <v>0</v>
      </c>
      <c r="CH26" s="32">
        <f t="shared" si="16"/>
        <v>0</v>
      </c>
      <c r="CI26" s="32">
        <f t="shared" si="16"/>
        <v>0</v>
      </c>
      <c r="CJ26" s="32">
        <f t="shared" si="16"/>
        <v>0</v>
      </c>
      <c r="CK26" s="32">
        <f t="shared" si="16"/>
        <v>0</v>
      </c>
      <c r="CL26" s="32">
        <f t="shared" si="16"/>
        <v>0</v>
      </c>
      <c r="CM26" s="72">
        <f t="shared" si="16"/>
        <v>0</v>
      </c>
      <c r="CN26" s="72">
        <f t="shared" si="16"/>
        <v>0</v>
      </c>
      <c r="CO26" s="72">
        <f t="shared" si="16"/>
        <v>0</v>
      </c>
      <c r="CP26" s="77">
        <f t="shared" si="17"/>
        <v>0</v>
      </c>
    </row>
    <row r="27" spans="1:94" x14ac:dyDescent="0.25">
      <c r="A27" s="181"/>
      <c r="B27" s="2" t="s">
        <v>41</v>
      </c>
      <c r="C27" s="72"/>
      <c r="D27" s="7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72"/>
      <c r="P27" s="72"/>
      <c r="Q27" s="72"/>
      <c r="R27" s="25">
        <f t="shared" si="12"/>
        <v>0</v>
      </c>
      <c r="T27" s="181"/>
      <c r="U27" s="2" t="s">
        <v>41</v>
      </c>
      <c r="V27" s="72"/>
      <c r="W27" s="7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72"/>
      <c r="AI27" s="72"/>
      <c r="AJ27" s="72"/>
      <c r="AK27" s="25">
        <f t="shared" si="13"/>
        <v>0</v>
      </c>
      <c r="AM27" s="181"/>
      <c r="AN27" s="2" t="s">
        <v>41</v>
      </c>
      <c r="AO27" s="72"/>
      <c r="AP27" s="7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72"/>
      <c r="BB27" s="72"/>
      <c r="BC27" s="72"/>
      <c r="BD27" s="25">
        <f t="shared" si="14"/>
        <v>0</v>
      </c>
      <c r="BE27" s="41"/>
      <c r="BF27" s="181"/>
      <c r="BG27" s="2" t="s">
        <v>41</v>
      </c>
      <c r="BH27" s="72"/>
      <c r="BI27" s="7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72"/>
      <c r="BU27" s="72"/>
      <c r="BV27" s="72"/>
      <c r="BW27" s="25">
        <f t="shared" si="15"/>
        <v>0</v>
      </c>
      <c r="BX27" s="41"/>
      <c r="BY27" s="181"/>
      <c r="BZ27" s="2" t="s">
        <v>41</v>
      </c>
      <c r="CA27" s="72">
        <f t="shared" si="16"/>
        <v>0</v>
      </c>
      <c r="CB27" s="72">
        <f t="shared" si="16"/>
        <v>0</v>
      </c>
      <c r="CC27" s="32">
        <f t="shared" si="16"/>
        <v>0</v>
      </c>
      <c r="CD27" s="32">
        <f>F27+Y27+AR27+BK27</f>
        <v>0</v>
      </c>
      <c r="CE27" s="32">
        <f t="shared" si="16"/>
        <v>0</v>
      </c>
      <c r="CF27" s="32">
        <f t="shared" si="16"/>
        <v>0</v>
      </c>
      <c r="CG27" s="32">
        <f t="shared" si="16"/>
        <v>0</v>
      </c>
      <c r="CH27" s="32">
        <f t="shared" si="16"/>
        <v>0</v>
      </c>
      <c r="CI27" s="32">
        <f t="shared" si="16"/>
        <v>0</v>
      </c>
      <c r="CJ27" s="32">
        <f t="shared" si="16"/>
        <v>0</v>
      </c>
      <c r="CK27" s="32">
        <f t="shared" si="16"/>
        <v>0</v>
      </c>
      <c r="CL27" s="32">
        <f t="shared" si="16"/>
        <v>0</v>
      </c>
      <c r="CM27" s="72">
        <f t="shared" si="16"/>
        <v>0</v>
      </c>
      <c r="CN27" s="72">
        <f t="shared" si="16"/>
        <v>0</v>
      </c>
      <c r="CO27" s="72">
        <f t="shared" si="16"/>
        <v>0</v>
      </c>
      <c r="CP27" s="77">
        <f t="shared" si="17"/>
        <v>0</v>
      </c>
    </row>
    <row r="28" spans="1:94" x14ac:dyDescent="0.25">
      <c r="A28" s="181"/>
      <c r="B28" s="2" t="s">
        <v>40</v>
      </c>
      <c r="C28" s="72"/>
      <c r="D28" s="7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72"/>
      <c r="P28" s="72"/>
      <c r="Q28" s="72"/>
      <c r="R28" s="25">
        <f t="shared" si="12"/>
        <v>0</v>
      </c>
      <c r="T28" s="181"/>
      <c r="U28" s="2" t="s">
        <v>40</v>
      </c>
      <c r="V28" s="72"/>
      <c r="W28" s="7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72"/>
      <c r="AI28" s="72"/>
      <c r="AJ28" s="72"/>
      <c r="AK28" s="25">
        <f t="shared" si="13"/>
        <v>0</v>
      </c>
      <c r="AM28" s="181"/>
      <c r="AN28" s="2" t="s">
        <v>40</v>
      </c>
      <c r="AO28" s="72"/>
      <c r="AP28" s="7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72"/>
      <c r="BB28" s="72"/>
      <c r="BC28" s="72"/>
      <c r="BD28" s="25">
        <f t="shared" si="14"/>
        <v>0</v>
      </c>
      <c r="BF28" s="181"/>
      <c r="BG28" s="2" t="s">
        <v>40</v>
      </c>
      <c r="BH28" s="72"/>
      <c r="BI28" s="7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72"/>
      <c r="BU28" s="72"/>
      <c r="BV28" s="72"/>
      <c r="BW28" s="25">
        <f t="shared" si="15"/>
        <v>0</v>
      </c>
      <c r="BY28" s="181"/>
      <c r="BZ28" s="2" t="s">
        <v>40</v>
      </c>
      <c r="CA28" s="72">
        <f t="shared" si="16"/>
        <v>0</v>
      </c>
      <c r="CB28" s="72">
        <f t="shared" si="16"/>
        <v>0</v>
      </c>
      <c r="CC28" s="32">
        <f t="shared" si="16"/>
        <v>0</v>
      </c>
      <c r="CD28" s="32">
        <f t="shared" si="16"/>
        <v>0</v>
      </c>
      <c r="CE28" s="32">
        <f t="shared" si="16"/>
        <v>0</v>
      </c>
      <c r="CF28" s="32">
        <f t="shared" si="16"/>
        <v>0</v>
      </c>
      <c r="CG28" s="32">
        <f t="shared" si="16"/>
        <v>0</v>
      </c>
      <c r="CH28" s="32">
        <f t="shared" si="16"/>
        <v>0</v>
      </c>
      <c r="CI28" s="32">
        <f t="shared" si="16"/>
        <v>0</v>
      </c>
      <c r="CJ28" s="32">
        <f t="shared" si="16"/>
        <v>0</v>
      </c>
      <c r="CK28" s="32">
        <f t="shared" si="16"/>
        <v>0</v>
      </c>
      <c r="CL28" s="32">
        <f t="shared" si="16"/>
        <v>0</v>
      </c>
      <c r="CM28" s="72">
        <f t="shared" si="16"/>
        <v>0</v>
      </c>
      <c r="CN28" s="72">
        <f t="shared" si="16"/>
        <v>0</v>
      </c>
      <c r="CO28" s="72">
        <f t="shared" si="16"/>
        <v>0</v>
      </c>
      <c r="CP28" s="77">
        <f t="shared" si="17"/>
        <v>0</v>
      </c>
    </row>
    <row r="29" spans="1:94" x14ac:dyDescent="0.25">
      <c r="A29" s="181"/>
      <c r="B29" s="2" t="s">
        <v>39</v>
      </c>
      <c r="C29" s="72"/>
      <c r="D29" s="7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72"/>
      <c r="P29" s="72"/>
      <c r="Q29" s="72"/>
      <c r="R29" s="25">
        <f t="shared" si="12"/>
        <v>0</v>
      </c>
      <c r="T29" s="181"/>
      <c r="U29" s="2" t="s">
        <v>39</v>
      </c>
      <c r="V29" s="72"/>
      <c r="W29" s="7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72"/>
      <c r="AI29" s="72"/>
      <c r="AJ29" s="72"/>
      <c r="AK29" s="25">
        <f t="shared" si="13"/>
        <v>0</v>
      </c>
      <c r="AM29" s="181"/>
      <c r="AN29" s="2" t="s">
        <v>39</v>
      </c>
      <c r="AO29" s="72"/>
      <c r="AP29" s="7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72"/>
      <c r="BB29" s="72"/>
      <c r="BC29" s="72"/>
      <c r="BD29" s="25">
        <f t="shared" si="14"/>
        <v>0</v>
      </c>
      <c r="BF29" s="181"/>
      <c r="BG29" s="2" t="s">
        <v>39</v>
      </c>
      <c r="BH29" s="72"/>
      <c r="BI29" s="7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72"/>
      <c r="BU29" s="72"/>
      <c r="BV29" s="72"/>
      <c r="BW29" s="25">
        <f t="shared" si="15"/>
        <v>0</v>
      </c>
      <c r="BY29" s="181"/>
      <c r="BZ29" s="2" t="s">
        <v>39</v>
      </c>
      <c r="CA29" s="72">
        <f t="shared" si="16"/>
        <v>0</v>
      </c>
      <c r="CB29" s="72">
        <f t="shared" si="16"/>
        <v>0</v>
      </c>
      <c r="CC29" s="32">
        <f t="shared" si="16"/>
        <v>0</v>
      </c>
      <c r="CD29" s="32">
        <f t="shared" si="16"/>
        <v>0</v>
      </c>
      <c r="CE29" s="32">
        <f t="shared" si="16"/>
        <v>0</v>
      </c>
      <c r="CF29" s="32">
        <f t="shared" si="16"/>
        <v>0</v>
      </c>
      <c r="CG29" s="32">
        <f t="shared" si="16"/>
        <v>0</v>
      </c>
      <c r="CH29" s="32">
        <f t="shared" si="16"/>
        <v>0</v>
      </c>
      <c r="CI29" s="32">
        <f t="shared" si="16"/>
        <v>0</v>
      </c>
      <c r="CJ29" s="32">
        <f t="shared" si="16"/>
        <v>0</v>
      </c>
      <c r="CK29" s="32">
        <f t="shared" si="16"/>
        <v>0</v>
      </c>
      <c r="CL29" s="32">
        <f t="shared" si="16"/>
        <v>0</v>
      </c>
      <c r="CM29" s="72">
        <f t="shared" si="16"/>
        <v>0</v>
      </c>
      <c r="CN29" s="72">
        <f t="shared" si="16"/>
        <v>0</v>
      </c>
      <c r="CO29" s="72">
        <f t="shared" si="16"/>
        <v>0</v>
      </c>
      <c r="CP29" s="77">
        <f t="shared" si="17"/>
        <v>0</v>
      </c>
    </row>
    <row r="30" spans="1:94" x14ac:dyDescent="0.25">
      <c r="A30" s="181"/>
      <c r="B30" s="2" t="s">
        <v>38</v>
      </c>
      <c r="C30" s="72"/>
      <c r="D30" s="7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72"/>
      <c r="P30" s="72"/>
      <c r="Q30" s="72"/>
      <c r="R30" s="25">
        <f t="shared" si="12"/>
        <v>0</v>
      </c>
      <c r="T30" s="181"/>
      <c r="U30" s="2" t="s">
        <v>38</v>
      </c>
      <c r="V30" s="72"/>
      <c r="W30" s="7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72"/>
      <c r="AI30" s="72"/>
      <c r="AJ30" s="72"/>
      <c r="AK30" s="25">
        <f t="shared" si="13"/>
        <v>0</v>
      </c>
      <c r="AM30" s="181"/>
      <c r="AN30" s="2" t="s">
        <v>38</v>
      </c>
      <c r="AO30" s="72"/>
      <c r="AP30" s="7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72"/>
      <c r="BB30" s="72"/>
      <c r="BC30" s="72"/>
      <c r="BD30" s="25">
        <f t="shared" si="14"/>
        <v>0</v>
      </c>
      <c r="BF30" s="181"/>
      <c r="BG30" s="2" t="s">
        <v>38</v>
      </c>
      <c r="BH30" s="72"/>
      <c r="BI30" s="7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72"/>
      <c r="BU30" s="72"/>
      <c r="BV30" s="72"/>
      <c r="BW30" s="25">
        <f t="shared" si="15"/>
        <v>0</v>
      </c>
      <c r="BY30" s="181"/>
      <c r="BZ30" s="2" t="s">
        <v>38</v>
      </c>
      <c r="CA30" s="72">
        <f t="shared" si="16"/>
        <v>0</v>
      </c>
      <c r="CB30" s="72">
        <f t="shared" si="16"/>
        <v>0</v>
      </c>
      <c r="CC30" s="2">
        <f t="shared" si="16"/>
        <v>0</v>
      </c>
      <c r="CD30" s="2">
        <f t="shared" si="16"/>
        <v>0</v>
      </c>
      <c r="CE30" s="2">
        <f t="shared" si="16"/>
        <v>0</v>
      </c>
      <c r="CF30" s="2">
        <f t="shared" si="16"/>
        <v>0</v>
      </c>
      <c r="CG30" s="2">
        <f t="shared" si="16"/>
        <v>0</v>
      </c>
      <c r="CH30" s="2">
        <f t="shared" si="16"/>
        <v>0</v>
      </c>
      <c r="CI30" s="2">
        <f t="shared" si="16"/>
        <v>0</v>
      </c>
      <c r="CJ30" s="2">
        <f t="shared" si="16"/>
        <v>0</v>
      </c>
      <c r="CK30" s="2">
        <f t="shared" si="16"/>
        <v>0</v>
      </c>
      <c r="CL30" s="2">
        <f t="shared" si="16"/>
        <v>0</v>
      </c>
      <c r="CM30" s="72">
        <f t="shared" si="16"/>
        <v>0</v>
      </c>
      <c r="CN30" s="72">
        <f t="shared" si="16"/>
        <v>0</v>
      </c>
      <c r="CO30" s="72">
        <f t="shared" si="16"/>
        <v>0</v>
      </c>
      <c r="CP30" s="77">
        <f t="shared" si="17"/>
        <v>0</v>
      </c>
    </row>
    <row r="31" spans="1:94" ht="16.5" customHeight="1" x14ac:dyDescent="0.25">
      <c r="A31" s="181"/>
      <c r="B31" s="2" t="s">
        <v>37</v>
      </c>
      <c r="C31" s="72"/>
      <c r="D31" s="7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72"/>
      <c r="P31" s="72"/>
      <c r="Q31" s="72"/>
      <c r="R31" s="25">
        <f t="shared" si="12"/>
        <v>0</v>
      </c>
      <c r="T31" s="181"/>
      <c r="U31" s="2" t="s">
        <v>37</v>
      </c>
      <c r="V31" s="72"/>
      <c r="W31" s="7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72"/>
      <c r="AI31" s="72"/>
      <c r="AJ31" s="72"/>
      <c r="AK31" s="25">
        <f t="shared" si="13"/>
        <v>0</v>
      </c>
      <c r="AM31" s="181"/>
      <c r="AN31" s="2" t="s">
        <v>37</v>
      </c>
      <c r="AO31" s="72"/>
      <c r="AP31" s="7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72"/>
      <c r="BB31" s="72"/>
      <c r="BC31" s="72"/>
      <c r="BD31" s="25">
        <f t="shared" si="14"/>
        <v>0</v>
      </c>
      <c r="BF31" s="181"/>
      <c r="BG31" s="2" t="s">
        <v>37</v>
      </c>
      <c r="BH31" s="72"/>
      <c r="BI31" s="7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72"/>
      <c r="BU31" s="72"/>
      <c r="BV31" s="72"/>
      <c r="BW31" s="25">
        <f t="shared" si="15"/>
        <v>0</v>
      </c>
      <c r="BY31" s="181"/>
      <c r="BZ31" s="2" t="s">
        <v>37</v>
      </c>
      <c r="CA31" s="72">
        <f t="shared" si="16"/>
        <v>0</v>
      </c>
      <c r="CB31" s="72">
        <f t="shared" si="16"/>
        <v>0</v>
      </c>
      <c r="CC31" s="2">
        <f t="shared" si="16"/>
        <v>0</v>
      </c>
      <c r="CD31" s="2">
        <f t="shared" si="16"/>
        <v>0</v>
      </c>
      <c r="CE31" s="2">
        <f t="shared" si="16"/>
        <v>0</v>
      </c>
      <c r="CF31" s="2">
        <f t="shared" si="16"/>
        <v>0</v>
      </c>
      <c r="CG31" s="2">
        <f t="shared" si="16"/>
        <v>0</v>
      </c>
      <c r="CH31" s="2">
        <f t="shared" si="16"/>
        <v>0</v>
      </c>
      <c r="CI31" s="2">
        <f t="shared" si="16"/>
        <v>0</v>
      </c>
      <c r="CJ31" s="2">
        <f t="shared" si="16"/>
        <v>0</v>
      </c>
      <c r="CK31" s="2">
        <f t="shared" si="16"/>
        <v>0</v>
      </c>
      <c r="CL31" s="2">
        <f t="shared" si="16"/>
        <v>0</v>
      </c>
      <c r="CM31" s="72">
        <f t="shared" si="16"/>
        <v>0</v>
      </c>
      <c r="CN31" s="72">
        <f t="shared" si="16"/>
        <v>0</v>
      </c>
      <c r="CO31" s="72">
        <f t="shared" si="16"/>
        <v>0</v>
      </c>
      <c r="CP31" s="77">
        <f t="shared" si="17"/>
        <v>0</v>
      </c>
    </row>
    <row r="32" spans="1:94" ht="15.75" thickBot="1" x14ac:dyDescent="0.3">
      <c r="A32" s="182"/>
      <c r="B32" s="2" t="s">
        <v>36</v>
      </c>
      <c r="C32" s="72"/>
      <c r="D32" s="7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72"/>
      <c r="P32" s="72"/>
      <c r="Q32" s="72"/>
      <c r="R32" s="25">
        <f t="shared" si="12"/>
        <v>0</v>
      </c>
      <c r="T32" s="182"/>
      <c r="U32" s="2" t="s">
        <v>36</v>
      </c>
      <c r="V32" s="72"/>
      <c r="W32" s="7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72"/>
      <c r="AI32" s="72"/>
      <c r="AJ32" s="72"/>
      <c r="AK32" s="25">
        <f t="shared" si="13"/>
        <v>0</v>
      </c>
      <c r="AM32" s="182"/>
      <c r="AN32" s="2" t="s">
        <v>36</v>
      </c>
      <c r="AO32" s="72"/>
      <c r="AP32" s="7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72"/>
      <c r="BB32" s="72"/>
      <c r="BC32" s="72"/>
      <c r="BD32" s="25">
        <f t="shared" si="14"/>
        <v>0</v>
      </c>
      <c r="BF32" s="182"/>
      <c r="BG32" s="2" t="s">
        <v>36</v>
      </c>
      <c r="BH32" s="72"/>
      <c r="BI32" s="7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72"/>
      <c r="BU32" s="72"/>
      <c r="BV32" s="72"/>
      <c r="BW32" s="25">
        <f t="shared" si="15"/>
        <v>0</v>
      </c>
      <c r="BY32" s="182"/>
      <c r="BZ32" s="2" t="s">
        <v>36</v>
      </c>
      <c r="CA32" s="72">
        <f t="shared" si="16"/>
        <v>0</v>
      </c>
      <c r="CB32" s="72">
        <f t="shared" si="16"/>
        <v>0</v>
      </c>
      <c r="CC32" s="2">
        <f t="shared" si="16"/>
        <v>0</v>
      </c>
      <c r="CD32" s="2">
        <f t="shared" si="16"/>
        <v>0</v>
      </c>
      <c r="CE32" s="2">
        <f t="shared" si="16"/>
        <v>0</v>
      </c>
      <c r="CF32" s="2">
        <f t="shared" si="16"/>
        <v>0</v>
      </c>
      <c r="CG32" s="2">
        <f t="shared" si="16"/>
        <v>0</v>
      </c>
      <c r="CH32" s="2">
        <f t="shared" si="16"/>
        <v>0</v>
      </c>
      <c r="CI32" s="2">
        <f t="shared" si="16"/>
        <v>0</v>
      </c>
      <c r="CJ32" s="2">
        <f t="shared" si="16"/>
        <v>0</v>
      </c>
      <c r="CK32" s="2">
        <f t="shared" si="16"/>
        <v>0</v>
      </c>
      <c r="CL32" s="2">
        <f t="shared" si="16"/>
        <v>0</v>
      </c>
      <c r="CM32" s="72">
        <f t="shared" si="16"/>
        <v>0</v>
      </c>
      <c r="CN32" s="72">
        <f t="shared" si="16"/>
        <v>0</v>
      </c>
      <c r="CO32" s="72">
        <f t="shared" si="16"/>
        <v>0</v>
      </c>
      <c r="CP32" s="77">
        <f t="shared" si="17"/>
        <v>0</v>
      </c>
    </row>
    <row r="33" spans="1:94" ht="21.75" thickBot="1" x14ac:dyDescent="0.3">
      <c r="A33" s="28"/>
      <c r="B33" s="6" t="s">
        <v>13</v>
      </c>
      <c r="C33" s="73">
        <f>SUM(C20:C32)</f>
        <v>0</v>
      </c>
      <c r="D33" s="73">
        <f t="shared" ref="D33:Q33" si="18">SUM(D20:D32)</f>
        <v>0</v>
      </c>
      <c r="E33" s="8">
        <f t="shared" si="18"/>
        <v>0</v>
      </c>
      <c r="F33" s="8">
        <f t="shared" si="18"/>
        <v>0</v>
      </c>
      <c r="G33" s="8">
        <f t="shared" si="18"/>
        <v>0</v>
      </c>
      <c r="H33" s="8">
        <f t="shared" si="18"/>
        <v>0</v>
      </c>
      <c r="I33" s="8">
        <f t="shared" si="18"/>
        <v>0</v>
      </c>
      <c r="J33" s="8">
        <f t="shared" si="18"/>
        <v>0</v>
      </c>
      <c r="K33" s="8">
        <f t="shared" si="18"/>
        <v>0</v>
      </c>
      <c r="L33" s="8">
        <f t="shared" si="18"/>
        <v>0</v>
      </c>
      <c r="M33" s="8">
        <f t="shared" si="18"/>
        <v>0</v>
      </c>
      <c r="N33" s="8">
        <f t="shared" si="18"/>
        <v>0</v>
      </c>
      <c r="O33" s="73">
        <f t="shared" si="18"/>
        <v>0</v>
      </c>
      <c r="P33" s="73">
        <f t="shared" si="18"/>
        <v>0</v>
      </c>
      <c r="Q33" s="73">
        <f t="shared" si="18"/>
        <v>0</v>
      </c>
      <c r="R33" s="7">
        <f t="shared" si="12"/>
        <v>0</v>
      </c>
      <c r="T33" s="28"/>
      <c r="U33" s="6" t="s">
        <v>13</v>
      </c>
      <c r="V33" s="73">
        <f>SUM(V20:V32)</f>
        <v>0</v>
      </c>
      <c r="W33" s="73">
        <f t="shared" ref="W33:AJ33" si="19">SUM(W20:W32)</f>
        <v>0</v>
      </c>
      <c r="X33" s="8">
        <f t="shared" si="19"/>
        <v>0</v>
      </c>
      <c r="Y33" s="8">
        <f t="shared" si="19"/>
        <v>0</v>
      </c>
      <c r="Z33" s="8">
        <f t="shared" si="19"/>
        <v>0</v>
      </c>
      <c r="AA33" s="8">
        <f t="shared" si="19"/>
        <v>0</v>
      </c>
      <c r="AB33" s="8">
        <f t="shared" si="19"/>
        <v>0</v>
      </c>
      <c r="AC33" s="8">
        <f t="shared" si="19"/>
        <v>0</v>
      </c>
      <c r="AD33" s="8">
        <f t="shared" si="19"/>
        <v>0</v>
      </c>
      <c r="AE33" s="8">
        <f t="shared" si="19"/>
        <v>0</v>
      </c>
      <c r="AF33" s="8">
        <f t="shared" si="19"/>
        <v>0</v>
      </c>
      <c r="AG33" s="8">
        <f t="shared" si="19"/>
        <v>0</v>
      </c>
      <c r="AH33" s="73">
        <f t="shared" si="19"/>
        <v>0</v>
      </c>
      <c r="AI33" s="73">
        <f t="shared" si="19"/>
        <v>0</v>
      </c>
      <c r="AJ33" s="73">
        <f t="shared" si="19"/>
        <v>0</v>
      </c>
      <c r="AK33" s="7">
        <f t="shared" si="13"/>
        <v>0</v>
      </c>
      <c r="AM33" s="28"/>
      <c r="AN33" s="6" t="s">
        <v>13</v>
      </c>
      <c r="AO33" s="73">
        <f>SUM(AO20:AO32)</f>
        <v>0</v>
      </c>
      <c r="AP33" s="73">
        <f t="shared" ref="AP33:BC33" si="20">SUM(AP20:AP32)</f>
        <v>0</v>
      </c>
      <c r="AQ33" s="8">
        <f t="shared" si="20"/>
        <v>0</v>
      </c>
      <c r="AR33" s="8">
        <f t="shared" si="20"/>
        <v>0</v>
      </c>
      <c r="AS33" s="8">
        <f t="shared" si="20"/>
        <v>0</v>
      </c>
      <c r="AT33" s="8">
        <f t="shared" si="20"/>
        <v>0</v>
      </c>
      <c r="AU33" s="8">
        <f t="shared" si="20"/>
        <v>0</v>
      </c>
      <c r="AV33" s="8">
        <f t="shared" si="20"/>
        <v>0</v>
      </c>
      <c r="AW33" s="8">
        <f t="shared" si="20"/>
        <v>0</v>
      </c>
      <c r="AX33" s="8">
        <f t="shared" si="20"/>
        <v>0</v>
      </c>
      <c r="AY33" s="8">
        <f t="shared" si="20"/>
        <v>0</v>
      </c>
      <c r="AZ33" s="8">
        <f t="shared" si="20"/>
        <v>0</v>
      </c>
      <c r="BA33" s="73">
        <f t="shared" si="20"/>
        <v>0</v>
      </c>
      <c r="BB33" s="73">
        <f t="shared" si="20"/>
        <v>0</v>
      </c>
      <c r="BC33" s="73">
        <f t="shared" si="20"/>
        <v>0</v>
      </c>
      <c r="BD33" s="7">
        <f t="shared" si="14"/>
        <v>0</v>
      </c>
      <c r="BF33" s="28"/>
      <c r="BG33" s="6" t="s">
        <v>13</v>
      </c>
      <c r="BH33" s="73">
        <f>SUM(BH20:BH32)</f>
        <v>0</v>
      </c>
      <c r="BI33" s="73">
        <f t="shared" ref="BI33:BV33" si="21">SUM(BI20:BI32)</f>
        <v>0</v>
      </c>
      <c r="BJ33" s="8">
        <f t="shared" si="21"/>
        <v>0</v>
      </c>
      <c r="BK33" s="8">
        <f t="shared" si="21"/>
        <v>0</v>
      </c>
      <c r="BL33" s="8">
        <f t="shared" si="21"/>
        <v>0</v>
      </c>
      <c r="BM33" s="8">
        <f t="shared" si="21"/>
        <v>0</v>
      </c>
      <c r="BN33" s="8">
        <f t="shared" si="21"/>
        <v>0</v>
      </c>
      <c r="BO33" s="8">
        <f t="shared" si="21"/>
        <v>0</v>
      </c>
      <c r="BP33" s="8">
        <f t="shared" si="21"/>
        <v>0</v>
      </c>
      <c r="BQ33" s="8">
        <f t="shared" si="21"/>
        <v>0</v>
      </c>
      <c r="BR33" s="8">
        <f t="shared" si="21"/>
        <v>0</v>
      </c>
      <c r="BS33" s="8">
        <f t="shared" si="21"/>
        <v>0</v>
      </c>
      <c r="BT33" s="73">
        <f t="shared" si="21"/>
        <v>0</v>
      </c>
      <c r="BU33" s="73">
        <f t="shared" si="21"/>
        <v>0</v>
      </c>
      <c r="BV33" s="73">
        <f t="shared" si="21"/>
        <v>0</v>
      </c>
      <c r="BW33" s="7">
        <f t="shared" si="15"/>
        <v>0</v>
      </c>
      <c r="BY33" s="28"/>
      <c r="BZ33" s="6" t="s">
        <v>13</v>
      </c>
      <c r="CA33" s="73">
        <f>SUM(CA20:CA32)</f>
        <v>0</v>
      </c>
      <c r="CB33" s="73">
        <f t="shared" ref="CB33:CO33" si="22">SUM(CB20:CB32)</f>
        <v>0</v>
      </c>
      <c r="CC33" s="8">
        <f t="shared" si="22"/>
        <v>0</v>
      </c>
      <c r="CD33" s="8">
        <f t="shared" si="22"/>
        <v>0</v>
      </c>
      <c r="CE33" s="8">
        <f t="shared" si="22"/>
        <v>0</v>
      </c>
      <c r="CF33" s="8">
        <f t="shared" si="22"/>
        <v>0</v>
      </c>
      <c r="CG33" s="8">
        <f t="shared" si="22"/>
        <v>0</v>
      </c>
      <c r="CH33" s="8">
        <f t="shared" si="22"/>
        <v>0</v>
      </c>
      <c r="CI33" s="8">
        <f t="shared" si="22"/>
        <v>0</v>
      </c>
      <c r="CJ33" s="8">
        <f t="shared" si="22"/>
        <v>0</v>
      </c>
      <c r="CK33" s="8">
        <f t="shared" si="22"/>
        <v>0</v>
      </c>
      <c r="CL33" s="8">
        <f t="shared" si="22"/>
        <v>0</v>
      </c>
      <c r="CM33" s="73">
        <f t="shared" si="22"/>
        <v>0</v>
      </c>
      <c r="CN33" s="73">
        <f t="shared" si="22"/>
        <v>0</v>
      </c>
      <c r="CO33" s="73">
        <f t="shared" si="22"/>
        <v>0</v>
      </c>
      <c r="CP33" s="78">
        <f t="shared" si="17"/>
        <v>0</v>
      </c>
    </row>
    <row r="34" spans="1:94" ht="21.75" thickBot="1" x14ac:dyDescent="0.3">
      <c r="A34" s="28"/>
      <c r="R34" s="43"/>
      <c r="T34" s="28"/>
      <c r="AK34" s="43"/>
      <c r="AM34" s="28"/>
      <c r="BD34" s="43"/>
      <c r="BE34" s="41"/>
      <c r="BF34" s="28"/>
      <c r="BW34" s="43"/>
      <c r="BX34" s="41"/>
      <c r="BY34" s="28"/>
      <c r="CP34" s="88">
        <f>R33+AK33+BD33+BW33-CP33</f>
        <v>0</v>
      </c>
    </row>
    <row r="35" spans="1:94" ht="21.75" thickBot="1" x14ac:dyDescent="0.3">
      <c r="A35" s="28"/>
      <c r="B35" s="14" t="s">
        <v>11</v>
      </c>
      <c r="C35" s="70" t="s">
        <v>26</v>
      </c>
      <c r="D35" s="70" t="s">
        <v>25</v>
      </c>
      <c r="E35" s="65" t="s">
        <v>24</v>
      </c>
      <c r="F35" s="65" t="s">
        <v>23</v>
      </c>
      <c r="G35" s="65" t="s">
        <v>22</v>
      </c>
      <c r="H35" s="65" t="s">
        <v>21</v>
      </c>
      <c r="I35" s="65" t="s">
        <v>20</v>
      </c>
      <c r="J35" s="65" t="s">
        <v>19</v>
      </c>
      <c r="K35" s="65" t="s">
        <v>18</v>
      </c>
      <c r="L35" s="66" t="s">
        <v>17</v>
      </c>
      <c r="M35" s="65" t="s">
        <v>16</v>
      </c>
      <c r="N35" s="65" t="s">
        <v>15</v>
      </c>
      <c r="O35" s="76" t="s">
        <v>26</v>
      </c>
      <c r="P35" s="70" t="s">
        <v>25</v>
      </c>
      <c r="Q35" s="70" t="s">
        <v>24</v>
      </c>
      <c r="R35" s="57" t="s">
        <v>10</v>
      </c>
      <c r="S35" s="45"/>
      <c r="T35" s="28"/>
      <c r="U35" s="14" t="s">
        <v>11</v>
      </c>
      <c r="V35" s="70" t="s">
        <v>26</v>
      </c>
      <c r="W35" s="70" t="s">
        <v>25</v>
      </c>
      <c r="X35" s="65" t="s">
        <v>24</v>
      </c>
      <c r="Y35" s="65" t="s">
        <v>23</v>
      </c>
      <c r="Z35" s="65" t="s">
        <v>22</v>
      </c>
      <c r="AA35" s="65" t="s">
        <v>21</v>
      </c>
      <c r="AB35" s="65" t="s">
        <v>20</v>
      </c>
      <c r="AC35" s="65" t="s">
        <v>19</v>
      </c>
      <c r="AD35" s="65" t="s">
        <v>18</v>
      </c>
      <c r="AE35" s="66" t="s">
        <v>17</v>
      </c>
      <c r="AF35" s="65" t="s">
        <v>16</v>
      </c>
      <c r="AG35" s="65" t="s">
        <v>15</v>
      </c>
      <c r="AH35" s="76" t="s">
        <v>26</v>
      </c>
      <c r="AI35" s="70" t="s">
        <v>25</v>
      </c>
      <c r="AJ35" s="70" t="s">
        <v>24</v>
      </c>
      <c r="AK35" s="57" t="s">
        <v>10</v>
      </c>
      <c r="AL35" s="45"/>
      <c r="AM35" s="28"/>
      <c r="AN35" s="14" t="s">
        <v>11</v>
      </c>
      <c r="AO35" s="70" t="s">
        <v>26</v>
      </c>
      <c r="AP35" s="70" t="s">
        <v>25</v>
      </c>
      <c r="AQ35" s="65" t="s">
        <v>24</v>
      </c>
      <c r="AR35" s="65" t="s">
        <v>23</v>
      </c>
      <c r="AS35" s="65" t="s">
        <v>22</v>
      </c>
      <c r="AT35" s="65" t="s">
        <v>21</v>
      </c>
      <c r="AU35" s="65" t="s">
        <v>20</v>
      </c>
      <c r="AV35" s="65" t="s">
        <v>19</v>
      </c>
      <c r="AW35" s="65" t="s">
        <v>18</v>
      </c>
      <c r="AX35" s="66" t="s">
        <v>17</v>
      </c>
      <c r="AY35" s="65" t="s">
        <v>16</v>
      </c>
      <c r="AZ35" s="65" t="s">
        <v>15</v>
      </c>
      <c r="BA35" s="76" t="s">
        <v>26</v>
      </c>
      <c r="BB35" s="70" t="s">
        <v>25</v>
      </c>
      <c r="BC35" s="70" t="s">
        <v>24</v>
      </c>
      <c r="BD35" s="57" t="s">
        <v>10</v>
      </c>
      <c r="BE35" s="42"/>
      <c r="BF35" s="28"/>
      <c r="BG35" s="14" t="s">
        <v>11</v>
      </c>
      <c r="BH35" s="70" t="s">
        <v>26</v>
      </c>
      <c r="BI35" s="70" t="s">
        <v>25</v>
      </c>
      <c r="BJ35" s="65" t="s">
        <v>24</v>
      </c>
      <c r="BK35" s="65" t="s">
        <v>23</v>
      </c>
      <c r="BL35" s="65" t="s">
        <v>22</v>
      </c>
      <c r="BM35" s="65" t="s">
        <v>21</v>
      </c>
      <c r="BN35" s="65" t="s">
        <v>20</v>
      </c>
      <c r="BO35" s="65" t="s">
        <v>19</v>
      </c>
      <c r="BP35" s="65" t="s">
        <v>18</v>
      </c>
      <c r="BQ35" s="66" t="s">
        <v>17</v>
      </c>
      <c r="BR35" s="65" t="s">
        <v>16</v>
      </c>
      <c r="BS35" s="65" t="s">
        <v>15</v>
      </c>
      <c r="BT35" s="76" t="s">
        <v>26</v>
      </c>
      <c r="BU35" s="70" t="s">
        <v>25</v>
      </c>
      <c r="BV35" s="70" t="s">
        <v>24</v>
      </c>
      <c r="BW35" s="57" t="s">
        <v>10</v>
      </c>
      <c r="BX35" s="42"/>
      <c r="BY35" s="28"/>
      <c r="BZ35" s="14" t="s">
        <v>11</v>
      </c>
      <c r="CA35" s="70" t="s">
        <v>26</v>
      </c>
      <c r="CB35" s="70" t="s">
        <v>25</v>
      </c>
      <c r="CC35" s="65" t="s">
        <v>24</v>
      </c>
      <c r="CD35" s="65" t="s">
        <v>23</v>
      </c>
      <c r="CE35" s="65" t="s">
        <v>22</v>
      </c>
      <c r="CF35" s="65" t="s">
        <v>21</v>
      </c>
      <c r="CG35" s="65" t="s">
        <v>20</v>
      </c>
      <c r="CH35" s="65" t="s">
        <v>19</v>
      </c>
      <c r="CI35" s="65" t="s">
        <v>18</v>
      </c>
      <c r="CJ35" s="66" t="s">
        <v>17</v>
      </c>
      <c r="CK35" s="65" t="s">
        <v>16</v>
      </c>
      <c r="CL35" s="65" t="s">
        <v>15</v>
      </c>
      <c r="CM35" s="76" t="s">
        <v>26</v>
      </c>
      <c r="CN35" s="70" t="s">
        <v>25</v>
      </c>
      <c r="CO35" s="70" t="s">
        <v>24</v>
      </c>
      <c r="CP35" s="57" t="s">
        <v>10</v>
      </c>
    </row>
    <row r="36" spans="1:94" ht="15" customHeight="1" x14ac:dyDescent="0.25">
      <c r="A36" s="180" t="s">
        <v>56</v>
      </c>
      <c r="B36" s="12" t="s">
        <v>48</v>
      </c>
      <c r="C36" s="71"/>
      <c r="D36" s="7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71"/>
      <c r="P36" s="71"/>
      <c r="Q36" s="71"/>
      <c r="R36" s="26">
        <f t="shared" ref="R36:R49" si="23">SUM(C36:Q36)</f>
        <v>0</v>
      </c>
      <c r="T36" s="180" t="s">
        <v>56</v>
      </c>
      <c r="U36" s="12" t="s">
        <v>48</v>
      </c>
      <c r="V36" s="71"/>
      <c r="W36" s="7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71"/>
      <c r="AI36" s="71"/>
      <c r="AJ36" s="71"/>
      <c r="AK36" s="26">
        <f t="shared" ref="AK36:AK49" si="24">SUM(V36:AJ36)</f>
        <v>0</v>
      </c>
      <c r="AM36" s="180" t="s">
        <v>56</v>
      </c>
      <c r="AN36" s="12" t="s">
        <v>48</v>
      </c>
      <c r="AO36" s="71"/>
      <c r="AP36" s="71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71"/>
      <c r="BB36" s="71"/>
      <c r="BC36" s="71"/>
      <c r="BD36" s="26">
        <f t="shared" ref="BD36:BD49" si="25">SUM(AO36:BC36)</f>
        <v>0</v>
      </c>
      <c r="BF36" s="180" t="s">
        <v>56</v>
      </c>
      <c r="BG36" s="12" t="s">
        <v>48</v>
      </c>
      <c r="BH36" s="71"/>
      <c r="BI36" s="71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71"/>
      <c r="BU36" s="71"/>
      <c r="BV36" s="71"/>
      <c r="BW36" s="26">
        <f t="shared" ref="BW36:BW49" si="26">SUM(BH36:BV36)</f>
        <v>0</v>
      </c>
      <c r="BY36" s="180" t="s">
        <v>56</v>
      </c>
      <c r="BZ36" s="12" t="s">
        <v>48</v>
      </c>
      <c r="CA36" s="71">
        <f t="shared" ref="CA36:CO48" si="27">C36+V36+AO36+BH36</f>
        <v>0</v>
      </c>
      <c r="CB36" s="71">
        <f t="shared" si="27"/>
        <v>0</v>
      </c>
      <c r="CC36" s="12">
        <f t="shared" si="27"/>
        <v>0</v>
      </c>
      <c r="CD36" s="12">
        <f t="shared" si="27"/>
        <v>0</v>
      </c>
      <c r="CE36" s="81">
        <f t="shared" si="27"/>
        <v>0</v>
      </c>
      <c r="CF36" s="12">
        <f t="shared" si="27"/>
        <v>0</v>
      </c>
      <c r="CG36" s="12">
        <f t="shared" si="27"/>
        <v>0</v>
      </c>
      <c r="CH36" s="12">
        <f t="shared" si="27"/>
        <v>0</v>
      </c>
      <c r="CI36" s="12">
        <f t="shared" si="27"/>
        <v>0</v>
      </c>
      <c r="CJ36" s="12">
        <f t="shared" si="27"/>
        <v>0</v>
      </c>
      <c r="CK36" s="12">
        <f t="shared" si="27"/>
        <v>0</v>
      </c>
      <c r="CL36" s="12">
        <f t="shared" si="27"/>
        <v>0</v>
      </c>
      <c r="CM36" s="71">
        <f t="shared" si="27"/>
        <v>0</v>
      </c>
      <c r="CN36" s="71">
        <f t="shared" si="27"/>
        <v>0</v>
      </c>
      <c r="CO36" s="71">
        <f t="shared" si="27"/>
        <v>0</v>
      </c>
      <c r="CP36" s="79">
        <f t="shared" ref="CP36:CP49" si="28">SUM(CA36:CO36)</f>
        <v>0</v>
      </c>
    </row>
    <row r="37" spans="1:94" x14ac:dyDescent="0.25">
      <c r="A37" s="181"/>
      <c r="B37" s="2" t="s">
        <v>47</v>
      </c>
      <c r="C37" s="72"/>
      <c r="D37" s="7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72"/>
      <c r="P37" s="72"/>
      <c r="Q37" s="72"/>
      <c r="R37" s="25">
        <f t="shared" si="23"/>
        <v>0</v>
      </c>
      <c r="T37" s="181"/>
      <c r="U37" s="2" t="s">
        <v>47</v>
      </c>
      <c r="V37" s="72"/>
      <c r="W37" s="7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72"/>
      <c r="AI37" s="72"/>
      <c r="AJ37" s="72"/>
      <c r="AK37" s="25">
        <f t="shared" si="24"/>
        <v>0</v>
      </c>
      <c r="AM37" s="181"/>
      <c r="AN37" s="2" t="s">
        <v>47</v>
      </c>
      <c r="AO37" s="72"/>
      <c r="AP37" s="7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72"/>
      <c r="BB37" s="72"/>
      <c r="BC37" s="72"/>
      <c r="BD37" s="25">
        <f t="shared" si="25"/>
        <v>0</v>
      </c>
      <c r="BF37" s="181"/>
      <c r="BG37" s="2" t="s">
        <v>47</v>
      </c>
      <c r="BH37" s="72"/>
      <c r="BI37" s="7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72"/>
      <c r="BU37" s="72"/>
      <c r="BV37" s="72"/>
      <c r="BW37" s="25">
        <f t="shared" si="26"/>
        <v>0</v>
      </c>
      <c r="BY37" s="181"/>
      <c r="BZ37" s="2" t="s">
        <v>47</v>
      </c>
      <c r="CA37" s="72">
        <f t="shared" si="27"/>
        <v>0</v>
      </c>
      <c r="CB37" s="72">
        <f t="shared" si="27"/>
        <v>0</v>
      </c>
      <c r="CC37" s="2">
        <f t="shared" si="27"/>
        <v>0</v>
      </c>
      <c r="CD37" s="2">
        <f t="shared" si="27"/>
        <v>0</v>
      </c>
      <c r="CE37" s="2">
        <f t="shared" si="27"/>
        <v>0</v>
      </c>
      <c r="CF37" s="2">
        <f t="shared" si="27"/>
        <v>0</v>
      </c>
      <c r="CG37" s="2">
        <f t="shared" si="27"/>
        <v>0</v>
      </c>
      <c r="CH37" s="2">
        <f t="shared" si="27"/>
        <v>0</v>
      </c>
      <c r="CI37" s="2">
        <f t="shared" si="27"/>
        <v>0</v>
      </c>
      <c r="CJ37" s="2">
        <f t="shared" si="27"/>
        <v>0</v>
      </c>
      <c r="CK37" s="2">
        <f t="shared" si="27"/>
        <v>0</v>
      </c>
      <c r="CL37" s="2">
        <f t="shared" si="27"/>
        <v>0</v>
      </c>
      <c r="CM37" s="72">
        <f t="shared" si="27"/>
        <v>0</v>
      </c>
      <c r="CN37" s="72">
        <f t="shared" si="27"/>
        <v>0</v>
      </c>
      <c r="CO37" s="72">
        <f t="shared" si="27"/>
        <v>0</v>
      </c>
      <c r="CP37" s="77">
        <f t="shared" si="28"/>
        <v>0</v>
      </c>
    </row>
    <row r="38" spans="1:94" x14ac:dyDescent="0.25">
      <c r="A38" s="181"/>
      <c r="B38" s="2" t="s">
        <v>46</v>
      </c>
      <c r="C38" s="72"/>
      <c r="D38" s="7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72"/>
      <c r="P38" s="72"/>
      <c r="Q38" s="72"/>
      <c r="R38" s="25">
        <f t="shared" si="23"/>
        <v>0</v>
      </c>
      <c r="T38" s="181"/>
      <c r="U38" s="2" t="s">
        <v>46</v>
      </c>
      <c r="V38" s="72"/>
      <c r="W38" s="7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72"/>
      <c r="AI38" s="72"/>
      <c r="AJ38" s="72"/>
      <c r="AK38" s="25">
        <f t="shared" si="24"/>
        <v>0</v>
      </c>
      <c r="AM38" s="181"/>
      <c r="AN38" s="2" t="s">
        <v>46</v>
      </c>
      <c r="AO38" s="72"/>
      <c r="AP38" s="7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72"/>
      <c r="BB38" s="72"/>
      <c r="BC38" s="72"/>
      <c r="BD38" s="25">
        <f t="shared" si="25"/>
        <v>0</v>
      </c>
      <c r="BF38" s="181"/>
      <c r="BG38" s="2" t="s">
        <v>46</v>
      </c>
      <c r="BH38" s="72"/>
      <c r="BI38" s="7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72"/>
      <c r="BU38" s="72"/>
      <c r="BV38" s="72"/>
      <c r="BW38" s="25">
        <f t="shared" si="26"/>
        <v>0</v>
      </c>
      <c r="BY38" s="181"/>
      <c r="BZ38" s="2" t="s">
        <v>46</v>
      </c>
      <c r="CA38" s="72">
        <f t="shared" si="27"/>
        <v>0</v>
      </c>
      <c r="CB38" s="72">
        <f t="shared" si="27"/>
        <v>0</v>
      </c>
      <c r="CC38" s="2">
        <f t="shared" si="27"/>
        <v>0</v>
      </c>
      <c r="CD38" s="2">
        <f t="shared" si="27"/>
        <v>0</v>
      </c>
      <c r="CE38" s="2">
        <f t="shared" si="27"/>
        <v>0</v>
      </c>
      <c r="CF38" s="2">
        <f t="shared" si="27"/>
        <v>0</v>
      </c>
      <c r="CG38" s="2">
        <f t="shared" si="27"/>
        <v>0</v>
      </c>
      <c r="CH38" s="2">
        <f t="shared" si="27"/>
        <v>0</v>
      </c>
      <c r="CI38" s="2">
        <f t="shared" si="27"/>
        <v>0</v>
      </c>
      <c r="CJ38" s="2">
        <f t="shared" si="27"/>
        <v>0</v>
      </c>
      <c r="CK38" s="2">
        <f t="shared" si="27"/>
        <v>0</v>
      </c>
      <c r="CL38" s="2">
        <f t="shared" si="27"/>
        <v>0</v>
      </c>
      <c r="CM38" s="72">
        <f t="shared" si="27"/>
        <v>0</v>
      </c>
      <c r="CN38" s="72">
        <f t="shared" si="27"/>
        <v>0</v>
      </c>
      <c r="CO38" s="72">
        <f t="shared" si="27"/>
        <v>0</v>
      </c>
      <c r="CP38" s="77">
        <f t="shared" si="28"/>
        <v>0</v>
      </c>
    </row>
    <row r="39" spans="1:94" x14ac:dyDescent="0.25">
      <c r="A39" s="181"/>
      <c r="B39" s="2" t="s">
        <v>45</v>
      </c>
      <c r="C39" s="72"/>
      <c r="D39" s="7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72"/>
      <c r="P39" s="72"/>
      <c r="Q39" s="72"/>
      <c r="R39" s="25">
        <f t="shared" si="23"/>
        <v>0</v>
      </c>
      <c r="T39" s="181"/>
      <c r="U39" s="2" t="s">
        <v>45</v>
      </c>
      <c r="V39" s="72"/>
      <c r="W39" s="7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72"/>
      <c r="AI39" s="72"/>
      <c r="AJ39" s="72"/>
      <c r="AK39" s="25">
        <f t="shared" si="24"/>
        <v>0</v>
      </c>
      <c r="AM39" s="181"/>
      <c r="AN39" s="2" t="s">
        <v>45</v>
      </c>
      <c r="AO39" s="72"/>
      <c r="AP39" s="7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72"/>
      <c r="BB39" s="72"/>
      <c r="BC39" s="72"/>
      <c r="BD39" s="25">
        <f t="shared" si="25"/>
        <v>0</v>
      </c>
      <c r="BF39" s="181"/>
      <c r="BG39" s="2" t="s">
        <v>45</v>
      </c>
      <c r="BH39" s="72"/>
      <c r="BI39" s="7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72"/>
      <c r="BU39" s="72"/>
      <c r="BV39" s="72"/>
      <c r="BW39" s="25">
        <f t="shared" si="26"/>
        <v>0</v>
      </c>
      <c r="BY39" s="181"/>
      <c r="BZ39" s="2" t="s">
        <v>45</v>
      </c>
      <c r="CA39" s="72">
        <f t="shared" si="27"/>
        <v>0</v>
      </c>
      <c r="CB39" s="72">
        <f t="shared" si="27"/>
        <v>0</v>
      </c>
      <c r="CC39" s="2">
        <f t="shared" si="27"/>
        <v>0</v>
      </c>
      <c r="CD39" s="2">
        <f t="shared" si="27"/>
        <v>0</v>
      </c>
      <c r="CE39" s="2">
        <f t="shared" si="27"/>
        <v>0</v>
      </c>
      <c r="CF39" s="2">
        <f t="shared" si="27"/>
        <v>0</v>
      </c>
      <c r="CG39" s="2">
        <f t="shared" si="27"/>
        <v>0</v>
      </c>
      <c r="CH39" s="2">
        <f t="shared" si="27"/>
        <v>0</v>
      </c>
      <c r="CI39" s="2">
        <f t="shared" si="27"/>
        <v>0</v>
      </c>
      <c r="CJ39" s="2">
        <f t="shared" si="27"/>
        <v>0</v>
      </c>
      <c r="CK39" s="2">
        <f t="shared" si="27"/>
        <v>0</v>
      </c>
      <c r="CL39" s="2">
        <f t="shared" si="27"/>
        <v>0</v>
      </c>
      <c r="CM39" s="72">
        <f t="shared" si="27"/>
        <v>0</v>
      </c>
      <c r="CN39" s="72">
        <f t="shared" si="27"/>
        <v>0</v>
      </c>
      <c r="CO39" s="72">
        <f t="shared" si="27"/>
        <v>0</v>
      </c>
      <c r="CP39" s="77">
        <f t="shared" si="28"/>
        <v>0</v>
      </c>
    </row>
    <row r="40" spans="1:94" x14ac:dyDescent="0.25">
      <c r="A40" s="181"/>
      <c r="B40" s="2" t="s">
        <v>44</v>
      </c>
      <c r="C40" s="72"/>
      <c r="D40" s="7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72"/>
      <c r="P40" s="72"/>
      <c r="Q40" s="72"/>
      <c r="R40" s="25">
        <f t="shared" si="23"/>
        <v>0</v>
      </c>
      <c r="T40" s="181"/>
      <c r="U40" s="2" t="s">
        <v>44</v>
      </c>
      <c r="V40" s="72"/>
      <c r="W40" s="7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72"/>
      <c r="AI40" s="72"/>
      <c r="AJ40" s="72"/>
      <c r="AK40" s="25">
        <f t="shared" si="24"/>
        <v>0</v>
      </c>
      <c r="AM40" s="181"/>
      <c r="AN40" s="2" t="s">
        <v>44</v>
      </c>
      <c r="AO40" s="72"/>
      <c r="AP40" s="7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72"/>
      <c r="BB40" s="72"/>
      <c r="BC40" s="72"/>
      <c r="BD40" s="25">
        <f t="shared" si="25"/>
        <v>0</v>
      </c>
      <c r="BF40" s="181"/>
      <c r="BG40" s="2" t="s">
        <v>44</v>
      </c>
      <c r="BH40" s="72"/>
      <c r="BI40" s="7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72"/>
      <c r="BU40" s="72"/>
      <c r="BV40" s="72"/>
      <c r="BW40" s="25">
        <f t="shared" si="26"/>
        <v>0</v>
      </c>
      <c r="BY40" s="181"/>
      <c r="BZ40" s="2" t="s">
        <v>44</v>
      </c>
      <c r="CA40" s="72">
        <f t="shared" si="27"/>
        <v>0</v>
      </c>
      <c r="CB40" s="72">
        <f t="shared" si="27"/>
        <v>0</v>
      </c>
      <c r="CC40" s="2">
        <f t="shared" si="27"/>
        <v>0</v>
      </c>
      <c r="CD40" s="2">
        <f t="shared" si="27"/>
        <v>0</v>
      </c>
      <c r="CE40" s="2">
        <f t="shared" si="27"/>
        <v>0</v>
      </c>
      <c r="CF40" s="2">
        <f t="shared" si="27"/>
        <v>0</v>
      </c>
      <c r="CG40" s="2">
        <f t="shared" si="27"/>
        <v>0</v>
      </c>
      <c r="CH40" s="2">
        <f t="shared" si="27"/>
        <v>0</v>
      </c>
      <c r="CI40" s="2">
        <f t="shared" si="27"/>
        <v>0</v>
      </c>
      <c r="CJ40" s="2">
        <f t="shared" si="27"/>
        <v>0</v>
      </c>
      <c r="CK40" s="2">
        <f t="shared" si="27"/>
        <v>0</v>
      </c>
      <c r="CL40" s="2">
        <f t="shared" si="27"/>
        <v>0</v>
      </c>
      <c r="CM40" s="72">
        <f t="shared" si="27"/>
        <v>0</v>
      </c>
      <c r="CN40" s="72">
        <f t="shared" si="27"/>
        <v>0</v>
      </c>
      <c r="CO40" s="72">
        <f t="shared" si="27"/>
        <v>0</v>
      </c>
      <c r="CP40" s="77">
        <f t="shared" si="28"/>
        <v>0</v>
      </c>
    </row>
    <row r="41" spans="1:94" x14ac:dyDescent="0.25">
      <c r="A41" s="181"/>
      <c r="B41" s="2" t="s">
        <v>43</v>
      </c>
      <c r="C41" s="72"/>
      <c r="D41" s="7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72"/>
      <c r="P41" s="72"/>
      <c r="Q41" s="72"/>
      <c r="R41" s="25">
        <f t="shared" si="23"/>
        <v>0</v>
      </c>
      <c r="T41" s="181"/>
      <c r="U41" s="2" t="s">
        <v>43</v>
      </c>
      <c r="V41" s="72"/>
      <c r="W41" s="7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72"/>
      <c r="AI41" s="72"/>
      <c r="AJ41" s="72"/>
      <c r="AK41" s="25">
        <f t="shared" si="24"/>
        <v>0</v>
      </c>
      <c r="AM41" s="181"/>
      <c r="AN41" s="2" t="s">
        <v>43</v>
      </c>
      <c r="AO41" s="72"/>
      <c r="AP41" s="7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72"/>
      <c r="BB41" s="72"/>
      <c r="BC41" s="72"/>
      <c r="BD41" s="25">
        <f t="shared" si="25"/>
        <v>0</v>
      </c>
      <c r="BF41" s="181"/>
      <c r="BG41" s="2" t="s">
        <v>43</v>
      </c>
      <c r="BH41" s="72"/>
      <c r="BI41" s="7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72"/>
      <c r="BU41" s="72"/>
      <c r="BV41" s="72"/>
      <c r="BW41" s="25">
        <f t="shared" si="26"/>
        <v>0</v>
      </c>
      <c r="BY41" s="181"/>
      <c r="BZ41" s="2" t="s">
        <v>43</v>
      </c>
      <c r="CA41" s="72">
        <f t="shared" si="27"/>
        <v>0</v>
      </c>
      <c r="CB41" s="72">
        <f t="shared" si="27"/>
        <v>0</v>
      </c>
      <c r="CC41" s="2">
        <f t="shared" si="27"/>
        <v>0</v>
      </c>
      <c r="CD41" s="2">
        <f t="shared" si="27"/>
        <v>0</v>
      </c>
      <c r="CE41" s="2">
        <f t="shared" si="27"/>
        <v>0</v>
      </c>
      <c r="CF41" s="2">
        <f t="shared" si="27"/>
        <v>0</v>
      </c>
      <c r="CG41" s="2">
        <f t="shared" si="27"/>
        <v>0</v>
      </c>
      <c r="CH41" s="2">
        <f t="shared" si="27"/>
        <v>0</v>
      </c>
      <c r="CI41" s="2">
        <f t="shared" si="27"/>
        <v>0</v>
      </c>
      <c r="CJ41" s="2">
        <f t="shared" si="27"/>
        <v>0</v>
      </c>
      <c r="CK41" s="2">
        <f t="shared" si="27"/>
        <v>0</v>
      </c>
      <c r="CL41" s="2">
        <f t="shared" si="27"/>
        <v>0</v>
      </c>
      <c r="CM41" s="72">
        <f t="shared" si="27"/>
        <v>0</v>
      </c>
      <c r="CN41" s="72">
        <f t="shared" si="27"/>
        <v>0</v>
      </c>
      <c r="CO41" s="72">
        <f t="shared" si="27"/>
        <v>0</v>
      </c>
      <c r="CP41" s="77">
        <f t="shared" si="28"/>
        <v>0</v>
      </c>
    </row>
    <row r="42" spans="1:94" x14ac:dyDescent="0.25">
      <c r="A42" s="181"/>
      <c r="B42" s="2" t="s">
        <v>42</v>
      </c>
      <c r="C42" s="72"/>
      <c r="D42" s="7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72"/>
      <c r="P42" s="72"/>
      <c r="Q42" s="72"/>
      <c r="R42" s="25">
        <f t="shared" si="23"/>
        <v>0</v>
      </c>
      <c r="T42" s="181"/>
      <c r="U42" s="2" t="s">
        <v>42</v>
      </c>
      <c r="V42" s="72"/>
      <c r="W42" s="7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72"/>
      <c r="AI42" s="72"/>
      <c r="AJ42" s="72"/>
      <c r="AK42" s="25">
        <f t="shared" si="24"/>
        <v>0</v>
      </c>
      <c r="AM42" s="181"/>
      <c r="AN42" s="2" t="s">
        <v>42</v>
      </c>
      <c r="AO42" s="72"/>
      <c r="AP42" s="7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72"/>
      <c r="BB42" s="72"/>
      <c r="BC42" s="72"/>
      <c r="BD42" s="25">
        <f t="shared" si="25"/>
        <v>0</v>
      </c>
      <c r="BF42" s="181"/>
      <c r="BG42" s="2" t="s">
        <v>42</v>
      </c>
      <c r="BH42" s="72"/>
      <c r="BI42" s="7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72"/>
      <c r="BU42" s="72"/>
      <c r="BV42" s="72"/>
      <c r="BW42" s="25">
        <f t="shared" si="26"/>
        <v>0</v>
      </c>
      <c r="BY42" s="181"/>
      <c r="BZ42" s="2" t="s">
        <v>42</v>
      </c>
      <c r="CA42" s="72">
        <f t="shared" si="27"/>
        <v>0</v>
      </c>
      <c r="CB42" s="72">
        <f t="shared" si="27"/>
        <v>0</v>
      </c>
      <c r="CC42" s="2">
        <f t="shared" si="27"/>
        <v>0</v>
      </c>
      <c r="CD42" s="2">
        <f t="shared" si="27"/>
        <v>0</v>
      </c>
      <c r="CE42" s="2">
        <f t="shared" si="27"/>
        <v>0</v>
      </c>
      <c r="CF42" s="2">
        <f t="shared" si="27"/>
        <v>0</v>
      </c>
      <c r="CG42" s="2">
        <f t="shared" si="27"/>
        <v>0</v>
      </c>
      <c r="CH42" s="2">
        <f t="shared" si="27"/>
        <v>0</v>
      </c>
      <c r="CI42" s="2">
        <f t="shared" si="27"/>
        <v>0</v>
      </c>
      <c r="CJ42" s="2">
        <f t="shared" si="27"/>
        <v>0</v>
      </c>
      <c r="CK42" s="2">
        <f t="shared" si="27"/>
        <v>0</v>
      </c>
      <c r="CL42" s="2">
        <f t="shared" si="27"/>
        <v>0</v>
      </c>
      <c r="CM42" s="72">
        <f t="shared" si="27"/>
        <v>0</v>
      </c>
      <c r="CN42" s="72">
        <f t="shared" si="27"/>
        <v>0</v>
      </c>
      <c r="CO42" s="72">
        <f t="shared" si="27"/>
        <v>0</v>
      </c>
      <c r="CP42" s="77">
        <f t="shared" si="28"/>
        <v>0</v>
      </c>
    </row>
    <row r="43" spans="1:94" x14ac:dyDescent="0.25">
      <c r="A43" s="181"/>
      <c r="B43" s="2" t="s">
        <v>41</v>
      </c>
      <c r="C43" s="72"/>
      <c r="D43" s="7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72"/>
      <c r="P43" s="72"/>
      <c r="Q43" s="72"/>
      <c r="R43" s="25">
        <f t="shared" si="23"/>
        <v>0</v>
      </c>
      <c r="T43" s="181"/>
      <c r="U43" s="2" t="s">
        <v>41</v>
      </c>
      <c r="V43" s="72"/>
      <c r="W43" s="7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72"/>
      <c r="AI43" s="72"/>
      <c r="AJ43" s="72"/>
      <c r="AK43" s="25">
        <f t="shared" si="24"/>
        <v>0</v>
      </c>
      <c r="AM43" s="181"/>
      <c r="AN43" s="2" t="s">
        <v>41</v>
      </c>
      <c r="AO43" s="72"/>
      <c r="AP43" s="7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72"/>
      <c r="BB43" s="72"/>
      <c r="BC43" s="72"/>
      <c r="BD43" s="25">
        <f t="shared" si="25"/>
        <v>0</v>
      </c>
      <c r="BF43" s="181"/>
      <c r="BG43" s="2" t="s">
        <v>41</v>
      </c>
      <c r="BH43" s="72"/>
      <c r="BI43" s="7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72"/>
      <c r="BU43" s="72"/>
      <c r="BV43" s="72"/>
      <c r="BW43" s="25">
        <f t="shared" si="26"/>
        <v>0</v>
      </c>
      <c r="BY43" s="181"/>
      <c r="BZ43" s="2" t="s">
        <v>41</v>
      </c>
      <c r="CA43" s="72">
        <f t="shared" si="27"/>
        <v>0</v>
      </c>
      <c r="CB43" s="72">
        <f t="shared" si="27"/>
        <v>0</v>
      </c>
      <c r="CC43" s="2">
        <f t="shared" si="27"/>
        <v>0</v>
      </c>
      <c r="CD43" s="2">
        <f t="shared" si="27"/>
        <v>0</v>
      </c>
      <c r="CE43" s="2">
        <f t="shared" si="27"/>
        <v>0</v>
      </c>
      <c r="CF43" s="2">
        <f t="shared" si="27"/>
        <v>0</v>
      </c>
      <c r="CG43" s="2">
        <f t="shared" si="27"/>
        <v>0</v>
      </c>
      <c r="CH43" s="2">
        <f t="shared" si="27"/>
        <v>0</v>
      </c>
      <c r="CI43" s="2">
        <f t="shared" si="27"/>
        <v>0</v>
      </c>
      <c r="CJ43" s="2">
        <f t="shared" si="27"/>
        <v>0</v>
      </c>
      <c r="CK43" s="2">
        <f t="shared" si="27"/>
        <v>0</v>
      </c>
      <c r="CL43" s="2">
        <f t="shared" si="27"/>
        <v>0</v>
      </c>
      <c r="CM43" s="72">
        <f t="shared" si="27"/>
        <v>0</v>
      </c>
      <c r="CN43" s="72">
        <f t="shared" si="27"/>
        <v>0</v>
      </c>
      <c r="CO43" s="72">
        <f t="shared" si="27"/>
        <v>0</v>
      </c>
      <c r="CP43" s="77">
        <f t="shared" si="28"/>
        <v>0</v>
      </c>
    </row>
    <row r="44" spans="1:94" x14ac:dyDescent="0.25">
      <c r="A44" s="181"/>
      <c r="B44" s="2" t="s">
        <v>40</v>
      </c>
      <c r="C44" s="72"/>
      <c r="D44" s="7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72"/>
      <c r="P44" s="72"/>
      <c r="Q44" s="72"/>
      <c r="R44" s="25">
        <f t="shared" si="23"/>
        <v>0</v>
      </c>
      <c r="T44" s="181"/>
      <c r="U44" s="2" t="s">
        <v>40</v>
      </c>
      <c r="V44" s="72"/>
      <c r="W44" s="7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72"/>
      <c r="AI44" s="72"/>
      <c r="AJ44" s="72"/>
      <c r="AK44" s="25">
        <f t="shared" si="24"/>
        <v>0</v>
      </c>
      <c r="AM44" s="181"/>
      <c r="AN44" s="2" t="s">
        <v>40</v>
      </c>
      <c r="AO44" s="72"/>
      <c r="AP44" s="7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72"/>
      <c r="BB44" s="72"/>
      <c r="BC44" s="72"/>
      <c r="BD44" s="25">
        <f t="shared" si="25"/>
        <v>0</v>
      </c>
      <c r="BF44" s="181"/>
      <c r="BG44" s="2" t="s">
        <v>40</v>
      </c>
      <c r="BH44" s="72"/>
      <c r="BI44" s="7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72"/>
      <c r="BU44" s="72"/>
      <c r="BV44" s="72"/>
      <c r="BW44" s="25">
        <f t="shared" si="26"/>
        <v>0</v>
      </c>
      <c r="BY44" s="181"/>
      <c r="BZ44" s="2" t="s">
        <v>40</v>
      </c>
      <c r="CA44" s="72">
        <f t="shared" si="27"/>
        <v>0</v>
      </c>
      <c r="CB44" s="72">
        <f t="shared" si="27"/>
        <v>0</v>
      </c>
      <c r="CC44" s="2">
        <f t="shared" si="27"/>
        <v>0</v>
      </c>
      <c r="CD44" s="2">
        <f t="shared" si="27"/>
        <v>0</v>
      </c>
      <c r="CE44" s="2">
        <f t="shared" si="27"/>
        <v>0</v>
      </c>
      <c r="CF44" s="2">
        <f t="shared" si="27"/>
        <v>0</v>
      </c>
      <c r="CG44" s="2">
        <f t="shared" si="27"/>
        <v>0</v>
      </c>
      <c r="CH44" s="2">
        <f t="shared" si="27"/>
        <v>0</v>
      </c>
      <c r="CI44" s="2">
        <f t="shared" si="27"/>
        <v>0</v>
      </c>
      <c r="CJ44" s="2">
        <f t="shared" si="27"/>
        <v>0</v>
      </c>
      <c r="CK44" s="2">
        <f t="shared" si="27"/>
        <v>0</v>
      </c>
      <c r="CL44" s="2">
        <f t="shared" si="27"/>
        <v>0</v>
      </c>
      <c r="CM44" s="72">
        <f t="shared" si="27"/>
        <v>0</v>
      </c>
      <c r="CN44" s="72">
        <f t="shared" si="27"/>
        <v>0</v>
      </c>
      <c r="CO44" s="72">
        <f t="shared" si="27"/>
        <v>0</v>
      </c>
      <c r="CP44" s="77">
        <f t="shared" si="28"/>
        <v>0</v>
      </c>
    </row>
    <row r="45" spans="1:94" x14ac:dyDescent="0.25">
      <c r="A45" s="181"/>
      <c r="B45" s="2" t="s">
        <v>39</v>
      </c>
      <c r="C45" s="72"/>
      <c r="D45" s="7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72"/>
      <c r="P45" s="72"/>
      <c r="Q45" s="72"/>
      <c r="R45" s="25">
        <f t="shared" si="23"/>
        <v>0</v>
      </c>
      <c r="T45" s="181"/>
      <c r="U45" s="2" t="s">
        <v>39</v>
      </c>
      <c r="V45" s="72"/>
      <c r="W45" s="7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72"/>
      <c r="AI45" s="72"/>
      <c r="AJ45" s="72"/>
      <c r="AK45" s="25">
        <f t="shared" si="24"/>
        <v>0</v>
      </c>
      <c r="AM45" s="181"/>
      <c r="AN45" s="2" t="s">
        <v>39</v>
      </c>
      <c r="AO45" s="72"/>
      <c r="AP45" s="7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72"/>
      <c r="BB45" s="72"/>
      <c r="BC45" s="72"/>
      <c r="BD45" s="25">
        <f t="shared" si="25"/>
        <v>0</v>
      </c>
      <c r="BF45" s="181"/>
      <c r="BG45" s="2" t="s">
        <v>39</v>
      </c>
      <c r="BH45" s="72"/>
      <c r="BI45" s="7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72"/>
      <c r="BU45" s="72"/>
      <c r="BV45" s="72"/>
      <c r="BW45" s="25">
        <f t="shared" si="26"/>
        <v>0</v>
      </c>
      <c r="BY45" s="181"/>
      <c r="BZ45" s="2" t="s">
        <v>39</v>
      </c>
      <c r="CA45" s="72">
        <f t="shared" si="27"/>
        <v>0</v>
      </c>
      <c r="CB45" s="72">
        <f t="shared" si="27"/>
        <v>0</v>
      </c>
      <c r="CC45" s="2">
        <f t="shared" si="27"/>
        <v>0</v>
      </c>
      <c r="CD45" s="2">
        <f t="shared" si="27"/>
        <v>0</v>
      </c>
      <c r="CE45" s="2">
        <f t="shared" si="27"/>
        <v>0</v>
      </c>
      <c r="CF45" s="2">
        <f t="shared" si="27"/>
        <v>0</v>
      </c>
      <c r="CG45" s="2">
        <f t="shared" si="27"/>
        <v>0</v>
      </c>
      <c r="CH45" s="2">
        <f t="shared" si="27"/>
        <v>0</v>
      </c>
      <c r="CI45" s="2">
        <f t="shared" si="27"/>
        <v>0</v>
      </c>
      <c r="CJ45" s="2">
        <f t="shared" si="27"/>
        <v>0</v>
      </c>
      <c r="CK45" s="2">
        <f t="shared" si="27"/>
        <v>0</v>
      </c>
      <c r="CL45" s="2">
        <f t="shared" si="27"/>
        <v>0</v>
      </c>
      <c r="CM45" s="72">
        <f t="shared" si="27"/>
        <v>0</v>
      </c>
      <c r="CN45" s="72">
        <f t="shared" si="27"/>
        <v>0</v>
      </c>
      <c r="CO45" s="72">
        <f t="shared" si="27"/>
        <v>0</v>
      </c>
      <c r="CP45" s="77">
        <f t="shared" si="28"/>
        <v>0</v>
      </c>
    </row>
    <row r="46" spans="1:94" x14ac:dyDescent="0.25">
      <c r="A46" s="181"/>
      <c r="B46" s="2" t="s">
        <v>38</v>
      </c>
      <c r="C46" s="72"/>
      <c r="D46" s="7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72"/>
      <c r="P46" s="72"/>
      <c r="Q46" s="72"/>
      <c r="R46" s="25">
        <f t="shared" si="23"/>
        <v>0</v>
      </c>
      <c r="T46" s="181"/>
      <c r="U46" s="2" t="s">
        <v>38</v>
      </c>
      <c r="V46" s="72"/>
      <c r="W46" s="7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72"/>
      <c r="AI46" s="72"/>
      <c r="AJ46" s="72"/>
      <c r="AK46" s="25">
        <f t="shared" si="24"/>
        <v>0</v>
      </c>
      <c r="AM46" s="181"/>
      <c r="AN46" s="2" t="s">
        <v>38</v>
      </c>
      <c r="AO46" s="72"/>
      <c r="AP46" s="7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72"/>
      <c r="BB46" s="72"/>
      <c r="BC46" s="72"/>
      <c r="BD46" s="25">
        <f t="shared" si="25"/>
        <v>0</v>
      </c>
      <c r="BF46" s="181"/>
      <c r="BG46" s="2" t="s">
        <v>38</v>
      </c>
      <c r="BH46" s="72"/>
      <c r="BI46" s="7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72"/>
      <c r="BU46" s="72"/>
      <c r="BV46" s="72"/>
      <c r="BW46" s="25">
        <f t="shared" si="26"/>
        <v>0</v>
      </c>
      <c r="BY46" s="181"/>
      <c r="BZ46" s="2" t="s">
        <v>38</v>
      </c>
      <c r="CA46" s="72">
        <f t="shared" si="27"/>
        <v>0</v>
      </c>
      <c r="CB46" s="72">
        <f t="shared" si="27"/>
        <v>0</v>
      </c>
      <c r="CC46" s="2">
        <f t="shared" si="27"/>
        <v>0</v>
      </c>
      <c r="CD46" s="2">
        <f t="shared" si="27"/>
        <v>0</v>
      </c>
      <c r="CE46" s="2">
        <f t="shared" si="27"/>
        <v>0</v>
      </c>
      <c r="CF46" s="2">
        <f t="shared" si="27"/>
        <v>0</v>
      </c>
      <c r="CG46" s="2">
        <f t="shared" si="27"/>
        <v>0</v>
      </c>
      <c r="CH46" s="2">
        <f t="shared" si="27"/>
        <v>0</v>
      </c>
      <c r="CI46" s="2">
        <f t="shared" si="27"/>
        <v>0</v>
      </c>
      <c r="CJ46" s="2">
        <f t="shared" si="27"/>
        <v>0</v>
      </c>
      <c r="CK46" s="2">
        <f t="shared" si="27"/>
        <v>0</v>
      </c>
      <c r="CL46" s="2">
        <f t="shared" si="27"/>
        <v>0</v>
      </c>
      <c r="CM46" s="72">
        <f t="shared" si="27"/>
        <v>0</v>
      </c>
      <c r="CN46" s="72">
        <f t="shared" si="27"/>
        <v>0</v>
      </c>
      <c r="CO46" s="72">
        <f t="shared" si="27"/>
        <v>0</v>
      </c>
      <c r="CP46" s="77">
        <f t="shared" si="28"/>
        <v>0</v>
      </c>
    </row>
    <row r="47" spans="1:94" ht="16.5" customHeight="1" x14ac:dyDescent="0.25">
      <c r="A47" s="181"/>
      <c r="B47" s="2" t="s">
        <v>37</v>
      </c>
      <c r="C47" s="72"/>
      <c r="D47" s="7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72"/>
      <c r="P47" s="72"/>
      <c r="Q47" s="72"/>
      <c r="R47" s="25">
        <f t="shared" si="23"/>
        <v>0</v>
      </c>
      <c r="T47" s="181"/>
      <c r="U47" s="2" t="s">
        <v>37</v>
      </c>
      <c r="V47" s="72"/>
      <c r="W47" s="7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72"/>
      <c r="AI47" s="72"/>
      <c r="AJ47" s="72"/>
      <c r="AK47" s="25">
        <f t="shared" si="24"/>
        <v>0</v>
      </c>
      <c r="AM47" s="181"/>
      <c r="AN47" s="2" t="s">
        <v>37</v>
      </c>
      <c r="AO47" s="72"/>
      <c r="AP47" s="7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72"/>
      <c r="BB47" s="72"/>
      <c r="BC47" s="72"/>
      <c r="BD47" s="25">
        <f t="shared" si="25"/>
        <v>0</v>
      </c>
      <c r="BF47" s="181"/>
      <c r="BG47" s="2" t="s">
        <v>37</v>
      </c>
      <c r="BH47" s="72"/>
      <c r="BI47" s="7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72"/>
      <c r="BU47" s="72"/>
      <c r="BV47" s="72"/>
      <c r="BW47" s="25">
        <f t="shared" si="26"/>
        <v>0</v>
      </c>
      <c r="BY47" s="181"/>
      <c r="BZ47" s="2" t="s">
        <v>37</v>
      </c>
      <c r="CA47" s="72">
        <f t="shared" si="27"/>
        <v>0</v>
      </c>
      <c r="CB47" s="72">
        <f t="shared" si="27"/>
        <v>0</v>
      </c>
      <c r="CC47" s="2">
        <f t="shared" si="27"/>
        <v>0</v>
      </c>
      <c r="CD47" s="2">
        <f t="shared" si="27"/>
        <v>0</v>
      </c>
      <c r="CE47" s="2">
        <f t="shared" si="27"/>
        <v>0</v>
      </c>
      <c r="CF47" s="2">
        <f t="shared" si="27"/>
        <v>0</v>
      </c>
      <c r="CG47" s="2">
        <f t="shared" si="27"/>
        <v>0</v>
      </c>
      <c r="CH47" s="2">
        <f t="shared" si="27"/>
        <v>0</v>
      </c>
      <c r="CI47" s="2">
        <f t="shared" si="27"/>
        <v>0</v>
      </c>
      <c r="CJ47" s="2">
        <f t="shared" si="27"/>
        <v>0</v>
      </c>
      <c r="CK47" s="2">
        <f t="shared" si="27"/>
        <v>0</v>
      </c>
      <c r="CL47" s="2">
        <f t="shared" si="27"/>
        <v>0</v>
      </c>
      <c r="CM47" s="72">
        <f t="shared" si="27"/>
        <v>0</v>
      </c>
      <c r="CN47" s="72">
        <f t="shared" si="27"/>
        <v>0</v>
      </c>
      <c r="CO47" s="72">
        <f t="shared" si="27"/>
        <v>0</v>
      </c>
      <c r="CP47" s="77">
        <f t="shared" si="28"/>
        <v>0</v>
      </c>
    </row>
    <row r="48" spans="1:94" ht="15.75" thickBot="1" x14ac:dyDescent="0.3">
      <c r="A48" s="182"/>
      <c r="B48" s="2" t="s">
        <v>36</v>
      </c>
      <c r="C48" s="72"/>
      <c r="D48" s="7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72"/>
      <c r="P48" s="72"/>
      <c r="Q48" s="72"/>
      <c r="R48" s="25">
        <f t="shared" si="23"/>
        <v>0</v>
      </c>
      <c r="T48" s="182"/>
      <c r="U48" s="2" t="s">
        <v>36</v>
      </c>
      <c r="V48" s="72"/>
      <c r="W48" s="7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72"/>
      <c r="AI48" s="72"/>
      <c r="AJ48" s="72"/>
      <c r="AK48" s="25">
        <f t="shared" si="24"/>
        <v>0</v>
      </c>
      <c r="AM48" s="182"/>
      <c r="AN48" s="2" t="s">
        <v>36</v>
      </c>
      <c r="AO48" s="72"/>
      <c r="AP48" s="7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72"/>
      <c r="BB48" s="72"/>
      <c r="BC48" s="72"/>
      <c r="BD48" s="25">
        <f t="shared" si="25"/>
        <v>0</v>
      </c>
      <c r="BF48" s="182"/>
      <c r="BG48" s="2" t="s">
        <v>36</v>
      </c>
      <c r="BH48" s="72"/>
      <c r="BI48" s="7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72"/>
      <c r="BU48" s="72"/>
      <c r="BV48" s="72"/>
      <c r="BW48" s="25">
        <f t="shared" si="26"/>
        <v>0</v>
      </c>
      <c r="BY48" s="182"/>
      <c r="BZ48" s="2" t="s">
        <v>36</v>
      </c>
      <c r="CA48" s="72">
        <f t="shared" si="27"/>
        <v>0</v>
      </c>
      <c r="CB48" s="72">
        <f t="shared" si="27"/>
        <v>0</v>
      </c>
      <c r="CC48" s="2">
        <f t="shared" si="27"/>
        <v>0</v>
      </c>
      <c r="CD48" s="2">
        <f t="shared" si="27"/>
        <v>0</v>
      </c>
      <c r="CE48" s="2">
        <f t="shared" si="27"/>
        <v>0</v>
      </c>
      <c r="CF48" s="2">
        <f t="shared" si="27"/>
        <v>0</v>
      </c>
      <c r="CG48" s="2">
        <f t="shared" si="27"/>
        <v>0</v>
      </c>
      <c r="CH48" s="2">
        <f t="shared" si="27"/>
        <v>0</v>
      </c>
      <c r="CI48" s="2">
        <f t="shared" si="27"/>
        <v>0</v>
      </c>
      <c r="CJ48" s="2">
        <f t="shared" si="27"/>
        <v>0</v>
      </c>
      <c r="CK48" s="2">
        <f t="shared" si="27"/>
        <v>0</v>
      </c>
      <c r="CL48" s="2">
        <f t="shared" si="27"/>
        <v>0</v>
      </c>
      <c r="CM48" s="72">
        <f t="shared" si="27"/>
        <v>0</v>
      </c>
      <c r="CN48" s="72">
        <f t="shared" si="27"/>
        <v>0</v>
      </c>
      <c r="CO48" s="72">
        <f t="shared" si="27"/>
        <v>0</v>
      </c>
      <c r="CP48" s="77">
        <f t="shared" si="28"/>
        <v>0</v>
      </c>
    </row>
    <row r="49" spans="1:94" ht="21.75" thickBot="1" x14ac:dyDescent="0.3">
      <c r="A49" s="28"/>
      <c r="B49" s="6" t="s">
        <v>13</v>
      </c>
      <c r="C49" s="73">
        <f>SUM(C36:C48)</f>
        <v>0</v>
      </c>
      <c r="D49" s="73">
        <f t="shared" ref="D49:Q49" si="29">SUM(D36:D48)</f>
        <v>0</v>
      </c>
      <c r="E49" s="8">
        <f t="shared" si="29"/>
        <v>0</v>
      </c>
      <c r="F49" s="8">
        <f t="shared" si="29"/>
        <v>0</v>
      </c>
      <c r="G49" s="8">
        <f t="shared" si="29"/>
        <v>0</v>
      </c>
      <c r="H49" s="8">
        <f t="shared" si="29"/>
        <v>0</v>
      </c>
      <c r="I49" s="8">
        <f t="shared" si="29"/>
        <v>0</v>
      </c>
      <c r="J49" s="8">
        <f t="shared" si="29"/>
        <v>0</v>
      </c>
      <c r="K49" s="8">
        <f t="shared" si="29"/>
        <v>0</v>
      </c>
      <c r="L49" s="8">
        <f t="shared" si="29"/>
        <v>0</v>
      </c>
      <c r="M49" s="8">
        <f t="shared" si="29"/>
        <v>0</v>
      </c>
      <c r="N49" s="8">
        <f t="shared" si="29"/>
        <v>0</v>
      </c>
      <c r="O49" s="73">
        <f t="shared" si="29"/>
        <v>0</v>
      </c>
      <c r="P49" s="73">
        <f t="shared" si="29"/>
        <v>0</v>
      </c>
      <c r="Q49" s="73">
        <f t="shared" si="29"/>
        <v>0</v>
      </c>
      <c r="R49" s="7">
        <f t="shared" si="23"/>
        <v>0</v>
      </c>
      <c r="T49" s="28"/>
      <c r="U49" s="6" t="s">
        <v>13</v>
      </c>
      <c r="V49" s="73">
        <f>SUM(V36:V48)</f>
        <v>0</v>
      </c>
      <c r="W49" s="73">
        <f t="shared" ref="W49:AJ49" si="30">SUM(W36:W48)</f>
        <v>0</v>
      </c>
      <c r="X49" s="8">
        <f t="shared" si="30"/>
        <v>0</v>
      </c>
      <c r="Y49" s="8">
        <f t="shared" si="30"/>
        <v>0</v>
      </c>
      <c r="Z49" s="8">
        <f t="shared" si="30"/>
        <v>0</v>
      </c>
      <c r="AA49" s="8">
        <f t="shared" si="30"/>
        <v>0</v>
      </c>
      <c r="AB49" s="8">
        <f t="shared" si="30"/>
        <v>0</v>
      </c>
      <c r="AC49" s="8">
        <f t="shared" si="30"/>
        <v>0</v>
      </c>
      <c r="AD49" s="8">
        <f t="shared" si="30"/>
        <v>0</v>
      </c>
      <c r="AE49" s="8">
        <f t="shared" si="30"/>
        <v>0</v>
      </c>
      <c r="AF49" s="8">
        <f t="shared" si="30"/>
        <v>0</v>
      </c>
      <c r="AG49" s="8">
        <f t="shared" si="30"/>
        <v>0</v>
      </c>
      <c r="AH49" s="73">
        <f t="shared" si="30"/>
        <v>0</v>
      </c>
      <c r="AI49" s="73">
        <f t="shared" si="30"/>
        <v>0</v>
      </c>
      <c r="AJ49" s="73">
        <f t="shared" si="30"/>
        <v>0</v>
      </c>
      <c r="AK49" s="7">
        <f t="shared" si="24"/>
        <v>0</v>
      </c>
      <c r="AM49" s="28"/>
      <c r="AN49" s="6" t="s">
        <v>13</v>
      </c>
      <c r="AO49" s="73">
        <f>SUM(AO36:AO48)</f>
        <v>0</v>
      </c>
      <c r="AP49" s="73">
        <f t="shared" ref="AP49:BC49" si="31">SUM(AP36:AP48)</f>
        <v>0</v>
      </c>
      <c r="AQ49" s="8">
        <f t="shared" si="31"/>
        <v>0</v>
      </c>
      <c r="AR49" s="8">
        <f t="shared" si="31"/>
        <v>0</v>
      </c>
      <c r="AS49" s="8">
        <f t="shared" si="31"/>
        <v>0</v>
      </c>
      <c r="AT49" s="8">
        <f t="shared" si="31"/>
        <v>0</v>
      </c>
      <c r="AU49" s="8">
        <f t="shared" si="31"/>
        <v>0</v>
      </c>
      <c r="AV49" s="8">
        <f t="shared" si="31"/>
        <v>0</v>
      </c>
      <c r="AW49" s="8">
        <f t="shared" si="31"/>
        <v>0</v>
      </c>
      <c r="AX49" s="8">
        <f t="shared" si="31"/>
        <v>0</v>
      </c>
      <c r="AY49" s="8">
        <f t="shared" si="31"/>
        <v>0</v>
      </c>
      <c r="AZ49" s="8">
        <f t="shared" si="31"/>
        <v>0</v>
      </c>
      <c r="BA49" s="73">
        <f t="shared" si="31"/>
        <v>0</v>
      </c>
      <c r="BB49" s="73">
        <f t="shared" si="31"/>
        <v>0</v>
      </c>
      <c r="BC49" s="73">
        <f t="shared" si="31"/>
        <v>0</v>
      </c>
      <c r="BD49" s="7">
        <f t="shared" si="25"/>
        <v>0</v>
      </c>
      <c r="BF49" s="28"/>
      <c r="BG49" s="6" t="s">
        <v>13</v>
      </c>
      <c r="BH49" s="73">
        <f>SUM(BH36:BH48)</f>
        <v>0</v>
      </c>
      <c r="BI49" s="73">
        <f t="shared" ref="BI49:BV49" si="32">SUM(BI36:BI48)</f>
        <v>0</v>
      </c>
      <c r="BJ49" s="8">
        <f t="shared" si="32"/>
        <v>0</v>
      </c>
      <c r="BK49" s="8">
        <f t="shared" si="32"/>
        <v>0</v>
      </c>
      <c r="BL49" s="8">
        <f t="shared" si="32"/>
        <v>0</v>
      </c>
      <c r="BM49" s="8">
        <f t="shared" si="32"/>
        <v>0</v>
      </c>
      <c r="BN49" s="8">
        <f t="shared" si="32"/>
        <v>0</v>
      </c>
      <c r="BO49" s="8">
        <f t="shared" si="32"/>
        <v>0</v>
      </c>
      <c r="BP49" s="8">
        <f t="shared" si="32"/>
        <v>0</v>
      </c>
      <c r="BQ49" s="8">
        <f t="shared" si="32"/>
        <v>0</v>
      </c>
      <c r="BR49" s="8">
        <f t="shared" si="32"/>
        <v>0</v>
      </c>
      <c r="BS49" s="8">
        <f t="shared" si="32"/>
        <v>0</v>
      </c>
      <c r="BT49" s="73">
        <f t="shared" si="32"/>
        <v>0</v>
      </c>
      <c r="BU49" s="73">
        <f t="shared" si="32"/>
        <v>0</v>
      </c>
      <c r="BV49" s="73">
        <f t="shared" si="32"/>
        <v>0</v>
      </c>
      <c r="BW49" s="7">
        <f t="shared" si="26"/>
        <v>0</v>
      </c>
      <c r="BY49" s="28"/>
      <c r="BZ49" s="6" t="s">
        <v>13</v>
      </c>
      <c r="CA49" s="73">
        <f>SUM(CA36:CA48)</f>
        <v>0</v>
      </c>
      <c r="CB49" s="73">
        <f t="shared" ref="CB49:CO49" si="33">SUM(CB36:CB48)</f>
        <v>0</v>
      </c>
      <c r="CC49" s="8">
        <f t="shared" si="33"/>
        <v>0</v>
      </c>
      <c r="CD49" s="8">
        <f t="shared" si="33"/>
        <v>0</v>
      </c>
      <c r="CE49" s="8">
        <f t="shared" si="33"/>
        <v>0</v>
      </c>
      <c r="CF49" s="8">
        <f t="shared" si="33"/>
        <v>0</v>
      </c>
      <c r="CG49" s="8">
        <f t="shared" si="33"/>
        <v>0</v>
      </c>
      <c r="CH49" s="8">
        <f t="shared" si="33"/>
        <v>0</v>
      </c>
      <c r="CI49" s="8">
        <f t="shared" si="33"/>
        <v>0</v>
      </c>
      <c r="CJ49" s="8">
        <f t="shared" si="33"/>
        <v>0</v>
      </c>
      <c r="CK49" s="8">
        <f t="shared" si="33"/>
        <v>0</v>
      </c>
      <c r="CL49" s="8">
        <f t="shared" si="33"/>
        <v>0</v>
      </c>
      <c r="CM49" s="73">
        <f t="shared" si="33"/>
        <v>0</v>
      </c>
      <c r="CN49" s="73">
        <f t="shared" si="33"/>
        <v>0</v>
      </c>
      <c r="CO49" s="73">
        <f t="shared" si="33"/>
        <v>0</v>
      </c>
      <c r="CP49" s="78">
        <f t="shared" si="28"/>
        <v>0</v>
      </c>
    </row>
    <row r="50" spans="1:94" ht="21.75" thickBot="1" x14ac:dyDescent="0.3">
      <c r="A50" s="28"/>
      <c r="R50" s="43"/>
      <c r="T50" s="28"/>
      <c r="AK50" s="43"/>
      <c r="AM50" s="28"/>
      <c r="BD50" s="43"/>
      <c r="BE50" s="41"/>
      <c r="BF50" s="28"/>
      <c r="BW50" s="43"/>
      <c r="BX50" s="41"/>
      <c r="BY50" s="28"/>
      <c r="CP50" s="88">
        <f>R49+AK49+BD49+BW49-CP49</f>
        <v>0</v>
      </c>
    </row>
    <row r="51" spans="1:94" ht="21.75" thickBot="1" x14ac:dyDescent="0.3">
      <c r="A51" s="28"/>
      <c r="B51" s="14" t="s">
        <v>11</v>
      </c>
      <c r="C51" s="70" t="s">
        <v>26</v>
      </c>
      <c r="D51" s="70" t="s">
        <v>25</v>
      </c>
      <c r="E51" s="65" t="s">
        <v>24</v>
      </c>
      <c r="F51" s="65" t="s">
        <v>23</v>
      </c>
      <c r="G51" s="65" t="s">
        <v>22</v>
      </c>
      <c r="H51" s="65" t="s">
        <v>21</v>
      </c>
      <c r="I51" s="65" t="s">
        <v>20</v>
      </c>
      <c r="J51" s="65" t="s">
        <v>19</v>
      </c>
      <c r="K51" s="65" t="s">
        <v>18</v>
      </c>
      <c r="L51" s="66" t="s">
        <v>17</v>
      </c>
      <c r="M51" s="65" t="s">
        <v>16</v>
      </c>
      <c r="N51" s="65" t="s">
        <v>15</v>
      </c>
      <c r="O51" s="76" t="s">
        <v>26</v>
      </c>
      <c r="P51" s="70" t="s">
        <v>25</v>
      </c>
      <c r="Q51" s="70" t="s">
        <v>24</v>
      </c>
      <c r="R51" s="57" t="s">
        <v>10</v>
      </c>
      <c r="S51" s="45"/>
      <c r="T51" s="28"/>
      <c r="U51" s="14" t="s">
        <v>11</v>
      </c>
      <c r="V51" s="70" t="s">
        <v>26</v>
      </c>
      <c r="W51" s="70" t="s">
        <v>25</v>
      </c>
      <c r="X51" s="65" t="s">
        <v>24</v>
      </c>
      <c r="Y51" s="65" t="s">
        <v>23</v>
      </c>
      <c r="Z51" s="65" t="s">
        <v>22</v>
      </c>
      <c r="AA51" s="65" t="s">
        <v>21</v>
      </c>
      <c r="AB51" s="65" t="s">
        <v>20</v>
      </c>
      <c r="AC51" s="65" t="s">
        <v>19</v>
      </c>
      <c r="AD51" s="65" t="s">
        <v>18</v>
      </c>
      <c r="AE51" s="66" t="s">
        <v>17</v>
      </c>
      <c r="AF51" s="65" t="s">
        <v>16</v>
      </c>
      <c r="AG51" s="65" t="s">
        <v>15</v>
      </c>
      <c r="AH51" s="76" t="s">
        <v>26</v>
      </c>
      <c r="AI51" s="70" t="s">
        <v>25</v>
      </c>
      <c r="AJ51" s="70" t="s">
        <v>24</v>
      </c>
      <c r="AK51" s="57" t="s">
        <v>10</v>
      </c>
      <c r="AL51" s="45"/>
      <c r="AM51" s="28"/>
      <c r="AN51" s="14" t="s">
        <v>11</v>
      </c>
      <c r="AO51" s="70" t="s">
        <v>26</v>
      </c>
      <c r="AP51" s="70" t="s">
        <v>25</v>
      </c>
      <c r="AQ51" s="65" t="s">
        <v>24</v>
      </c>
      <c r="AR51" s="65" t="s">
        <v>23</v>
      </c>
      <c r="AS51" s="65" t="s">
        <v>22</v>
      </c>
      <c r="AT51" s="65" t="s">
        <v>21</v>
      </c>
      <c r="AU51" s="65" t="s">
        <v>20</v>
      </c>
      <c r="AV51" s="65" t="s">
        <v>19</v>
      </c>
      <c r="AW51" s="65" t="s">
        <v>18</v>
      </c>
      <c r="AX51" s="66" t="s">
        <v>17</v>
      </c>
      <c r="AY51" s="65" t="s">
        <v>16</v>
      </c>
      <c r="AZ51" s="65" t="s">
        <v>15</v>
      </c>
      <c r="BA51" s="76" t="s">
        <v>26</v>
      </c>
      <c r="BB51" s="70" t="s">
        <v>25</v>
      </c>
      <c r="BC51" s="70" t="s">
        <v>24</v>
      </c>
      <c r="BD51" s="57" t="s">
        <v>10</v>
      </c>
      <c r="BE51" s="42"/>
      <c r="BF51" s="28"/>
      <c r="BG51" s="14" t="s">
        <v>11</v>
      </c>
      <c r="BH51" s="70" t="s">
        <v>26</v>
      </c>
      <c r="BI51" s="70" t="s">
        <v>25</v>
      </c>
      <c r="BJ51" s="65" t="s">
        <v>24</v>
      </c>
      <c r="BK51" s="65" t="s">
        <v>23</v>
      </c>
      <c r="BL51" s="65" t="s">
        <v>22</v>
      </c>
      <c r="BM51" s="65" t="s">
        <v>21</v>
      </c>
      <c r="BN51" s="65" t="s">
        <v>20</v>
      </c>
      <c r="BO51" s="65" t="s">
        <v>19</v>
      </c>
      <c r="BP51" s="65" t="s">
        <v>18</v>
      </c>
      <c r="BQ51" s="66" t="s">
        <v>17</v>
      </c>
      <c r="BR51" s="65" t="s">
        <v>16</v>
      </c>
      <c r="BS51" s="65" t="s">
        <v>15</v>
      </c>
      <c r="BT51" s="76" t="s">
        <v>26</v>
      </c>
      <c r="BU51" s="70" t="s">
        <v>25</v>
      </c>
      <c r="BV51" s="70" t="s">
        <v>24</v>
      </c>
      <c r="BW51" s="57" t="s">
        <v>10</v>
      </c>
      <c r="BX51" s="42"/>
      <c r="BY51" s="28"/>
      <c r="BZ51" s="14" t="s">
        <v>11</v>
      </c>
      <c r="CA51" s="70" t="s">
        <v>26</v>
      </c>
      <c r="CB51" s="70" t="s">
        <v>25</v>
      </c>
      <c r="CC51" s="65" t="s">
        <v>24</v>
      </c>
      <c r="CD51" s="65" t="s">
        <v>23</v>
      </c>
      <c r="CE51" s="65" t="s">
        <v>22</v>
      </c>
      <c r="CF51" s="65" t="s">
        <v>21</v>
      </c>
      <c r="CG51" s="65" t="s">
        <v>20</v>
      </c>
      <c r="CH51" s="65" t="s">
        <v>19</v>
      </c>
      <c r="CI51" s="65" t="s">
        <v>18</v>
      </c>
      <c r="CJ51" s="66" t="s">
        <v>17</v>
      </c>
      <c r="CK51" s="65" t="s">
        <v>16</v>
      </c>
      <c r="CL51" s="65" t="s">
        <v>15</v>
      </c>
      <c r="CM51" s="76" t="s">
        <v>26</v>
      </c>
      <c r="CN51" s="70" t="s">
        <v>25</v>
      </c>
      <c r="CO51" s="70" t="s">
        <v>24</v>
      </c>
      <c r="CP51" s="57" t="s">
        <v>10</v>
      </c>
    </row>
    <row r="52" spans="1:94" ht="15" customHeight="1" x14ac:dyDescent="0.25">
      <c r="A52" s="180" t="s">
        <v>55</v>
      </c>
      <c r="B52" s="12" t="s">
        <v>48</v>
      </c>
      <c r="C52" s="71"/>
      <c r="D52" s="7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71"/>
      <c r="P52" s="71"/>
      <c r="Q52" s="71"/>
      <c r="R52" s="26">
        <f t="shared" ref="R52:R65" si="34">SUM(C52:Q52)</f>
        <v>0</v>
      </c>
      <c r="T52" s="180" t="s">
        <v>55</v>
      </c>
      <c r="U52" s="12" t="s">
        <v>48</v>
      </c>
      <c r="V52" s="71"/>
      <c r="W52" s="7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71"/>
      <c r="AI52" s="71"/>
      <c r="AJ52" s="71"/>
      <c r="AK52" s="26">
        <f t="shared" ref="AK52:AK65" si="35">SUM(V52:AJ52)</f>
        <v>0</v>
      </c>
      <c r="AM52" s="180" t="s">
        <v>55</v>
      </c>
      <c r="AN52" s="12" t="s">
        <v>48</v>
      </c>
      <c r="AO52" s="71"/>
      <c r="AP52" s="71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71"/>
      <c r="BB52" s="71"/>
      <c r="BC52" s="71"/>
      <c r="BD52" s="26">
        <f t="shared" ref="BD52:BD65" si="36">SUM(AO52:BC52)</f>
        <v>0</v>
      </c>
      <c r="BF52" s="180" t="s">
        <v>55</v>
      </c>
      <c r="BG52" s="12" t="s">
        <v>48</v>
      </c>
      <c r="BH52" s="71"/>
      <c r="BI52" s="71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71"/>
      <c r="BU52" s="71"/>
      <c r="BV52" s="71"/>
      <c r="BW52" s="26">
        <f t="shared" ref="BW52:BW65" si="37">SUM(BH52:BV52)</f>
        <v>0</v>
      </c>
      <c r="BY52" s="180" t="s">
        <v>55</v>
      </c>
      <c r="BZ52" s="12" t="s">
        <v>48</v>
      </c>
      <c r="CA52" s="71">
        <f t="shared" ref="CA52:CO64" si="38">C52+V52+AO52+BH52</f>
        <v>0</v>
      </c>
      <c r="CB52" s="71">
        <f t="shared" si="38"/>
        <v>0</v>
      </c>
      <c r="CC52" s="12">
        <f t="shared" si="38"/>
        <v>0</v>
      </c>
      <c r="CD52" s="12">
        <f t="shared" si="38"/>
        <v>0</v>
      </c>
      <c r="CE52" s="12">
        <f t="shared" si="38"/>
        <v>0</v>
      </c>
      <c r="CF52" s="12">
        <f t="shared" si="38"/>
        <v>0</v>
      </c>
      <c r="CG52" s="12">
        <f t="shared" si="38"/>
        <v>0</v>
      </c>
      <c r="CH52" s="12">
        <f t="shared" si="38"/>
        <v>0</v>
      </c>
      <c r="CI52" s="12">
        <f t="shared" si="38"/>
        <v>0</v>
      </c>
      <c r="CJ52" s="12">
        <f t="shared" si="38"/>
        <v>0</v>
      </c>
      <c r="CK52" s="12">
        <f t="shared" si="38"/>
        <v>0</v>
      </c>
      <c r="CL52" s="12">
        <f t="shared" si="38"/>
        <v>0</v>
      </c>
      <c r="CM52" s="71">
        <f t="shared" si="38"/>
        <v>0</v>
      </c>
      <c r="CN52" s="71">
        <f t="shared" si="38"/>
        <v>0</v>
      </c>
      <c r="CO52" s="71">
        <f t="shared" si="38"/>
        <v>0</v>
      </c>
      <c r="CP52" s="79">
        <f t="shared" ref="CP52:CP65" si="39">SUM(CA52:CO52)</f>
        <v>0</v>
      </c>
    </row>
    <row r="53" spans="1:94" x14ac:dyDescent="0.25">
      <c r="A53" s="181"/>
      <c r="B53" s="2" t="s">
        <v>47</v>
      </c>
      <c r="C53" s="72"/>
      <c r="D53" s="72"/>
      <c r="E53" s="2"/>
      <c r="F53" s="2"/>
      <c r="G53" s="2"/>
      <c r="H53" s="2"/>
      <c r="I53" s="2"/>
      <c r="J53" s="2"/>
      <c r="K53" s="2"/>
      <c r="L53" s="2"/>
      <c r="M53" s="2"/>
      <c r="N53" s="2"/>
      <c r="O53" s="72"/>
      <c r="P53" s="72"/>
      <c r="Q53" s="72"/>
      <c r="R53" s="25">
        <f t="shared" si="34"/>
        <v>0</v>
      </c>
      <c r="T53" s="181"/>
      <c r="U53" s="2" t="s">
        <v>47</v>
      </c>
      <c r="V53" s="72"/>
      <c r="W53" s="7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72"/>
      <c r="AI53" s="72"/>
      <c r="AJ53" s="72"/>
      <c r="AK53" s="25">
        <f t="shared" si="35"/>
        <v>0</v>
      </c>
      <c r="AM53" s="181"/>
      <c r="AN53" s="2" t="s">
        <v>47</v>
      </c>
      <c r="AO53" s="72"/>
      <c r="AP53" s="7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72"/>
      <c r="BB53" s="72"/>
      <c r="BC53" s="72"/>
      <c r="BD53" s="25">
        <f t="shared" si="36"/>
        <v>0</v>
      </c>
      <c r="BF53" s="181"/>
      <c r="BG53" s="2" t="s">
        <v>47</v>
      </c>
      <c r="BH53" s="72"/>
      <c r="BI53" s="7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72"/>
      <c r="BU53" s="72"/>
      <c r="BV53" s="72"/>
      <c r="BW53" s="25">
        <f t="shared" si="37"/>
        <v>0</v>
      </c>
      <c r="BY53" s="181"/>
      <c r="BZ53" s="2" t="s">
        <v>47</v>
      </c>
      <c r="CA53" s="72">
        <f t="shared" si="38"/>
        <v>0</v>
      </c>
      <c r="CB53" s="72">
        <f t="shared" si="38"/>
        <v>0</v>
      </c>
      <c r="CC53" s="2">
        <f t="shared" si="38"/>
        <v>0</v>
      </c>
      <c r="CD53" s="2">
        <f t="shared" si="38"/>
        <v>0</v>
      </c>
      <c r="CE53" s="2">
        <f t="shared" si="38"/>
        <v>0</v>
      </c>
      <c r="CF53" s="2">
        <f t="shared" si="38"/>
        <v>0</v>
      </c>
      <c r="CG53" s="2">
        <f t="shared" si="38"/>
        <v>0</v>
      </c>
      <c r="CH53" s="2">
        <f t="shared" si="38"/>
        <v>0</v>
      </c>
      <c r="CI53" s="2">
        <f t="shared" si="38"/>
        <v>0</v>
      </c>
      <c r="CJ53" s="2">
        <f t="shared" si="38"/>
        <v>0</v>
      </c>
      <c r="CK53" s="2">
        <f t="shared" si="38"/>
        <v>0</v>
      </c>
      <c r="CL53" s="2">
        <f t="shared" si="38"/>
        <v>0</v>
      </c>
      <c r="CM53" s="72">
        <f t="shared" si="38"/>
        <v>0</v>
      </c>
      <c r="CN53" s="72">
        <f t="shared" si="38"/>
        <v>0</v>
      </c>
      <c r="CO53" s="72">
        <f t="shared" si="38"/>
        <v>0</v>
      </c>
      <c r="CP53" s="77">
        <f t="shared" si="39"/>
        <v>0</v>
      </c>
    </row>
    <row r="54" spans="1:94" x14ac:dyDescent="0.25">
      <c r="A54" s="181"/>
      <c r="B54" s="2" t="s">
        <v>46</v>
      </c>
      <c r="C54" s="72"/>
      <c r="D54" s="72"/>
      <c r="E54" s="2"/>
      <c r="F54" s="2"/>
      <c r="G54" s="2"/>
      <c r="H54" s="2"/>
      <c r="I54" s="2"/>
      <c r="J54" s="2"/>
      <c r="K54" s="2"/>
      <c r="L54" s="2"/>
      <c r="M54" s="2"/>
      <c r="N54" s="2"/>
      <c r="O54" s="72"/>
      <c r="P54" s="72"/>
      <c r="Q54" s="72"/>
      <c r="R54" s="25">
        <f t="shared" si="34"/>
        <v>0</v>
      </c>
      <c r="T54" s="181"/>
      <c r="U54" s="2" t="s">
        <v>46</v>
      </c>
      <c r="V54" s="72"/>
      <c r="W54" s="7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72"/>
      <c r="AI54" s="72"/>
      <c r="AJ54" s="72"/>
      <c r="AK54" s="25">
        <f t="shared" si="35"/>
        <v>0</v>
      </c>
      <c r="AM54" s="181"/>
      <c r="AN54" s="2" t="s">
        <v>46</v>
      </c>
      <c r="AO54" s="72"/>
      <c r="AP54" s="7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72"/>
      <c r="BB54" s="72"/>
      <c r="BC54" s="72"/>
      <c r="BD54" s="25">
        <f t="shared" si="36"/>
        <v>0</v>
      </c>
      <c r="BF54" s="181"/>
      <c r="BG54" s="2" t="s">
        <v>46</v>
      </c>
      <c r="BH54" s="72"/>
      <c r="BI54" s="7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72"/>
      <c r="BU54" s="72"/>
      <c r="BV54" s="72"/>
      <c r="BW54" s="25">
        <f t="shared" si="37"/>
        <v>0</v>
      </c>
      <c r="BY54" s="181"/>
      <c r="BZ54" s="2" t="s">
        <v>46</v>
      </c>
      <c r="CA54" s="72">
        <f t="shared" si="38"/>
        <v>0</v>
      </c>
      <c r="CB54" s="72">
        <f t="shared" si="38"/>
        <v>0</v>
      </c>
      <c r="CC54" s="32">
        <f t="shared" si="38"/>
        <v>0</v>
      </c>
      <c r="CD54" s="32">
        <f t="shared" si="38"/>
        <v>0</v>
      </c>
      <c r="CE54" s="32">
        <f t="shared" si="38"/>
        <v>0</v>
      </c>
      <c r="CF54" s="32">
        <f t="shared" si="38"/>
        <v>0</v>
      </c>
      <c r="CG54" s="32">
        <f t="shared" si="38"/>
        <v>0</v>
      </c>
      <c r="CH54" s="32">
        <f t="shared" si="38"/>
        <v>0</v>
      </c>
      <c r="CI54" s="32">
        <f t="shared" si="38"/>
        <v>0</v>
      </c>
      <c r="CJ54" s="32">
        <f t="shared" si="38"/>
        <v>0</v>
      </c>
      <c r="CK54" s="32">
        <f t="shared" si="38"/>
        <v>0</v>
      </c>
      <c r="CL54" s="32">
        <f t="shared" si="38"/>
        <v>0</v>
      </c>
      <c r="CM54" s="72">
        <f t="shared" si="38"/>
        <v>0</v>
      </c>
      <c r="CN54" s="72">
        <f t="shared" si="38"/>
        <v>0</v>
      </c>
      <c r="CO54" s="72">
        <f t="shared" si="38"/>
        <v>0</v>
      </c>
      <c r="CP54" s="77">
        <f t="shared" si="39"/>
        <v>0</v>
      </c>
    </row>
    <row r="55" spans="1:94" x14ac:dyDescent="0.25">
      <c r="A55" s="181"/>
      <c r="B55" s="2" t="s">
        <v>45</v>
      </c>
      <c r="C55" s="72"/>
      <c r="D55" s="72"/>
      <c r="E55" s="2"/>
      <c r="F55" s="2"/>
      <c r="G55" s="2"/>
      <c r="H55" s="2"/>
      <c r="I55" s="2"/>
      <c r="J55" s="2"/>
      <c r="K55" s="2"/>
      <c r="L55" s="2"/>
      <c r="M55" s="2"/>
      <c r="N55" s="2"/>
      <c r="O55" s="72"/>
      <c r="P55" s="72"/>
      <c r="Q55" s="72"/>
      <c r="R55" s="25">
        <f t="shared" si="34"/>
        <v>0</v>
      </c>
      <c r="T55" s="181"/>
      <c r="U55" s="2" t="s">
        <v>45</v>
      </c>
      <c r="V55" s="72"/>
      <c r="W55" s="7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72"/>
      <c r="AI55" s="72"/>
      <c r="AJ55" s="72"/>
      <c r="AK55" s="25">
        <f t="shared" si="35"/>
        <v>0</v>
      </c>
      <c r="AM55" s="181"/>
      <c r="AN55" s="2" t="s">
        <v>45</v>
      </c>
      <c r="AO55" s="72"/>
      <c r="AP55" s="7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72"/>
      <c r="BB55" s="72"/>
      <c r="BC55" s="72"/>
      <c r="BD55" s="25">
        <f t="shared" si="36"/>
        <v>0</v>
      </c>
      <c r="BF55" s="181"/>
      <c r="BG55" s="2" t="s">
        <v>45</v>
      </c>
      <c r="BH55" s="72"/>
      <c r="BI55" s="7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72"/>
      <c r="BU55" s="72"/>
      <c r="BV55" s="72"/>
      <c r="BW55" s="25">
        <f t="shared" si="37"/>
        <v>0</v>
      </c>
      <c r="BY55" s="181"/>
      <c r="BZ55" s="2" t="s">
        <v>45</v>
      </c>
      <c r="CA55" s="72">
        <f t="shared" si="38"/>
        <v>0</v>
      </c>
      <c r="CB55" s="72">
        <f t="shared" si="38"/>
        <v>0</v>
      </c>
      <c r="CC55" s="32">
        <f t="shared" si="38"/>
        <v>0</v>
      </c>
      <c r="CD55" s="32">
        <f t="shared" si="38"/>
        <v>0</v>
      </c>
      <c r="CE55" s="32">
        <f t="shared" si="38"/>
        <v>0</v>
      </c>
      <c r="CF55" s="32">
        <f t="shared" si="38"/>
        <v>0</v>
      </c>
      <c r="CG55" s="32">
        <f t="shared" si="38"/>
        <v>0</v>
      </c>
      <c r="CH55" s="32">
        <f t="shared" si="38"/>
        <v>0</v>
      </c>
      <c r="CI55" s="32">
        <f t="shared" si="38"/>
        <v>0</v>
      </c>
      <c r="CJ55" s="32">
        <f t="shared" si="38"/>
        <v>0</v>
      </c>
      <c r="CK55" s="32">
        <f t="shared" si="38"/>
        <v>0</v>
      </c>
      <c r="CL55" s="32">
        <f t="shared" si="38"/>
        <v>0</v>
      </c>
      <c r="CM55" s="72">
        <f t="shared" si="38"/>
        <v>0</v>
      </c>
      <c r="CN55" s="72">
        <f t="shared" si="38"/>
        <v>0</v>
      </c>
      <c r="CO55" s="72">
        <f t="shared" si="38"/>
        <v>0</v>
      </c>
      <c r="CP55" s="77">
        <f t="shared" si="39"/>
        <v>0</v>
      </c>
    </row>
    <row r="56" spans="1:94" x14ac:dyDescent="0.25">
      <c r="A56" s="181"/>
      <c r="B56" s="2" t="s">
        <v>44</v>
      </c>
      <c r="C56" s="72"/>
      <c r="D56" s="72"/>
      <c r="E56" s="2"/>
      <c r="F56" s="2"/>
      <c r="G56" s="2"/>
      <c r="H56" s="2"/>
      <c r="I56" s="2"/>
      <c r="J56" s="2"/>
      <c r="K56" s="2"/>
      <c r="L56" s="2"/>
      <c r="M56" s="2"/>
      <c r="N56" s="2"/>
      <c r="O56" s="72"/>
      <c r="P56" s="72"/>
      <c r="Q56" s="72"/>
      <c r="R56" s="25">
        <f t="shared" si="34"/>
        <v>0</v>
      </c>
      <c r="T56" s="181"/>
      <c r="U56" s="2" t="s">
        <v>44</v>
      </c>
      <c r="V56" s="72"/>
      <c r="W56" s="7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72"/>
      <c r="AI56" s="72"/>
      <c r="AJ56" s="72"/>
      <c r="AK56" s="25">
        <f t="shared" si="35"/>
        <v>0</v>
      </c>
      <c r="AM56" s="181"/>
      <c r="AN56" s="2" t="s">
        <v>44</v>
      </c>
      <c r="AO56" s="72"/>
      <c r="AP56" s="7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72"/>
      <c r="BB56" s="72"/>
      <c r="BC56" s="72"/>
      <c r="BD56" s="25">
        <f t="shared" si="36"/>
        <v>0</v>
      </c>
      <c r="BF56" s="181"/>
      <c r="BG56" s="2" t="s">
        <v>44</v>
      </c>
      <c r="BH56" s="72"/>
      <c r="BI56" s="7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72"/>
      <c r="BU56" s="72"/>
      <c r="BV56" s="72"/>
      <c r="BW56" s="25">
        <f t="shared" si="37"/>
        <v>0</v>
      </c>
      <c r="BY56" s="181"/>
      <c r="BZ56" s="2" t="s">
        <v>44</v>
      </c>
      <c r="CA56" s="72">
        <f t="shared" si="38"/>
        <v>0</v>
      </c>
      <c r="CB56" s="72">
        <f t="shared" si="38"/>
        <v>0</v>
      </c>
      <c r="CC56" s="32">
        <f t="shared" si="38"/>
        <v>0</v>
      </c>
      <c r="CD56" s="32">
        <f t="shared" si="38"/>
        <v>0</v>
      </c>
      <c r="CE56" s="32">
        <f t="shared" si="38"/>
        <v>0</v>
      </c>
      <c r="CF56" s="32">
        <f t="shared" si="38"/>
        <v>0</v>
      </c>
      <c r="CG56" s="32">
        <f t="shared" si="38"/>
        <v>0</v>
      </c>
      <c r="CH56" s="32">
        <f t="shared" si="38"/>
        <v>0</v>
      </c>
      <c r="CI56" s="32">
        <f t="shared" si="38"/>
        <v>0</v>
      </c>
      <c r="CJ56" s="32">
        <f t="shared" si="38"/>
        <v>0</v>
      </c>
      <c r="CK56" s="32">
        <f t="shared" si="38"/>
        <v>0</v>
      </c>
      <c r="CL56" s="32">
        <f t="shared" si="38"/>
        <v>0</v>
      </c>
      <c r="CM56" s="72">
        <f t="shared" si="38"/>
        <v>0</v>
      </c>
      <c r="CN56" s="72">
        <f t="shared" si="38"/>
        <v>0</v>
      </c>
      <c r="CO56" s="72">
        <f t="shared" si="38"/>
        <v>0</v>
      </c>
      <c r="CP56" s="77">
        <f t="shared" si="39"/>
        <v>0</v>
      </c>
    </row>
    <row r="57" spans="1:94" x14ac:dyDescent="0.25">
      <c r="A57" s="181"/>
      <c r="B57" s="2" t="s">
        <v>43</v>
      </c>
      <c r="C57" s="72"/>
      <c r="D57" s="72"/>
      <c r="E57" s="2"/>
      <c r="F57" s="2"/>
      <c r="G57" s="2"/>
      <c r="H57" s="2"/>
      <c r="I57" s="2"/>
      <c r="J57" s="2"/>
      <c r="K57" s="2"/>
      <c r="L57" s="2"/>
      <c r="M57" s="2"/>
      <c r="N57" s="2"/>
      <c r="O57" s="72"/>
      <c r="P57" s="72"/>
      <c r="Q57" s="72"/>
      <c r="R57" s="25">
        <f t="shared" si="34"/>
        <v>0</v>
      </c>
      <c r="T57" s="181"/>
      <c r="U57" s="2" t="s">
        <v>43</v>
      </c>
      <c r="V57" s="72"/>
      <c r="W57" s="7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72"/>
      <c r="AI57" s="72"/>
      <c r="AJ57" s="72"/>
      <c r="AK57" s="25">
        <f t="shared" si="35"/>
        <v>0</v>
      </c>
      <c r="AM57" s="181"/>
      <c r="AN57" s="2" t="s">
        <v>43</v>
      </c>
      <c r="AO57" s="72"/>
      <c r="AP57" s="7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72"/>
      <c r="BB57" s="72"/>
      <c r="BC57" s="72"/>
      <c r="BD57" s="25">
        <f t="shared" si="36"/>
        <v>0</v>
      </c>
      <c r="BF57" s="181"/>
      <c r="BG57" s="2" t="s">
        <v>43</v>
      </c>
      <c r="BH57" s="72"/>
      <c r="BI57" s="7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72"/>
      <c r="BU57" s="72"/>
      <c r="BV57" s="72"/>
      <c r="BW57" s="25">
        <f t="shared" si="37"/>
        <v>0</v>
      </c>
      <c r="BY57" s="181"/>
      <c r="BZ57" s="2" t="s">
        <v>43</v>
      </c>
      <c r="CA57" s="72">
        <f t="shared" si="38"/>
        <v>0</v>
      </c>
      <c r="CB57" s="72">
        <f t="shared" si="38"/>
        <v>0</v>
      </c>
      <c r="CC57" s="32">
        <f t="shared" si="38"/>
        <v>0</v>
      </c>
      <c r="CD57" s="32">
        <f t="shared" si="38"/>
        <v>0</v>
      </c>
      <c r="CE57" s="32">
        <f t="shared" si="38"/>
        <v>0</v>
      </c>
      <c r="CF57" s="32">
        <f t="shared" si="38"/>
        <v>0</v>
      </c>
      <c r="CG57" s="32">
        <f t="shared" si="38"/>
        <v>0</v>
      </c>
      <c r="CH57" s="32">
        <f t="shared" si="38"/>
        <v>0</v>
      </c>
      <c r="CI57" s="32">
        <f t="shared" si="38"/>
        <v>0</v>
      </c>
      <c r="CJ57" s="32">
        <f t="shared" si="38"/>
        <v>0</v>
      </c>
      <c r="CK57" s="32">
        <f t="shared" si="38"/>
        <v>0</v>
      </c>
      <c r="CL57" s="32">
        <f t="shared" si="38"/>
        <v>0</v>
      </c>
      <c r="CM57" s="72">
        <f t="shared" si="38"/>
        <v>0</v>
      </c>
      <c r="CN57" s="72">
        <f t="shared" si="38"/>
        <v>0</v>
      </c>
      <c r="CO57" s="72">
        <f t="shared" si="38"/>
        <v>0</v>
      </c>
      <c r="CP57" s="77">
        <f t="shared" si="39"/>
        <v>0</v>
      </c>
    </row>
    <row r="58" spans="1:94" x14ac:dyDescent="0.25">
      <c r="A58" s="181"/>
      <c r="B58" s="2" t="s">
        <v>42</v>
      </c>
      <c r="C58" s="72"/>
      <c r="D58" s="72"/>
      <c r="E58" s="2"/>
      <c r="F58" s="2"/>
      <c r="G58" s="2"/>
      <c r="H58" s="2"/>
      <c r="I58" s="2"/>
      <c r="J58" s="2"/>
      <c r="K58" s="2"/>
      <c r="L58" s="2"/>
      <c r="M58" s="2"/>
      <c r="N58" s="2"/>
      <c r="O58" s="72"/>
      <c r="P58" s="72"/>
      <c r="Q58" s="72"/>
      <c r="R58" s="25">
        <f t="shared" si="34"/>
        <v>0</v>
      </c>
      <c r="T58" s="181"/>
      <c r="U58" s="2" t="s">
        <v>42</v>
      </c>
      <c r="V58" s="72"/>
      <c r="W58" s="7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72"/>
      <c r="AI58" s="72"/>
      <c r="AJ58" s="72"/>
      <c r="AK58" s="25">
        <f t="shared" si="35"/>
        <v>0</v>
      </c>
      <c r="AM58" s="181"/>
      <c r="AN58" s="2" t="s">
        <v>42</v>
      </c>
      <c r="AO58" s="72"/>
      <c r="AP58" s="7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72"/>
      <c r="BB58" s="72"/>
      <c r="BC58" s="72"/>
      <c r="BD58" s="25">
        <f t="shared" si="36"/>
        <v>0</v>
      </c>
      <c r="BF58" s="181"/>
      <c r="BG58" s="2" t="s">
        <v>42</v>
      </c>
      <c r="BH58" s="72"/>
      <c r="BI58" s="7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72"/>
      <c r="BU58" s="72"/>
      <c r="BV58" s="72"/>
      <c r="BW58" s="25">
        <f t="shared" si="37"/>
        <v>0</v>
      </c>
      <c r="BY58" s="181"/>
      <c r="BZ58" s="2" t="s">
        <v>42</v>
      </c>
      <c r="CA58" s="72">
        <f t="shared" si="38"/>
        <v>0</v>
      </c>
      <c r="CB58" s="72">
        <f t="shared" si="38"/>
        <v>0</v>
      </c>
      <c r="CC58" s="32">
        <f t="shared" si="38"/>
        <v>0</v>
      </c>
      <c r="CD58" s="32">
        <f t="shared" si="38"/>
        <v>0</v>
      </c>
      <c r="CE58" s="32">
        <f t="shared" si="38"/>
        <v>0</v>
      </c>
      <c r="CF58" s="32">
        <f t="shared" si="38"/>
        <v>0</v>
      </c>
      <c r="CG58" s="32">
        <f t="shared" si="38"/>
        <v>0</v>
      </c>
      <c r="CH58" s="32">
        <f t="shared" si="38"/>
        <v>0</v>
      </c>
      <c r="CI58" s="32">
        <f t="shared" si="38"/>
        <v>0</v>
      </c>
      <c r="CJ58" s="32">
        <f t="shared" si="38"/>
        <v>0</v>
      </c>
      <c r="CK58" s="32">
        <f t="shared" si="38"/>
        <v>0</v>
      </c>
      <c r="CL58" s="32">
        <f t="shared" si="38"/>
        <v>0</v>
      </c>
      <c r="CM58" s="72">
        <f t="shared" si="38"/>
        <v>0</v>
      </c>
      <c r="CN58" s="72">
        <f t="shared" si="38"/>
        <v>0</v>
      </c>
      <c r="CO58" s="72">
        <f t="shared" si="38"/>
        <v>0</v>
      </c>
      <c r="CP58" s="77">
        <f t="shared" si="39"/>
        <v>0</v>
      </c>
    </row>
    <row r="59" spans="1:94" x14ac:dyDescent="0.25">
      <c r="A59" s="181"/>
      <c r="B59" s="2" t="s">
        <v>41</v>
      </c>
      <c r="C59" s="72"/>
      <c r="D59" s="72"/>
      <c r="E59" s="2"/>
      <c r="F59" s="2"/>
      <c r="G59" s="2"/>
      <c r="H59" s="2"/>
      <c r="I59" s="2"/>
      <c r="J59" s="2"/>
      <c r="K59" s="2"/>
      <c r="L59" s="2"/>
      <c r="M59" s="2"/>
      <c r="N59" s="2"/>
      <c r="O59" s="72"/>
      <c r="P59" s="72"/>
      <c r="Q59" s="72"/>
      <c r="R59" s="25">
        <f t="shared" si="34"/>
        <v>0</v>
      </c>
      <c r="T59" s="181"/>
      <c r="U59" s="2" t="s">
        <v>41</v>
      </c>
      <c r="V59" s="72"/>
      <c r="W59" s="7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72"/>
      <c r="AI59" s="72"/>
      <c r="AJ59" s="72"/>
      <c r="AK59" s="25">
        <f t="shared" si="35"/>
        <v>0</v>
      </c>
      <c r="AM59" s="181"/>
      <c r="AN59" s="2" t="s">
        <v>41</v>
      </c>
      <c r="AO59" s="72"/>
      <c r="AP59" s="7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72"/>
      <c r="BB59" s="72"/>
      <c r="BC59" s="72"/>
      <c r="BD59" s="25">
        <f t="shared" si="36"/>
        <v>0</v>
      </c>
      <c r="BF59" s="181"/>
      <c r="BG59" s="2" t="s">
        <v>41</v>
      </c>
      <c r="BH59" s="72"/>
      <c r="BI59" s="7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72"/>
      <c r="BU59" s="72"/>
      <c r="BV59" s="72"/>
      <c r="BW59" s="25">
        <f t="shared" si="37"/>
        <v>0</v>
      </c>
      <c r="BY59" s="181"/>
      <c r="BZ59" s="2" t="s">
        <v>41</v>
      </c>
      <c r="CA59" s="72">
        <f t="shared" si="38"/>
        <v>0</v>
      </c>
      <c r="CB59" s="72">
        <f t="shared" si="38"/>
        <v>0</v>
      </c>
      <c r="CC59" s="32">
        <f t="shared" si="38"/>
        <v>0</v>
      </c>
      <c r="CD59" s="32">
        <f t="shared" si="38"/>
        <v>0</v>
      </c>
      <c r="CE59" s="32">
        <f t="shared" si="38"/>
        <v>0</v>
      </c>
      <c r="CF59" s="32">
        <f t="shared" si="38"/>
        <v>0</v>
      </c>
      <c r="CG59" s="32">
        <f t="shared" si="38"/>
        <v>0</v>
      </c>
      <c r="CH59" s="32">
        <f t="shared" si="38"/>
        <v>0</v>
      </c>
      <c r="CI59" s="32">
        <f t="shared" si="38"/>
        <v>0</v>
      </c>
      <c r="CJ59" s="32">
        <f t="shared" si="38"/>
        <v>0</v>
      </c>
      <c r="CK59" s="32">
        <f t="shared" si="38"/>
        <v>0</v>
      </c>
      <c r="CL59" s="32">
        <f t="shared" si="38"/>
        <v>0</v>
      </c>
      <c r="CM59" s="72">
        <f t="shared" si="38"/>
        <v>0</v>
      </c>
      <c r="CN59" s="72">
        <f t="shared" si="38"/>
        <v>0</v>
      </c>
      <c r="CO59" s="72">
        <f t="shared" si="38"/>
        <v>0</v>
      </c>
      <c r="CP59" s="77">
        <f t="shared" si="39"/>
        <v>0</v>
      </c>
    </row>
    <row r="60" spans="1:94" x14ac:dyDescent="0.25">
      <c r="A60" s="181"/>
      <c r="B60" s="2" t="s">
        <v>40</v>
      </c>
      <c r="C60" s="72"/>
      <c r="D60" s="72"/>
      <c r="E60" s="2"/>
      <c r="F60" s="2"/>
      <c r="G60" s="2"/>
      <c r="H60" s="2"/>
      <c r="I60" s="2"/>
      <c r="J60" s="2"/>
      <c r="K60" s="2"/>
      <c r="L60" s="2"/>
      <c r="M60" s="2"/>
      <c r="N60" s="2"/>
      <c r="O60" s="72"/>
      <c r="P60" s="72"/>
      <c r="Q60" s="72"/>
      <c r="R60" s="25">
        <f t="shared" si="34"/>
        <v>0</v>
      </c>
      <c r="T60" s="181"/>
      <c r="U60" s="2" t="s">
        <v>40</v>
      </c>
      <c r="V60" s="72"/>
      <c r="W60" s="7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72"/>
      <c r="AI60" s="72"/>
      <c r="AJ60" s="72"/>
      <c r="AK60" s="25">
        <f t="shared" si="35"/>
        <v>0</v>
      </c>
      <c r="AM60" s="181"/>
      <c r="AN60" s="2" t="s">
        <v>40</v>
      </c>
      <c r="AO60" s="72"/>
      <c r="AP60" s="7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72"/>
      <c r="BB60" s="72"/>
      <c r="BC60" s="72"/>
      <c r="BD60" s="25">
        <f t="shared" si="36"/>
        <v>0</v>
      </c>
      <c r="BF60" s="181"/>
      <c r="BG60" s="2" t="s">
        <v>40</v>
      </c>
      <c r="BH60" s="72"/>
      <c r="BI60" s="7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72"/>
      <c r="BU60" s="72"/>
      <c r="BV60" s="72"/>
      <c r="BW60" s="25">
        <f t="shared" si="37"/>
        <v>0</v>
      </c>
      <c r="BY60" s="181"/>
      <c r="BZ60" s="2" t="s">
        <v>40</v>
      </c>
      <c r="CA60" s="72">
        <f t="shared" si="38"/>
        <v>0</v>
      </c>
      <c r="CB60" s="72">
        <f t="shared" si="38"/>
        <v>0</v>
      </c>
      <c r="CC60" s="32">
        <f t="shared" si="38"/>
        <v>0</v>
      </c>
      <c r="CD60" s="32">
        <f t="shared" si="38"/>
        <v>0</v>
      </c>
      <c r="CE60" s="32">
        <f t="shared" si="38"/>
        <v>0</v>
      </c>
      <c r="CF60" s="32">
        <f t="shared" si="38"/>
        <v>0</v>
      </c>
      <c r="CG60" s="32">
        <f t="shared" si="38"/>
        <v>0</v>
      </c>
      <c r="CH60" s="32">
        <f t="shared" si="38"/>
        <v>0</v>
      </c>
      <c r="CI60" s="32">
        <f t="shared" si="38"/>
        <v>0</v>
      </c>
      <c r="CJ60" s="32">
        <f t="shared" si="38"/>
        <v>0</v>
      </c>
      <c r="CK60" s="32">
        <f t="shared" si="38"/>
        <v>0</v>
      </c>
      <c r="CL60" s="32">
        <f t="shared" si="38"/>
        <v>0</v>
      </c>
      <c r="CM60" s="72">
        <f t="shared" si="38"/>
        <v>0</v>
      </c>
      <c r="CN60" s="72">
        <f t="shared" si="38"/>
        <v>0</v>
      </c>
      <c r="CO60" s="72">
        <f t="shared" si="38"/>
        <v>0</v>
      </c>
      <c r="CP60" s="77">
        <f t="shared" si="39"/>
        <v>0</v>
      </c>
    </row>
    <row r="61" spans="1:94" x14ac:dyDescent="0.25">
      <c r="A61" s="181"/>
      <c r="B61" s="2" t="s">
        <v>39</v>
      </c>
      <c r="C61" s="72"/>
      <c r="D61" s="72"/>
      <c r="E61" s="2"/>
      <c r="F61" s="2"/>
      <c r="G61" s="2"/>
      <c r="H61" s="2"/>
      <c r="I61" s="2"/>
      <c r="J61" s="2"/>
      <c r="K61" s="2"/>
      <c r="L61" s="2"/>
      <c r="M61" s="2"/>
      <c r="N61" s="2"/>
      <c r="O61" s="72"/>
      <c r="P61" s="72"/>
      <c r="Q61" s="72"/>
      <c r="R61" s="25">
        <f t="shared" si="34"/>
        <v>0</v>
      </c>
      <c r="T61" s="181"/>
      <c r="U61" s="2" t="s">
        <v>39</v>
      </c>
      <c r="V61" s="72"/>
      <c r="W61" s="7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72"/>
      <c r="AI61" s="72"/>
      <c r="AJ61" s="72"/>
      <c r="AK61" s="25">
        <f t="shared" si="35"/>
        <v>0</v>
      </c>
      <c r="AM61" s="181"/>
      <c r="AN61" s="2" t="s">
        <v>39</v>
      </c>
      <c r="AO61" s="72"/>
      <c r="AP61" s="7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72"/>
      <c r="BB61" s="72"/>
      <c r="BC61" s="72"/>
      <c r="BD61" s="25">
        <f t="shared" si="36"/>
        <v>0</v>
      </c>
      <c r="BF61" s="181"/>
      <c r="BG61" s="2" t="s">
        <v>39</v>
      </c>
      <c r="BH61" s="72"/>
      <c r="BI61" s="7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72"/>
      <c r="BU61" s="72"/>
      <c r="BV61" s="72"/>
      <c r="BW61" s="25">
        <f t="shared" si="37"/>
        <v>0</v>
      </c>
      <c r="BY61" s="181"/>
      <c r="BZ61" s="2" t="s">
        <v>39</v>
      </c>
      <c r="CA61" s="72">
        <f t="shared" si="38"/>
        <v>0</v>
      </c>
      <c r="CB61" s="72">
        <f t="shared" si="38"/>
        <v>0</v>
      </c>
      <c r="CC61" s="2">
        <f t="shared" si="38"/>
        <v>0</v>
      </c>
      <c r="CD61" s="2">
        <f t="shared" si="38"/>
        <v>0</v>
      </c>
      <c r="CE61" s="2">
        <f t="shared" si="38"/>
        <v>0</v>
      </c>
      <c r="CF61" s="2">
        <f t="shared" si="38"/>
        <v>0</v>
      </c>
      <c r="CG61" s="2">
        <f t="shared" si="38"/>
        <v>0</v>
      </c>
      <c r="CH61" s="2">
        <f t="shared" si="38"/>
        <v>0</v>
      </c>
      <c r="CI61" s="2">
        <f t="shared" si="38"/>
        <v>0</v>
      </c>
      <c r="CJ61" s="2">
        <f t="shared" si="38"/>
        <v>0</v>
      </c>
      <c r="CK61" s="2">
        <f t="shared" si="38"/>
        <v>0</v>
      </c>
      <c r="CL61" s="2">
        <f t="shared" si="38"/>
        <v>0</v>
      </c>
      <c r="CM61" s="72">
        <f t="shared" si="38"/>
        <v>0</v>
      </c>
      <c r="CN61" s="72">
        <f t="shared" si="38"/>
        <v>0</v>
      </c>
      <c r="CO61" s="72">
        <f t="shared" si="38"/>
        <v>0</v>
      </c>
      <c r="CP61" s="77">
        <f t="shared" si="39"/>
        <v>0</v>
      </c>
    </row>
    <row r="62" spans="1:94" x14ac:dyDescent="0.25">
      <c r="A62" s="181"/>
      <c r="B62" s="2" t="s">
        <v>38</v>
      </c>
      <c r="C62" s="72"/>
      <c r="D62" s="72"/>
      <c r="E62" s="2"/>
      <c r="F62" s="2"/>
      <c r="G62" s="2"/>
      <c r="H62" s="2"/>
      <c r="I62" s="2"/>
      <c r="J62" s="2"/>
      <c r="K62" s="2"/>
      <c r="L62" s="2"/>
      <c r="M62" s="2"/>
      <c r="N62" s="2"/>
      <c r="O62" s="72"/>
      <c r="P62" s="72"/>
      <c r="Q62" s="72"/>
      <c r="R62" s="25">
        <f t="shared" si="34"/>
        <v>0</v>
      </c>
      <c r="T62" s="181"/>
      <c r="U62" s="2" t="s">
        <v>38</v>
      </c>
      <c r="V62" s="72"/>
      <c r="W62" s="7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72"/>
      <c r="AI62" s="72"/>
      <c r="AJ62" s="72"/>
      <c r="AK62" s="25">
        <f t="shared" si="35"/>
        <v>0</v>
      </c>
      <c r="AM62" s="181"/>
      <c r="AN62" s="2" t="s">
        <v>38</v>
      </c>
      <c r="AO62" s="72"/>
      <c r="AP62" s="7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72"/>
      <c r="BB62" s="72"/>
      <c r="BC62" s="72"/>
      <c r="BD62" s="25">
        <f t="shared" si="36"/>
        <v>0</v>
      </c>
      <c r="BF62" s="181"/>
      <c r="BG62" s="2" t="s">
        <v>38</v>
      </c>
      <c r="BH62" s="72"/>
      <c r="BI62" s="7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72"/>
      <c r="BU62" s="72"/>
      <c r="BV62" s="72"/>
      <c r="BW62" s="25">
        <f t="shared" si="37"/>
        <v>0</v>
      </c>
      <c r="BY62" s="181"/>
      <c r="BZ62" s="2" t="s">
        <v>38</v>
      </c>
      <c r="CA62" s="72">
        <f t="shared" si="38"/>
        <v>0</v>
      </c>
      <c r="CB62" s="72">
        <f t="shared" si="38"/>
        <v>0</v>
      </c>
      <c r="CC62" s="2">
        <f t="shared" si="38"/>
        <v>0</v>
      </c>
      <c r="CD62" s="2">
        <f t="shared" si="38"/>
        <v>0</v>
      </c>
      <c r="CE62" s="2">
        <f t="shared" si="38"/>
        <v>0</v>
      </c>
      <c r="CF62" s="2">
        <f t="shared" si="38"/>
        <v>0</v>
      </c>
      <c r="CG62" s="2">
        <f t="shared" si="38"/>
        <v>0</v>
      </c>
      <c r="CH62" s="2">
        <f t="shared" si="38"/>
        <v>0</v>
      </c>
      <c r="CI62" s="2">
        <f t="shared" si="38"/>
        <v>0</v>
      </c>
      <c r="CJ62" s="2">
        <f t="shared" si="38"/>
        <v>0</v>
      </c>
      <c r="CK62" s="2">
        <f t="shared" si="38"/>
        <v>0</v>
      </c>
      <c r="CL62" s="2">
        <f t="shared" si="38"/>
        <v>0</v>
      </c>
      <c r="CM62" s="72">
        <f t="shared" si="38"/>
        <v>0</v>
      </c>
      <c r="CN62" s="72">
        <f t="shared" si="38"/>
        <v>0</v>
      </c>
      <c r="CO62" s="72">
        <f t="shared" si="38"/>
        <v>0</v>
      </c>
      <c r="CP62" s="77">
        <f t="shared" si="39"/>
        <v>0</v>
      </c>
    </row>
    <row r="63" spans="1:94" x14ac:dyDescent="0.25">
      <c r="A63" s="181"/>
      <c r="B63" s="2" t="s">
        <v>37</v>
      </c>
      <c r="C63" s="72"/>
      <c r="D63" s="72"/>
      <c r="E63" s="2"/>
      <c r="F63" s="2"/>
      <c r="G63" s="2"/>
      <c r="H63" s="2"/>
      <c r="I63" s="2"/>
      <c r="J63" s="2"/>
      <c r="K63" s="2"/>
      <c r="L63" s="2"/>
      <c r="M63" s="2"/>
      <c r="N63" s="2"/>
      <c r="O63" s="72"/>
      <c r="P63" s="72"/>
      <c r="Q63" s="72"/>
      <c r="R63" s="25">
        <f t="shared" si="34"/>
        <v>0</v>
      </c>
      <c r="T63" s="181"/>
      <c r="U63" s="2" t="s">
        <v>37</v>
      </c>
      <c r="V63" s="72"/>
      <c r="W63" s="7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72"/>
      <c r="AI63" s="72"/>
      <c r="AJ63" s="72"/>
      <c r="AK63" s="25">
        <f t="shared" si="35"/>
        <v>0</v>
      </c>
      <c r="AM63" s="181"/>
      <c r="AN63" s="2" t="s">
        <v>37</v>
      </c>
      <c r="AO63" s="72"/>
      <c r="AP63" s="7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72"/>
      <c r="BB63" s="72"/>
      <c r="BC63" s="72"/>
      <c r="BD63" s="25">
        <f t="shared" si="36"/>
        <v>0</v>
      </c>
      <c r="BF63" s="181"/>
      <c r="BG63" s="2" t="s">
        <v>37</v>
      </c>
      <c r="BH63" s="72"/>
      <c r="BI63" s="7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72"/>
      <c r="BU63" s="72"/>
      <c r="BV63" s="72"/>
      <c r="BW63" s="25">
        <f t="shared" si="37"/>
        <v>0</v>
      </c>
      <c r="BY63" s="181"/>
      <c r="BZ63" s="2" t="s">
        <v>37</v>
      </c>
      <c r="CA63" s="72">
        <f t="shared" si="38"/>
        <v>0</v>
      </c>
      <c r="CB63" s="72">
        <f t="shared" si="38"/>
        <v>0</v>
      </c>
      <c r="CC63" s="2">
        <f t="shared" si="38"/>
        <v>0</v>
      </c>
      <c r="CD63" s="2">
        <f t="shared" si="38"/>
        <v>0</v>
      </c>
      <c r="CE63" s="2">
        <f t="shared" si="38"/>
        <v>0</v>
      </c>
      <c r="CF63" s="2">
        <f t="shared" si="38"/>
        <v>0</v>
      </c>
      <c r="CG63" s="2">
        <f t="shared" si="38"/>
        <v>0</v>
      </c>
      <c r="CH63" s="2">
        <f t="shared" si="38"/>
        <v>0</v>
      </c>
      <c r="CI63" s="2">
        <f t="shared" si="38"/>
        <v>0</v>
      </c>
      <c r="CJ63" s="2">
        <f t="shared" si="38"/>
        <v>0</v>
      </c>
      <c r="CK63" s="2">
        <f t="shared" si="38"/>
        <v>0</v>
      </c>
      <c r="CL63" s="2">
        <f t="shared" si="38"/>
        <v>0</v>
      </c>
      <c r="CM63" s="72">
        <f t="shared" si="38"/>
        <v>0</v>
      </c>
      <c r="CN63" s="72">
        <f t="shared" si="38"/>
        <v>0</v>
      </c>
      <c r="CO63" s="72">
        <f t="shared" si="38"/>
        <v>0</v>
      </c>
      <c r="CP63" s="77">
        <f t="shared" si="39"/>
        <v>0</v>
      </c>
    </row>
    <row r="64" spans="1:94" ht="15.75" thickBot="1" x14ac:dyDescent="0.3">
      <c r="A64" s="182"/>
      <c r="B64" s="2" t="s">
        <v>36</v>
      </c>
      <c r="C64" s="72"/>
      <c r="D64" s="72"/>
      <c r="E64" s="2"/>
      <c r="F64" s="2"/>
      <c r="G64" s="2"/>
      <c r="H64" s="2"/>
      <c r="I64" s="2"/>
      <c r="J64" s="2"/>
      <c r="K64" s="2"/>
      <c r="L64" s="2"/>
      <c r="M64" s="2"/>
      <c r="N64" s="2"/>
      <c r="O64" s="72"/>
      <c r="P64" s="72"/>
      <c r="Q64" s="72"/>
      <c r="R64" s="25">
        <f t="shared" si="34"/>
        <v>0</v>
      </c>
      <c r="T64" s="182"/>
      <c r="U64" s="2" t="s">
        <v>36</v>
      </c>
      <c r="V64" s="72"/>
      <c r="W64" s="7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72"/>
      <c r="AI64" s="72"/>
      <c r="AJ64" s="72"/>
      <c r="AK64" s="25">
        <f t="shared" si="35"/>
        <v>0</v>
      </c>
      <c r="AM64" s="182"/>
      <c r="AN64" s="2" t="s">
        <v>36</v>
      </c>
      <c r="AO64" s="72"/>
      <c r="AP64" s="7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72"/>
      <c r="BB64" s="72"/>
      <c r="BC64" s="72"/>
      <c r="BD64" s="25">
        <f t="shared" si="36"/>
        <v>0</v>
      </c>
      <c r="BF64" s="182"/>
      <c r="BG64" s="2" t="s">
        <v>36</v>
      </c>
      <c r="BH64" s="72"/>
      <c r="BI64" s="7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72"/>
      <c r="BU64" s="72"/>
      <c r="BV64" s="72"/>
      <c r="BW64" s="25">
        <f t="shared" si="37"/>
        <v>0</v>
      </c>
      <c r="BY64" s="182"/>
      <c r="BZ64" s="2" t="s">
        <v>36</v>
      </c>
      <c r="CA64" s="72">
        <f t="shared" si="38"/>
        <v>0</v>
      </c>
      <c r="CB64" s="72">
        <f t="shared" si="38"/>
        <v>0</v>
      </c>
      <c r="CC64" s="2">
        <f t="shared" si="38"/>
        <v>0</v>
      </c>
      <c r="CD64" s="2">
        <f t="shared" si="38"/>
        <v>0</v>
      </c>
      <c r="CE64" s="2">
        <f t="shared" si="38"/>
        <v>0</v>
      </c>
      <c r="CF64" s="2">
        <f t="shared" si="38"/>
        <v>0</v>
      </c>
      <c r="CG64" s="2">
        <f t="shared" si="38"/>
        <v>0</v>
      </c>
      <c r="CH64" s="2">
        <f t="shared" si="38"/>
        <v>0</v>
      </c>
      <c r="CI64" s="2">
        <f t="shared" si="38"/>
        <v>0</v>
      </c>
      <c r="CJ64" s="2">
        <f t="shared" si="38"/>
        <v>0</v>
      </c>
      <c r="CK64" s="2">
        <f t="shared" si="38"/>
        <v>0</v>
      </c>
      <c r="CL64" s="2">
        <f t="shared" si="38"/>
        <v>0</v>
      </c>
      <c r="CM64" s="72">
        <f t="shared" si="38"/>
        <v>0</v>
      </c>
      <c r="CN64" s="72">
        <f t="shared" si="38"/>
        <v>0</v>
      </c>
      <c r="CO64" s="72">
        <f t="shared" si="38"/>
        <v>0</v>
      </c>
      <c r="CP64" s="77">
        <f t="shared" si="39"/>
        <v>0</v>
      </c>
    </row>
    <row r="65" spans="1:94" ht="21.75" thickBot="1" x14ac:dyDescent="0.3">
      <c r="A65" s="28"/>
      <c r="B65" s="6" t="s">
        <v>13</v>
      </c>
      <c r="C65" s="73">
        <f>SUM(C52:C64)</f>
        <v>0</v>
      </c>
      <c r="D65" s="73">
        <f t="shared" ref="D65:Q65" si="40">SUM(D52:D64)</f>
        <v>0</v>
      </c>
      <c r="E65" s="8">
        <f t="shared" si="40"/>
        <v>0</v>
      </c>
      <c r="F65" s="8">
        <f t="shared" si="40"/>
        <v>0</v>
      </c>
      <c r="G65" s="8">
        <f t="shared" si="40"/>
        <v>0</v>
      </c>
      <c r="H65" s="8">
        <f t="shared" si="40"/>
        <v>0</v>
      </c>
      <c r="I65" s="8">
        <f t="shared" si="40"/>
        <v>0</v>
      </c>
      <c r="J65" s="8">
        <f t="shared" si="40"/>
        <v>0</v>
      </c>
      <c r="K65" s="8">
        <f t="shared" si="40"/>
        <v>0</v>
      </c>
      <c r="L65" s="8">
        <f t="shared" si="40"/>
        <v>0</v>
      </c>
      <c r="M65" s="8">
        <f t="shared" si="40"/>
        <v>0</v>
      </c>
      <c r="N65" s="8">
        <f t="shared" si="40"/>
        <v>0</v>
      </c>
      <c r="O65" s="73">
        <f t="shared" si="40"/>
        <v>0</v>
      </c>
      <c r="P65" s="73">
        <f t="shared" si="40"/>
        <v>0</v>
      </c>
      <c r="Q65" s="73">
        <f t="shared" si="40"/>
        <v>0</v>
      </c>
      <c r="R65" s="7">
        <f t="shared" si="34"/>
        <v>0</v>
      </c>
      <c r="T65" s="28"/>
      <c r="U65" s="6" t="s">
        <v>13</v>
      </c>
      <c r="V65" s="73">
        <f>SUM(V52:V64)</f>
        <v>0</v>
      </c>
      <c r="W65" s="73">
        <f t="shared" ref="W65:AJ65" si="41">SUM(W52:W64)</f>
        <v>0</v>
      </c>
      <c r="X65" s="8">
        <f t="shared" si="41"/>
        <v>0</v>
      </c>
      <c r="Y65" s="8">
        <f t="shared" si="41"/>
        <v>0</v>
      </c>
      <c r="Z65" s="8">
        <f t="shared" si="41"/>
        <v>0</v>
      </c>
      <c r="AA65" s="8">
        <f t="shared" si="41"/>
        <v>0</v>
      </c>
      <c r="AB65" s="8">
        <f t="shared" si="41"/>
        <v>0</v>
      </c>
      <c r="AC65" s="8">
        <f t="shared" si="41"/>
        <v>0</v>
      </c>
      <c r="AD65" s="8">
        <f t="shared" si="41"/>
        <v>0</v>
      </c>
      <c r="AE65" s="8">
        <f t="shared" si="41"/>
        <v>0</v>
      </c>
      <c r="AF65" s="8">
        <f t="shared" si="41"/>
        <v>0</v>
      </c>
      <c r="AG65" s="8">
        <f t="shared" si="41"/>
        <v>0</v>
      </c>
      <c r="AH65" s="73">
        <f t="shared" si="41"/>
        <v>0</v>
      </c>
      <c r="AI65" s="73">
        <f t="shared" si="41"/>
        <v>0</v>
      </c>
      <c r="AJ65" s="73">
        <f t="shared" si="41"/>
        <v>0</v>
      </c>
      <c r="AK65" s="7">
        <f t="shared" si="35"/>
        <v>0</v>
      </c>
      <c r="AM65" s="28"/>
      <c r="AN65" s="6" t="s">
        <v>13</v>
      </c>
      <c r="AO65" s="73">
        <f>SUM(AO52:AO64)</f>
        <v>0</v>
      </c>
      <c r="AP65" s="73">
        <f t="shared" ref="AP65:BC65" si="42">SUM(AP52:AP64)</f>
        <v>0</v>
      </c>
      <c r="AQ65" s="8">
        <f t="shared" si="42"/>
        <v>0</v>
      </c>
      <c r="AR65" s="8">
        <f t="shared" si="42"/>
        <v>0</v>
      </c>
      <c r="AS65" s="8">
        <f t="shared" si="42"/>
        <v>0</v>
      </c>
      <c r="AT65" s="8">
        <f t="shared" si="42"/>
        <v>0</v>
      </c>
      <c r="AU65" s="8">
        <f t="shared" si="42"/>
        <v>0</v>
      </c>
      <c r="AV65" s="8">
        <f t="shared" si="42"/>
        <v>0</v>
      </c>
      <c r="AW65" s="8">
        <f t="shared" si="42"/>
        <v>0</v>
      </c>
      <c r="AX65" s="8">
        <f t="shared" si="42"/>
        <v>0</v>
      </c>
      <c r="AY65" s="8">
        <f t="shared" si="42"/>
        <v>0</v>
      </c>
      <c r="AZ65" s="8">
        <f t="shared" si="42"/>
        <v>0</v>
      </c>
      <c r="BA65" s="73">
        <f t="shared" si="42"/>
        <v>0</v>
      </c>
      <c r="BB65" s="73">
        <f t="shared" si="42"/>
        <v>0</v>
      </c>
      <c r="BC65" s="73">
        <f t="shared" si="42"/>
        <v>0</v>
      </c>
      <c r="BD65" s="7">
        <f t="shared" si="36"/>
        <v>0</v>
      </c>
      <c r="BF65" s="28"/>
      <c r="BG65" s="6" t="s">
        <v>13</v>
      </c>
      <c r="BH65" s="73">
        <f>SUM(BH52:BH64)</f>
        <v>0</v>
      </c>
      <c r="BI65" s="73">
        <f t="shared" ref="BI65:BV65" si="43">SUM(BI52:BI64)</f>
        <v>0</v>
      </c>
      <c r="BJ65" s="8">
        <f t="shared" si="43"/>
        <v>0</v>
      </c>
      <c r="BK65" s="8">
        <f t="shared" si="43"/>
        <v>0</v>
      </c>
      <c r="BL65" s="8">
        <f t="shared" si="43"/>
        <v>0</v>
      </c>
      <c r="BM65" s="8">
        <f t="shared" si="43"/>
        <v>0</v>
      </c>
      <c r="BN65" s="8">
        <f t="shared" si="43"/>
        <v>0</v>
      </c>
      <c r="BO65" s="8">
        <f t="shared" si="43"/>
        <v>0</v>
      </c>
      <c r="BP65" s="8">
        <f t="shared" si="43"/>
        <v>0</v>
      </c>
      <c r="BQ65" s="8">
        <f t="shared" si="43"/>
        <v>0</v>
      </c>
      <c r="BR65" s="8">
        <f t="shared" si="43"/>
        <v>0</v>
      </c>
      <c r="BS65" s="8">
        <f t="shared" si="43"/>
        <v>0</v>
      </c>
      <c r="BT65" s="73">
        <f t="shared" si="43"/>
        <v>0</v>
      </c>
      <c r="BU65" s="73">
        <f t="shared" si="43"/>
        <v>0</v>
      </c>
      <c r="BV65" s="73">
        <f t="shared" si="43"/>
        <v>0</v>
      </c>
      <c r="BW65" s="7">
        <f t="shared" si="37"/>
        <v>0</v>
      </c>
      <c r="BY65" s="28"/>
      <c r="BZ65" s="6" t="s">
        <v>13</v>
      </c>
      <c r="CA65" s="73">
        <f>SUM(CA52:CA64)</f>
        <v>0</v>
      </c>
      <c r="CB65" s="73">
        <f t="shared" ref="CB65:CO65" si="44">SUM(CB52:CB64)</f>
        <v>0</v>
      </c>
      <c r="CC65" s="8">
        <f t="shared" si="44"/>
        <v>0</v>
      </c>
      <c r="CD65" s="8">
        <f t="shared" si="44"/>
        <v>0</v>
      </c>
      <c r="CE65" s="8">
        <f t="shared" si="44"/>
        <v>0</v>
      </c>
      <c r="CF65" s="8">
        <f t="shared" si="44"/>
        <v>0</v>
      </c>
      <c r="CG65" s="8">
        <f t="shared" si="44"/>
        <v>0</v>
      </c>
      <c r="CH65" s="8">
        <f t="shared" si="44"/>
        <v>0</v>
      </c>
      <c r="CI65" s="8">
        <f t="shared" si="44"/>
        <v>0</v>
      </c>
      <c r="CJ65" s="8">
        <f t="shared" si="44"/>
        <v>0</v>
      </c>
      <c r="CK65" s="8">
        <f t="shared" si="44"/>
        <v>0</v>
      </c>
      <c r="CL65" s="8">
        <f t="shared" si="44"/>
        <v>0</v>
      </c>
      <c r="CM65" s="73">
        <f t="shared" si="44"/>
        <v>0</v>
      </c>
      <c r="CN65" s="73">
        <f t="shared" si="44"/>
        <v>0</v>
      </c>
      <c r="CO65" s="73">
        <f t="shared" si="44"/>
        <v>0</v>
      </c>
      <c r="CP65" s="78">
        <f t="shared" si="39"/>
        <v>0</v>
      </c>
    </row>
    <row r="66" spans="1:94" ht="21.75" thickBot="1" x14ac:dyDescent="0.3">
      <c r="A66" s="28"/>
      <c r="R66" s="43"/>
      <c r="T66" s="28"/>
      <c r="AK66" s="43"/>
      <c r="AM66" s="28"/>
      <c r="BD66" s="43"/>
      <c r="BE66" s="41"/>
      <c r="BF66" s="28"/>
      <c r="BW66" s="43"/>
      <c r="BX66" s="41"/>
      <c r="BY66" s="28"/>
      <c r="CP66" s="88">
        <f>R65+AK65+BD65+BW65-CP65</f>
        <v>0</v>
      </c>
    </row>
    <row r="67" spans="1:94" ht="21.75" thickBot="1" x14ac:dyDescent="0.3">
      <c r="A67" s="28"/>
      <c r="B67" s="14" t="s">
        <v>11</v>
      </c>
      <c r="C67" s="70" t="s">
        <v>26</v>
      </c>
      <c r="D67" s="70" t="s">
        <v>25</v>
      </c>
      <c r="E67" s="65" t="s">
        <v>24</v>
      </c>
      <c r="F67" s="65" t="s">
        <v>23</v>
      </c>
      <c r="G67" s="65" t="s">
        <v>22</v>
      </c>
      <c r="H67" s="65" t="s">
        <v>21</v>
      </c>
      <c r="I67" s="65" t="s">
        <v>20</v>
      </c>
      <c r="J67" s="65" t="s">
        <v>19</v>
      </c>
      <c r="K67" s="65" t="s">
        <v>18</v>
      </c>
      <c r="L67" s="66" t="s">
        <v>17</v>
      </c>
      <c r="M67" s="65" t="s">
        <v>16</v>
      </c>
      <c r="N67" s="65" t="s">
        <v>15</v>
      </c>
      <c r="O67" s="76" t="s">
        <v>26</v>
      </c>
      <c r="P67" s="70" t="s">
        <v>25</v>
      </c>
      <c r="Q67" s="70" t="s">
        <v>24</v>
      </c>
      <c r="R67" s="57" t="s">
        <v>10</v>
      </c>
      <c r="S67" s="45"/>
      <c r="T67" s="28"/>
      <c r="U67" s="14" t="s">
        <v>11</v>
      </c>
      <c r="V67" s="70" t="s">
        <v>26</v>
      </c>
      <c r="W67" s="70" t="s">
        <v>25</v>
      </c>
      <c r="X67" s="65" t="s">
        <v>24</v>
      </c>
      <c r="Y67" s="65" t="s">
        <v>23</v>
      </c>
      <c r="Z67" s="65" t="s">
        <v>22</v>
      </c>
      <c r="AA67" s="65" t="s">
        <v>21</v>
      </c>
      <c r="AB67" s="65" t="s">
        <v>20</v>
      </c>
      <c r="AC67" s="65" t="s">
        <v>19</v>
      </c>
      <c r="AD67" s="65" t="s">
        <v>18</v>
      </c>
      <c r="AE67" s="66" t="s">
        <v>17</v>
      </c>
      <c r="AF67" s="65" t="s">
        <v>16</v>
      </c>
      <c r="AG67" s="65" t="s">
        <v>15</v>
      </c>
      <c r="AH67" s="76" t="s">
        <v>26</v>
      </c>
      <c r="AI67" s="70" t="s">
        <v>25</v>
      </c>
      <c r="AJ67" s="70" t="s">
        <v>24</v>
      </c>
      <c r="AK67" s="57" t="s">
        <v>10</v>
      </c>
      <c r="AL67" s="45"/>
      <c r="AM67" s="28"/>
      <c r="AN67" s="14" t="s">
        <v>11</v>
      </c>
      <c r="AO67" s="70" t="s">
        <v>26</v>
      </c>
      <c r="AP67" s="70" t="s">
        <v>25</v>
      </c>
      <c r="AQ67" s="65" t="s">
        <v>24</v>
      </c>
      <c r="AR67" s="65" t="s">
        <v>23</v>
      </c>
      <c r="AS67" s="65" t="s">
        <v>22</v>
      </c>
      <c r="AT67" s="65" t="s">
        <v>21</v>
      </c>
      <c r="AU67" s="65" t="s">
        <v>20</v>
      </c>
      <c r="AV67" s="65" t="s">
        <v>19</v>
      </c>
      <c r="AW67" s="65" t="s">
        <v>18</v>
      </c>
      <c r="AX67" s="66" t="s">
        <v>17</v>
      </c>
      <c r="AY67" s="65" t="s">
        <v>16</v>
      </c>
      <c r="AZ67" s="65" t="s">
        <v>15</v>
      </c>
      <c r="BA67" s="76" t="s">
        <v>26</v>
      </c>
      <c r="BB67" s="70" t="s">
        <v>25</v>
      </c>
      <c r="BC67" s="70" t="s">
        <v>24</v>
      </c>
      <c r="BD67" s="57" t="s">
        <v>10</v>
      </c>
      <c r="BE67" s="42"/>
      <c r="BF67" s="28"/>
      <c r="BG67" s="14" t="s">
        <v>11</v>
      </c>
      <c r="BH67" s="70" t="s">
        <v>26</v>
      </c>
      <c r="BI67" s="70" t="s">
        <v>25</v>
      </c>
      <c r="BJ67" s="65" t="s">
        <v>24</v>
      </c>
      <c r="BK67" s="65" t="s">
        <v>23</v>
      </c>
      <c r="BL67" s="65" t="s">
        <v>22</v>
      </c>
      <c r="BM67" s="65" t="s">
        <v>21</v>
      </c>
      <c r="BN67" s="65" t="s">
        <v>20</v>
      </c>
      <c r="BO67" s="65" t="s">
        <v>19</v>
      </c>
      <c r="BP67" s="65" t="s">
        <v>18</v>
      </c>
      <c r="BQ67" s="66" t="s">
        <v>17</v>
      </c>
      <c r="BR67" s="65" t="s">
        <v>16</v>
      </c>
      <c r="BS67" s="65" t="s">
        <v>15</v>
      </c>
      <c r="BT67" s="76" t="s">
        <v>26</v>
      </c>
      <c r="BU67" s="70" t="s">
        <v>25</v>
      </c>
      <c r="BV67" s="70" t="s">
        <v>24</v>
      </c>
      <c r="BW67" s="57" t="s">
        <v>10</v>
      </c>
      <c r="BX67" s="42"/>
      <c r="BY67" s="28"/>
      <c r="BZ67" s="14" t="s">
        <v>11</v>
      </c>
      <c r="CA67" s="70" t="s">
        <v>26</v>
      </c>
      <c r="CB67" s="70" t="s">
        <v>25</v>
      </c>
      <c r="CC67" s="65" t="s">
        <v>24</v>
      </c>
      <c r="CD67" s="65" t="s">
        <v>23</v>
      </c>
      <c r="CE67" s="65" t="s">
        <v>22</v>
      </c>
      <c r="CF67" s="65" t="s">
        <v>21</v>
      </c>
      <c r="CG67" s="65" t="s">
        <v>20</v>
      </c>
      <c r="CH67" s="65" t="s">
        <v>19</v>
      </c>
      <c r="CI67" s="65" t="s">
        <v>18</v>
      </c>
      <c r="CJ67" s="66" t="s">
        <v>17</v>
      </c>
      <c r="CK67" s="65" t="s">
        <v>16</v>
      </c>
      <c r="CL67" s="65" t="s">
        <v>15</v>
      </c>
      <c r="CM67" s="76" t="s">
        <v>26</v>
      </c>
      <c r="CN67" s="70" t="s">
        <v>25</v>
      </c>
      <c r="CO67" s="70" t="s">
        <v>24</v>
      </c>
      <c r="CP67" s="57" t="s">
        <v>10</v>
      </c>
    </row>
    <row r="68" spans="1:94" ht="15" customHeight="1" x14ac:dyDescent="0.25">
      <c r="A68" s="180" t="s">
        <v>54</v>
      </c>
      <c r="B68" s="12" t="s">
        <v>48</v>
      </c>
      <c r="C68" s="71"/>
      <c r="D68" s="7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71"/>
      <c r="P68" s="71"/>
      <c r="Q68" s="71"/>
      <c r="R68" s="26">
        <f t="shared" ref="R68:R81" si="45">SUM(C68:Q68)</f>
        <v>0</v>
      </c>
      <c r="T68" s="180" t="s">
        <v>54</v>
      </c>
      <c r="U68" s="12" t="s">
        <v>48</v>
      </c>
      <c r="V68" s="71"/>
      <c r="W68" s="7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71"/>
      <c r="AI68" s="71"/>
      <c r="AJ68" s="71"/>
      <c r="AK68" s="26">
        <f t="shared" ref="AK68:AK81" si="46">SUM(V68:AJ68)</f>
        <v>0</v>
      </c>
      <c r="AM68" s="180" t="s">
        <v>54</v>
      </c>
      <c r="AN68" s="12" t="s">
        <v>48</v>
      </c>
      <c r="AO68" s="71"/>
      <c r="AP68" s="71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71"/>
      <c r="BB68" s="71"/>
      <c r="BC68" s="71"/>
      <c r="BD68" s="26">
        <f t="shared" ref="BD68:BD81" si="47">SUM(AO68:BC68)</f>
        <v>0</v>
      </c>
      <c r="BF68" s="180" t="s">
        <v>54</v>
      </c>
      <c r="BG68" s="12" t="s">
        <v>48</v>
      </c>
      <c r="BH68" s="71"/>
      <c r="BI68" s="71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71"/>
      <c r="BU68" s="71"/>
      <c r="BV68" s="71"/>
      <c r="BW68" s="26">
        <f t="shared" ref="BW68:BW81" si="48">SUM(BH68:BV68)</f>
        <v>0</v>
      </c>
      <c r="BY68" s="180" t="s">
        <v>54</v>
      </c>
      <c r="BZ68" s="12" t="s">
        <v>48</v>
      </c>
      <c r="CA68" s="71">
        <f t="shared" ref="CA68:CO80" si="49">C68+V68+AO68+BH68</f>
        <v>0</v>
      </c>
      <c r="CB68" s="71">
        <f t="shared" si="49"/>
        <v>0</v>
      </c>
      <c r="CC68" s="12">
        <f t="shared" si="49"/>
        <v>0</v>
      </c>
      <c r="CD68" s="12">
        <f t="shared" si="49"/>
        <v>0</v>
      </c>
      <c r="CE68" s="12">
        <f t="shared" si="49"/>
        <v>0</v>
      </c>
      <c r="CF68" s="12">
        <f t="shared" si="49"/>
        <v>0</v>
      </c>
      <c r="CG68" s="12">
        <f t="shared" si="49"/>
        <v>0</v>
      </c>
      <c r="CH68" s="12">
        <f t="shared" si="49"/>
        <v>0</v>
      </c>
      <c r="CI68" s="12">
        <f t="shared" si="49"/>
        <v>0</v>
      </c>
      <c r="CJ68" s="12">
        <f t="shared" si="49"/>
        <v>0</v>
      </c>
      <c r="CK68" s="12">
        <f t="shared" si="49"/>
        <v>0</v>
      </c>
      <c r="CL68" s="12">
        <f t="shared" si="49"/>
        <v>0</v>
      </c>
      <c r="CM68" s="71">
        <f t="shared" si="49"/>
        <v>0</v>
      </c>
      <c r="CN68" s="71">
        <f t="shared" si="49"/>
        <v>0</v>
      </c>
      <c r="CO68" s="71">
        <f t="shared" si="49"/>
        <v>0</v>
      </c>
      <c r="CP68" s="79">
        <f t="shared" ref="CP68:CP81" si="50">SUM(CA68:CO68)</f>
        <v>0</v>
      </c>
    </row>
    <row r="69" spans="1:94" x14ac:dyDescent="0.25">
      <c r="A69" s="181"/>
      <c r="B69" s="2" t="s">
        <v>47</v>
      </c>
      <c r="C69" s="72"/>
      <c r="D69" s="7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72"/>
      <c r="P69" s="72"/>
      <c r="Q69" s="72"/>
      <c r="R69" s="25">
        <f t="shared" si="45"/>
        <v>0</v>
      </c>
      <c r="T69" s="181"/>
      <c r="U69" s="2" t="s">
        <v>47</v>
      </c>
      <c r="V69" s="72"/>
      <c r="W69" s="7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72"/>
      <c r="AI69" s="72"/>
      <c r="AJ69" s="72"/>
      <c r="AK69" s="25">
        <f t="shared" si="46"/>
        <v>0</v>
      </c>
      <c r="AM69" s="181"/>
      <c r="AN69" s="2" t="s">
        <v>47</v>
      </c>
      <c r="AO69" s="72"/>
      <c r="AP69" s="7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72"/>
      <c r="BB69" s="72"/>
      <c r="BC69" s="72"/>
      <c r="BD69" s="25">
        <f t="shared" si="47"/>
        <v>0</v>
      </c>
      <c r="BF69" s="181"/>
      <c r="BG69" s="2" t="s">
        <v>47</v>
      </c>
      <c r="BH69" s="72"/>
      <c r="BI69" s="7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72"/>
      <c r="BU69" s="72"/>
      <c r="BV69" s="72"/>
      <c r="BW69" s="25">
        <f t="shared" si="48"/>
        <v>0</v>
      </c>
      <c r="BY69" s="181"/>
      <c r="BZ69" s="2" t="s">
        <v>47</v>
      </c>
      <c r="CA69" s="72">
        <f t="shared" si="49"/>
        <v>0</v>
      </c>
      <c r="CB69" s="72">
        <f t="shared" si="49"/>
        <v>0</v>
      </c>
      <c r="CC69" s="2">
        <f t="shared" si="49"/>
        <v>0</v>
      </c>
      <c r="CD69" s="2">
        <f t="shared" si="49"/>
        <v>0</v>
      </c>
      <c r="CE69" s="2">
        <f t="shared" si="49"/>
        <v>0</v>
      </c>
      <c r="CF69" s="2">
        <f t="shared" si="49"/>
        <v>0</v>
      </c>
      <c r="CG69" s="2">
        <f t="shared" si="49"/>
        <v>0</v>
      </c>
      <c r="CH69" s="2">
        <f t="shared" si="49"/>
        <v>0</v>
      </c>
      <c r="CI69" s="2">
        <f t="shared" si="49"/>
        <v>0</v>
      </c>
      <c r="CJ69" s="2">
        <f t="shared" si="49"/>
        <v>0</v>
      </c>
      <c r="CK69" s="2">
        <f t="shared" si="49"/>
        <v>0</v>
      </c>
      <c r="CL69" s="2">
        <f t="shared" si="49"/>
        <v>0</v>
      </c>
      <c r="CM69" s="72">
        <f t="shared" si="49"/>
        <v>0</v>
      </c>
      <c r="CN69" s="72">
        <f t="shared" si="49"/>
        <v>0</v>
      </c>
      <c r="CO69" s="72">
        <f t="shared" si="49"/>
        <v>0</v>
      </c>
      <c r="CP69" s="77">
        <f t="shared" si="50"/>
        <v>0</v>
      </c>
    </row>
    <row r="70" spans="1:94" x14ac:dyDescent="0.25">
      <c r="A70" s="181"/>
      <c r="B70" s="2" t="s">
        <v>46</v>
      </c>
      <c r="C70" s="72"/>
      <c r="D70" s="7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72"/>
      <c r="P70" s="72"/>
      <c r="Q70" s="72"/>
      <c r="R70" s="25">
        <f t="shared" si="45"/>
        <v>0</v>
      </c>
      <c r="T70" s="181"/>
      <c r="U70" s="2" t="s">
        <v>46</v>
      </c>
      <c r="V70" s="72"/>
      <c r="W70" s="7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72"/>
      <c r="AI70" s="72"/>
      <c r="AJ70" s="72"/>
      <c r="AK70" s="25">
        <f t="shared" si="46"/>
        <v>0</v>
      </c>
      <c r="AM70" s="181"/>
      <c r="AN70" s="2" t="s">
        <v>46</v>
      </c>
      <c r="AO70" s="72"/>
      <c r="AP70" s="7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72"/>
      <c r="BB70" s="72"/>
      <c r="BC70" s="72"/>
      <c r="BD70" s="25">
        <f t="shared" si="47"/>
        <v>0</v>
      </c>
      <c r="BF70" s="181"/>
      <c r="BG70" s="2" t="s">
        <v>46</v>
      </c>
      <c r="BH70" s="72"/>
      <c r="BI70" s="7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72"/>
      <c r="BU70" s="72"/>
      <c r="BV70" s="72"/>
      <c r="BW70" s="25">
        <f t="shared" si="48"/>
        <v>0</v>
      </c>
      <c r="BY70" s="181"/>
      <c r="BZ70" s="2" t="s">
        <v>46</v>
      </c>
      <c r="CA70" s="72">
        <f t="shared" si="49"/>
        <v>0</v>
      </c>
      <c r="CB70" s="72">
        <f t="shared" si="49"/>
        <v>0</v>
      </c>
      <c r="CC70" s="2">
        <f t="shared" si="49"/>
        <v>0</v>
      </c>
      <c r="CD70" s="2">
        <f t="shared" si="49"/>
        <v>0</v>
      </c>
      <c r="CE70" s="2">
        <f t="shared" si="49"/>
        <v>0</v>
      </c>
      <c r="CF70" s="2">
        <f t="shared" si="49"/>
        <v>0</v>
      </c>
      <c r="CG70" s="2">
        <f t="shared" si="49"/>
        <v>0</v>
      </c>
      <c r="CH70" s="2">
        <f t="shared" si="49"/>
        <v>0</v>
      </c>
      <c r="CI70" s="2">
        <f t="shared" si="49"/>
        <v>0</v>
      </c>
      <c r="CJ70" s="2">
        <f t="shared" si="49"/>
        <v>0</v>
      </c>
      <c r="CK70" s="2">
        <f t="shared" si="49"/>
        <v>0</v>
      </c>
      <c r="CL70" s="2">
        <f t="shared" si="49"/>
        <v>0</v>
      </c>
      <c r="CM70" s="72">
        <f t="shared" si="49"/>
        <v>0</v>
      </c>
      <c r="CN70" s="72">
        <f t="shared" si="49"/>
        <v>0</v>
      </c>
      <c r="CO70" s="72">
        <f t="shared" si="49"/>
        <v>0</v>
      </c>
      <c r="CP70" s="77">
        <f t="shared" si="50"/>
        <v>0</v>
      </c>
    </row>
    <row r="71" spans="1:94" x14ac:dyDescent="0.25">
      <c r="A71" s="181"/>
      <c r="B71" s="2" t="s">
        <v>45</v>
      </c>
      <c r="C71" s="72"/>
      <c r="D71" s="7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72"/>
      <c r="P71" s="72"/>
      <c r="Q71" s="72"/>
      <c r="R71" s="25">
        <f t="shared" si="45"/>
        <v>0</v>
      </c>
      <c r="T71" s="181"/>
      <c r="U71" s="2" t="s">
        <v>45</v>
      </c>
      <c r="V71" s="72"/>
      <c r="W71" s="7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72"/>
      <c r="AI71" s="72"/>
      <c r="AJ71" s="72"/>
      <c r="AK71" s="25">
        <f t="shared" si="46"/>
        <v>0</v>
      </c>
      <c r="AM71" s="181"/>
      <c r="AN71" s="2" t="s">
        <v>45</v>
      </c>
      <c r="AO71" s="72"/>
      <c r="AP71" s="7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72"/>
      <c r="BB71" s="72"/>
      <c r="BC71" s="72"/>
      <c r="BD71" s="25">
        <f t="shared" si="47"/>
        <v>0</v>
      </c>
      <c r="BF71" s="181"/>
      <c r="BG71" s="2" t="s">
        <v>45</v>
      </c>
      <c r="BH71" s="72"/>
      <c r="BI71" s="7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72"/>
      <c r="BU71" s="72"/>
      <c r="BV71" s="72"/>
      <c r="BW71" s="25">
        <f t="shared" si="48"/>
        <v>0</v>
      </c>
      <c r="BY71" s="181"/>
      <c r="BZ71" s="2" t="s">
        <v>45</v>
      </c>
      <c r="CA71" s="72">
        <f t="shared" si="49"/>
        <v>0</v>
      </c>
      <c r="CB71" s="72">
        <f t="shared" si="49"/>
        <v>0</v>
      </c>
      <c r="CC71" s="2">
        <f t="shared" si="49"/>
        <v>0</v>
      </c>
      <c r="CD71" s="2">
        <f t="shared" si="49"/>
        <v>0</v>
      </c>
      <c r="CE71" s="2">
        <f t="shared" si="49"/>
        <v>0</v>
      </c>
      <c r="CF71" s="2">
        <f t="shared" si="49"/>
        <v>0</v>
      </c>
      <c r="CG71" s="2">
        <f t="shared" si="49"/>
        <v>0</v>
      </c>
      <c r="CH71" s="2">
        <f t="shared" si="49"/>
        <v>0</v>
      </c>
      <c r="CI71" s="2">
        <f t="shared" si="49"/>
        <v>0</v>
      </c>
      <c r="CJ71" s="2">
        <f t="shared" si="49"/>
        <v>0</v>
      </c>
      <c r="CK71" s="2">
        <f t="shared" si="49"/>
        <v>0</v>
      </c>
      <c r="CL71" s="2">
        <f t="shared" si="49"/>
        <v>0</v>
      </c>
      <c r="CM71" s="72">
        <f t="shared" si="49"/>
        <v>0</v>
      </c>
      <c r="CN71" s="72">
        <f t="shared" si="49"/>
        <v>0</v>
      </c>
      <c r="CO71" s="72">
        <f t="shared" si="49"/>
        <v>0</v>
      </c>
      <c r="CP71" s="77">
        <f t="shared" si="50"/>
        <v>0</v>
      </c>
    </row>
    <row r="72" spans="1:94" x14ac:dyDescent="0.25">
      <c r="A72" s="181"/>
      <c r="B72" s="2" t="s">
        <v>44</v>
      </c>
      <c r="C72" s="72"/>
      <c r="D72" s="7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72"/>
      <c r="P72" s="72"/>
      <c r="Q72" s="72"/>
      <c r="R72" s="25">
        <f t="shared" si="45"/>
        <v>0</v>
      </c>
      <c r="T72" s="181"/>
      <c r="U72" s="2" t="s">
        <v>44</v>
      </c>
      <c r="V72" s="72"/>
      <c r="W72" s="7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72"/>
      <c r="AI72" s="72"/>
      <c r="AJ72" s="72"/>
      <c r="AK72" s="25">
        <f t="shared" si="46"/>
        <v>0</v>
      </c>
      <c r="AM72" s="181"/>
      <c r="AN72" s="2" t="s">
        <v>44</v>
      </c>
      <c r="AO72" s="72"/>
      <c r="AP72" s="7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72"/>
      <c r="BB72" s="72"/>
      <c r="BC72" s="72"/>
      <c r="BD72" s="25">
        <f t="shared" si="47"/>
        <v>0</v>
      </c>
      <c r="BF72" s="181"/>
      <c r="BG72" s="2" t="s">
        <v>44</v>
      </c>
      <c r="BH72" s="72"/>
      <c r="BI72" s="7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72"/>
      <c r="BU72" s="72"/>
      <c r="BV72" s="72"/>
      <c r="BW72" s="25">
        <f t="shared" si="48"/>
        <v>0</v>
      </c>
      <c r="BY72" s="181"/>
      <c r="BZ72" s="2" t="s">
        <v>44</v>
      </c>
      <c r="CA72" s="72">
        <f t="shared" si="49"/>
        <v>0</v>
      </c>
      <c r="CB72" s="72">
        <f t="shared" si="49"/>
        <v>0</v>
      </c>
      <c r="CC72" s="2">
        <f t="shared" si="49"/>
        <v>0</v>
      </c>
      <c r="CD72" s="2">
        <f t="shared" si="49"/>
        <v>0</v>
      </c>
      <c r="CE72" s="2">
        <f t="shared" si="49"/>
        <v>0</v>
      </c>
      <c r="CF72" s="2">
        <f t="shared" si="49"/>
        <v>0</v>
      </c>
      <c r="CG72" s="2">
        <f t="shared" si="49"/>
        <v>0</v>
      </c>
      <c r="CH72" s="2">
        <f t="shared" si="49"/>
        <v>0</v>
      </c>
      <c r="CI72" s="2">
        <f t="shared" si="49"/>
        <v>0</v>
      </c>
      <c r="CJ72" s="2">
        <f t="shared" si="49"/>
        <v>0</v>
      </c>
      <c r="CK72" s="2">
        <f t="shared" si="49"/>
        <v>0</v>
      </c>
      <c r="CL72" s="2">
        <f t="shared" si="49"/>
        <v>0</v>
      </c>
      <c r="CM72" s="72">
        <f t="shared" si="49"/>
        <v>0</v>
      </c>
      <c r="CN72" s="72">
        <f t="shared" si="49"/>
        <v>0</v>
      </c>
      <c r="CO72" s="72">
        <f t="shared" si="49"/>
        <v>0</v>
      </c>
      <c r="CP72" s="77">
        <f t="shared" si="50"/>
        <v>0</v>
      </c>
    </row>
    <row r="73" spans="1:94" x14ac:dyDescent="0.25">
      <c r="A73" s="181"/>
      <c r="B73" s="2" t="s">
        <v>43</v>
      </c>
      <c r="C73" s="72"/>
      <c r="D73" s="7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72"/>
      <c r="P73" s="72"/>
      <c r="Q73" s="72"/>
      <c r="R73" s="25">
        <f t="shared" si="45"/>
        <v>0</v>
      </c>
      <c r="T73" s="181"/>
      <c r="U73" s="2" t="s">
        <v>43</v>
      </c>
      <c r="V73" s="72"/>
      <c r="W73" s="7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72"/>
      <c r="AI73" s="72"/>
      <c r="AJ73" s="72"/>
      <c r="AK73" s="25">
        <f t="shared" si="46"/>
        <v>0</v>
      </c>
      <c r="AM73" s="181"/>
      <c r="AN73" s="2" t="s">
        <v>43</v>
      </c>
      <c r="AO73" s="72"/>
      <c r="AP73" s="7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72"/>
      <c r="BB73" s="72"/>
      <c r="BC73" s="72"/>
      <c r="BD73" s="25">
        <f t="shared" si="47"/>
        <v>0</v>
      </c>
      <c r="BF73" s="181"/>
      <c r="BG73" s="2" t="s">
        <v>43</v>
      </c>
      <c r="BH73" s="72"/>
      <c r="BI73" s="7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72"/>
      <c r="BU73" s="72"/>
      <c r="BV73" s="72"/>
      <c r="BW73" s="25">
        <f t="shared" si="48"/>
        <v>0</v>
      </c>
      <c r="BY73" s="181"/>
      <c r="BZ73" s="2" t="s">
        <v>43</v>
      </c>
      <c r="CA73" s="72">
        <f t="shared" si="49"/>
        <v>0</v>
      </c>
      <c r="CB73" s="72">
        <f t="shared" si="49"/>
        <v>0</v>
      </c>
      <c r="CC73" s="2">
        <f t="shared" si="49"/>
        <v>0</v>
      </c>
      <c r="CD73" s="2">
        <f t="shared" si="49"/>
        <v>0</v>
      </c>
      <c r="CE73" s="2">
        <f t="shared" si="49"/>
        <v>0</v>
      </c>
      <c r="CF73" s="2">
        <f t="shared" si="49"/>
        <v>0</v>
      </c>
      <c r="CG73" s="2">
        <f t="shared" si="49"/>
        <v>0</v>
      </c>
      <c r="CH73" s="2">
        <f t="shared" si="49"/>
        <v>0</v>
      </c>
      <c r="CI73" s="2">
        <f t="shared" si="49"/>
        <v>0</v>
      </c>
      <c r="CJ73" s="2">
        <f t="shared" si="49"/>
        <v>0</v>
      </c>
      <c r="CK73" s="2">
        <f t="shared" si="49"/>
        <v>0</v>
      </c>
      <c r="CL73" s="2">
        <f t="shared" si="49"/>
        <v>0</v>
      </c>
      <c r="CM73" s="72">
        <f t="shared" si="49"/>
        <v>0</v>
      </c>
      <c r="CN73" s="72">
        <f t="shared" si="49"/>
        <v>0</v>
      </c>
      <c r="CO73" s="72">
        <f t="shared" si="49"/>
        <v>0</v>
      </c>
      <c r="CP73" s="77">
        <f t="shared" si="50"/>
        <v>0</v>
      </c>
    </row>
    <row r="74" spans="1:94" x14ac:dyDescent="0.25">
      <c r="A74" s="181"/>
      <c r="B74" s="2" t="s">
        <v>42</v>
      </c>
      <c r="C74" s="72"/>
      <c r="D74" s="7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72"/>
      <c r="P74" s="72"/>
      <c r="Q74" s="72"/>
      <c r="R74" s="25">
        <f t="shared" si="45"/>
        <v>0</v>
      </c>
      <c r="T74" s="181"/>
      <c r="U74" s="2" t="s">
        <v>42</v>
      </c>
      <c r="V74" s="72"/>
      <c r="W74" s="7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72"/>
      <c r="AI74" s="72"/>
      <c r="AJ74" s="72"/>
      <c r="AK74" s="25">
        <f t="shared" si="46"/>
        <v>0</v>
      </c>
      <c r="AM74" s="181"/>
      <c r="AN74" s="2" t="s">
        <v>42</v>
      </c>
      <c r="AO74" s="72"/>
      <c r="AP74" s="7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72"/>
      <c r="BB74" s="72"/>
      <c r="BC74" s="72"/>
      <c r="BD74" s="25">
        <f t="shared" si="47"/>
        <v>0</v>
      </c>
      <c r="BF74" s="181"/>
      <c r="BG74" s="2" t="s">
        <v>42</v>
      </c>
      <c r="BH74" s="72"/>
      <c r="BI74" s="7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72"/>
      <c r="BU74" s="72"/>
      <c r="BV74" s="72"/>
      <c r="BW74" s="25">
        <f t="shared" si="48"/>
        <v>0</v>
      </c>
      <c r="BY74" s="181"/>
      <c r="BZ74" s="2" t="s">
        <v>42</v>
      </c>
      <c r="CA74" s="72">
        <f t="shared" si="49"/>
        <v>0</v>
      </c>
      <c r="CB74" s="72">
        <f t="shared" si="49"/>
        <v>0</v>
      </c>
      <c r="CC74" s="2">
        <f t="shared" si="49"/>
        <v>0</v>
      </c>
      <c r="CD74" s="2">
        <f t="shared" si="49"/>
        <v>0</v>
      </c>
      <c r="CE74" s="2">
        <f t="shared" si="49"/>
        <v>0</v>
      </c>
      <c r="CF74" s="2">
        <f t="shared" si="49"/>
        <v>0</v>
      </c>
      <c r="CG74" s="2">
        <f t="shared" si="49"/>
        <v>0</v>
      </c>
      <c r="CH74" s="2">
        <f t="shared" si="49"/>
        <v>0</v>
      </c>
      <c r="CI74" s="2">
        <f t="shared" si="49"/>
        <v>0</v>
      </c>
      <c r="CJ74" s="2">
        <f t="shared" si="49"/>
        <v>0</v>
      </c>
      <c r="CK74" s="2">
        <f t="shared" si="49"/>
        <v>0</v>
      </c>
      <c r="CL74" s="2">
        <f t="shared" si="49"/>
        <v>0</v>
      </c>
      <c r="CM74" s="72">
        <f t="shared" si="49"/>
        <v>0</v>
      </c>
      <c r="CN74" s="72">
        <f t="shared" si="49"/>
        <v>0</v>
      </c>
      <c r="CO74" s="72">
        <f t="shared" si="49"/>
        <v>0</v>
      </c>
      <c r="CP74" s="77">
        <f t="shared" si="50"/>
        <v>0</v>
      </c>
    </row>
    <row r="75" spans="1:94" x14ac:dyDescent="0.25">
      <c r="A75" s="181"/>
      <c r="B75" s="2" t="s">
        <v>41</v>
      </c>
      <c r="C75" s="72"/>
      <c r="D75" s="7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72"/>
      <c r="P75" s="72"/>
      <c r="Q75" s="72"/>
      <c r="R75" s="25">
        <f t="shared" si="45"/>
        <v>0</v>
      </c>
      <c r="T75" s="181"/>
      <c r="U75" s="2" t="s">
        <v>41</v>
      </c>
      <c r="V75" s="72"/>
      <c r="W75" s="7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72"/>
      <c r="AI75" s="72"/>
      <c r="AJ75" s="72"/>
      <c r="AK75" s="25">
        <f t="shared" si="46"/>
        <v>0</v>
      </c>
      <c r="AM75" s="181"/>
      <c r="AN75" s="2" t="s">
        <v>41</v>
      </c>
      <c r="AO75" s="72"/>
      <c r="AP75" s="7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72"/>
      <c r="BB75" s="72"/>
      <c r="BC75" s="72"/>
      <c r="BD75" s="25">
        <f t="shared" si="47"/>
        <v>0</v>
      </c>
      <c r="BF75" s="181"/>
      <c r="BG75" s="2" t="s">
        <v>41</v>
      </c>
      <c r="BH75" s="72"/>
      <c r="BI75" s="7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72"/>
      <c r="BU75" s="72"/>
      <c r="BV75" s="72"/>
      <c r="BW75" s="25">
        <f t="shared" si="48"/>
        <v>0</v>
      </c>
      <c r="BY75" s="181"/>
      <c r="BZ75" s="2" t="s">
        <v>41</v>
      </c>
      <c r="CA75" s="72">
        <f t="shared" si="49"/>
        <v>0</v>
      </c>
      <c r="CB75" s="72">
        <f t="shared" si="49"/>
        <v>0</v>
      </c>
      <c r="CC75" s="2">
        <f t="shared" si="49"/>
        <v>0</v>
      </c>
      <c r="CD75" s="2">
        <f t="shared" si="49"/>
        <v>0</v>
      </c>
      <c r="CE75" s="2">
        <f t="shared" si="49"/>
        <v>0</v>
      </c>
      <c r="CF75" s="2">
        <f t="shared" si="49"/>
        <v>0</v>
      </c>
      <c r="CG75" s="2">
        <f t="shared" si="49"/>
        <v>0</v>
      </c>
      <c r="CH75" s="2">
        <f t="shared" si="49"/>
        <v>0</v>
      </c>
      <c r="CI75" s="2">
        <f t="shared" si="49"/>
        <v>0</v>
      </c>
      <c r="CJ75" s="2">
        <f t="shared" si="49"/>
        <v>0</v>
      </c>
      <c r="CK75" s="2">
        <f t="shared" si="49"/>
        <v>0</v>
      </c>
      <c r="CL75" s="2">
        <f t="shared" si="49"/>
        <v>0</v>
      </c>
      <c r="CM75" s="72">
        <f t="shared" si="49"/>
        <v>0</v>
      </c>
      <c r="CN75" s="72">
        <f t="shared" si="49"/>
        <v>0</v>
      </c>
      <c r="CO75" s="72">
        <f t="shared" si="49"/>
        <v>0</v>
      </c>
      <c r="CP75" s="77">
        <f t="shared" si="50"/>
        <v>0</v>
      </c>
    </row>
    <row r="76" spans="1:94" x14ac:dyDescent="0.25">
      <c r="A76" s="181"/>
      <c r="B76" s="2" t="s">
        <v>40</v>
      </c>
      <c r="C76" s="72"/>
      <c r="D76" s="7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72"/>
      <c r="P76" s="72"/>
      <c r="Q76" s="72"/>
      <c r="R76" s="25">
        <f t="shared" si="45"/>
        <v>0</v>
      </c>
      <c r="T76" s="181"/>
      <c r="U76" s="2" t="s">
        <v>40</v>
      </c>
      <c r="V76" s="72"/>
      <c r="W76" s="7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72"/>
      <c r="AI76" s="72"/>
      <c r="AJ76" s="72"/>
      <c r="AK76" s="25">
        <f t="shared" si="46"/>
        <v>0</v>
      </c>
      <c r="AM76" s="181"/>
      <c r="AN76" s="2" t="s">
        <v>40</v>
      </c>
      <c r="AO76" s="72"/>
      <c r="AP76" s="7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72"/>
      <c r="BB76" s="72"/>
      <c r="BC76" s="72"/>
      <c r="BD76" s="25">
        <f t="shared" si="47"/>
        <v>0</v>
      </c>
      <c r="BF76" s="181"/>
      <c r="BG76" s="2" t="s">
        <v>40</v>
      </c>
      <c r="BH76" s="72"/>
      <c r="BI76" s="7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72"/>
      <c r="BU76" s="72"/>
      <c r="BV76" s="72"/>
      <c r="BW76" s="25">
        <f t="shared" si="48"/>
        <v>0</v>
      </c>
      <c r="BY76" s="181"/>
      <c r="BZ76" s="2" t="s">
        <v>40</v>
      </c>
      <c r="CA76" s="72">
        <f t="shared" si="49"/>
        <v>0</v>
      </c>
      <c r="CB76" s="72">
        <f t="shared" si="49"/>
        <v>0</v>
      </c>
      <c r="CC76" s="2">
        <f t="shared" si="49"/>
        <v>0</v>
      </c>
      <c r="CD76" s="2">
        <f t="shared" si="49"/>
        <v>0</v>
      </c>
      <c r="CE76" s="2">
        <f t="shared" si="49"/>
        <v>0</v>
      </c>
      <c r="CF76" s="2">
        <f t="shared" si="49"/>
        <v>0</v>
      </c>
      <c r="CG76" s="2">
        <f t="shared" si="49"/>
        <v>0</v>
      </c>
      <c r="CH76" s="2">
        <f t="shared" si="49"/>
        <v>0</v>
      </c>
      <c r="CI76" s="2">
        <f t="shared" si="49"/>
        <v>0</v>
      </c>
      <c r="CJ76" s="2">
        <f t="shared" si="49"/>
        <v>0</v>
      </c>
      <c r="CK76" s="2">
        <f t="shared" si="49"/>
        <v>0</v>
      </c>
      <c r="CL76" s="2">
        <f t="shared" si="49"/>
        <v>0</v>
      </c>
      <c r="CM76" s="72">
        <f t="shared" si="49"/>
        <v>0</v>
      </c>
      <c r="CN76" s="72">
        <f t="shared" si="49"/>
        <v>0</v>
      </c>
      <c r="CO76" s="72">
        <f t="shared" si="49"/>
        <v>0</v>
      </c>
      <c r="CP76" s="77">
        <f t="shared" si="50"/>
        <v>0</v>
      </c>
    </row>
    <row r="77" spans="1:94" x14ac:dyDescent="0.25">
      <c r="A77" s="181"/>
      <c r="B77" s="2" t="s">
        <v>39</v>
      </c>
      <c r="C77" s="72"/>
      <c r="D77" s="7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72"/>
      <c r="P77" s="72"/>
      <c r="Q77" s="72"/>
      <c r="R77" s="25">
        <f t="shared" si="45"/>
        <v>0</v>
      </c>
      <c r="T77" s="181"/>
      <c r="U77" s="2" t="s">
        <v>39</v>
      </c>
      <c r="V77" s="72"/>
      <c r="W77" s="7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72"/>
      <c r="AI77" s="72"/>
      <c r="AJ77" s="72"/>
      <c r="AK77" s="25">
        <f t="shared" si="46"/>
        <v>0</v>
      </c>
      <c r="AM77" s="181"/>
      <c r="AN77" s="2" t="s">
        <v>39</v>
      </c>
      <c r="AO77" s="72"/>
      <c r="AP77" s="7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72"/>
      <c r="BB77" s="72"/>
      <c r="BC77" s="72"/>
      <c r="BD77" s="25">
        <f t="shared" si="47"/>
        <v>0</v>
      </c>
      <c r="BF77" s="181"/>
      <c r="BG77" s="2" t="s">
        <v>39</v>
      </c>
      <c r="BH77" s="72"/>
      <c r="BI77" s="7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72"/>
      <c r="BU77" s="72"/>
      <c r="BV77" s="72"/>
      <c r="BW77" s="25">
        <f t="shared" si="48"/>
        <v>0</v>
      </c>
      <c r="BY77" s="181"/>
      <c r="BZ77" s="2" t="s">
        <v>39</v>
      </c>
      <c r="CA77" s="72">
        <f t="shared" si="49"/>
        <v>0</v>
      </c>
      <c r="CB77" s="72">
        <f t="shared" si="49"/>
        <v>0</v>
      </c>
      <c r="CC77" s="2">
        <f t="shared" si="49"/>
        <v>0</v>
      </c>
      <c r="CD77" s="2">
        <f t="shared" si="49"/>
        <v>0</v>
      </c>
      <c r="CE77" s="2">
        <f t="shared" si="49"/>
        <v>0</v>
      </c>
      <c r="CF77" s="2">
        <f t="shared" si="49"/>
        <v>0</v>
      </c>
      <c r="CG77" s="2">
        <f t="shared" si="49"/>
        <v>0</v>
      </c>
      <c r="CH77" s="2">
        <f t="shared" si="49"/>
        <v>0</v>
      </c>
      <c r="CI77" s="2">
        <f t="shared" si="49"/>
        <v>0</v>
      </c>
      <c r="CJ77" s="2">
        <f t="shared" si="49"/>
        <v>0</v>
      </c>
      <c r="CK77" s="2">
        <f t="shared" si="49"/>
        <v>0</v>
      </c>
      <c r="CL77" s="2">
        <f t="shared" si="49"/>
        <v>0</v>
      </c>
      <c r="CM77" s="72">
        <f t="shared" si="49"/>
        <v>0</v>
      </c>
      <c r="CN77" s="72">
        <f t="shared" si="49"/>
        <v>0</v>
      </c>
      <c r="CO77" s="72">
        <f t="shared" si="49"/>
        <v>0</v>
      </c>
      <c r="CP77" s="77">
        <f t="shared" si="50"/>
        <v>0</v>
      </c>
    </row>
    <row r="78" spans="1:94" x14ac:dyDescent="0.25">
      <c r="A78" s="181"/>
      <c r="B78" s="2" t="s">
        <v>38</v>
      </c>
      <c r="C78" s="72"/>
      <c r="D78" s="7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72"/>
      <c r="P78" s="72"/>
      <c r="Q78" s="72"/>
      <c r="R78" s="25">
        <f t="shared" si="45"/>
        <v>0</v>
      </c>
      <c r="T78" s="181"/>
      <c r="U78" s="2" t="s">
        <v>38</v>
      </c>
      <c r="V78" s="72"/>
      <c r="W78" s="7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72"/>
      <c r="AI78" s="72"/>
      <c r="AJ78" s="72"/>
      <c r="AK78" s="25">
        <f t="shared" si="46"/>
        <v>0</v>
      </c>
      <c r="AM78" s="181"/>
      <c r="AN78" s="2" t="s">
        <v>38</v>
      </c>
      <c r="AO78" s="72"/>
      <c r="AP78" s="7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72"/>
      <c r="BB78" s="72"/>
      <c r="BC78" s="72"/>
      <c r="BD78" s="25">
        <f t="shared" si="47"/>
        <v>0</v>
      </c>
      <c r="BF78" s="181"/>
      <c r="BG78" s="2" t="s">
        <v>38</v>
      </c>
      <c r="BH78" s="72"/>
      <c r="BI78" s="7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72"/>
      <c r="BU78" s="72"/>
      <c r="BV78" s="72"/>
      <c r="BW78" s="25">
        <f t="shared" si="48"/>
        <v>0</v>
      </c>
      <c r="BY78" s="181"/>
      <c r="BZ78" s="2" t="s">
        <v>38</v>
      </c>
      <c r="CA78" s="72">
        <f t="shared" si="49"/>
        <v>0</v>
      </c>
      <c r="CB78" s="72">
        <f t="shared" si="49"/>
        <v>0</v>
      </c>
      <c r="CC78" s="2">
        <f t="shared" si="49"/>
        <v>0</v>
      </c>
      <c r="CD78" s="2">
        <f t="shared" si="49"/>
        <v>0</v>
      </c>
      <c r="CE78" s="2">
        <f t="shared" si="49"/>
        <v>0</v>
      </c>
      <c r="CF78" s="2">
        <f t="shared" si="49"/>
        <v>0</v>
      </c>
      <c r="CG78" s="2">
        <f t="shared" si="49"/>
        <v>0</v>
      </c>
      <c r="CH78" s="2">
        <f t="shared" si="49"/>
        <v>0</v>
      </c>
      <c r="CI78" s="2">
        <f t="shared" si="49"/>
        <v>0</v>
      </c>
      <c r="CJ78" s="2">
        <f t="shared" si="49"/>
        <v>0</v>
      </c>
      <c r="CK78" s="2">
        <f t="shared" si="49"/>
        <v>0</v>
      </c>
      <c r="CL78" s="2">
        <f t="shared" si="49"/>
        <v>0</v>
      </c>
      <c r="CM78" s="72">
        <f t="shared" si="49"/>
        <v>0</v>
      </c>
      <c r="CN78" s="72">
        <f t="shared" si="49"/>
        <v>0</v>
      </c>
      <c r="CO78" s="72">
        <f t="shared" si="49"/>
        <v>0</v>
      </c>
      <c r="CP78" s="77">
        <f t="shared" si="50"/>
        <v>0</v>
      </c>
    </row>
    <row r="79" spans="1:94" x14ac:dyDescent="0.25">
      <c r="A79" s="181"/>
      <c r="B79" s="2" t="s">
        <v>37</v>
      </c>
      <c r="C79" s="72"/>
      <c r="D79" s="7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72"/>
      <c r="P79" s="72"/>
      <c r="Q79" s="72"/>
      <c r="R79" s="25">
        <f t="shared" si="45"/>
        <v>0</v>
      </c>
      <c r="T79" s="181"/>
      <c r="U79" s="2" t="s">
        <v>37</v>
      </c>
      <c r="V79" s="72"/>
      <c r="W79" s="7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72"/>
      <c r="AI79" s="72"/>
      <c r="AJ79" s="72"/>
      <c r="AK79" s="25">
        <f t="shared" si="46"/>
        <v>0</v>
      </c>
      <c r="AM79" s="181"/>
      <c r="AN79" s="2" t="s">
        <v>37</v>
      </c>
      <c r="AO79" s="72"/>
      <c r="AP79" s="7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72"/>
      <c r="BB79" s="72"/>
      <c r="BC79" s="72"/>
      <c r="BD79" s="25">
        <f t="shared" si="47"/>
        <v>0</v>
      </c>
      <c r="BF79" s="181"/>
      <c r="BG79" s="2" t="s">
        <v>37</v>
      </c>
      <c r="BH79" s="72"/>
      <c r="BI79" s="7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72"/>
      <c r="BU79" s="72"/>
      <c r="BV79" s="72"/>
      <c r="BW79" s="25">
        <f t="shared" si="48"/>
        <v>0</v>
      </c>
      <c r="BY79" s="181"/>
      <c r="BZ79" s="2" t="s">
        <v>37</v>
      </c>
      <c r="CA79" s="72">
        <f t="shared" si="49"/>
        <v>0</v>
      </c>
      <c r="CB79" s="72">
        <f t="shared" si="49"/>
        <v>0</v>
      </c>
      <c r="CC79" s="2">
        <f t="shared" si="49"/>
        <v>0</v>
      </c>
      <c r="CD79" s="2">
        <f t="shared" si="49"/>
        <v>0</v>
      </c>
      <c r="CE79" s="2">
        <f t="shared" si="49"/>
        <v>0</v>
      </c>
      <c r="CF79" s="2">
        <f t="shared" si="49"/>
        <v>0</v>
      </c>
      <c r="CG79" s="2">
        <f t="shared" si="49"/>
        <v>0</v>
      </c>
      <c r="CH79" s="2">
        <f t="shared" si="49"/>
        <v>0</v>
      </c>
      <c r="CI79" s="2">
        <f t="shared" si="49"/>
        <v>0</v>
      </c>
      <c r="CJ79" s="2">
        <f t="shared" si="49"/>
        <v>0</v>
      </c>
      <c r="CK79" s="2">
        <f t="shared" si="49"/>
        <v>0</v>
      </c>
      <c r="CL79" s="2">
        <f t="shared" si="49"/>
        <v>0</v>
      </c>
      <c r="CM79" s="72">
        <f t="shared" si="49"/>
        <v>0</v>
      </c>
      <c r="CN79" s="72">
        <f t="shared" si="49"/>
        <v>0</v>
      </c>
      <c r="CO79" s="72">
        <f t="shared" si="49"/>
        <v>0</v>
      </c>
      <c r="CP79" s="77">
        <f t="shared" si="50"/>
        <v>0</v>
      </c>
    </row>
    <row r="80" spans="1:94" ht="15.75" thickBot="1" x14ac:dyDescent="0.3">
      <c r="A80" s="182"/>
      <c r="B80" s="2" t="s">
        <v>36</v>
      </c>
      <c r="C80" s="72"/>
      <c r="D80" s="7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72"/>
      <c r="P80" s="72"/>
      <c r="Q80" s="72"/>
      <c r="R80" s="25">
        <f t="shared" si="45"/>
        <v>0</v>
      </c>
      <c r="T80" s="182"/>
      <c r="U80" s="2" t="s">
        <v>36</v>
      </c>
      <c r="V80" s="72"/>
      <c r="W80" s="7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72"/>
      <c r="AI80" s="72"/>
      <c r="AJ80" s="72"/>
      <c r="AK80" s="25">
        <f t="shared" si="46"/>
        <v>0</v>
      </c>
      <c r="AM80" s="182"/>
      <c r="AN80" s="2" t="s">
        <v>36</v>
      </c>
      <c r="AO80" s="72"/>
      <c r="AP80" s="7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72"/>
      <c r="BB80" s="72"/>
      <c r="BC80" s="72"/>
      <c r="BD80" s="25">
        <f t="shared" si="47"/>
        <v>0</v>
      </c>
      <c r="BF80" s="182"/>
      <c r="BG80" s="2" t="s">
        <v>36</v>
      </c>
      <c r="BH80" s="72"/>
      <c r="BI80" s="7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72"/>
      <c r="BU80" s="72"/>
      <c r="BV80" s="72"/>
      <c r="BW80" s="25">
        <f t="shared" si="48"/>
        <v>0</v>
      </c>
      <c r="BY80" s="182"/>
      <c r="BZ80" s="2" t="s">
        <v>36</v>
      </c>
      <c r="CA80" s="72">
        <f t="shared" si="49"/>
        <v>0</v>
      </c>
      <c r="CB80" s="72">
        <f t="shared" si="49"/>
        <v>0</v>
      </c>
      <c r="CC80" s="2">
        <f t="shared" si="49"/>
        <v>0</v>
      </c>
      <c r="CD80" s="2">
        <f t="shared" si="49"/>
        <v>0</v>
      </c>
      <c r="CE80" s="2">
        <f t="shared" si="49"/>
        <v>0</v>
      </c>
      <c r="CF80" s="2">
        <f t="shared" si="49"/>
        <v>0</v>
      </c>
      <c r="CG80" s="2">
        <f t="shared" si="49"/>
        <v>0</v>
      </c>
      <c r="CH80" s="2">
        <f t="shared" si="49"/>
        <v>0</v>
      </c>
      <c r="CI80" s="2">
        <f t="shared" si="49"/>
        <v>0</v>
      </c>
      <c r="CJ80" s="2">
        <f t="shared" si="49"/>
        <v>0</v>
      </c>
      <c r="CK80" s="2">
        <f t="shared" si="49"/>
        <v>0</v>
      </c>
      <c r="CL80" s="2">
        <f t="shared" si="49"/>
        <v>0</v>
      </c>
      <c r="CM80" s="72">
        <f t="shared" si="49"/>
        <v>0</v>
      </c>
      <c r="CN80" s="72">
        <f t="shared" si="49"/>
        <v>0</v>
      </c>
      <c r="CO80" s="72">
        <f t="shared" si="49"/>
        <v>0</v>
      </c>
      <c r="CP80" s="77">
        <f t="shared" si="50"/>
        <v>0</v>
      </c>
    </row>
    <row r="81" spans="1:94" ht="21.75" thickBot="1" x14ac:dyDescent="0.3">
      <c r="A81" s="28"/>
      <c r="B81" s="6" t="s">
        <v>13</v>
      </c>
      <c r="C81" s="73">
        <f>SUM(C68:C80)</f>
        <v>0</v>
      </c>
      <c r="D81" s="73">
        <f t="shared" ref="D81:Q81" si="51">SUM(D68:D80)</f>
        <v>0</v>
      </c>
      <c r="E81" s="8">
        <f t="shared" si="51"/>
        <v>0</v>
      </c>
      <c r="F81" s="8">
        <f t="shared" si="51"/>
        <v>0</v>
      </c>
      <c r="G81" s="8">
        <f t="shared" si="51"/>
        <v>0</v>
      </c>
      <c r="H81" s="8">
        <f t="shared" si="51"/>
        <v>0</v>
      </c>
      <c r="I81" s="8">
        <f t="shared" si="51"/>
        <v>0</v>
      </c>
      <c r="J81" s="8">
        <f t="shared" si="51"/>
        <v>0</v>
      </c>
      <c r="K81" s="8">
        <f t="shared" si="51"/>
        <v>0</v>
      </c>
      <c r="L81" s="8">
        <f t="shared" si="51"/>
        <v>0</v>
      </c>
      <c r="M81" s="8">
        <f t="shared" si="51"/>
        <v>0</v>
      </c>
      <c r="N81" s="8">
        <f t="shared" si="51"/>
        <v>0</v>
      </c>
      <c r="O81" s="73">
        <f t="shared" si="51"/>
        <v>0</v>
      </c>
      <c r="P81" s="73">
        <f t="shared" si="51"/>
        <v>0</v>
      </c>
      <c r="Q81" s="73">
        <f t="shared" si="51"/>
        <v>0</v>
      </c>
      <c r="R81" s="7">
        <f t="shared" si="45"/>
        <v>0</v>
      </c>
      <c r="T81" s="28"/>
      <c r="U81" s="6" t="s">
        <v>13</v>
      </c>
      <c r="V81" s="73">
        <f>SUM(V68:V80)</f>
        <v>0</v>
      </c>
      <c r="W81" s="73">
        <f t="shared" ref="W81:AJ81" si="52">SUM(W68:W80)</f>
        <v>0</v>
      </c>
      <c r="X81" s="8">
        <f t="shared" si="52"/>
        <v>0</v>
      </c>
      <c r="Y81" s="8">
        <f t="shared" si="52"/>
        <v>0</v>
      </c>
      <c r="Z81" s="8">
        <f t="shared" si="52"/>
        <v>0</v>
      </c>
      <c r="AA81" s="8">
        <f t="shared" si="52"/>
        <v>0</v>
      </c>
      <c r="AB81" s="8">
        <f t="shared" si="52"/>
        <v>0</v>
      </c>
      <c r="AC81" s="8">
        <f t="shared" si="52"/>
        <v>0</v>
      </c>
      <c r="AD81" s="8">
        <f t="shared" si="52"/>
        <v>0</v>
      </c>
      <c r="AE81" s="8">
        <f t="shared" si="52"/>
        <v>0</v>
      </c>
      <c r="AF81" s="8">
        <f t="shared" si="52"/>
        <v>0</v>
      </c>
      <c r="AG81" s="8">
        <f t="shared" si="52"/>
        <v>0</v>
      </c>
      <c r="AH81" s="73">
        <f t="shared" si="52"/>
        <v>0</v>
      </c>
      <c r="AI81" s="73">
        <f t="shared" si="52"/>
        <v>0</v>
      </c>
      <c r="AJ81" s="73">
        <f t="shared" si="52"/>
        <v>0</v>
      </c>
      <c r="AK81" s="7">
        <f t="shared" si="46"/>
        <v>0</v>
      </c>
      <c r="AM81" s="28"/>
      <c r="AN81" s="6" t="s">
        <v>13</v>
      </c>
      <c r="AO81" s="73">
        <f>SUM(AO68:AO80)</f>
        <v>0</v>
      </c>
      <c r="AP81" s="73">
        <f t="shared" ref="AP81:BC81" si="53">SUM(AP68:AP80)</f>
        <v>0</v>
      </c>
      <c r="AQ81" s="8">
        <f t="shared" si="53"/>
        <v>0</v>
      </c>
      <c r="AR81" s="8">
        <f t="shared" si="53"/>
        <v>0</v>
      </c>
      <c r="AS81" s="8">
        <f t="shared" si="53"/>
        <v>0</v>
      </c>
      <c r="AT81" s="8">
        <f t="shared" si="53"/>
        <v>0</v>
      </c>
      <c r="AU81" s="8">
        <f t="shared" si="53"/>
        <v>0</v>
      </c>
      <c r="AV81" s="8">
        <f t="shared" si="53"/>
        <v>0</v>
      </c>
      <c r="AW81" s="8">
        <f t="shared" si="53"/>
        <v>0</v>
      </c>
      <c r="AX81" s="8">
        <f t="shared" si="53"/>
        <v>0</v>
      </c>
      <c r="AY81" s="8">
        <f t="shared" si="53"/>
        <v>0</v>
      </c>
      <c r="AZ81" s="8">
        <f t="shared" si="53"/>
        <v>0</v>
      </c>
      <c r="BA81" s="73">
        <f t="shared" si="53"/>
        <v>0</v>
      </c>
      <c r="BB81" s="73">
        <f t="shared" si="53"/>
        <v>0</v>
      </c>
      <c r="BC81" s="73">
        <f t="shared" si="53"/>
        <v>0</v>
      </c>
      <c r="BD81" s="7">
        <f t="shared" si="47"/>
        <v>0</v>
      </c>
      <c r="BF81" s="28"/>
      <c r="BG81" s="6" t="s">
        <v>13</v>
      </c>
      <c r="BH81" s="73">
        <f>SUM(BH68:BH80)</f>
        <v>0</v>
      </c>
      <c r="BI81" s="73">
        <f t="shared" ref="BI81:BV81" si="54">SUM(BI68:BI80)</f>
        <v>0</v>
      </c>
      <c r="BJ81" s="8">
        <f t="shared" si="54"/>
        <v>0</v>
      </c>
      <c r="BK81" s="8">
        <f t="shared" si="54"/>
        <v>0</v>
      </c>
      <c r="BL81" s="8">
        <f t="shared" si="54"/>
        <v>0</v>
      </c>
      <c r="BM81" s="8">
        <f t="shared" si="54"/>
        <v>0</v>
      </c>
      <c r="BN81" s="8">
        <f t="shared" si="54"/>
        <v>0</v>
      </c>
      <c r="BO81" s="8">
        <f t="shared" si="54"/>
        <v>0</v>
      </c>
      <c r="BP81" s="8">
        <f t="shared" si="54"/>
        <v>0</v>
      </c>
      <c r="BQ81" s="8">
        <f t="shared" si="54"/>
        <v>0</v>
      </c>
      <c r="BR81" s="8">
        <f t="shared" si="54"/>
        <v>0</v>
      </c>
      <c r="BS81" s="8">
        <f t="shared" si="54"/>
        <v>0</v>
      </c>
      <c r="BT81" s="73">
        <f t="shared" si="54"/>
        <v>0</v>
      </c>
      <c r="BU81" s="73">
        <f t="shared" si="54"/>
        <v>0</v>
      </c>
      <c r="BV81" s="73">
        <f t="shared" si="54"/>
        <v>0</v>
      </c>
      <c r="BW81" s="7">
        <f t="shared" si="48"/>
        <v>0</v>
      </c>
      <c r="BY81" s="28"/>
      <c r="BZ81" s="6" t="s">
        <v>13</v>
      </c>
      <c r="CA81" s="73">
        <f>SUM(CA68:CA80)</f>
        <v>0</v>
      </c>
      <c r="CB81" s="73">
        <f t="shared" ref="CB81:CO81" si="55">SUM(CB68:CB80)</f>
        <v>0</v>
      </c>
      <c r="CC81" s="8">
        <f t="shared" si="55"/>
        <v>0</v>
      </c>
      <c r="CD81" s="8">
        <f t="shared" si="55"/>
        <v>0</v>
      </c>
      <c r="CE81" s="8">
        <f t="shared" si="55"/>
        <v>0</v>
      </c>
      <c r="CF81" s="8">
        <f t="shared" si="55"/>
        <v>0</v>
      </c>
      <c r="CG81" s="8">
        <f t="shared" si="55"/>
        <v>0</v>
      </c>
      <c r="CH81" s="8">
        <f t="shared" si="55"/>
        <v>0</v>
      </c>
      <c r="CI81" s="8">
        <f t="shared" si="55"/>
        <v>0</v>
      </c>
      <c r="CJ81" s="8">
        <f t="shared" si="55"/>
        <v>0</v>
      </c>
      <c r="CK81" s="8">
        <f t="shared" si="55"/>
        <v>0</v>
      </c>
      <c r="CL81" s="8">
        <f t="shared" si="55"/>
        <v>0</v>
      </c>
      <c r="CM81" s="73">
        <f t="shared" si="55"/>
        <v>0</v>
      </c>
      <c r="CN81" s="73">
        <f t="shared" si="55"/>
        <v>0</v>
      </c>
      <c r="CO81" s="73">
        <f t="shared" si="55"/>
        <v>0</v>
      </c>
      <c r="CP81" s="78">
        <f t="shared" si="50"/>
        <v>0</v>
      </c>
    </row>
    <row r="82" spans="1:94" ht="21.75" thickBot="1" x14ac:dyDescent="0.3">
      <c r="A82" s="28"/>
      <c r="R82" s="43"/>
      <c r="T82" s="28"/>
      <c r="AK82" s="43"/>
      <c r="AM82" s="28"/>
      <c r="BD82" s="43"/>
      <c r="BE82" s="41"/>
      <c r="BF82" s="28"/>
      <c r="BW82" s="43"/>
      <c r="BX82" s="41"/>
      <c r="BY82" s="28"/>
      <c r="CP82" s="88">
        <f>R81+AK81+BD81+BW81-CP81</f>
        <v>0</v>
      </c>
    </row>
    <row r="83" spans="1:94" ht="21.75" thickBot="1" x14ac:dyDescent="0.3">
      <c r="A83" s="28"/>
      <c r="B83" s="14" t="s">
        <v>11</v>
      </c>
      <c r="C83" s="70" t="s">
        <v>26</v>
      </c>
      <c r="D83" s="70" t="s">
        <v>25</v>
      </c>
      <c r="E83" s="65" t="s">
        <v>24</v>
      </c>
      <c r="F83" s="65" t="s">
        <v>23</v>
      </c>
      <c r="G83" s="65" t="s">
        <v>22</v>
      </c>
      <c r="H83" s="65" t="s">
        <v>21</v>
      </c>
      <c r="I83" s="65" t="s">
        <v>20</v>
      </c>
      <c r="J83" s="65" t="s">
        <v>19</v>
      </c>
      <c r="K83" s="65" t="s">
        <v>18</v>
      </c>
      <c r="L83" s="66" t="s">
        <v>17</v>
      </c>
      <c r="M83" s="65" t="s">
        <v>16</v>
      </c>
      <c r="N83" s="65" t="s">
        <v>15</v>
      </c>
      <c r="O83" s="76" t="s">
        <v>26</v>
      </c>
      <c r="P83" s="70" t="s">
        <v>25</v>
      </c>
      <c r="Q83" s="70" t="s">
        <v>24</v>
      </c>
      <c r="R83" s="57" t="s">
        <v>10</v>
      </c>
      <c r="S83" s="45"/>
      <c r="T83" s="28"/>
      <c r="U83" s="14" t="s">
        <v>11</v>
      </c>
      <c r="V83" s="70" t="s">
        <v>26</v>
      </c>
      <c r="W83" s="70" t="s">
        <v>25</v>
      </c>
      <c r="X83" s="65" t="s">
        <v>24</v>
      </c>
      <c r="Y83" s="65" t="s">
        <v>23</v>
      </c>
      <c r="Z83" s="65" t="s">
        <v>22</v>
      </c>
      <c r="AA83" s="65" t="s">
        <v>21</v>
      </c>
      <c r="AB83" s="65" t="s">
        <v>20</v>
      </c>
      <c r="AC83" s="65" t="s">
        <v>19</v>
      </c>
      <c r="AD83" s="65" t="s">
        <v>18</v>
      </c>
      <c r="AE83" s="66" t="s">
        <v>17</v>
      </c>
      <c r="AF83" s="65" t="s">
        <v>16</v>
      </c>
      <c r="AG83" s="65" t="s">
        <v>15</v>
      </c>
      <c r="AH83" s="76" t="s">
        <v>26</v>
      </c>
      <c r="AI83" s="70" t="s">
        <v>25</v>
      </c>
      <c r="AJ83" s="70" t="s">
        <v>24</v>
      </c>
      <c r="AK83" s="57" t="s">
        <v>10</v>
      </c>
      <c r="AL83" s="45"/>
      <c r="AM83" s="28"/>
      <c r="AN83" s="14" t="s">
        <v>11</v>
      </c>
      <c r="AO83" s="70" t="s">
        <v>26</v>
      </c>
      <c r="AP83" s="70" t="s">
        <v>25</v>
      </c>
      <c r="AQ83" s="65" t="s">
        <v>24</v>
      </c>
      <c r="AR83" s="65" t="s">
        <v>23</v>
      </c>
      <c r="AS83" s="65" t="s">
        <v>22</v>
      </c>
      <c r="AT83" s="65" t="s">
        <v>21</v>
      </c>
      <c r="AU83" s="65" t="s">
        <v>20</v>
      </c>
      <c r="AV83" s="65" t="s">
        <v>19</v>
      </c>
      <c r="AW83" s="65" t="s">
        <v>18</v>
      </c>
      <c r="AX83" s="66" t="s">
        <v>17</v>
      </c>
      <c r="AY83" s="65" t="s">
        <v>16</v>
      </c>
      <c r="AZ83" s="65" t="s">
        <v>15</v>
      </c>
      <c r="BA83" s="76" t="s">
        <v>26</v>
      </c>
      <c r="BB83" s="70" t="s">
        <v>25</v>
      </c>
      <c r="BC83" s="70" t="s">
        <v>24</v>
      </c>
      <c r="BD83" s="57" t="s">
        <v>10</v>
      </c>
      <c r="BE83" s="42"/>
      <c r="BF83" s="28"/>
      <c r="BG83" s="14" t="s">
        <v>11</v>
      </c>
      <c r="BH83" s="70" t="s">
        <v>26</v>
      </c>
      <c r="BI83" s="70" t="s">
        <v>25</v>
      </c>
      <c r="BJ83" s="65" t="s">
        <v>24</v>
      </c>
      <c r="BK83" s="65" t="s">
        <v>23</v>
      </c>
      <c r="BL83" s="65" t="s">
        <v>22</v>
      </c>
      <c r="BM83" s="65" t="s">
        <v>21</v>
      </c>
      <c r="BN83" s="65" t="s">
        <v>20</v>
      </c>
      <c r="BO83" s="65" t="s">
        <v>19</v>
      </c>
      <c r="BP83" s="65" t="s">
        <v>18</v>
      </c>
      <c r="BQ83" s="66" t="s">
        <v>17</v>
      </c>
      <c r="BR83" s="65" t="s">
        <v>16</v>
      </c>
      <c r="BS83" s="65" t="s">
        <v>15</v>
      </c>
      <c r="BT83" s="76" t="s">
        <v>26</v>
      </c>
      <c r="BU83" s="70" t="s">
        <v>25</v>
      </c>
      <c r="BV83" s="70" t="s">
        <v>24</v>
      </c>
      <c r="BW83" s="57" t="s">
        <v>10</v>
      </c>
      <c r="BX83" s="42"/>
      <c r="BY83" s="28"/>
      <c r="BZ83" s="14" t="s">
        <v>11</v>
      </c>
      <c r="CA83" s="70" t="s">
        <v>26</v>
      </c>
      <c r="CB83" s="70" t="s">
        <v>25</v>
      </c>
      <c r="CC83" s="65" t="s">
        <v>24</v>
      </c>
      <c r="CD83" s="65" t="s">
        <v>23</v>
      </c>
      <c r="CE83" s="65" t="s">
        <v>22</v>
      </c>
      <c r="CF83" s="65" t="s">
        <v>21</v>
      </c>
      <c r="CG83" s="65" t="s">
        <v>20</v>
      </c>
      <c r="CH83" s="65" t="s">
        <v>19</v>
      </c>
      <c r="CI83" s="65" t="s">
        <v>18</v>
      </c>
      <c r="CJ83" s="66" t="s">
        <v>17</v>
      </c>
      <c r="CK83" s="65" t="s">
        <v>16</v>
      </c>
      <c r="CL83" s="65" t="s">
        <v>15</v>
      </c>
      <c r="CM83" s="76" t="s">
        <v>26</v>
      </c>
      <c r="CN83" s="70" t="s">
        <v>25</v>
      </c>
      <c r="CO83" s="70" t="s">
        <v>24</v>
      </c>
      <c r="CP83" s="57" t="s">
        <v>10</v>
      </c>
    </row>
    <row r="84" spans="1:94" ht="15" customHeight="1" x14ac:dyDescent="0.25">
      <c r="A84" s="180" t="s">
        <v>53</v>
      </c>
      <c r="B84" s="12" t="s">
        <v>48</v>
      </c>
      <c r="C84" s="71"/>
      <c r="D84" s="7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71"/>
      <c r="P84" s="71"/>
      <c r="Q84" s="71"/>
      <c r="R84" s="26">
        <f t="shared" ref="R84:R97" si="56">SUM(C84:Q84)</f>
        <v>0</v>
      </c>
      <c r="T84" s="180" t="s">
        <v>53</v>
      </c>
      <c r="U84" s="12" t="s">
        <v>48</v>
      </c>
      <c r="V84" s="71"/>
      <c r="W84" s="7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71"/>
      <c r="AI84" s="71"/>
      <c r="AJ84" s="71"/>
      <c r="AK84" s="26">
        <f t="shared" ref="AK84:AK97" si="57">SUM(V84:AJ84)</f>
        <v>0</v>
      </c>
      <c r="AM84" s="180" t="s">
        <v>53</v>
      </c>
      <c r="AN84" s="12" t="s">
        <v>48</v>
      </c>
      <c r="AO84" s="71"/>
      <c r="AP84" s="71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71"/>
      <c r="BB84" s="71"/>
      <c r="BC84" s="71"/>
      <c r="BD84" s="26">
        <f t="shared" ref="BD84:BD97" si="58">SUM(AO84:BC84)</f>
        <v>0</v>
      </c>
      <c r="BF84" s="180" t="s">
        <v>53</v>
      </c>
      <c r="BG84" s="12" t="s">
        <v>48</v>
      </c>
      <c r="BH84" s="71"/>
      <c r="BI84" s="71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71"/>
      <c r="BU84" s="71"/>
      <c r="BV84" s="71"/>
      <c r="BW84" s="26">
        <f t="shared" ref="BW84:BW97" si="59">SUM(BH84:BV84)</f>
        <v>0</v>
      </c>
      <c r="BY84" s="180" t="s">
        <v>53</v>
      </c>
      <c r="BZ84" s="12" t="s">
        <v>48</v>
      </c>
      <c r="CA84" s="71">
        <f t="shared" ref="CA84:CO96" si="60">C84+V84+AO84+BH84</f>
        <v>0</v>
      </c>
      <c r="CB84" s="71">
        <f t="shared" si="60"/>
        <v>0</v>
      </c>
      <c r="CC84" s="12">
        <f t="shared" si="60"/>
        <v>0</v>
      </c>
      <c r="CD84" s="12">
        <f t="shared" si="60"/>
        <v>0</v>
      </c>
      <c r="CE84" s="12">
        <f t="shared" si="60"/>
        <v>0</v>
      </c>
      <c r="CF84" s="12">
        <f t="shared" si="60"/>
        <v>0</v>
      </c>
      <c r="CG84" s="12">
        <f t="shared" si="60"/>
        <v>0</v>
      </c>
      <c r="CH84" s="12">
        <f t="shared" si="60"/>
        <v>0</v>
      </c>
      <c r="CI84" s="12">
        <f t="shared" si="60"/>
        <v>0</v>
      </c>
      <c r="CJ84" s="12">
        <f t="shared" si="60"/>
        <v>0</v>
      </c>
      <c r="CK84" s="12">
        <f t="shared" si="60"/>
        <v>0</v>
      </c>
      <c r="CL84" s="12">
        <f t="shared" si="60"/>
        <v>0</v>
      </c>
      <c r="CM84" s="71">
        <f t="shared" si="60"/>
        <v>0</v>
      </c>
      <c r="CN84" s="71">
        <f t="shared" si="60"/>
        <v>0</v>
      </c>
      <c r="CO84" s="71">
        <f t="shared" si="60"/>
        <v>0</v>
      </c>
      <c r="CP84" s="79">
        <f t="shared" ref="CP84:CP97" si="61">SUM(CA84:CO84)</f>
        <v>0</v>
      </c>
    </row>
    <row r="85" spans="1:94" x14ac:dyDescent="0.25">
      <c r="A85" s="181"/>
      <c r="B85" s="2" t="s">
        <v>47</v>
      </c>
      <c r="C85" s="72"/>
      <c r="D85" s="7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72"/>
      <c r="P85" s="72"/>
      <c r="Q85" s="72"/>
      <c r="R85" s="25">
        <f t="shared" si="56"/>
        <v>0</v>
      </c>
      <c r="T85" s="181"/>
      <c r="U85" s="2" t="s">
        <v>47</v>
      </c>
      <c r="V85" s="72"/>
      <c r="W85" s="7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72"/>
      <c r="AI85" s="72"/>
      <c r="AJ85" s="72"/>
      <c r="AK85" s="25">
        <f t="shared" si="57"/>
        <v>0</v>
      </c>
      <c r="AM85" s="181"/>
      <c r="AN85" s="2" t="s">
        <v>47</v>
      </c>
      <c r="AO85" s="72"/>
      <c r="AP85" s="7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72"/>
      <c r="BB85" s="72"/>
      <c r="BC85" s="72"/>
      <c r="BD85" s="25">
        <f t="shared" si="58"/>
        <v>0</v>
      </c>
      <c r="BF85" s="181"/>
      <c r="BG85" s="2" t="s">
        <v>47</v>
      </c>
      <c r="BH85" s="72"/>
      <c r="BI85" s="7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72"/>
      <c r="BU85" s="72"/>
      <c r="BV85" s="72"/>
      <c r="BW85" s="25">
        <f t="shared" si="59"/>
        <v>0</v>
      </c>
      <c r="BY85" s="181"/>
      <c r="BZ85" s="2" t="s">
        <v>47</v>
      </c>
      <c r="CA85" s="72">
        <f t="shared" si="60"/>
        <v>0</v>
      </c>
      <c r="CB85" s="72">
        <f t="shared" si="60"/>
        <v>0</v>
      </c>
      <c r="CC85" s="2">
        <f t="shared" si="60"/>
        <v>0</v>
      </c>
      <c r="CD85" s="2">
        <f t="shared" si="60"/>
        <v>0</v>
      </c>
      <c r="CE85" s="2">
        <f t="shared" si="60"/>
        <v>0</v>
      </c>
      <c r="CF85" s="2">
        <f t="shared" si="60"/>
        <v>0</v>
      </c>
      <c r="CG85" s="2">
        <f t="shared" si="60"/>
        <v>0</v>
      </c>
      <c r="CH85" s="2">
        <f t="shared" si="60"/>
        <v>0</v>
      </c>
      <c r="CI85" s="2">
        <f t="shared" si="60"/>
        <v>0</v>
      </c>
      <c r="CJ85" s="2">
        <f t="shared" si="60"/>
        <v>0</v>
      </c>
      <c r="CK85" s="2">
        <f t="shared" si="60"/>
        <v>0</v>
      </c>
      <c r="CL85" s="2">
        <f t="shared" si="60"/>
        <v>0</v>
      </c>
      <c r="CM85" s="72">
        <f t="shared" si="60"/>
        <v>0</v>
      </c>
      <c r="CN85" s="72">
        <f t="shared" si="60"/>
        <v>0</v>
      </c>
      <c r="CO85" s="72">
        <f t="shared" si="60"/>
        <v>0</v>
      </c>
      <c r="CP85" s="77">
        <f t="shared" si="61"/>
        <v>0</v>
      </c>
    </row>
    <row r="86" spans="1:94" x14ac:dyDescent="0.25">
      <c r="A86" s="181"/>
      <c r="B86" s="2" t="s">
        <v>46</v>
      </c>
      <c r="C86" s="72"/>
      <c r="D86" s="7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72"/>
      <c r="P86" s="72"/>
      <c r="Q86" s="72"/>
      <c r="R86" s="25">
        <f t="shared" si="56"/>
        <v>0</v>
      </c>
      <c r="T86" s="181"/>
      <c r="U86" s="2" t="s">
        <v>46</v>
      </c>
      <c r="V86" s="72"/>
      <c r="W86" s="7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72"/>
      <c r="AI86" s="72"/>
      <c r="AJ86" s="72"/>
      <c r="AK86" s="25">
        <f t="shared" si="57"/>
        <v>0</v>
      </c>
      <c r="AM86" s="181"/>
      <c r="AN86" s="2" t="s">
        <v>46</v>
      </c>
      <c r="AO86" s="72"/>
      <c r="AP86" s="7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72"/>
      <c r="BB86" s="72"/>
      <c r="BC86" s="72"/>
      <c r="BD86" s="25">
        <f t="shared" si="58"/>
        <v>0</v>
      </c>
      <c r="BF86" s="181"/>
      <c r="BG86" s="2" t="s">
        <v>46</v>
      </c>
      <c r="BH86" s="72"/>
      <c r="BI86" s="7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72"/>
      <c r="BU86" s="72"/>
      <c r="BV86" s="72"/>
      <c r="BW86" s="25">
        <f t="shared" si="59"/>
        <v>0</v>
      </c>
      <c r="BY86" s="181"/>
      <c r="BZ86" s="2" t="s">
        <v>46</v>
      </c>
      <c r="CA86" s="72">
        <f t="shared" si="60"/>
        <v>0</v>
      </c>
      <c r="CB86" s="72">
        <f t="shared" si="60"/>
        <v>0</v>
      </c>
      <c r="CC86" s="2">
        <f t="shared" si="60"/>
        <v>0</v>
      </c>
      <c r="CD86" s="2">
        <f t="shared" si="60"/>
        <v>0</v>
      </c>
      <c r="CE86" s="2">
        <f t="shared" si="60"/>
        <v>0</v>
      </c>
      <c r="CF86" s="2">
        <f t="shared" si="60"/>
        <v>0</v>
      </c>
      <c r="CG86" s="2">
        <f t="shared" si="60"/>
        <v>0</v>
      </c>
      <c r="CH86" s="2">
        <f t="shared" si="60"/>
        <v>0</v>
      </c>
      <c r="CI86" s="2">
        <f t="shared" si="60"/>
        <v>0</v>
      </c>
      <c r="CJ86" s="2">
        <f t="shared" si="60"/>
        <v>0</v>
      </c>
      <c r="CK86" s="2">
        <f t="shared" si="60"/>
        <v>0</v>
      </c>
      <c r="CL86" s="2">
        <f t="shared" si="60"/>
        <v>0</v>
      </c>
      <c r="CM86" s="72">
        <f t="shared" si="60"/>
        <v>0</v>
      </c>
      <c r="CN86" s="72">
        <f t="shared" si="60"/>
        <v>0</v>
      </c>
      <c r="CO86" s="72">
        <f t="shared" si="60"/>
        <v>0</v>
      </c>
      <c r="CP86" s="77">
        <f t="shared" si="61"/>
        <v>0</v>
      </c>
    </row>
    <row r="87" spans="1:94" x14ac:dyDescent="0.25">
      <c r="A87" s="181"/>
      <c r="B87" s="2" t="s">
        <v>45</v>
      </c>
      <c r="C87" s="72"/>
      <c r="D87" s="7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72"/>
      <c r="P87" s="72"/>
      <c r="Q87" s="72"/>
      <c r="R87" s="25">
        <f t="shared" si="56"/>
        <v>0</v>
      </c>
      <c r="T87" s="181"/>
      <c r="U87" s="2" t="s">
        <v>45</v>
      </c>
      <c r="V87" s="72"/>
      <c r="W87" s="7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72"/>
      <c r="AI87" s="72"/>
      <c r="AJ87" s="72"/>
      <c r="AK87" s="25">
        <f t="shared" si="57"/>
        <v>0</v>
      </c>
      <c r="AM87" s="181"/>
      <c r="AN87" s="2" t="s">
        <v>45</v>
      </c>
      <c r="AO87" s="72"/>
      <c r="AP87" s="7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72"/>
      <c r="BB87" s="72"/>
      <c r="BC87" s="72"/>
      <c r="BD87" s="25">
        <f t="shared" si="58"/>
        <v>0</v>
      </c>
      <c r="BF87" s="181"/>
      <c r="BG87" s="2" t="s">
        <v>45</v>
      </c>
      <c r="BH87" s="72"/>
      <c r="BI87" s="7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72"/>
      <c r="BU87" s="72"/>
      <c r="BV87" s="72"/>
      <c r="BW87" s="25">
        <f t="shared" si="59"/>
        <v>0</v>
      </c>
      <c r="BY87" s="181"/>
      <c r="BZ87" s="2" t="s">
        <v>45</v>
      </c>
      <c r="CA87" s="72">
        <f t="shared" si="60"/>
        <v>0</v>
      </c>
      <c r="CB87" s="72">
        <f t="shared" si="60"/>
        <v>0</v>
      </c>
      <c r="CC87" s="2">
        <f t="shared" si="60"/>
        <v>0</v>
      </c>
      <c r="CD87" s="2">
        <f t="shared" si="60"/>
        <v>0</v>
      </c>
      <c r="CE87" s="2">
        <f t="shared" si="60"/>
        <v>0</v>
      </c>
      <c r="CF87" s="2">
        <f t="shared" si="60"/>
        <v>0</v>
      </c>
      <c r="CG87" s="2">
        <f t="shared" si="60"/>
        <v>0</v>
      </c>
      <c r="CH87" s="2">
        <f t="shared" si="60"/>
        <v>0</v>
      </c>
      <c r="CI87" s="2">
        <f t="shared" si="60"/>
        <v>0</v>
      </c>
      <c r="CJ87" s="2">
        <f t="shared" si="60"/>
        <v>0</v>
      </c>
      <c r="CK87" s="2">
        <f t="shared" si="60"/>
        <v>0</v>
      </c>
      <c r="CL87" s="2">
        <f t="shared" si="60"/>
        <v>0</v>
      </c>
      <c r="CM87" s="72">
        <f t="shared" si="60"/>
        <v>0</v>
      </c>
      <c r="CN87" s="72">
        <f t="shared" si="60"/>
        <v>0</v>
      </c>
      <c r="CO87" s="72">
        <f t="shared" si="60"/>
        <v>0</v>
      </c>
      <c r="CP87" s="77">
        <f t="shared" si="61"/>
        <v>0</v>
      </c>
    </row>
    <row r="88" spans="1:94" x14ac:dyDescent="0.25">
      <c r="A88" s="181"/>
      <c r="B88" s="2" t="s">
        <v>44</v>
      </c>
      <c r="C88" s="72"/>
      <c r="D88" s="7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72"/>
      <c r="P88" s="72"/>
      <c r="Q88" s="72"/>
      <c r="R88" s="25">
        <f t="shared" si="56"/>
        <v>0</v>
      </c>
      <c r="T88" s="181"/>
      <c r="U88" s="2" t="s">
        <v>44</v>
      </c>
      <c r="V88" s="72"/>
      <c r="W88" s="7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72"/>
      <c r="AI88" s="72"/>
      <c r="AJ88" s="72"/>
      <c r="AK88" s="25">
        <f t="shared" si="57"/>
        <v>0</v>
      </c>
      <c r="AM88" s="181"/>
      <c r="AN88" s="2" t="s">
        <v>44</v>
      </c>
      <c r="AO88" s="72"/>
      <c r="AP88" s="7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72"/>
      <c r="BB88" s="72"/>
      <c r="BC88" s="72"/>
      <c r="BD88" s="25">
        <f t="shared" si="58"/>
        <v>0</v>
      </c>
      <c r="BF88" s="181"/>
      <c r="BG88" s="2" t="s">
        <v>44</v>
      </c>
      <c r="BH88" s="72"/>
      <c r="BI88" s="7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72"/>
      <c r="BU88" s="72"/>
      <c r="BV88" s="72"/>
      <c r="BW88" s="25">
        <f t="shared" si="59"/>
        <v>0</v>
      </c>
      <c r="BY88" s="181"/>
      <c r="BZ88" s="2" t="s">
        <v>44</v>
      </c>
      <c r="CA88" s="72">
        <f t="shared" si="60"/>
        <v>0</v>
      </c>
      <c r="CB88" s="72">
        <f t="shared" si="60"/>
        <v>0</v>
      </c>
      <c r="CC88" s="32">
        <f t="shared" si="60"/>
        <v>0</v>
      </c>
      <c r="CD88" s="32">
        <f t="shared" si="60"/>
        <v>0</v>
      </c>
      <c r="CE88" s="32">
        <f t="shared" si="60"/>
        <v>0</v>
      </c>
      <c r="CF88" s="32">
        <f t="shared" si="60"/>
        <v>0</v>
      </c>
      <c r="CG88" s="32">
        <f t="shared" si="60"/>
        <v>0</v>
      </c>
      <c r="CH88" s="32">
        <f t="shared" si="60"/>
        <v>0</v>
      </c>
      <c r="CI88" s="32">
        <f t="shared" si="60"/>
        <v>0</v>
      </c>
      <c r="CJ88" s="32">
        <f t="shared" si="60"/>
        <v>0</v>
      </c>
      <c r="CK88" s="32">
        <f t="shared" si="60"/>
        <v>0</v>
      </c>
      <c r="CL88" s="32">
        <f t="shared" si="60"/>
        <v>0</v>
      </c>
      <c r="CM88" s="72">
        <f t="shared" si="60"/>
        <v>0</v>
      </c>
      <c r="CN88" s="72">
        <f t="shared" si="60"/>
        <v>0</v>
      </c>
      <c r="CO88" s="72">
        <f t="shared" si="60"/>
        <v>0</v>
      </c>
      <c r="CP88" s="77">
        <f t="shared" si="61"/>
        <v>0</v>
      </c>
    </row>
    <row r="89" spans="1:94" x14ac:dyDescent="0.25">
      <c r="A89" s="181"/>
      <c r="B89" s="2" t="s">
        <v>43</v>
      </c>
      <c r="C89" s="72"/>
      <c r="D89" s="7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72"/>
      <c r="P89" s="72"/>
      <c r="Q89" s="72"/>
      <c r="R89" s="25">
        <f t="shared" si="56"/>
        <v>0</v>
      </c>
      <c r="T89" s="181"/>
      <c r="U89" s="2" t="s">
        <v>43</v>
      </c>
      <c r="V89" s="72"/>
      <c r="W89" s="7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72"/>
      <c r="AI89" s="72"/>
      <c r="AJ89" s="72"/>
      <c r="AK89" s="25">
        <f t="shared" si="57"/>
        <v>0</v>
      </c>
      <c r="AM89" s="181"/>
      <c r="AN89" s="2" t="s">
        <v>43</v>
      </c>
      <c r="AO89" s="72"/>
      <c r="AP89" s="7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72"/>
      <c r="BB89" s="72"/>
      <c r="BC89" s="72"/>
      <c r="BD89" s="25">
        <f t="shared" si="58"/>
        <v>0</v>
      </c>
      <c r="BF89" s="181"/>
      <c r="BG89" s="2" t="s">
        <v>43</v>
      </c>
      <c r="BH89" s="72"/>
      <c r="BI89" s="7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72"/>
      <c r="BU89" s="72"/>
      <c r="BV89" s="72"/>
      <c r="BW89" s="25">
        <f t="shared" si="59"/>
        <v>0</v>
      </c>
      <c r="BY89" s="181"/>
      <c r="BZ89" s="2" t="s">
        <v>43</v>
      </c>
      <c r="CA89" s="72">
        <f t="shared" si="60"/>
        <v>0</v>
      </c>
      <c r="CB89" s="72">
        <f t="shared" si="60"/>
        <v>0</v>
      </c>
      <c r="CC89" s="32">
        <f t="shared" si="60"/>
        <v>0</v>
      </c>
      <c r="CD89" s="32">
        <f t="shared" si="60"/>
        <v>0</v>
      </c>
      <c r="CE89" s="32">
        <f t="shared" si="60"/>
        <v>0</v>
      </c>
      <c r="CF89" s="32">
        <f t="shared" si="60"/>
        <v>0</v>
      </c>
      <c r="CG89" s="32">
        <f t="shared" si="60"/>
        <v>0</v>
      </c>
      <c r="CH89" s="32">
        <f t="shared" si="60"/>
        <v>0</v>
      </c>
      <c r="CI89" s="32">
        <f t="shared" si="60"/>
        <v>0</v>
      </c>
      <c r="CJ89" s="32">
        <f t="shared" si="60"/>
        <v>0</v>
      </c>
      <c r="CK89" s="32">
        <f t="shared" si="60"/>
        <v>0</v>
      </c>
      <c r="CL89" s="32">
        <f t="shared" si="60"/>
        <v>0</v>
      </c>
      <c r="CM89" s="72">
        <f t="shared" si="60"/>
        <v>0</v>
      </c>
      <c r="CN89" s="72">
        <f t="shared" si="60"/>
        <v>0</v>
      </c>
      <c r="CO89" s="72">
        <f t="shared" si="60"/>
        <v>0</v>
      </c>
      <c r="CP89" s="77">
        <f t="shared" si="61"/>
        <v>0</v>
      </c>
    </row>
    <row r="90" spans="1:94" x14ac:dyDescent="0.25">
      <c r="A90" s="181"/>
      <c r="B90" s="2" t="s">
        <v>42</v>
      </c>
      <c r="C90" s="72"/>
      <c r="D90" s="7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72"/>
      <c r="P90" s="72"/>
      <c r="Q90" s="72"/>
      <c r="R90" s="25">
        <f t="shared" si="56"/>
        <v>0</v>
      </c>
      <c r="T90" s="181"/>
      <c r="U90" s="2" t="s">
        <v>42</v>
      </c>
      <c r="V90" s="72"/>
      <c r="W90" s="7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72"/>
      <c r="AI90" s="72"/>
      <c r="AJ90" s="72"/>
      <c r="AK90" s="25">
        <f t="shared" si="57"/>
        <v>0</v>
      </c>
      <c r="AM90" s="181"/>
      <c r="AN90" s="2" t="s">
        <v>42</v>
      </c>
      <c r="AO90" s="72"/>
      <c r="AP90" s="7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72"/>
      <c r="BB90" s="72"/>
      <c r="BC90" s="72"/>
      <c r="BD90" s="25">
        <f t="shared" si="58"/>
        <v>0</v>
      </c>
      <c r="BF90" s="181"/>
      <c r="BG90" s="2" t="s">
        <v>42</v>
      </c>
      <c r="BH90" s="72"/>
      <c r="BI90" s="7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72"/>
      <c r="BU90" s="72"/>
      <c r="BV90" s="72"/>
      <c r="BW90" s="25">
        <f t="shared" si="59"/>
        <v>0</v>
      </c>
      <c r="BY90" s="181"/>
      <c r="BZ90" s="2" t="s">
        <v>42</v>
      </c>
      <c r="CA90" s="72">
        <f t="shared" si="60"/>
        <v>0</v>
      </c>
      <c r="CB90" s="72">
        <f t="shared" si="60"/>
        <v>0</v>
      </c>
      <c r="CC90" s="32">
        <f t="shared" si="60"/>
        <v>0</v>
      </c>
      <c r="CD90" s="32">
        <f t="shared" si="60"/>
        <v>0</v>
      </c>
      <c r="CE90" s="32">
        <f t="shared" si="60"/>
        <v>0</v>
      </c>
      <c r="CF90" s="32">
        <f t="shared" si="60"/>
        <v>0</v>
      </c>
      <c r="CG90" s="32">
        <f t="shared" si="60"/>
        <v>0</v>
      </c>
      <c r="CH90" s="32">
        <f t="shared" si="60"/>
        <v>0</v>
      </c>
      <c r="CI90" s="32">
        <f t="shared" si="60"/>
        <v>0</v>
      </c>
      <c r="CJ90" s="32">
        <f t="shared" si="60"/>
        <v>0</v>
      </c>
      <c r="CK90" s="32">
        <f t="shared" si="60"/>
        <v>0</v>
      </c>
      <c r="CL90" s="32">
        <f t="shared" si="60"/>
        <v>0</v>
      </c>
      <c r="CM90" s="72">
        <f t="shared" si="60"/>
        <v>0</v>
      </c>
      <c r="CN90" s="72">
        <f t="shared" si="60"/>
        <v>0</v>
      </c>
      <c r="CO90" s="72">
        <f t="shared" si="60"/>
        <v>0</v>
      </c>
      <c r="CP90" s="77">
        <f t="shared" si="61"/>
        <v>0</v>
      </c>
    </row>
    <row r="91" spans="1:94" x14ac:dyDescent="0.25">
      <c r="A91" s="181"/>
      <c r="B91" s="2" t="s">
        <v>41</v>
      </c>
      <c r="C91" s="72"/>
      <c r="D91" s="7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72"/>
      <c r="P91" s="72"/>
      <c r="Q91" s="72"/>
      <c r="R91" s="25">
        <f t="shared" si="56"/>
        <v>0</v>
      </c>
      <c r="T91" s="181"/>
      <c r="U91" s="2" t="s">
        <v>41</v>
      </c>
      <c r="V91" s="72"/>
      <c r="W91" s="7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72"/>
      <c r="AI91" s="72"/>
      <c r="AJ91" s="72"/>
      <c r="AK91" s="25">
        <f t="shared" si="57"/>
        <v>0</v>
      </c>
      <c r="AM91" s="181"/>
      <c r="AN91" s="2" t="s">
        <v>41</v>
      </c>
      <c r="AO91" s="72"/>
      <c r="AP91" s="7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72"/>
      <c r="BB91" s="72"/>
      <c r="BC91" s="72"/>
      <c r="BD91" s="25">
        <f t="shared" si="58"/>
        <v>0</v>
      </c>
      <c r="BE91" s="41"/>
      <c r="BF91" s="181"/>
      <c r="BG91" s="2" t="s">
        <v>41</v>
      </c>
      <c r="BH91" s="72"/>
      <c r="BI91" s="7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72"/>
      <c r="BU91" s="72"/>
      <c r="BV91" s="72"/>
      <c r="BW91" s="25">
        <f t="shared" si="59"/>
        <v>0</v>
      </c>
      <c r="BX91" s="41"/>
      <c r="BY91" s="181"/>
      <c r="BZ91" s="2" t="s">
        <v>41</v>
      </c>
      <c r="CA91" s="72">
        <f t="shared" si="60"/>
        <v>0</v>
      </c>
      <c r="CB91" s="72">
        <f t="shared" si="60"/>
        <v>0</v>
      </c>
      <c r="CC91" s="32">
        <f t="shared" si="60"/>
        <v>0</v>
      </c>
      <c r="CD91" s="32">
        <f t="shared" si="60"/>
        <v>0</v>
      </c>
      <c r="CE91" s="32">
        <f t="shared" si="60"/>
        <v>0</v>
      </c>
      <c r="CF91" s="32">
        <f t="shared" si="60"/>
        <v>0</v>
      </c>
      <c r="CG91" s="32">
        <f t="shared" si="60"/>
        <v>0</v>
      </c>
      <c r="CH91" s="32">
        <f t="shared" si="60"/>
        <v>0</v>
      </c>
      <c r="CI91" s="32">
        <f t="shared" si="60"/>
        <v>0</v>
      </c>
      <c r="CJ91" s="32">
        <f t="shared" si="60"/>
        <v>0</v>
      </c>
      <c r="CK91" s="32">
        <f t="shared" si="60"/>
        <v>0</v>
      </c>
      <c r="CL91" s="32">
        <f t="shared" si="60"/>
        <v>0</v>
      </c>
      <c r="CM91" s="72">
        <f t="shared" si="60"/>
        <v>0</v>
      </c>
      <c r="CN91" s="72">
        <f t="shared" si="60"/>
        <v>0</v>
      </c>
      <c r="CO91" s="72">
        <f t="shared" si="60"/>
        <v>0</v>
      </c>
      <c r="CP91" s="77">
        <f t="shared" si="61"/>
        <v>0</v>
      </c>
    </row>
    <row r="92" spans="1:94" x14ac:dyDescent="0.25">
      <c r="A92" s="181"/>
      <c r="B92" s="2" t="s">
        <v>40</v>
      </c>
      <c r="C92" s="72"/>
      <c r="D92" s="7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72"/>
      <c r="P92" s="72"/>
      <c r="Q92" s="72"/>
      <c r="R92" s="25">
        <f t="shared" si="56"/>
        <v>0</v>
      </c>
      <c r="T92" s="181"/>
      <c r="U92" s="2" t="s">
        <v>40</v>
      </c>
      <c r="V92" s="72"/>
      <c r="W92" s="7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72"/>
      <c r="AI92" s="72"/>
      <c r="AJ92" s="72"/>
      <c r="AK92" s="25">
        <f t="shared" si="57"/>
        <v>0</v>
      </c>
      <c r="AM92" s="181"/>
      <c r="AN92" s="2" t="s">
        <v>40</v>
      </c>
      <c r="AO92" s="72"/>
      <c r="AP92" s="7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72"/>
      <c r="BB92" s="72"/>
      <c r="BC92" s="72"/>
      <c r="BD92" s="25">
        <f t="shared" si="58"/>
        <v>0</v>
      </c>
      <c r="BF92" s="181"/>
      <c r="BG92" s="2" t="s">
        <v>40</v>
      </c>
      <c r="BH92" s="72"/>
      <c r="BI92" s="7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72"/>
      <c r="BU92" s="72"/>
      <c r="BV92" s="72"/>
      <c r="BW92" s="25">
        <f t="shared" si="59"/>
        <v>0</v>
      </c>
      <c r="BY92" s="181"/>
      <c r="BZ92" s="2" t="s">
        <v>40</v>
      </c>
      <c r="CA92" s="72">
        <f t="shared" si="60"/>
        <v>0</v>
      </c>
      <c r="CB92" s="72">
        <f t="shared" si="60"/>
        <v>0</v>
      </c>
      <c r="CC92" s="32">
        <f t="shared" si="60"/>
        <v>0</v>
      </c>
      <c r="CD92" s="32">
        <f t="shared" si="60"/>
        <v>0</v>
      </c>
      <c r="CE92" s="32">
        <f t="shared" si="60"/>
        <v>0</v>
      </c>
      <c r="CF92" s="32">
        <f t="shared" si="60"/>
        <v>0</v>
      </c>
      <c r="CG92" s="32">
        <f t="shared" si="60"/>
        <v>0</v>
      </c>
      <c r="CH92" s="32">
        <f t="shared" si="60"/>
        <v>0</v>
      </c>
      <c r="CI92" s="32">
        <f t="shared" si="60"/>
        <v>0</v>
      </c>
      <c r="CJ92" s="32">
        <f t="shared" si="60"/>
        <v>0</v>
      </c>
      <c r="CK92" s="32">
        <f t="shared" si="60"/>
        <v>0</v>
      </c>
      <c r="CL92" s="32">
        <f t="shared" si="60"/>
        <v>0</v>
      </c>
      <c r="CM92" s="72">
        <f t="shared" si="60"/>
        <v>0</v>
      </c>
      <c r="CN92" s="72">
        <f t="shared" si="60"/>
        <v>0</v>
      </c>
      <c r="CO92" s="72">
        <f t="shared" si="60"/>
        <v>0</v>
      </c>
      <c r="CP92" s="77">
        <f t="shared" si="61"/>
        <v>0</v>
      </c>
    </row>
    <row r="93" spans="1:94" x14ac:dyDescent="0.25">
      <c r="A93" s="181"/>
      <c r="B93" s="2" t="s">
        <v>39</v>
      </c>
      <c r="C93" s="72"/>
      <c r="D93" s="7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72"/>
      <c r="P93" s="72"/>
      <c r="Q93" s="72"/>
      <c r="R93" s="25">
        <f t="shared" si="56"/>
        <v>0</v>
      </c>
      <c r="T93" s="181"/>
      <c r="U93" s="2" t="s">
        <v>39</v>
      </c>
      <c r="V93" s="72"/>
      <c r="W93" s="7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72"/>
      <c r="AI93" s="72"/>
      <c r="AJ93" s="72"/>
      <c r="AK93" s="25">
        <f t="shared" si="57"/>
        <v>0</v>
      </c>
      <c r="AM93" s="181"/>
      <c r="AN93" s="2" t="s">
        <v>39</v>
      </c>
      <c r="AO93" s="72"/>
      <c r="AP93" s="7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72"/>
      <c r="BB93" s="72"/>
      <c r="BC93" s="72"/>
      <c r="BD93" s="25">
        <f t="shared" si="58"/>
        <v>0</v>
      </c>
      <c r="BE93" s="41"/>
      <c r="BF93" s="181"/>
      <c r="BG93" s="2" t="s">
        <v>39</v>
      </c>
      <c r="BH93" s="72"/>
      <c r="BI93" s="7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72"/>
      <c r="BU93" s="72"/>
      <c r="BV93" s="72"/>
      <c r="BW93" s="25">
        <f t="shared" si="59"/>
        <v>0</v>
      </c>
      <c r="BX93" s="41"/>
      <c r="BY93" s="181"/>
      <c r="BZ93" s="2" t="s">
        <v>39</v>
      </c>
      <c r="CA93" s="72">
        <f t="shared" si="60"/>
        <v>0</v>
      </c>
      <c r="CB93" s="72">
        <f t="shared" si="60"/>
        <v>0</v>
      </c>
      <c r="CC93" s="32">
        <f t="shared" si="60"/>
        <v>0</v>
      </c>
      <c r="CD93" s="32">
        <f t="shared" si="60"/>
        <v>0</v>
      </c>
      <c r="CE93" s="32">
        <f t="shared" si="60"/>
        <v>0</v>
      </c>
      <c r="CF93" s="32">
        <f t="shared" si="60"/>
        <v>0</v>
      </c>
      <c r="CG93" s="32">
        <f t="shared" si="60"/>
        <v>0</v>
      </c>
      <c r="CH93" s="32">
        <f t="shared" si="60"/>
        <v>0</v>
      </c>
      <c r="CI93" s="32">
        <f t="shared" si="60"/>
        <v>0</v>
      </c>
      <c r="CJ93" s="32">
        <f t="shared" si="60"/>
        <v>0</v>
      </c>
      <c r="CK93" s="32">
        <f t="shared" si="60"/>
        <v>0</v>
      </c>
      <c r="CL93" s="32">
        <f t="shared" si="60"/>
        <v>0</v>
      </c>
      <c r="CM93" s="72">
        <f t="shared" si="60"/>
        <v>0</v>
      </c>
      <c r="CN93" s="72">
        <f t="shared" si="60"/>
        <v>0</v>
      </c>
      <c r="CO93" s="72">
        <f t="shared" si="60"/>
        <v>0</v>
      </c>
      <c r="CP93" s="77">
        <f t="shared" si="61"/>
        <v>0</v>
      </c>
    </row>
    <row r="94" spans="1:94" x14ac:dyDescent="0.25">
      <c r="A94" s="181"/>
      <c r="B94" s="2" t="s">
        <v>38</v>
      </c>
      <c r="C94" s="72"/>
      <c r="D94" s="7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72"/>
      <c r="P94" s="72"/>
      <c r="Q94" s="72"/>
      <c r="R94" s="25">
        <f t="shared" si="56"/>
        <v>0</v>
      </c>
      <c r="T94" s="181"/>
      <c r="U94" s="2" t="s">
        <v>38</v>
      </c>
      <c r="V94" s="72"/>
      <c r="W94" s="7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72"/>
      <c r="AI94" s="72"/>
      <c r="AJ94" s="72"/>
      <c r="AK94" s="25">
        <f t="shared" si="57"/>
        <v>0</v>
      </c>
      <c r="AM94" s="181"/>
      <c r="AN94" s="2" t="s">
        <v>38</v>
      </c>
      <c r="AO94" s="72"/>
      <c r="AP94" s="7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72"/>
      <c r="BB94" s="72"/>
      <c r="BC94" s="72"/>
      <c r="BD94" s="25">
        <f t="shared" si="58"/>
        <v>0</v>
      </c>
      <c r="BF94" s="181"/>
      <c r="BG94" s="2" t="s">
        <v>38</v>
      </c>
      <c r="BH94" s="72"/>
      <c r="BI94" s="7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72"/>
      <c r="BU94" s="72"/>
      <c r="BV94" s="72"/>
      <c r="BW94" s="25">
        <f t="shared" si="59"/>
        <v>0</v>
      </c>
      <c r="BY94" s="181"/>
      <c r="BZ94" s="2" t="s">
        <v>38</v>
      </c>
      <c r="CA94" s="72">
        <f t="shared" si="60"/>
        <v>0</v>
      </c>
      <c r="CB94" s="72">
        <f t="shared" si="60"/>
        <v>0</v>
      </c>
      <c r="CC94" s="32">
        <f t="shared" si="60"/>
        <v>0</v>
      </c>
      <c r="CD94" s="32">
        <f t="shared" si="60"/>
        <v>0</v>
      </c>
      <c r="CE94" s="32">
        <f t="shared" si="60"/>
        <v>0</v>
      </c>
      <c r="CF94" s="32">
        <f t="shared" si="60"/>
        <v>0</v>
      </c>
      <c r="CG94" s="32">
        <f t="shared" si="60"/>
        <v>0</v>
      </c>
      <c r="CH94" s="32">
        <f t="shared" si="60"/>
        <v>0</v>
      </c>
      <c r="CI94" s="32">
        <f t="shared" si="60"/>
        <v>0</v>
      </c>
      <c r="CJ94" s="32">
        <f t="shared" si="60"/>
        <v>0</v>
      </c>
      <c r="CK94" s="32">
        <f t="shared" si="60"/>
        <v>0</v>
      </c>
      <c r="CL94" s="32">
        <f t="shared" si="60"/>
        <v>0</v>
      </c>
      <c r="CM94" s="72">
        <f t="shared" si="60"/>
        <v>0</v>
      </c>
      <c r="CN94" s="72">
        <f t="shared" si="60"/>
        <v>0</v>
      </c>
      <c r="CO94" s="72">
        <f t="shared" si="60"/>
        <v>0</v>
      </c>
      <c r="CP94" s="77">
        <f t="shared" si="61"/>
        <v>0</v>
      </c>
    </row>
    <row r="95" spans="1:94" x14ac:dyDescent="0.25">
      <c r="A95" s="181"/>
      <c r="B95" s="2" t="s">
        <v>37</v>
      </c>
      <c r="C95" s="72"/>
      <c r="D95" s="7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72"/>
      <c r="P95" s="72"/>
      <c r="Q95" s="72"/>
      <c r="R95" s="25">
        <f t="shared" si="56"/>
        <v>0</v>
      </c>
      <c r="T95" s="181"/>
      <c r="U95" s="2" t="s">
        <v>37</v>
      </c>
      <c r="V95" s="72"/>
      <c r="W95" s="7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72"/>
      <c r="AI95" s="72"/>
      <c r="AJ95" s="72"/>
      <c r="AK95" s="25">
        <f t="shared" si="57"/>
        <v>0</v>
      </c>
      <c r="AM95" s="181"/>
      <c r="AN95" s="2" t="s">
        <v>37</v>
      </c>
      <c r="AO95" s="72"/>
      <c r="AP95" s="7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72"/>
      <c r="BB95" s="72"/>
      <c r="BC95" s="72"/>
      <c r="BD95" s="25">
        <f t="shared" si="58"/>
        <v>0</v>
      </c>
      <c r="BF95" s="181"/>
      <c r="BG95" s="2" t="s">
        <v>37</v>
      </c>
      <c r="BH95" s="72"/>
      <c r="BI95" s="7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72"/>
      <c r="BU95" s="72"/>
      <c r="BV95" s="72"/>
      <c r="BW95" s="25">
        <f t="shared" si="59"/>
        <v>0</v>
      </c>
      <c r="BY95" s="181"/>
      <c r="BZ95" s="2" t="s">
        <v>37</v>
      </c>
      <c r="CA95" s="72">
        <f t="shared" si="60"/>
        <v>0</v>
      </c>
      <c r="CB95" s="72">
        <f t="shared" si="60"/>
        <v>0</v>
      </c>
      <c r="CC95" s="2">
        <f t="shared" si="60"/>
        <v>0</v>
      </c>
      <c r="CD95" s="2">
        <f t="shared" si="60"/>
        <v>0</v>
      </c>
      <c r="CE95" s="2">
        <f t="shared" si="60"/>
        <v>0</v>
      </c>
      <c r="CF95" s="2">
        <f t="shared" si="60"/>
        <v>0</v>
      </c>
      <c r="CG95" s="2">
        <f t="shared" si="60"/>
        <v>0</v>
      </c>
      <c r="CH95" s="2">
        <f t="shared" si="60"/>
        <v>0</v>
      </c>
      <c r="CI95" s="2">
        <f t="shared" si="60"/>
        <v>0</v>
      </c>
      <c r="CJ95" s="2">
        <f t="shared" si="60"/>
        <v>0</v>
      </c>
      <c r="CK95" s="2">
        <f t="shared" si="60"/>
        <v>0</v>
      </c>
      <c r="CL95" s="2">
        <f t="shared" si="60"/>
        <v>0</v>
      </c>
      <c r="CM95" s="72">
        <f t="shared" si="60"/>
        <v>0</v>
      </c>
      <c r="CN95" s="72">
        <f t="shared" si="60"/>
        <v>0</v>
      </c>
      <c r="CO95" s="72">
        <f t="shared" si="60"/>
        <v>0</v>
      </c>
      <c r="CP95" s="77">
        <f t="shared" si="61"/>
        <v>0</v>
      </c>
    </row>
    <row r="96" spans="1:94" ht="15.75" thickBot="1" x14ac:dyDescent="0.3">
      <c r="A96" s="182"/>
      <c r="B96" s="2" t="s">
        <v>36</v>
      </c>
      <c r="C96" s="72"/>
      <c r="D96" s="7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72"/>
      <c r="P96" s="72"/>
      <c r="Q96" s="72"/>
      <c r="R96" s="25">
        <f t="shared" si="56"/>
        <v>0</v>
      </c>
      <c r="T96" s="182"/>
      <c r="U96" s="2" t="s">
        <v>36</v>
      </c>
      <c r="V96" s="72"/>
      <c r="W96" s="7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72"/>
      <c r="AI96" s="72"/>
      <c r="AJ96" s="72"/>
      <c r="AK96" s="25">
        <f t="shared" si="57"/>
        <v>0</v>
      </c>
      <c r="AM96" s="182"/>
      <c r="AN96" s="2" t="s">
        <v>36</v>
      </c>
      <c r="AO96" s="72"/>
      <c r="AP96" s="7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72"/>
      <c r="BB96" s="72"/>
      <c r="BC96" s="72"/>
      <c r="BD96" s="25">
        <f t="shared" si="58"/>
        <v>0</v>
      </c>
      <c r="BF96" s="182"/>
      <c r="BG96" s="2" t="s">
        <v>36</v>
      </c>
      <c r="BH96" s="72"/>
      <c r="BI96" s="7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72"/>
      <c r="BU96" s="72"/>
      <c r="BV96" s="72"/>
      <c r="BW96" s="25">
        <f t="shared" si="59"/>
        <v>0</v>
      </c>
      <c r="BY96" s="182"/>
      <c r="BZ96" s="2" t="s">
        <v>36</v>
      </c>
      <c r="CA96" s="72">
        <f t="shared" si="60"/>
        <v>0</v>
      </c>
      <c r="CB96" s="72">
        <f t="shared" si="60"/>
        <v>0</v>
      </c>
      <c r="CC96" s="2">
        <f t="shared" si="60"/>
        <v>0</v>
      </c>
      <c r="CD96" s="2">
        <f t="shared" si="60"/>
        <v>0</v>
      </c>
      <c r="CE96" s="2">
        <f t="shared" si="60"/>
        <v>0</v>
      </c>
      <c r="CF96" s="2">
        <f t="shared" si="60"/>
        <v>0</v>
      </c>
      <c r="CG96" s="2">
        <f t="shared" si="60"/>
        <v>0</v>
      </c>
      <c r="CH96" s="2">
        <f t="shared" si="60"/>
        <v>0</v>
      </c>
      <c r="CI96" s="2">
        <f t="shared" si="60"/>
        <v>0</v>
      </c>
      <c r="CJ96" s="2">
        <f t="shared" si="60"/>
        <v>0</v>
      </c>
      <c r="CK96" s="2">
        <f t="shared" si="60"/>
        <v>0</v>
      </c>
      <c r="CL96" s="2">
        <f t="shared" si="60"/>
        <v>0</v>
      </c>
      <c r="CM96" s="72">
        <f t="shared" si="60"/>
        <v>0</v>
      </c>
      <c r="CN96" s="72">
        <f t="shared" si="60"/>
        <v>0</v>
      </c>
      <c r="CO96" s="72">
        <f t="shared" si="60"/>
        <v>0</v>
      </c>
      <c r="CP96" s="77">
        <f t="shared" si="61"/>
        <v>0</v>
      </c>
    </row>
    <row r="97" spans="1:94" ht="21.75" thickBot="1" x14ac:dyDescent="0.3">
      <c r="A97" s="28"/>
      <c r="B97" s="6" t="s">
        <v>13</v>
      </c>
      <c r="C97" s="73">
        <f>SUM(C84:C96)</f>
        <v>0</v>
      </c>
      <c r="D97" s="73">
        <f t="shared" ref="D97:Q97" si="62">SUM(D84:D96)</f>
        <v>0</v>
      </c>
      <c r="E97" s="8">
        <f t="shared" si="62"/>
        <v>0</v>
      </c>
      <c r="F97" s="8">
        <f t="shared" si="62"/>
        <v>0</v>
      </c>
      <c r="G97" s="8">
        <f t="shared" si="62"/>
        <v>0</v>
      </c>
      <c r="H97" s="8">
        <f t="shared" si="62"/>
        <v>0</v>
      </c>
      <c r="I97" s="8">
        <f t="shared" si="62"/>
        <v>0</v>
      </c>
      <c r="J97" s="8">
        <f t="shared" si="62"/>
        <v>0</v>
      </c>
      <c r="K97" s="8">
        <f t="shared" si="62"/>
        <v>0</v>
      </c>
      <c r="L97" s="8">
        <f t="shared" si="62"/>
        <v>0</v>
      </c>
      <c r="M97" s="8">
        <f t="shared" si="62"/>
        <v>0</v>
      </c>
      <c r="N97" s="8">
        <f t="shared" si="62"/>
        <v>0</v>
      </c>
      <c r="O97" s="73">
        <f t="shared" si="62"/>
        <v>0</v>
      </c>
      <c r="P97" s="73">
        <f t="shared" si="62"/>
        <v>0</v>
      </c>
      <c r="Q97" s="73">
        <f t="shared" si="62"/>
        <v>0</v>
      </c>
      <c r="R97" s="7">
        <f t="shared" si="56"/>
        <v>0</v>
      </c>
      <c r="T97" s="28"/>
      <c r="U97" s="6" t="s">
        <v>13</v>
      </c>
      <c r="V97" s="73">
        <f>SUM(V84:V96)</f>
        <v>0</v>
      </c>
      <c r="W97" s="73">
        <f t="shared" ref="W97:AJ97" si="63">SUM(W84:W96)</f>
        <v>0</v>
      </c>
      <c r="X97" s="8">
        <f t="shared" si="63"/>
        <v>0</v>
      </c>
      <c r="Y97" s="8">
        <f t="shared" si="63"/>
        <v>0</v>
      </c>
      <c r="Z97" s="8">
        <f t="shared" si="63"/>
        <v>0</v>
      </c>
      <c r="AA97" s="8">
        <f t="shared" si="63"/>
        <v>0</v>
      </c>
      <c r="AB97" s="8">
        <f t="shared" si="63"/>
        <v>0</v>
      </c>
      <c r="AC97" s="8">
        <f t="shared" si="63"/>
        <v>0</v>
      </c>
      <c r="AD97" s="8">
        <f t="shared" si="63"/>
        <v>0</v>
      </c>
      <c r="AE97" s="8">
        <f t="shared" si="63"/>
        <v>0</v>
      </c>
      <c r="AF97" s="8">
        <f t="shared" si="63"/>
        <v>0</v>
      </c>
      <c r="AG97" s="8">
        <f t="shared" si="63"/>
        <v>0</v>
      </c>
      <c r="AH97" s="73">
        <f t="shared" si="63"/>
        <v>0</v>
      </c>
      <c r="AI97" s="73">
        <f t="shared" si="63"/>
        <v>0</v>
      </c>
      <c r="AJ97" s="73">
        <f t="shared" si="63"/>
        <v>0</v>
      </c>
      <c r="AK97" s="7">
        <f t="shared" si="57"/>
        <v>0</v>
      </c>
      <c r="AM97" s="28"/>
      <c r="AN97" s="6" t="s">
        <v>13</v>
      </c>
      <c r="AO97" s="73">
        <f>SUM(AO84:AO96)</f>
        <v>0</v>
      </c>
      <c r="AP97" s="73">
        <f t="shared" ref="AP97:BC97" si="64">SUM(AP84:AP96)</f>
        <v>0</v>
      </c>
      <c r="AQ97" s="8">
        <f t="shared" si="64"/>
        <v>0</v>
      </c>
      <c r="AR97" s="8">
        <f t="shared" si="64"/>
        <v>0</v>
      </c>
      <c r="AS97" s="8">
        <f t="shared" si="64"/>
        <v>0</v>
      </c>
      <c r="AT97" s="8">
        <f t="shared" si="64"/>
        <v>0</v>
      </c>
      <c r="AU97" s="8">
        <f t="shared" si="64"/>
        <v>0</v>
      </c>
      <c r="AV97" s="8">
        <f t="shared" si="64"/>
        <v>0</v>
      </c>
      <c r="AW97" s="8">
        <f t="shared" si="64"/>
        <v>0</v>
      </c>
      <c r="AX97" s="8">
        <f t="shared" si="64"/>
        <v>0</v>
      </c>
      <c r="AY97" s="8">
        <f t="shared" si="64"/>
        <v>0</v>
      </c>
      <c r="AZ97" s="8">
        <f t="shared" si="64"/>
        <v>0</v>
      </c>
      <c r="BA97" s="73">
        <f t="shared" si="64"/>
        <v>0</v>
      </c>
      <c r="BB97" s="73">
        <f t="shared" si="64"/>
        <v>0</v>
      </c>
      <c r="BC97" s="73">
        <f t="shared" si="64"/>
        <v>0</v>
      </c>
      <c r="BD97" s="7">
        <f t="shared" si="58"/>
        <v>0</v>
      </c>
      <c r="BF97" s="28"/>
      <c r="BG97" s="6" t="s">
        <v>13</v>
      </c>
      <c r="BH97" s="73">
        <f>SUM(BH84:BH96)</f>
        <v>0</v>
      </c>
      <c r="BI97" s="73">
        <f t="shared" ref="BI97:BV97" si="65">SUM(BI84:BI96)</f>
        <v>0</v>
      </c>
      <c r="BJ97" s="8">
        <f t="shared" si="65"/>
        <v>0</v>
      </c>
      <c r="BK97" s="8">
        <f t="shared" si="65"/>
        <v>0</v>
      </c>
      <c r="BL97" s="8">
        <f t="shared" si="65"/>
        <v>0</v>
      </c>
      <c r="BM97" s="8">
        <f t="shared" si="65"/>
        <v>0</v>
      </c>
      <c r="BN97" s="8">
        <f t="shared" si="65"/>
        <v>0</v>
      </c>
      <c r="BO97" s="8">
        <f t="shared" si="65"/>
        <v>0</v>
      </c>
      <c r="BP97" s="8">
        <f t="shared" si="65"/>
        <v>0</v>
      </c>
      <c r="BQ97" s="8">
        <f t="shared" si="65"/>
        <v>0</v>
      </c>
      <c r="BR97" s="8">
        <f t="shared" si="65"/>
        <v>0</v>
      </c>
      <c r="BS97" s="8">
        <f t="shared" si="65"/>
        <v>0</v>
      </c>
      <c r="BT97" s="73">
        <f t="shared" si="65"/>
        <v>0</v>
      </c>
      <c r="BU97" s="73">
        <f t="shared" si="65"/>
        <v>0</v>
      </c>
      <c r="BV97" s="73">
        <f t="shared" si="65"/>
        <v>0</v>
      </c>
      <c r="BW97" s="7">
        <f t="shared" si="59"/>
        <v>0</v>
      </c>
      <c r="BY97" s="28"/>
      <c r="BZ97" s="6" t="s">
        <v>13</v>
      </c>
      <c r="CA97" s="73">
        <f>SUM(CA84:CA96)</f>
        <v>0</v>
      </c>
      <c r="CB97" s="73">
        <f t="shared" ref="CB97:CO97" si="66">SUM(CB84:CB96)</f>
        <v>0</v>
      </c>
      <c r="CC97" s="8">
        <f t="shared" si="66"/>
        <v>0</v>
      </c>
      <c r="CD97" s="8">
        <f t="shared" si="66"/>
        <v>0</v>
      </c>
      <c r="CE97" s="8">
        <f t="shared" si="66"/>
        <v>0</v>
      </c>
      <c r="CF97" s="8">
        <f t="shared" si="66"/>
        <v>0</v>
      </c>
      <c r="CG97" s="8">
        <f t="shared" si="66"/>
        <v>0</v>
      </c>
      <c r="CH97" s="8">
        <f t="shared" si="66"/>
        <v>0</v>
      </c>
      <c r="CI97" s="8">
        <f t="shared" si="66"/>
        <v>0</v>
      </c>
      <c r="CJ97" s="8">
        <f t="shared" si="66"/>
        <v>0</v>
      </c>
      <c r="CK97" s="8">
        <f t="shared" si="66"/>
        <v>0</v>
      </c>
      <c r="CL97" s="8">
        <f t="shared" si="66"/>
        <v>0</v>
      </c>
      <c r="CM97" s="73">
        <f t="shared" si="66"/>
        <v>0</v>
      </c>
      <c r="CN97" s="73">
        <f t="shared" si="66"/>
        <v>0</v>
      </c>
      <c r="CO97" s="73">
        <f t="shared" si="66"/>
        <v>0</v>
      </c>
      <c r="CP97" s="78">
        <f t="shared" si="61"/>
        <v>0</v>
      </c>
    </row>
    <row r="98" spans="1:94" ht="21.75" thickBot="1" x14ac:dyDescent="0.3">
      <c r="A98" s="28"/>
      <c r="R98" s="43"/>
      <c r="T98" s="28"/>
      <c r="AK98" s="43"/>
      <c r="AM98" s="28"/>
      <c r="BD98" s="43"/>
      <c r="BE98" s="41"/>
      <c r="BF98" s="28"/>
      <c r="BW98" s="43"/>
      <c r="BX98" s="41"/>
      <c r="BY98" s="28"/>
      <c r="CP98" s="88">
        <f>R97+AK97+BD97+BW97-CP97</f>
        <v>0</v>
      </c>
    </row>
    <row r="99" spans="1:94" ht="21.75" thickBot="1" x14ac:dyDescent="0.3">
      <c r="A99" s="28"/>
      <c r="B99" s="14" t="s">
        <v>11</v>
      </c>
      <c r="C99" s="70" t="s">
        <v>26</v>
      </c>
      <c r="D99" s="70" t="s">
        <v>25</v>
      </c>
      <c r="E99" s="65" t="s">
        <v>24</v>
      </c>
      <c r="F99" s="65" t="s">
        <v>23</v>
      </c>
      <c r="G99" s="65" t="s">
        <v>22</v>
      </c>
      <c r="H99" s="65" t="s">
        <v>21</v>
      </c>
      <c r="I99" s="65" t="s">
        <v>20</v>
      </c>
      <c r="J99" s="65" t="s">
        <v>19</v>
      </c>
      <c r="K99" s="65" t="s">
        <v>18</v>
      </c>
      <c r="L99" s="66" t="s">
        <v>17</v>
      </c>
      <c r="M99" s="65" t="s">
        <v>16</v>
      </c>
      <c r="N99" s="65" t="s">
        <v>15</v>
      </c>
      <c r="O99" s="76" t="s">
        <v>26</v>
      </c>
      <c r="P99" s="70" t="s">
        <v>25</v>
      </c>
      <c r="Q99" s="70" t="s">
        <v>24</v>
      </c>
      <c r="R99" s="57" t="s">
        <v>10</v>
      </c>
      <c r="S99" s="45"/>
      <c r="T99" s="28"/>
      <c r="U99" s="14" t="s">
        <v>11</v>
      </c>
      <c r="V99" s="70" t="s">
        <v>26</v>
      </c>
      <c r="W99" s="70" t="s">
        <v>25</v>
      </c>
      <c r="X99" s="65" t="s">
        <v>24</v>
      </c>
      <c r="Y99" s="65" t="s">
        <v>23</v>
      </c>
      <c r="Z99" s="65" t="s">
        <v>22</v>
      </c>
      <c r="AA99" s="65" t="s">
        <v>21</v>
      </c>
      <c r="AB99" s="65" t="s">
        <v>20</v>
      </c>
      <c r="AC99" s="65" t="s">
        <v>19</v>
      </c>
      <c r="AD99" s="65" t="s">
        <v>18</v>
      </c>
      <c r="AE99" s="66" t="s">
        <v>17</v>
      </c>
      <c r="AF99" s="65" t="s">
        <v>16</v>
      </c>
      <c r="AG99" s="65" t="s">
        <v>15</v>
      </c>
      <c r="AH99" s="76" t="s">
        <v>26</v>
      </c>
      <c r="AI99" s="70" t="s">
        <v>25</v>
      </c>
      <c r="AJ99" s="70" t="s">
        <v>24</v>
      </c>
      <c r="AK99" s="57" t="s">
        <v>10</v>
      </c>
      <c r="AL99" s="45"/>
      <c r="AM99" s="28"/>
      <c r="AN99" s="14" t="s">
        <v>11</v>
      </c>
      <c r="AO99" s="70" t="s">
        <v>26</v>
      </c>
      <c r="AP99" s="70" t="s">
        <v>25</v>
      </c>
      <c r="AQ99" s="65" t="s">
        <v>24</v>
      </c>
      <c r="AR99" s="65" t="s">
        <v>23</v>
      </c>
      <c r="AS99" s="65" t="s">
        <v>22</v>
      </c>
      <c r="AT99" s="65" t="s">
        <v>21</v>
      </c>
      <c r="AU99" s="65" t="s">
        <v>20</v>
      </c>
      <c r="AV99" s="65" t="s">
        <v>19</v>
      </c>
      <c r="AW99" s="65" t="s">
        <v>18</v>
      </c>
      <c r="AX99" s="66" t="s">
        <v>17</v>
      </c>
      <c r="AY99" s="65" t="s">
        <v>16</v>
      </c>
      <c r="AZ99" s="65" t="s">
        <v>15</v>
      </c>
      <c r="BA99" s="76" t="s">
        <v>26</v>
      </c>
      <c r="BB99" s="70" t="s">
        <v>25</v>
      </c>
      <c r="BC99" s="70" t="s">
        <v>24</v>
      </c>
      <c r="BD99" s="57" t="s">
        <v>10</v>
      </c>
      <c r="BE99" s="42"/>
      <c r="BF99" s="28"/>
      <c r="BG99" s="14" t="s">
        <v>11</v>
      </c>
      <c r="BH99" s="70" t="s">
        <v>26</v>
      </c>
      <c r="BI99" s="70" t="s">
        <v>25</v>
      </c>
      <c r="BJ99" s="65" t="s">
        <v>24</v>
      </c>
      <c r="BK99" s="65" t="s">
        <v>23</v>
      </c>
      <c r="BL99" s="65" t="s">
        <v>22</v>
      </c>
      <c r="BM99" s="65" t="s">
        <v>21</v>
      </c>
      <c r="BN99" s="65" t="s">
        <v>20</v>
      </c>
      <c r="BO99" s="65" t="s">
        <v>19</v>
      </c>
      <c r="BP99" s="65" t="s">
        <v>18</v>
      </c>
      <c r="BQ99" s="66" t="s">
        <v>17</v>
      </c>
      <c r="BR99" s="65" t="s">
        <v>16</v>
      </c>
      <c r="BS99" s="65" t="s">
        <v>15</v>
      </c>
      <c r="BT99" s="76" t="s">
        <v>26</v>
      </c>
      <c r="BU99" s="70" t="s">
        <v>25</v>
      </c>
      <c r="BV99" s="70" t="s">
        <v>24</v>
      </c>
      <c r="BW99" s="57" t="s">
        <v>10</v>
      </c>
      <c r="BX99" s="42"/>
      <c r="BY99" s="28"/>
      <c r="BZ99" s="14" t="s">
        <v>11</v>
      </c>
      <c r="CA99" s="70" t="s">
        <v>26</v>
      </c>
      <c r="CB99" s="70" t="s">
        <v>25</v>
      </c>
      <c r="CC99" s="65" t="s">
        <v>24</v>
      </c>
      <c r="CD99" s="65" t="s">
        <v>23</v>
      </c>
      <c r="CE99" s="65" t="s">
        <v>22</v>
      </c>
      <c r="CF99" s="65" t="s">
        <v>21</v>
      </c>
      <c r="CG99" s="65" t="s">
        <v>20</v>
      </c>
      <c r="CH99" s="65" t="s">
        <v>19</v>
      </c>
      <c r="CI99" s="65" t="s">
        <v>18</v>
      </c>
      <c r="CJ99" s="66" t="s">
        <v>17</v>
      </c>
      <c r="CK99" s="65" t="s">
        <v>16</v>
      </c>
      <c r="CL99" s="65" t="s">
        <v>15</v>
      </c>
      <c r="CM99" s="76" t="s">
        <v>26</v>
      </c>
      <c r="CN99" s="70" t="s">
        <v>25</v>
      </c>
      <c r="CO99" s="70" t="s">
        <v>24</v>
      </c>
      <c r="CP99" s="57" t="s">
        <v>10</v>
      </c>
    </row>
    <row r="100" spans="1:94" ht="15" customHeight="1" x14ac:dyDescent="0.25">
      <c r="A100" s="183" t="s">
        <v>66</v>
      </c>
      <c r="B100" s="12" t="s">
        <v>48</v>
      </c>
      <c r="C100" s="71"/>
      <c r="D100" s="71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71"/>
      <c r="P100" s="71"/>
      <c r="Q100" s="71"/>
      <c r="R100" s="26">
        <f t="shared" ref="R100:R113" si="67">SUM(C100:Q100)</f>
        <v>0</v>
      </c>
      <c r="T100" s="183" t="s">
        <v>66</v>
      </c>
      <c r="U100" s="12" t="s">
        <v>48</v>
      </c>
      <c r="V100" s="71"/>
      <c r="W100" s="71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71"/>
      <c r="AI100" s="71"/>
      <c r="AJ100" s="71"/>
      <c r="AK100" s="26">
        <f t="shared" ref="AK100:AK113" si="68">SUM(V100:AJ100)</f>
        <v>0</v>
      </c>
      <c r="AM100" s="183" t="s">
        <v>66</v>
      </c>
      <c r="AN100" s="12" t="s">
        <v>48</v>
      </c>
      <c r="AO100" s="71"/>
      <c r="AP100" s="71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71"/>
      <c r="BB100" s="71"/>
      <c r="BC100" s="71"/>
      <c r="BD100" s="26">
        <f t="shared" ref="BD100:BD113" si="69">SUM(AO100:BC100)</f>
        <v>0</v>
      </c>
      <c r="BF100" s="183" t="s">
        <v>66</v>
      </c>
      <c r="BG100" s="12" t="s">
        <v>48</v>
      </c>
      <c r="BH100" s="71"/>
      <c r="BI100" s="71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71"/>
      <c r="BU100" s="71"/>
      <c r="BV100" s="71"/>
      <c r="BW100" s="26">
        <f t="shared" ref="BW100:BW113" si="70">SUM(BH100:BV100)</f>
        <v>0</v>
      </c>
      <c r="BY100" s="183" t="s">
        <v>66</v>
      </c>
      <c r="BZ100" s="12" t="s">
        <v>48</v>
      </c>
      <c r="CA100" s="71">
        <f t="shared" ref="CA100:CO112" si="71">C100+V100+AO100+BH100</f>
        <v>0</v>
      </c>
      <c r="CB100" s="71">
        <f t="shared" si="71"/>
        <v>0</v>
      </c>
      <c r="CC100" s="12">
        <f t="shared" si="71"/>
        <v>0</v>
      </c>
      <c r="CD100" s="12">
        <f t="shared" si="71"/>
        <v>0</v>
      </c>
      <c r="CE100" s="12">
        <f t="shared" si="71"/>
        <v>0</v>
      </c>
      <c r="CF100" s="12">
        <f t="shared" si="71"/>
        <v>0</v>
      </c>
      <c r="CG100" s="12">
        <f t="shared" si="71"/>
        <v>0</v>
      </c>
      <c r="CH100" s="12">
        <f t="shared" si="71"/>
        <v>0</v>
      </c>
      <c r="CI100" s="12">
        <f t="shared" si="71"/>
        <v>0</v>
      </c>
      <c r="CJ100" s="12">
        <f t="shared" si="71"/>
        <v>0</v>
      </c>
      <c r="CK100" s="12">
        <f t="shared" si="71"/>
        <v>0</v>
      </c>
      <c r="CL100" s="12">
        <f t="shared" si="71"/>
        <v>0</v>
      </c>
      <c r="CM100" s="71">
        <f t="shared" si="71"/>
        <v>0</v>
      </c>
      <c r="CN100" s="71">
        <f t="shared" si="71"/>
        <v>0</v>
      </c>
      <c r="CO100" s="71">
        <f t="shared" si="71"/>
        <v>0</v>
      </c>
      <c r="CP100" s="79">
        <f t="shared" ref="CP100:CP113" si="72">SUM(CA100:CO100)</f>
        <v>0</v>
      </c>
    </row>
    <row r="101" spans="1:94" x14ac:dyDescent="0.25">
      <c r="A101" s="184"/>
      <c r="B101" s="2" t="s">
        <v>47</v>
      </c>
      <c r="C101" s="72"/>
      <c r="D101" s="7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72"/>
      <c r="P101" s="72"/>
      <c r="Q101" s="72"/>
      <c r="R101" s="25">
        <f t="shared" si="67"/>
        <v>0</v>
      </c>
      <c r="T101" s="184"/>
      <c r="U101" s="2" t="s">
        <v>47</v>
      </c>
      <c r="V101" s="72"/>
      <c r="W101" s="7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72"/>
      <c r="AI101" s="72"/>
      <c r="AJ101" s="72"/>
      <c r="AK101" s="25">
        <f t="shared" si="68"/>
        <v>0</v>
      </c>
      <c r="AM101" s="184"/>
      <c r="AN101" s="2" t="s">
        <v>47</v>
      </c>
      <c r="AO101" s="72"/>
      <c r="AP101" s="7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72"/>
      <c r="BB101" s="72"/>
      <c r="BC101" s="72"/>
      <c r="BD101" s="25">
        <f t="shared" si="69"/>
        <v>0</v>
      </c>
      <c r="BF101" s="184"/>
      <c r="BG101" s="2" t="s">
        <v>47</v>
      </c>
      <c r="BH101" s="72"/>
      <c r="BI101" s="7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72"/>
      <c r="BU101" s="72"/>
      <c r="BV101" s="72"/>
      <c r="BW101" s="25">
        <f t="shared" si="70"/>
        <v>0</v>
      </c>
      <c r="BY101" s="184"/>
      <c r="BZ101" s="2" t="s">
        <v>47</v>
      </c>
      <c r="CA101" s="72">
        <f t="shared" si="71"/>
        <v>0</v>
      </c>
      <c r="CB101" s="72">
        <f t="shared" si="71"/>
        <v>0</v>
      </c>
      <c r="CC101" s="2">
        <f t="shared" si="71"/>
        <v>0</v>
      </c>
      <c r="CD101" s="2">
        <f t="shared" si="71"/>
        <v>0</v>
      </c>
      <c r="CE101" s="2">
        <f t="shared" si="71"/>
        <v>0</v>
      </c>
      <c r="CF101" s="2">
        <f t="shared" si="71"/>
        <v>0</v>
      </c>
      <c r="CG101" s="2">
        <f t="shared" si="71"/>
        <v>0</v>
      </c>
      <c r="CH101" s="2">
        <f t="shared" si="71"/>
        <v>0</v>
      </c>
      <c r="CI101" s="2">
        <f t="shared" si="71"/>
        <v>0</v>
      </c>
      <c r="CJ101" s="2">
        <f t="shared" si="71"/>
        <v>0</v>
      </c>
      <c r="CK101" s="2">
        <f t="shared" si="71"/>
        <v>0</v>
      </c>
      <c r="CL101" s="2">
        <f t="shared" si="71"/>
        <v>0</v>
      </c>
      <c r="CM101" s="72">
        <f t="shared" si="71"/>
        <v>0</v>
      </c>
      <c r="CN101" s="72">
        <f t="shared" si="71"/>
        <v>0</v>
      </c>
      <c r="CO101" s="72">
        <f t="shared" si="71"/>
        <v>0</v>
      </c>
      <c r="CP101" s="77">
        <f t="shared" si="72"/>
        <v>0</v>
      </c>
    </row>
    <row r="102" spans="1:94" x14ac:dyDescent="0.25">
      <c r="A102" s="184"/>
      <c r="B102" s="2" t="s">
        <v>46</v>
      </c>
      <c r="C102" s="72"/>
      <c r="D102" s="7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72"/>
      <c r="P102" s="72"/>
      <c r="Q102" s="72"/>
      <c r="R102" s="25">
        <f t="shared" si="67"/>
        <v>0</v>
      </c>
      <c r="T102" s="184"/>
      <c r="U102" s="2" t="s">
        <v>46</v>
      </c>
      <c r="V102" s="72"/>
      <c r="W102" s="7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2"/>
      <c r="AI102" s="72"/>
      <c r="AJ102" s="72"/>
      <c r="AK102" s="25">
        <f t="shared" si="68"/>
        <v>0</v>
      </c>
      <c r="AM102" s="184"/>
      <c r="AN102" s="2" t="s">
        <v>46</v>
      </c>
      <c r="AO102" s="72"/>
      <c r="AP102" s="7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72"/>
      <c r="BB102" s="72"/>
      <c r="BC102" s="72"/>
      <c r="BD102" s="25">
        <f t="shared" si="69"/>
        <v>0</v>
      </c>
      <c r="BF102" s="184"/>
      <c r="BG102" s="2" t="s">
        <v>46</v>
      </c>
      <c r="BH102" s="72"/>
      <c r="BI102" s="7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72"/>
      <c r="BU102" s="72"/>
      <c r="BV102" s="72"/>
      <c r="BW102" s="25">
        <f t="shared" si="70"/>
        <v>0</v>
      </c>
      <c r="BY102" s="184"/>
      <c r="BZ102" s="2" t="s">
        <v>46</v>
      </c>
      <c r="CA102" s="72">
        <f t="shared" si="71"/>
        <v>0</v>
      </c>
      <c r="CB102" s="72">
        <f t="shared" si="71"/>
        <v>0</v>
      </c>
      <c r="CC102" s="2">
        <f t="shared" si="71"/>
        <v>0</v>
      </c>
      <c r="CD102" s="2">
        <f t="shared" si="71"/>
        <v>0</v>
      </c>
      <c r="CE102" s="2">
        <f t="shared" si="71"/>
        <v>0</v>
      </c>
      <c r="CF102" s="2">
        <f t="shared" si="71"/>
        <v>0</v>
      </c>
      <c r="CG102" s="2">
        <f t="shared" si="71"/>
        <v>0</v>
      </c>
      <c r="CH102" s="2">
        <f t="shared" si="71"/>
        <v>0</v>
      </c>
      <c r="CI102" s="2">
        <f t="shared" si="71"/>
        <v>0</v>
      </c>
      <c r="CJ102" s="2">
        <f t="shared" si="71"/>
        <v>0</v>
      </c>
      <c r="CK102" s="2">
        <f t="shared" si="71"/>
        <v>0</v>
      </c>
      <c r="CL102" s="2">
        <f t="shared" si="71"/>
        <v>0</v>
      </c>
      <c r="CM102" s="72">
        <f t="shared" si="71"/>
        <v>0</v>
      </c>
      <c r="CN102" s="72">
        <f t="shared" si="71"/>
        <v>0</v>
      </c>
      <c r="CO102" s="72">
        <f t="shared" si="71"/>
        <v>0</v>
      </c>
      <c r="CP102" s="77">
        <f t="shared" si="72"/>
        <v>0</v>
      </c>
    </row>
    <row r="103" spans="1:94" x14ac:dyDescent="0.25">
      <c r="A103" s="184"/>
      <c r="B103" s="2" t="s">
        <v>45</v>
      </c>
      <c r="C103" s="72"/>
      <c r="D103" s="7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72"/>
      <c r="P103" s="72"/>
      <c r="Q103" s="72"/>
      <c r="R103" s="25">
        <f t="shared" si="67"/>
        <v>0</v>
      </c>
      <c r="T103" s="184"/>
      <c r="U103" s="2" t="s">
        <v>45</v>
      </c>
      <c r="V103" s="72"/>
      <c r="W103" s="7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72"/>
      <c r="AI103" s="72"/>
      <c r="AJ103" s="72"/>
      <c r="AK103" s="25">
        <f t="shared" si="68"/>
        <v>0</v>
      </c>
      <c r="AM103" s="184"/>
      <c r="AN103" s="2" t="s">
        <v>45</v>
      </c>
      <c r="AO103" s="72"/>
      <c r="AP103" s="7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72"/>
      <c r="BB103" s="72"/>
      <c r="BC103" s="72"/>
      <c r="BD103" s="25">
        <f t="shared" si="69"/>
        <v>0</v>
      </c>
      <c r="BF103" s="184"/>
      <c r="BG103" s="2" t="s">
        <v>45</v>
      </c>
      <c r="BH103" s="72"/>
      <c r="BI103" s="7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72"/>
      <c r="BU103" s="72"/>
      <c r="BV103" s="72"/>
      <c r="BW103" s="25">
        <f t="shared" si="70"/>
        <v>0</v>
      </c>
      <c r="BY103" s="184"/>
      <c r="BZ103" s="2" t="s">
        <v>45</v>
      </c>
      <c r="CA103" s="72">
        <f t="shared" si="71"/>
        <v>0</v>
      </c>
      <c r="CB103" s="72">
        <f t="shared" si="71"/>
        <v>0</v>
      </c>
      <c r="CC103" s="2">
        <f t="shared" si="71"/>
        <v>0</v>
      </c>
      <c r="CD103" s="2">
        <f t="shared" si="71"/>
        <v>0</v>
      </c>
      <c r="CE103" s="2">
        <f t="shared" si="71"/>
        <v>0</v>
      </c>
      <c r="CF103" s="2">
        <f t="shared" si="71"/>
        <v>0</v>
      </c>
      <c r="CG103" s="2">
        <f t="shared" si="71"/>
        <v>0</v>
      </c>
      <c r="CH103" s="2">
        <f t="shared" si="71"/>
        <v>0</v>
      </c>
      <c r="CI103" s="2">
        <f t="shared" si="71"/>
        <v>0</v>
      </c>
      <c r="CJ103" s="2">
        <f t="shared" si="71"/>
        <v>0</v>
      </c>
      <c r="CK103" s="2">
        <f t="shared" si="71"/>
        <v>0</v>
      </c>
      <c r="CL103" s="2">
        <f t="shared" si="71"/>
        <v>0</v>
      </c>
      <c r="CM103" s="72">
        <f t="shared" si="71"/>
        <v>0</v>
      </c>
      <c r="CN103" s="72">
        <f t="shared" si="71"/>
        <v>0</v>
      </c>
      <c r="CO103" s="72">
        <f t="shared" si="71"/>
        <v>0</v>
      </c>
      <c r="CP103" s="77">
        <f t="shared" si="72"/>
        <v>0</v>
      </c>
    </row>
    <row r="104" spans="1:94" x14ac:dyDescent="0.25">
      <c r="A104" s="184"/>
      <c r="B104" s="2" t="s">
        <v>44</v>
      </c>
      <c r="C104" s="72"/>
      <c r="D104" s="7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72"/>
      <c r="P104" s="72"/>
      <c r="Q104" s="72"/>
      <c r="R104" s="25">
        <f t="shared" si="67"/>
        <v>0</v>
      </c>
      <c r="T104" s="184"/>
      <c r="U104" s="2" t="s">
        <v>44</v>
      </c>
      <c r="V104" s="72"/>
      <c r="W104" s="7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2"/>
      <c r="AI104" s="72"/>
      <c r="AJ104" s="72"/>
      <c r="AK104" s="25">
        <f t="shared" si="68"/>
        <v>0</v>
      </c>
      <c r="AM104" s="184"/>
      <c r="AN104" s="2" t="s">
        <v>44</v>
      </c>
      <c r="AO104" s="72"/>
      <c r="AP104" s="7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72"/>
      <c r="BB104" s="72"/>
      <c r="BC104" s="72"/>
      <c r="BD104" s="25">
        <f t="shared" si="69"/>
        <v>0</v>
      </c>
      <c r="BF104" s="184"/>
      <c r="BG104" s="2" t="s">
        <v>44</v>
      </c>
      <c r="BH104" s="72"/>
      <c r="BI104" s="7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72"/>
      <c r="BU104" s="72"/>
      <c r="BV104" s="72"/>
      <c r="BW104" s="25">
        <f t="shared" si="70"/>
        <v>0</v>
      </c>
      <c r="BY104" s="184"/>
      <c r="BZ104" s="2" t="s">
        <v>44</v>
      </c>
      <c r="CA104" s="72">
        <f t="shared" si="71"/>
        <v>0</v>
      </c>
      <c r="CB104" s="72">
        <f t="shared" si="71"/>
        <v>0</v>
      </c>
      <c r="CC104" s="2">
        <f t="shared" si="71"/>
        <v>0</v>
      </c>
      <c r="CD104" s="2">
        <f t="shared" si="71"/>
        <v>0</v>
      </c>
      <c r="CE104" s="2">
        <f t="shared" si="71"/>
        <v>0</v>
      </c>
      <c r="CF104" s="2">
        <f t="shared" si="71"/>
        <v>0</v>
      </c>
      <c r="CG104" s="2">
        <f t="shared" si="71"/>
        <v>0</v>
      </c>
      <c r="CH104" s="2">
        <f t="shared" si="71"/>
        <v>0</v>
      </c>
      <c r="CI104" s="2">
        <f t="shared" si="71"/>
        <v>0</v>
      </c>
      <c r="CJ104" s="2">
        <f t="shared" si="71"/>
        <v>0</v>
      </c>
      <c r="CK104" s="2">
        <f t="shared" si="71"/>
        <v>0</v>
      </c>
      <c r="CL104" s="2">
        <f t="shared" si="71"/>
        <v>0</v>
      </c>
      <c r="CM104" s="72">
        <f t="shared" si="71"/>
        <v>0</v>
      </c>
      <c r="CN104" s="72">
        <f t="shared" si="71"/>
        <v>0</v>
      </c>
      <c r="CO104" s="72">
        <f t="shared" si="71"/>
        <v>0</v>
      </c>
      <c r="CP104" s="77">
        <f t="shared" si="72"/>
        <v>0</v>
      </c>
    </row>
    <row r="105" spans="1:94" x14ac:dyDescent="0.25">
      <c r="A105" s="184"/>
      <c r="B105" s="2" t="s">
        <v>43</v>
      </c>
      <c r="C105" s="72"/>
      <c r="D105" s="7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72"/>
      <c r="P105" s="72"/>
      <c r="Q105" s="72"/>
      <c r="R105" s="25">
        <f t="shared" si="67"/>
        <v>0</v>
      </c>
      <c r="T105" s="184"/>
      <c r="U105" s="2" t="s">
        <v>43</v>
      </c>
      <c r="V105" s="72"/>
      <c r="W105" s="7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72"/>
      <c r="AI105" s="72"/>
      <c r="AJ105" s="72"/>
      <c r="AK105" s="25">
        <f t="shared" si="68"/>
        <v>0</v>
      </c>
      <c r="AM105" s="184"/>
      <c r="AN105" s="2" t="s">
        <v>43</v>
      </c>
      <c r="AO105" s="72"/>
      <c r="AP105" s="7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72"/>
      <c r="BB105" s="72"/>
      <c r="BC105" s="72"/>
      <c r="BD105" s="25">
        <f t="shared" si="69"/>
        <v>0</v>
      </c>
      <c r="BF105" s="184"/>
      <c r="BG105" s="2" t="s">
        <v>43</v>
      </c>
      <c r="BH105" s="72"/>
      <c r="BI105" s="7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72"/>
      <c r="BU105" s="72"/>
      <c r="BV105" s="72"/>
      <c r="BW105" s="25">
        <f t="shared" si="70"/>
        <v>0</v>
      </c>
      <c r="BY105" s="184"/>
      <c r="BZ105" s="2" t="s">
        <v>43</v>
      </c>
      <c r="CA105" s="72">
        <f t="shared" si="71"/>
        <v>0</v>
      </c>
      <c r="CB105" s="72">
        <f t="shared" si="71"/>
        <v>0</v>
      </c>
      <c r="CC105" s="2">
        <f t="shared" si="71"/>
        <v>0</v>
      </c>
      <c r="CD105" s="2">
        <f t="shared" si="71"/>
        <v>0</v>
      </c>
      <c r="CE105" s="2">
        <f t="shared" si="71"/>
        <v>0</v>
      </c>
      <c r="CF105" s="2">
        <f t="shared" si="71"/>
        <v>0</v>
      </c>
      <c r="CG105" s="2">
        <f t="shared" si="71"/>
        <v>0</v>
      </c>
      <c r="CH105" s="2">
        <f t="shared" si="71"/>
        <v>0</v>
      </c>
      <c r="CI105" s="2">
        <f t="shared" si="71"/>
        <v>0</v>
      </c>
      <c r="CJ105" s="2">
        <f t="shared" si="71"/>
        <v>0</v>
      </c>
      <c r="CK105" s="2">
        <f t="shared" si="71"/>
        <v>0</v>
      </c>
      <c r="CL105" s="2">
        <f t="shared" si="71"/>
        <v>0</v>
      </c>
      <c r="CM105" s="72">
        <f t="shared" si="71"/>
        <v>0</v>
      </c>
      <c r="CN105" s="72">
        <f t="shared" si="71"/>
        <v>0</v>
      </c>
      <c r="CO105" s="72">
        <f t="shared" si="71"/>
        <v>0</v>
      </c>
      <c r="CP105" s="77">
        <f t="shared" si="72"/>
        <v>0</v>
      </c>
    </row>
    <row r="106" spans="1:94" x14ac:dyDescent="0.25">
      <c r="A106" s="184"/>
      <c r="B106" s="2" t="s">
        <v>42</v>
      </c>
      <c r="C106" s="72"/>
      <c r="D106" s="7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72"/>
      <c r="P106" s="72"/>
      <c r="Q106" s="72"/>
      <c r="R106" s="25">
        <f t="shared" si="67"/>
        <v>0</v>
      </c>
      <c r="T106" s="184"/>
      <c r="U106" s="2" t="s">
        <v>42</v>
      </c>
      <c r="V106" s="72"/>
      <c r="W106" s="7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2"/>
      <c r="AI106" s="72"/>
      <c r="AJ106" s="72"/>
      <c r="AK106" s="25">
        <f t="shared" si="68"/>
        <v>0</v>
      </c>
      <c r="AM106" s="184"/>
      <c r="AN106" s="2" t="s">
        <v>42</v>
      </c>
      <c r="AO106" s="72"/>
      <c r="AP106" s="7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72"/>
      <c r="BB106" s="72"/>
      <c r="BC106" s="72"/>
      <c r="BD106" s="25">
        <f t="shared" si="69"/>
        <v>0</v>
      </c>
      <c r="BF106" s="184"/>
      <c r="BG106" s="2" t="s">
        <v>42</v>
      </c>
      <c r="BH106" s="72"/>
      <c r="BI106" s="7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72"/>
      <c r="BU106" s="72"/>
      <c r="BV106" s="72"/>
      <c r="BW106" s="25">
        <f t="shared" si="70"/>
        <v>0</v>
      </c>
      <c r="BY106" s="184"/>
      <c r="BZ106" s="2" t="s">
        <v>42</v>
      </c>
      <c r="CA106" s="72">
        <f t="shared" si="71"/>
        <v>0</v>
      </c>
      <c r="CB106" s="72">
        <f t="shared" si="71"/>
        <v>0</v>
      </c>
      <c r="CC106" s="2">
        <f t="shared" si="71"/>
        <v>0</v>
      </c>
      <c r="CD106" s="2">
        <f t="shared" si="71"/>
        <v>0</v>
      </c>
      <c r="CE106" s="2">
        <f t="shared" si="71"/>
        <v>0</v>
      </c>
      <c r="CF106" s="2">
        <f t="shared" si="71"/>
        <v>0</v>
      </c>
      <c r="CG106" s="2">
        <f t="shared" si="71"/>
        <v>0</v>
      </c>
      <c r="CH106" s="2">
        <f t="shared" si="71"/>
        <v>0</v>
      </c>
      <c r="CI106" s="2">
        <f t="shared" si="71"/>
        <v>0</v>
      </c>
      <c r="CJ106" s="2">
        <f t="shared" si="71"/>
        <v>0</v>
      </c>
      <c r="CK106" s="2">
        <f t="shared" si="71"/>
        <v>0</v>
      </c>
      <c r="CL106" s="2">
        <f t="shared" si="71"/>
        <v>0</v>
      </c>
      <c r="CM106" s="72">
        <f t="shared" si="71"/>
        <v>0</v>
      </c>
      <c r="CN106" s="72">
        <f t="shared" si="71"/>
        <v>0</v>
      </c>
      <c r="CO106" s="72">
        <f t="shared" si="71"/>
        <v>0</v>
      </c>
      <c r="CP106" s="25">
        <f t="shared" si="72"/>
        <v>0</v>
      </c>
    </row>
    <row r="107" spans="1:94" x14ac:dyDescent="0.25">
      <c r="A107" s="184"/>
      <c r="B107" s="2" t="s">
        <v>41</v>
      </c>
      <c r="C107" s="72"/>
      <c r="D107" s="7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72"/>
      <c r="P107" s="72"/>
      <c r="Q107" s="72"/>
      <c r="R107" s="25">
        <f t="shared" si="67"/>
        <v>0</v>
      </c>
      <c r="T107" s="184"/>
      <c r="U107" s="2" t="s">
        <v>41</v>
      </c>
      <c r="V107" s="72"/>
      <c r="W107" s="7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72"/>
      <c r="AI107" s="72"/>
      <c r="AJ107" s="72"/>
      <c r="AK107" s="25">
        <f t="shared" si="68"/>
        <v>0</v>
      </c>
      <c r="AM107" s="184"/>
      <c r="AN107" s="2" t="s">
        <v>41</v>
      </c>
      <c r="AO107" s="72"/>
      <c r="AP107" s="7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72"/>
      <c r="BB107" s="72"/>
      <c r="BC107" s="72"/>
      <c r="BD107" s="25">
        <f t="shared" si="69"/>
        <v>0</v>
      </c>
      <c r="BF107" s="184"/>
      <c r="BG107" s="2" t="s">
        <v>41</v>
      </c>
      <c r="BH107" s="72"/>
      <c r="BI107" s="7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72"/>
      <c r="BU107" s="72"/>
      <c r="BV107" s="72"/>
      <c r="BW107" s="25">
        <f t="shared" si="70"/>
        <v>0</v>
      </c>
      <c r="BY107" s="184"/>
      <c r="BZ107" s="2" t="s">
        <v>41</v>
      </c>
      <c r="CA107" s="72">
        <f t="shared" si="71"/>
        <v>0</v>
      </c>
      <c r="CB107" s="72">
        <f t="shared" si="71"/>
        <v>0</v>
      </c>
      <c r="CC107" s="2">
        <f t="shared" si="71"/>
        <v>0</v>
      </c>
      <c r="CD107" s="2">
        <f t="shared" si="71"/>
        <v>0</v>
      </c>
      <c r="CE107" s="2">
        <f t="shared" si="71"/>
        <v>0</v>
      </c>
      <c r="CF107" s="2">
        <f t="shared" si="71"/>
        <v>0</v>
      </c>
      <c r="CG107" s="2">
        <f t="shared" si="71"/>
        <v>0</v>
      </c>
      <c r="CH107" s="2">
        <f t="shared" si="71"/>
        <v>0</v>
      </c>
      <c r="CI107" s="2">
        <f t="shared" si="71"/>
        <v>0</v>
      </c>
      <c r="CJ107" s="2">
        <f t="shared" si="71"/>
        <v>0</v>
      </c>
      <c r="CK107" s="2">
        <f t="shared" si="71"/>
        <v>0</v>
      </c>
      <c r="CL107" s="2">
        <f t="shared" si="71"/>
        <v>0</v>
      </c>
      <c r="CM107" s="72">
        <f t="shared" si="71"/>
        <v>0</v>
      </c>
      <c r="CN107" s="72">
        <f t="shared" si="71"/>
        <v>0</v>
      </c>
      <c r="CO107" s="72">
        <f t="shared" si="71"/>
        <v>0</v>
      </c>
      <c r="CP107" s="25">
        <f t="shared" si="72"/>
        <v>0</v>
      </c>
    </row>
    <row r="108" spans="1:94" x14ac:dyDescent="0.25">
      <c r="A108" s="184"/>
      <c r="B108" s="2" t="s">
        <v>40</v>
      </c>
      <c r="C108" s="72"/>
      <c r="D108" s="7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72"/>
      <c r="P108" s="72"/>
      <c r="Q108" s="72"/>
      <c r="R108" s="25">
        <f t="shared" si="67"/>
        <v>0</v>
      </c>
      <c r="T108" s="184"/>
      <c r="U108" s="2" t="s">
        <v>40</v>
      </c>
      <c r="V108" s="72"/>
      <c r="W108" s="7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72"/>
      <c r="AI108" s="72"/>
      <c r="AJ108" s="72"/>
      <c r="AK108" s="25">
        <f t="shared" si="68"/>
        <v>0</v>
      </c>
      <c r="AM108" s="184"/>
      <c r="AN108" s="2" t="s">
        <v>40</v>
      </c>
      <c r="AO108" s="72"/>
      <c r="AP108" s="7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72"/>
      <c r="BB108" s="72"/>
      <c r="BC108" s="72"/>
      <c r="BD108" s="25">
        <f t="shared" si="69"/>
        <v>0</v>
      </c>
      <c r="BE108" s="41"/>
      <c r="BF108" s="184"/>
      <c r="BG108" s="2" t="s">
        <v>40</v>
      </c>
      <c r="BH108" s="72"/>
      <c r="BI108" s="7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72"/>
      <c r="BU108" s="72"/>
      <c r="BV108" s="72"/>
      <c r="BW108" s="25">
        <f t="shared" si="70"/>
        <v>0</v>
      </c>
      <c r="BX108" s="41"/>
      <c r="BY108" s="184"/>
      <c r="BZ108" s="2" t="s">
        <v>40</v>
      </c>
      <c r="CA108" s="72">
        <f t="shared" si="71"/>
        <v>0</v>
      </c>
      <c r="CB108" s="72">
        <f t="shared" si="71"/>
        <v>0</v>
      </c>
      <c r="CC108" s="2">
        <f t="shared" si="71"/>
        <v>0</v>
      </c>
      <c r="CD108" s="2">
        <f t="shared" si="71"/>
        <v>0</v>
      </c>
      <c r="CE108" s="2">
        <f t="shared" si="71"/>
        <v>0</v>
      </c>
      <c r="CF108" s="2">
        <f t="shared" si="71"/>
        <v>0</v>
      </c>
      <c r="CG108" s="2">
        <f t="shared" si="71"/>
        <v>0</v>
      </c>
      <c r="CH108" s="2">
        <f t="shared" si="71"/>
        <v>0</v>
      </c>
      <c r="CI108" s="2">
        <f t="shared" si="71"/>
        <v>0</v>
      </c>
      <c r="CJ108" s="2">
        <f t="shared" si="71"/>
        <v>0</v>
      </c>
      <c r="CK108" s="2">
        <f t="shared" si="71"/>
        <v>0</v>
      </c>
      <c r="CL108" s="2">
        <f t="shared" si="71"/>
        <v>0</v>
      </c>
      <c r="CM108" s="72">
        <f t="shared" si="71"/>
        <v>0</v>
      </c>
      <c r="CN108" s="72">
        <f t="shared" si="71"/>
        <v>0</v>
      </c>
      <c r="CO108" s="72">
        <f t="shared" si="71"/>
        <v>0</v>
      </c>
      <c r="CP108" s="25">
        <f t="shared" si="72"/>
        <v>0</v>
      </c>
    </row>
    <row r="109" spans="1:94" x14ac:dyDescent="0.25">
      <c r="A109" s="184"/>
      <c r="B109" s="2" t="s">
        <v>39</v>
      </c>
      <c r="C109" s="72"/>
      <c r="D109" s="7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72"/>
      <c r="P109" s="72"/>
      <c r="Q109" s="72"/>
      <c r="R109" s="25">
        <f t="shared" si="67"/>
        <v>0</v>
      </c>
      <c r="T109" s="184"/>
      <c r="U109" s="2" t="s">
        <v>39</v>
      </c>
      <c r="V109" s="72"/>
      <c r="W109" s="7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72"/>
      <c r="AI109" s="72"/>
      <c r="AJ109" s="72"/>
      <c r="AK109" s="25">
        <f t="shared" si="68"/>
        <v>0</v>
      </c>
      <c r="AM109" s="184"/>
      <c r="AN109" s="2" t="s">
        <v>39</v>
      </c>
      <c r="AO109" s="72"/>
      <c r="AP109" s="7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72"/>
      <c r="BB109" s="72"/>
      <c r="BC109" s="72"/>
      <c r="BD109" s="25">
        <f t="shared" si="69"/>
        <v>0</v>
      </c>
      <c r="BF109" s="184"/>
      <c r="BG109" s="2" t="s">
        <v>39</v>
      </c>
      <c r="BH109" s="72"/>
      <c r="BI109" s="7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72"/>
      <c r="BU109" s="72"/>
      <c r="BV109" s="72"/>
      <c r="BW109" s="25">
        <f t="shared" si="70"/>
        <v>0</v>
      </c>
      <c r="BY109" s="184"/>
      <c r="BZ109" s="2" t="s">
        <v>39</v>
      </c>
      <c r="CA109" s="72">
        <f t="shared" si="71"/>
        <v>0</v>
      </c>
      <c r="CB109" s="72">
        <f t="shared" si="71"/>
        <v>0</v>
      </c>
      <c r="CC109" s="2">
        <f t="shared" si="71"/>
        <v>0</v>
      </c>
      <c r="CD109" s="2">
        <f t="shared" si="71"/>
        <v>0</v>
      </c>
      <c r="CE109" s="2">
        <f t="shared" si="71"/>
        <v>0</v>
      </c>
      <c r="CF109" s="2">
        <f t="shared" si="71"/>
        <v>0</v>
      </c>
      <c r="CG109" s="2">
        <f t="shared" si="71"/>
        <v>0</v>
      </c>
      <c r="CH109" s="2">
        <f t="shared" si="71"/>
        <v>0</v>
      </c>
      <c r="CI109" s="2">
        <f t="shared" si="71"/>
        <v>0</v>
      </c>
      <c r="CJ109" s="2">
        <f t="shared" si="71"/>
        <v>0</v>
      </c>
      <c r="CK109" s="2">
        <f t="shared" si="71"/>
        <v>0</v>
      </c>
      <c r="CL109" s="2">
        <f t="shared" si="71"/>
        <v>0</v>
      </c>
      <c r="CM109" s="72">
        <f t="shared" si="71"/>
        <v>0</v>
      </c>
      <c r="CN109" s="72">
        <f t="shared" si="71"/>
        <v>0</v>
      </c>
      <c r="CO109" s="72">
        <f t="shared" si="71"/>
        <v>0</v>
      </c>
      <c r="CP109" s="25">
        <f t="shared" si="72"/>
        <v>0</v>
      </c>
    </row>
    <row r="110" spans="1:94" x14ac:dyDescent="0.25">
      <c r="A110" s="184"/>
      <c r="B110" s="2" t="s">
        <v>38</v>
      </c>
      <c r="C110" s="72"/>
      <c r="D110" s="7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72"/>
      <c r="P110" s="72"/>
      <c r="Q110" s="72"/>
      <c r="R110" s="25">
        <f t="shared" si="67"/>
        <v>0</v>
      </c>
      <c r="T110" s="184"/>
      <c r="U110" s="2" t="s">
        <v>38</v>
      </c>
      <c r="V110" s="72"/>
      <c r="W110" s="7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2"/>
      <c r="AI110" s="72"/>
      <c r="AJ110" s="72"/>
      <c r="AK110" s="25">
        <f t="shared" si="68"/>
        <v>0</v>
      </c>
      <c r="AM110" s="184"/>
      <c r="AN110" s="2" t="s">
        <v>38</v>
      </c>
      <c r="AO110" s="72"/>
      <c r="AP110" s="7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72"/>
      <c r="BB110" s="72"/>
      <c r="BC110" s="72"/>
      <c r="BD110" s="25">
        <f t="shared" si="69"/>
        <v>0</v>
      </c>
      <c r="BF110" s="184"/>
      <c r="BG110" s="2" t="s">
        <v>38</v>
      </c>
      <c r="BH110" s="72"/>
      <c r="BI110" s="7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72"/>
      <c r="BU110" s="72"/>
      <c r="BV110" s="72"/>
      <c r="BW110" s="25">
        <f t="shared" si="70"/>
        <v>0</v>
      </c>
      <c r="BY110" s="184"/>
      <c r="BZ110" s="2" t="s">
        <v>38</v>
      </c>
      <c r="CA110" s="72">
        <f t="shared" si="71"/>
        <v>0</v>
      </c>
      <c r="CB110" s="72">
        <f t="shared" si="71"/>
        <v>0</v>
      </c>
      <c r="CC110" s="2">
        <f t="shared" si="71"/>
        <v>0</v>
      </c>
      <c r="CD110" s="2">
        <f t="shared" si="71"/>
        <v>0</v>
      </c>
      <c r="CE110" s="2">
        <f t="shared" si="71"/>
        <v>0</v>
      </c>
      <c r="CF110" s="2">
        <f t="shared" si="71"/>
        <v>0</v>
      </c>
      <c r="CG110" s="2">
        <f t="shared" si="71"/>
        <v>0</v>
      </c>
      <c r="CH110" s="2">
        <f t="shared" si="71"/>
        <v>0</v>
      </c>
      <c r="CI110" s="2">
        <f t="shared" si="71"/>
        <v>0</v>
      </c>
      <c r="CJ110" s="2">
        <f t="shared" si="71"/>
        <v>0</v>
      </c>
      <c r="CK110" s="2">
        <f t="shared" si="71"/>
        <v>0</v>
      </c>
      <c r="CL110" s="2">
        <f t="shared" si="71"/>
        <v>0</v>
      </c>
      <c r="CM110" s="72">
        <f t="shared" si="71"/>
        <v>0</v>
      </c>
      <c r="CN110" s="72">
        <f t="shared" si="71"/>
        <v>0</v>
      </c>
      <c r="CO110" s="72">
        <f t="shared" si="71"/>
        <v>0</v>
      </c>
      <c r="CP110" s="25">
        <f t="shared" si="72"/>
        <v>0</v>
      </c>
    </row>
    <row r="111" spans="1:94" x14ac:dyDescent="0.25">
      <c r="A111" s="184"/>
      <c r="B111" s="2" t="s">
        <v>37</v>
      </c>
      <c r="C111" s="72"/>
      <c r="D111" s="7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72"/>
      <c r="P111" s="72"/>
      <c r="Q111" s="72"/>
      <c r="R111" s="25">
        <f t="shared" si="67"/>
        <v>0</v>
      </c>
      <c r="T111" s="184"/>
      <c r="U111" s="2" t="s">
        <v>37</v>
      </c>
      <c r="V111" s="72"/>
      <c r="W111" s="7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72"/>
      <c r="AI111" s="72"/>
      <c r="AJ111" s="72"/>
      <c r="AK111" s="25">
        <f t="shared" si="68"/>
        <v>0</v>
      </c>
      <c r="AM111" s="184"/>
      <c r="AN111" s="2" t="s">
        <v>37</v>
      </c>
      <c r="AO111" s="72"/>
      <c r="AP111" s="7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72"/>
      <c r="BB111" s="72"/>
      <c r="BC111" s="72"/>
      <c r="BD111" s="25">
        <f t="shared" si="69"/>
        <v>0</v>
      </c>
      <c r="BF111" s="184"/>
      <c r="BG111" s="2" t="s">
        <v>37</v>
      </c>
      <c r="BH111" s="72"/>
      <c r="BI111" s="7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72"/>
      <c r="BU111" s="72"/>
      <c r="BV111" s="72"/>
      <c r="BW111" s="25">
        <f t="shared" si="70"/>
        <v>0</v>
      </c>
      <c r="BY111" s="184"/>
      <c r="BZ111" s="2" t="s">
        <v>37</v>
      </c>
      <c r="CA111" s="72">
        <f t="shared" si="71"/>
        <v>0</v>
      </c>
      <c r="CB111" s="72">
        <f t="shared" si="71"/>
        <v>0</v>
      </c>
      <c r="CC111" s="2">
        <f t="shared" si="71"/>
        <v>0</v>
      </c>
      <c r="CD111" s="2">
        <f t="shared" si="71"/>
        <v>0</v>
      </c>
      <c r="CE111" s="2">
        <f t="shared" si="71"/>
        <v>0</v>
      </c>
      <c r="CF111" s="2">
        <f t="shared" si="71"/>
        <v>0</v>
      </c>
      <c r="CG111" s="2">
        <f t="shared" si="71"/>
        <v>0</v>
      </c>
      <c r="CH111" s="2">
        <f t="shared" si="71"/>
        <v>0</v>
      </c>
      <c r="CI111" s="2">
        <f t="shared" si="71"/>
        <v>0</v>
      </c>
      <c r="CJ111" s="2">
        <f t="shared" si="71"/>
        <v>0</v>
      </c>
      <c r="CK111" s="2">
        <f t="shared" si="71"/>
        <v>0</v>
      </c>
      <c r="CL111" s="2">
        <f t="shared" si="71"/>
        <v>0</v>
      </c>
      <c r="CM111" s="72">
        <f t="shared" si="71"/>
        <v>0</v>
      </c>
      <c r="CN111" s="72">
        <f t="shared" si="71"/>
        <v>0</v>
      </c>
      <c r="CO111" s="72">
        <f t="shared" si="71"/>
        <v>0</v>
      </c>
      <c r="CP111" s="25">
        <f t="shared" si="72"/>
        <v>0</v>
      </c>
    </row>
    <row r="112" spans="1:94" ht="15.75" thickBot="1" x14ac:dyDescent="0.3">
      <c r="A112" s="185"/>
      <c r="B112" s="2" t="s">
        <v>36</v>
      </c>
      <c r="C112" s="72"/>
      <c r="D112" s="7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72"/>
      <c r="P112" s="72"/>
      <c r="Q112" s="72"/>
      <c r="R112" s="25">
        <f t="shared" si="67"/>
        <v>0</v>
      </c>
      <c r="T112" s="185"/>
      <c r="U112" s="2" t="s">
        <v>36</v>
      </c>
      <c r="V112" s="72"/>
      <c r="W112" s="7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2"/>
      <c r="AI112" s="72"/>
      <c r="AJ112" s="72"/>
      <c r="AK112" s="25">
        <f t="shared" si="68"/>
        <v>0</v>
      </c>
      <c r="AM112" s="185"/>
      <c r="AN112" s="2" t="s">
        <v>36</v>
      </c>
      <c r="AO112" s="72"/>
      <c r="AP112" s="7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72"/>
      <c r="BB112" s="72"/>
      <c r="BC112" s="72"/>
      <c r="BD112" s="25">
        <f t="shared" si="69"/>
        <v>0</v>
      </c>
      <c r="BF112" s="185"/>
      <c r="BG112" s="2" t="s">
        <v>36</v>
      </c>
      <c r="BH112" s="72"/>
      <c r="BI112" s="7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72"/>
      <c r="BU112" s="72"/>
      <c r="BV112" s="72"/>
      <c r="BW112" s="25">
        <f t="shared" si="70"/>
        <v>0</v>
      </c>
      <c r="BY112" s="185"/>
      <c r="BZ112" s="2" t="s">
        <v>36</v>
      </c>
      <c r="CA112" s="72">
        <f t="shared" si="71"/>
        <v>0</v>
      </c>
      <c r="CB112" s="72">
        <f t="shared" si="71"/>
        <v>0</v>
      </c>
      <c r="CC112" s="2">
        <f t="shared" si="71"/>
        <v>0</v>
      </c>
      <c r="CD112" s="2">
        <f t="shared" si="71"/>
        <v>0</v>
      </c>
      <c r="CE112" s="2">
        <f t="shared" si="71"/>
        <v>0</v>
      </c>
      <c r="CF112" s="2">
        <f t="shared" si="71"/>
        <v>0</v>
      </c>
      <c r="CG112" s="2">
        <f t="shared" si="71"/>
        <v>0</v>
      </c>
      <c r="CH112" s="2">
        <f t="shared" si="71"/>
        <v>0</v>
      </c>
      <c r="CI112" s="2">
        <f t="shared" si="71"/>
        <v>0</v>
      </c>
      <c r="CJ112" s="2">
        <f t="shared" si="71"/>
        <v>0</v>
      </c>
      <c r="CK112" s="2">
        <f t="shared" si="71"/>
        <v>0</v>
      </c>
      <c r="CL112" s="2">
        <f t="shared" si="71"/>
        <v>0</v>
      </c>
      <c r="CM112" s="72">
        <f t="shared" si="71"/>
        <v>0</v>
      </c>
      <c r="CN112" s="72">
        <f t="shared" si="71"/>
        <v>0</v>
      </c>
      <c r="CO112" s="72">
        <f t="shared" si="71"/>
        <v>0</v>
      </c>
      <c r="CP112" s="25">
        <f t="shared" si="72"/>
        <v>0</v>
      </c>
    </row>
    <row r="113" spans="1:111" ht="21.75" thickBot="1" x14ac:dyDescent="0.3">
      <c r="A113" s="28"/>
      <c r="B113" s="6" t="s">
        <v>13</v>
      </c>
      <c r="C113" s="73">
        <f>SUM(C100:C112)</f>
        <v>0</v>
      </c>
      <c r="D113" s="73">
        <f t="shared" ref="D113:Q113" si="73">SUM(D100:D112)</f>
        <v>0</v>
      </c>
      <c r="E113" s="8">
        <f t="shared" si="73"/>
        <v>0</v>
      </c>
      <c r="F113" s="8">
        <f t="shared" si="73"/>
        <v>0</v>
      </c>
      <c r="G113" s="8">
        <f t="shared" si="73"/>
        <v>0</v>
      </c>
      <c r="H113" s="8">
        <f t="shared" si="73"/>
        <v>0</v>
      </c>
      <c r="I113" s="8">
        <f t="shared" si="73"/>
        <v>0</v>
      </c>
      <c r="J113" s="8">
        <f t="shared" si="73"/>
        <v>0</v>
      </c>
      <c r="K113" s="8">
        <f t="shared" si="73"/>
        <v>0</v>
      </c>
      <c r="L113" s="8">
        <f t="shared" si="73"/>
        <v>0</v>
      </c>
      <c r="M113" s="8">
        <f t="shared" si="73"/>
        <v>0</v>
      </c>
      <c r="N113" s="8">
        <f t="shared" si="73"/>
        <v>0</v>
      </c>
      <c r="O113" s="73">
        <f t="shared" si="73"/>
        <v>0</v>
      </c>
      <c r="P113" s="73">
        <f t="shared" si="73"/>
        <v>0</v>
      </c>
      <c r="Q113" s="73">
        <f t="shared" si="73"/>
        <v>0</v>
      </c>
      <c r="R113" s="7">
        <f t="shared" si="67"/>
        <v>0</v>
      </c>
      <c r="T113" s="28"/>
      <c r="U113" s="6" t="s">
        <v>13</v>
      </c>
      <c r="V113" s="73">
        <f>SUM(V100:V112)</f>
        <v>0</v>
      </c>
      <c r="W113" s="73">
        <f t="shared" ref="W113:AJ113" si="74">SUM(W100:W112)</f>
        <v>0</v>
      </c>
      <c r="X113" s="8">
        <f t="shared" si="74"/>
        <v>0</v>
      </c>
      <c r="Y113" s="8">
        <f t="shared" si="74"/>
        <v>0</v>
      </c>
      <c r="Z113" s="8">
        <f t="shared" si="74"/>
        <v>0</v>
      </c>
      <c r="AA113" s="8">
        <f t="shared" si="74"/>
        <v>0</v>
      </c>
      <c r="AB113" s="8">
        <f t="shared" si="74"/>
        <v>0</v>
      </c>
      <c r="AC113" s="8">
        <f t="shared" si="74"/>
        <v>0</v>
      </c>
      <c r="AD113" s="8">
        <f t="shared" si="74"/>
        <v>0</v>
      </c>
      <c r="AE113" s="8">
        <f t="shared" si="74"/>
        <v>0</v>
      </c>
      <c r="AF113" s="8">
        <f t="shared" si="74"/>
        <v>0</v>
      </c>
      <c r="AG113" s="8">
        <f t="shared" si="74"/>
        <v>0</v>
      </c>
      <c r="AH113" s="73">
        <f t="shared" si="74"/>
        <v>0</v>
      </c>
      <c r="AI113" s="73">
        <f t="shared" si="74"/>
        <v>0</v>
      </c>
      <c r="AJ113" s="73">
        <f t="shared" si="74"/>
        <v>0</v>
      </c>
      <c r="AK113" s="7">
        <f t="shared" si="68"/>
        <v>0</v>
      </c>
      <c r="AM113" s="28"/>
      <c r="AN113" s="6" t="s">
        <v>13</v>
      </c>
      <c r="AO113" s="73">
        <f>SUM(AO100:AO112)</f>
        <v>0</v>
      </c>
      <c r="AP113" s="73">
        <f t="shared" ref="AP113:BC113" si="75">SUM(AP100:AP112)</f>
        <v>0</v>
      </c>
      <c r="AQ113" s="8">
        <f t="shared" si="75"/>
        <v>0</v>
      </c>
      <c r="AR113" s="8">
        <f t="shared" si="75"/>
        <v>0</v>
      </c>
      <c r="AS113" s="8">
        <f t="shared" si="75"/>
        <v>0</v>
      </c>
      <c r="AT113" s="8">
        <f t="shared" si="75"/>
        <v>0</v>
      </c>
      <c r="AU113" s="8">
        <f t="shared" si="75"/>
        <v>0</v>
      </c>
      <c r="AV113" s="8">
        <f t="shared" si="75"/>
        <v>0</v>
      </c>
      <c r="AW113" s="8">
        <f t="shared" si="75"/>
        <v>0</v>
      </c>
      <c r="AX113" s="8">
        <f t="shared" si="75"/>
        <v>0</v>
      </c>
      <c r="AY113" s="8">
        <f t="shared" si="75"/>
        <v>0</v>
      </c>
      <c r="AZ113" s="8">
        <f t="shared" si="75"/>
        <v>0</v>
      </c>
      <c r="BA113" s="73">
        <f t="shared" si="75"/>
        <v>0</v>
      </c>
      <c r="BB113" s="73">
        <f t="shared" si="75"/>
        <v>0</v>
      </c>
      <c r="BC113" s="73">
        <f t="shared" si="75"/>
        <v>0</v>
      </c>
      <c r="BD113" s="7">
        <f t="shared" si="69"/>
        <v>0</v>
      </c>
      <c r="BF113" s="28"/>
      <c r="BG113" s="6" t="s">
        <v>13</v>
      </c>
      <c r="BH113" s="73">
        <f>SUM(BH100:BH112)</f>
        <v>0</v>
      </c>
      <c r="BI113" s="73">
        <f t="shared" ref="BI113:BV113" si="76">SUM(BI100:BI112)</f>
        <v>0</v>
      </c>
      <c r="BJ113" s="8">
        <f t="shared" si="76"/>
        <v>0</v>
      </c>
      <c r="BK113" s="8">
        <f t="shared" si="76"/>
        <v>0</v>
      </c>
      <c r="BL113" s="8">
        <f t="shared" si="76"/>
        <v>0</v>
      </c>
      <c r="BM113" s="8">
        <f t="shared" si="76"/>
        <v>0</v>
      </c>
      <c r="BN113" s="8">
        <f t="shared" si="76"/>
        <v>0</v>
      </c>
      <c r="BO113" s="8">
        <f t="shared" si="76"/>
        <v>0</v>
      </c>
      <c r="BP113" s="8">
        <f t="shared" si="76"/>
        <v>0</v>
      </c>
      <c r="BQ113" s="8">
        <f t="shared" si="76"/>
        <v>0</v>
      </c>
      <c r="BR113" s="8">
        <f t="shared" si="76"/>
        <v>0</v>
      </c>
      <c r="BS113" s="8">
        <f t="shared" si="76"/>
        <v>0</v>
      </c>
      <c r="BT113" s="73">
        <f t="shared" si="76"/>
        <v>0</v>
      </c>
      <c r="BU113" s="73">
        <f t="shared" si="76"/>
        <v>0</v>
      </c>
      <c r="BV113" s="73">
        <f t="shared" si="76"/>
        <v>0</v>
      </c>
      <c r="BW113" s="7">
        <f t="shared" si="70"/>
        <v>0</v>
      </c>
      <c r="BY113" s="28"/>
      <c r="BZ113" s="6" t="s">
        <v>13</v>
      </c>
      <c r="CA113" s="73">
        <f>SUM(CA100:CA112)</f>
        <v>0</v>
      </c>
      <c r="CB113" s="73">
        <f t="shared" ref="CB113:CO113" si="77">SUM(CB100:CB112)</f>
        <v>0</v>
      </c>
      <c r="CC113" s="8">
        <f t="shared" si="77"/>
        <v>0</v>
      </c>
      <c r="CD113" s="8">
        <f t="shared" si="77"/>
        <v>0</v>
      </c>
      <c r="CE113" s="8">
        <f t="shared" si="77"/>
        <v>0</v>
      </c>
      <c r="CF113" s="8">
        <f t="shared" si="77"/>
        <v>0</v>
      </c>
      <c r="CG113" s="8">
        <f t="shared" si="77"/>
        <v>0</v>
      </c>
      <c r="CH113" s="8">
        <f t="shared" si="77"/>
        <v>0</v>
      </c>
      <c r="CI113" s="8">
        <f t="shared" si="77"/>
        <v>0</v>
      </c>
      <c r="CJ113" s="8">
        <f t="shared" si="77"/>
        <v>0</v>
      </c>
      <c r="CK113" s="8">
        <f t="shared" si="77"/>
        <v>0</v>
      </c>
      <c r="CL113" s="8">
        <f t="shared" si="77"/>
        <v>0</v>
      </c>
      <c r="CM113" s="73">
        <f t="shared" si="77"/>
        <v>0</v>
      </c>
      <c r="CN113" s="73">
        <f t="shared" si="77"/>
        <v>0</v>
      </c>
      <c r="CO113" s="73">
        <f t="shared" si="77"/>
        <v>0</v>
      </c>
      <c r="CP113" s="7">
        <f t="shared" si="72"/>
        <v>0</v>
      </c>
    </row>
    <row r="114" spans="1:111" ht="21.75" thickBot="1" x14ac:dyDescent="0.3">
      <c r="A114" s="28"/>
      <c r="R114" s="43"/>
      <c r="T114" s="28"/>
      <c r="AK114" s="43"/>
      <c r="AM114" s="28"/>
      <c r="BD114" s="43"/>
      <c r="BE114" s="41"/>
      <c r="BF114" s="28"/>
      <c r="BW114" s="43"/>
      <c r="BX114" s="41"/>
      <c r="BY114" s="28"/>
      <c r="CP114" s="82">
        <f>R113+AK113+BD113+BW113-CP113</f>
        <v>0</v>
      </c>
    </row>
    <row r="115" spans="1:111" ht="21.75" thickBot="1" x14ac:dyDescent="0.3">
      <c r="A115" s="28"/>
      <c r="B115" s="14" t="s">
        <v>11</v>
      </c>
      <c r="C115" s="70" t="s">
        <v>26</v>
      </c>
      <c r="D115" s="70" t="s">
        <v>25</v>
      </c>
      <c r="E115" s="65" t="s">
        <v>24</v>
      </c>
      <c r="F115" s="65" t="s">
        <v>23</v>
      </c>
      <c r="G115" s="65" t="s">
        <v>22</v>
      </c>
      <c r="H115" s="65" t="s">
        <v>21</v>
      </c>
      <c r="I115" s="65" t="s">
        <v>20</v>
      </c>
      <c r="J115" s="65" t="s">
        <v>19</v>
      </c>
      <c r="K115" s="65" t="s">
        <v>18</v>
      </c>
      <c r="L115" s="66" t="s">
        <v>17</v>
      </c>
      <c r="M115" s="65" t="s">
        <v>16</v>
      </c>
      <c r="N115" s="65" t="s">
        <v>15</v>
      </c>
      <c r="O115" s="76" t="s">
        <v>26</v>
      </c>
      <c r="P115" s="70" t="s">
        <v>25</v>
      </c>
      <c r="Q115" s="70" t="s">
        <v>24</v>
      </c>
      <c r="R115" s="57" t="s">
        <v>10</v>
      </c>
      <c r="S115" s="45"/>
      <c r="T115" s="28"/>
      <c r="U115" s="14" t="s">
        <v>11</v>
      </c>
      <c r="V115" s="70" t="s">
        <v>26</v>
      </c>
      <c r="W115" s="70" t="s">
        <v>25</v>
      </c>
      <c r="X115" s="65" t="s">
        <v>24</v>
      </c>
      <c r="Y115" s="65" t="s">
        <v>23</v>
      </c>
      <c r="Z115" s="65" t="s">
        <v>22</v>
      </c>
      <c r="AA115" s="65" t="s">
        <v>21</v>
      </c>
      <c r="AB115" s="65" t="s">
        <v>20</v>
      </c>
      <c r="AC115" s="65" t="s">
        <v>19</v>
      </c>
      <c r="AD115" s="65" t="s">
        <v>18</v>
      </c>
      <c r="AE115" s="66" t="s">
        <v>17</v>
      </c>
      <c r="AF115" s="65" t="s">
        <v>16</v>
      </c>
      <c r="AG115" s="65" t="s">
        <v>15</v>
      </c>
      <c r="AH115" s="76" t="s">
        <v>26</v>
      </c>
      <c r="AI115" s="70" t="s">
        <v>25</v>
      </c>
      <c r="AJ115" s="70" t="s">
        <v>24</v>
      </c>
      <c r="AK115" s="57" t="s">
        <v>10</v>
      </c>
      <c r="AL115" s="45"/>
      <c r="AM115" s="28"/>
      <c r="AN115" s="14" t="s">
        <v>11</v>
      </c>
      <c r="AO115" s="70" t="s">
        <v>26</v>
      </c>
      <c r="AP115" s="70" t="s">
        <v>25</v>
      </c>
      <c r="AQ115" s="65" t="s">
        <v>24</v>
      </c>
      <c r="AR115" s="65" t="s">
        <v>23</v>
      </c>
      <c r="AS115" s="65" t="s">
        <v>22</v>
      </c>
      <c r="AT115" s="65" t="s">
        <v>21</v>
      </c>
      <c r="AU115" s="65" t="s">
        <v>20</v>
      </c>
      <c r="AV115" s="65" t="s">
        <v>19</v>
      </c>
      <c r="AW115" s="65" t="s">
        <v>18</v>
      </c>
      <c r="AX115" s="66" t="s">
        <v>17</v>
      </c>
      <c r="AY115" s="65" t="s">
        <v>16</v>
      </c>
      <c r="AZ115" s="65" t="s">
        <v>15</v>
      </c>
      <c r="BA115" s="76" t="s">
        <v>26</v>
      </c>
      <c r="BB115" s="70" t="s">
        <v>25</v>
      </c>
      <c r="BC115" s="70" t="s">
        <v>24</v>
      </c>
      <c r="BD115" s="57" t="s">
        <v>10</v>
      </c>
      <c r="BE115" s="42"/>
      <c r="BF115" s="28"/>
      <c r="BG115" s="14" t="s">
        <v>11</v>
      </c>
      <c r="BH115" s="70" t="s">
        <v>26</v>
      </c>
      <c r="BI115" s="70" t="s">
        <v>25</v>
      </c>
      <c r="BJ115" s="65" t="s">
        <v>24</v>
      </c>
      <c r="BK115" s="65" t="s">
        <v>23</v>
      </c>
      <c r="BL115" s="65" t="s">
        <v>22</v>
      </c>
      <c r="BM115" s="65" t="s">
        <v>21</v>
      </c>
      <c r="BN115" s="65" t="s">
        <v>20</v>
      </c>
      <c r="BO115" s="65" t="s">
        <v>19</v>
      </c>
      <c r="BP115" s="65" t="s">
        <v>18</v>
      </c>
      <c r="BQ115" s="66" t="s">
        <v>17</v>
      </c>
      <c r="BR115" s="65" t="s">
        <v>16</v>
      </c>
      <c r="BS115" s="65" t="s">
        <v>15</v>
      </c>
      <c r="BT115" s="76" t="s">
        <v>26</v>
      </c>
      <c r="BU115" s="70" t="s">
        <v>25</v>
      </c>
      <c r="BV115" s="70" t="s">
        <v>24</v>
      </c>
      <c r="BW115" s="57" t="s">
        <v>10</v>
      </c>
      <c r="BX115" s="42"/>
      <c r="BY115" s="28"/>
      <c r="BZ115" s="14" t="s">
        <v>11</v>
      </c>
      <c r="CA115" s="70" t="s">
        <v>26</v>
      </c>
      <c r="CB115" s="70" t="s">
        <v>25</v>
      </c>
      <c r="CC115" s="65" t="s">
        <v>24</v>
      </c>
      <c r="CD115" s="65" t="s">
        <v>23</v>
      </c>
      <c r="CE115" s="65" t="s">
        <v>22</v>
      </c>
      <c r="CF115" s="65" t="s">
        <v>21</v>
      </c>
      <c r="CG115" s="65" t="s">
        <v>20</v>
      </c>
      <c r="CH115" s="65" t="s">
        <v>19</v>
      </c>
      <c r="CI115" s="65" t="s">
        <v>18</v>
      </c>
      <c r="CJ115" s="66" t="s">
        <v>17</v>
      </c>
      <c r="CK115" s="65" t="s">
        <v>16</v>
      </c>
      <c r="CL115" s="65" t="s">
        <v>15</v>
      </c>
      <c r="CM115" s="76" t="s">
        <v>26</v>
      </c>
      <c r="CN115" s="70" t="s">
        <v>25</v>
      </c>
      <c r="CO115" s="70" t="s">
        <v>24</v>
      </c>
      <c r="CP115" s="57" t="s">
        <v>10</v>
      </c>
    </row>
    <row r="116" spans="1:111" ht="15" customHeight="1" x14ac:dyDescent="0.25">
      <c r="A116" s="173" t="s">
        <v>52</v>
      </c>
      <c r="B116" s="12" t="s">
        <v>48</v>
      </c>
      <c r="C116" s="71">
        <v>0</v>
      </c>
      <c r="D116" s="71">
        <v>0</v>
      </c>
      <c r="E116" s="81">
        <v>0</v>
      </c>
      <c r="F116" s="81">
        <v>0</v>
      </c>
      <c r="G116" s="81">
        <v>0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/>
      <c r="N116" s="81"/>
      <c r="O116" s="71">
        <v>0</v>
      </c>
      <c r="P116" s="71">
        <v>0</v>
      </c>
      <c r="Q116" s="71">
        <v>0</v>
      </c>
      <c r="R116" s="26">
        <f t="shared" ref="R116:R129" si="78">SUM(C116:Q116)</f>
        <v>0</v>
      </c>
      <c r="T116" s="173" t="s">
        <v>52</v>
      </c>
      <c r="U116" s="12" t="s">
        <v>48</v>
      </c>
      <c r="V116" s="71"/>
      <c r="W116" s="71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71"/>
      <c r="AI116" s="71"/>
      <c r="AJ116" s="71"/>
      <c r="AK116" s="26">
        <f t="shared" ref="AK116:AK129" si="79">SUM(V116:AJ116)</f>
        <v>0</v>
      </c>
      <c r="AM116" s="173" t="s">
        <v>52</v>
      </c>
      <c r="AN116" s="12" t="s">
        <v>48</v>
      </c>
      <c r="AO116" s="71"/>
      <c r="AP116" s="71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71"/>
      <c r="BB116" s="71"/>
      <c r="BC116" s="71"/>
      <c r="BD116" s="26">
        <f t="shared" ref="BD116:BD129" si="80">SUM(AO116:BC116)</f>
        <v>0</v>
      </c>
      <c r="BF116" s="173" t="s">
        <v>52</v>
      </c>
      <c r="BG116" s="12" t="s">
        <v>48</v>
      </c>
      <c r="BH116" s="71"/>
      <c r="BI116" s="71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71"/>
      <c r="BU116" s="71"/>
      <c r="BV116" s="71"/>
      <c r="BW116" s="26">
        <f t="shared" ref="BW116:BW129" si="81">SUM(BH116:BV116)</f>
        <v>0</v>
      </c>
      <c r="BY116" s="173" t="s">
        <v>52</v>
      </c>
      <c r="BZ116" s="12" t="s">
        <v>48</v>
      </c>
      <c r="CA116" s="71">
        <f t="shared" ref="CA116:CO128" si="82">C116+V116+AO116+BH116</f>
        <v>0</v>
      </c>
      <c r="CB116" s="71">
        <f t="shared" si="82"/>
        <v>0</v>
      </c>
      <c r="CC116" s="12">
        <f t="shared" si="82"/>
        <v>0</v>
      </c>
      <c r="CD116" s="12">
        <f t="shared" si="82"/>
        <v>0</v>
      </c>
      <c r="CE116" s="12">
        <f t="shared" si="82"/>
        <v>0</v>
      </c>
      <c r="CF116" s="12">
        <f t="shared" si="82"/>
        <v>0</v>
      </c>
      <c r="CG116" s="12">
        <f t="shared" si="82"/>
        <v>0</v>
      </c>
      <c r="CH116" s="12">
        <f t="shared" si="82"/>
        <v>0</v>
      </c>
      <c r="CI116" s="12">
        <f t="shared" si="82"/>
        <v>0</v>
      </c>
      <c r="CJ116" s="12">
        <f t="shared" si="82"/>
        <v>0</v>
      </c>
      <c r="CK116" s="12">
        <f t="shared" si="82"/>
        <v>0</v>
      </c>
      <c r="CL116" s="12">
        <f t="shared" si="82"/>
        <v>0</v>
      </c>
      <c r="CM116" s="71">
        <f t="shared" si="82"/>
        <v>0</v>
      </c>
      <c r="CN116" s="71">
        <f t="shared" si="82"/>
        <v>0</v>
      </c>
      <c r="CO116" s="71">
        <f t="shared" si="82"/>
        <v>0</v>
      </c>
      <c r="CP116" s="26">
        <f t="shared" ref="CP116:CP129" si="83">SUM(CA116:CO116)</f>
        <v>0</v>
      </c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</row>
    <row r="117" spans="1:111" x14ac:dyDescent="0.25">
      <c r="A117" s="174"/>
      <c r="B117" s="2" t="s">
        <v>47</v>
      </c>
      <c r="C117" s="72">
        <v>0</v>
      </c>
      <c r="D117" s="7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/>
      <c r="N117" s="32"/>
      <c r="O117" s="72">
        <v>0</v>
      </c>
      <c r="P117" s="72">
        <v>0</v>
      </c>
      <c r="Q117" s="72">
        <v>0</v>
      </c>
      <c r="R117" s="25">
        <f t="shared" si="78"/>
        <v>0</v>
      </c>
      <c r="T117" s="174"/>
      <c r="U117" s="2" t="s">
        <v>47</v>
      </c>
      <c r="V117" s="72"/>
      <c r="W117" s="7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72"/>
      <c r="AI117" s="72"/>
      <c r="AJ117" s="72"/>
      <c r="AK117" s="25">
        <f t="shared" si="79"/>
        <v>0</v>
      </c>
      <c r="AM117" s="174"/>
      <c r="AN117" s="2" t="s">
        <v>47</v>
      </c>
      <c r="AO117" s="72"/>
      <c r="AP117" s="7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72"/>
      <c r="BB117" s="72"/>
      <c r="BC117" s="72"/>
      <c r="BD117" s="25">
        <f t="shared" si="80"/>
        <v>0</v>
      </c>
      <c r="BF117" s="174"/>
      <c r="BG117" s="2" t="s">
        <v>47</v>
      </c>
      <c r="BH117" s="72"/>
      <c r="BI117" s="7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72"/>
      <c r="BU117" s="72"/>
      <c r="BV117" s="72"/>
      <c r="BW117" s="25">
        <f t="shared" si="81"/>
        <v>0</v>
      </c>
      <c r="BY117" s="174"/>
      <c r="BZ117" s="2" t="s">
        <v>47</v>
      </c>
      <c r="CA117" s="72">
        <f t="shared" si="82"/>
        <v>0</v>
      </c>
      <c r="CB117" s="72">
        <f t="shared" si="82"/>
        <v>0</v>
      </c>
      <c r="CC117" s="2">
        <f t="shared" si="82"/>
        <v>0</v>
      </c>
      <c r="CD117" s="2">
        <f t="shared" si="82"/>
        <v>0</v>
      </c>
      <c r="CE117" s="2">
        <f t="shared" si="82"/>
        <v>0</v>
      </c>
      <c r="CF117" s="2">
        <f t="shared" si="82"/>
        <v>0</v>
      </c>
      <c r="CG117" s="2">
        <f t="shared" si="82"/>
        <v>0</v>
      </c>
      <c r="CH117" s="2">
        <f t="shared" si="82"/>
        <v>0</v>
      </c>
      <c r="CI117" s="2">
        <f t="shared" si="82"/>
        <v>0</v>
      </c>
      <c r="CJ117" s="2">
        <f t="shared" si="82"/>
        <v>0</v>
      </c>
      <c r="CK117" s="2">
        <f t="shared" si="82"/>
        <v>0</v>
      </c>
      <c r="CL117" s="2">
        <f t="shared" si="82"/>
        <v>0</v>
      </c>
      <c r="CM117" s="72">
        <f t="shared" si="82"/>
        <v>0</v>
      </c>
      <c r="CN117" s="72">
        <f t="shared" si="82"/>
        <v>0</v>
      </c>
      <c r="CO117" s="72">
        <f t="shared" si="82"/>
        <v>0</v>
      </c>
      <c r="CP117" s="25">
        <f t="shared" si="83"/>
        <v>0</v>
      </c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</row>
    <row r="118" spans="1:111" x14ac:dyDescent="0.25">
      <c r="A118" s="174"/>
      <c r="B118" s="2" t="s">
        <v>46</v>
      </c>
      <c r="C118" s="72">
        <v>0</v>
      </c>
      <c r="D118" s="7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/>
      <c r="N118" s="32"/>
      <c r="O118" s="72">
        <v>0</v>
      </c>
      <c r="P118" s="72">
        <v>0</v>
      </c>
      <c r="Q118" s="72">
        <v>0</v>
      </c>
      <c r="R118" s="25">
        <f t="shared" si="78"/>
        <v>0</v>
      </c>
      <c r="T118" s="174"/>
      <c r="U118" s="2" t="s">
        <v>46</v>
      </c>
      <c r="V118" s="72"/>
      <c r="W118" s="7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2"/>
      <c r="AI118" s="72"/>
      <c r="AJ118" s="72"/>
      <c r="AK118" s="25">
        <f t="shared" si="79"/>
        <v>0</v>
      </c>
      <c r="AM118" s="174"/>
      <c r="AN118" s="2" t="s">
        <v>46</v>
      </c>
      <c r="AO118" s="72"/>
      <c r="AP118" s="7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72"/>
      <c r="BB118" s="72"/>
      <c r="BC118" s="72"/>
      <c r="BD118" s="25">
        <f t="shared" si="80"/>
        <v>0</v>
      </c>
      <c r="BF118" s="174"/>
      <c r="BG118" s="2" t="s">
        <v>46</v>
      </c>
      <c r="BH118" s="72"/>
      <c r="BI118" s="7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72"/>
      <c r="BU118" s="72"/>
      <c r="BV118" s="72"/>
      <c r="BW118" s="25">
        <f t="shared" si="81"/>
        <v>0</v>
      </c>
      <c r="BY118" s="174"/>
      <c r="BZ118" s="2" t="s">
        <v>46</v>
      </c>
      <c r="CA118" s="72">
        <f t="shared" si="82"/>
        <v>0</v>
      </c>
      <c r="CB118" s="72">
        <f t="shared" si="82"/>
        <v>0</v>
      </c>
      <c r="CC118" s="2">
        <f t="shared" si="82"/>
        <v>0</v>
      </c>
      <c r="CD118" s="2">
        <f t="shared" si="82"/>
        <v>0</v>
      </c>
      <c r="CE118" s="2">
        <f t="shared" si="82"/>
        <v>0</v>
      </c>
      <c r="CF118" s="2">
        <f t="shared" si="82"/>
        <v>0</v>
      </c>
      <c r="CG118" s="2">
        <f t="shared" si="82"/>
        <v>0</v>
      </c>
      <c r="CH118" s="2">
        <f t="shared" si="82"/>
        <v>0</v>
      </c>
      <c r="CI118" s="2">
        <f t="shared" si="82"/>
        <v>0</v>
      </c>
      <c r="CJ118" s="2">
        <f t="shared" si="82"/>
        <v>0</v>
      </c>
      <c r="CK118" s="2">
        <f t="shared" si="82"/>
        <v>0</v>
      </c>
      <c r="CL118" s="2">
        <f t="shared" si="82"/>
        <v>0</v>
      </c>
      <c r="CM118" s="72">
        <f t="shared" si="82"/>
        <v>0</v>
      </c>
      <c r="CN118" s="72">
        <f t="shared" si="82"/>
        <v>0</v>
      </c>
      <c r="CO118" s="72">
        <f t="shared" si="82"/>
        <v>0</v>
      </c>
      <c r="CP118" s="25">
        <f t="shared" si="83"/>
        <v>0</v>
      </c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</row>
    <row r="119" spans="1:111" x14ac:dyDescent="0.25">
      <c r="A119" s="174"/>
      <c r="B119" s="2" t="s">
        <v>45</v>
      </c>
      <c r="C119" s="72">
        <v>0</v>
      </c>
      <c r="D119" s="7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/>
      <c r="N119" s="32"/>
      <c r="O119" s="72">
        <v>0</v>
      </c>
      <c r="P119" s="72">
        <v>0</v>
      </c>
      <c r="Q119" s="72">
        <v>0</v>
      </c>
      <c r="R119" s="25">
        <f t="shared" si="78"/>
        <v>0</v>
      </c>
      <c r="T119" s="174"/>
      <c r="U119" s="2" t="s">
        <v>45</v>
      </c>
      <c r="V119" s="72"/>
      <c r="W119" s="7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72"/>
      <c r="AI119" s="72"/>
      <c r="AJ119" s="72"/>
      <c r="AK119" s="25">
        <f t="shared" si="79"/>
        <v>0</v>
      </c>
      <c r="AM119" s="174"/>
      <c r="AN119" s="2" t="s">
        <v>45</v>
      </c>
      <c r="AO119" s="72"/>
      <c r="AP119" s="7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72"/>
      <c r="BB119" s="72"/>
      <c r="BC119" s="72"/>
      <c r="BD119" s="25">
        <f t="shared" si="80"/>
        <v>0</v>
      </c>
      <c r="BF119" s="174"/>
      <c r="BG119" s="2" t="s">
        <v>45</v>
      </c>
      <c r="BH119" s="72"/>
      <c r="BI119" s="7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72"/>
      <c r="BU119" s="72"/>
      <c r="BV119" s="72"/>
      <c r="BW119" s="25">
        <f t="shared" si="81"/>
        <v>0</v>
      </c>
      <c r="BY119" s="174"/>
      <c r="BZ119" s="2" t="s">
        <v>45</v>
      </c>
      <c r="CA119" s="72">
        <f t="shared" si="82"/>
        <v>0</v>
      </c>
      <c r="CB119" s="72">
        <f t="shared" si="82"/>
        <v>0</v>
      </c>
      <c r="CC119" s="2">
        <f t="shared" si="82"/>
        <v>0</v>
      </c>
      <c r="CD119" s="2">
        <f t="shared" si="82"/>
        <v>0</v>
      </c>
      <c r="CE119" s="2">
        <f t="shared" si="82"/>
        <v>0</v>
      </c>
      <c r="CF119" s="2">
        <f t="shared" si="82"/>
        <v>0</v>
      </c>
      <c r="CG119" s="2">
        <f t="shared" si="82"/>
        <v>0</v>
      </c>
      <c r="CH119" s="2">
        <f t="shared" si="82"/>
        <v>0</v>
      </c>
      <c r="CI119" s="2">
        <f t="shared" si="82"/>
        <v>0</v>
      </c>
      <c r="CJ119" s="2">
        <f t="shared" si="82"/>
        <v>0</v>
      </c>
      <c r="CK119" s="2">
        <f t="shared" si="82"/>
        <v>0</v>
      </c>
      <c r="CL119" s="2">
        <f t="shared" si="82"/>
        <v>0</v>
      </c>
      <c r="CM119" s="72">
        <f t="shared" si="82"/>
        <v>0</v>
      </c>
      <c r="CN119" s="72">
        <f t="shared" si="82"/>
        <v>0</v>
      </c>
      <c r="CO119" s="72">
        <f t="shared" si="82"/>
        <v>0</v>
      </c>
      <c r="CP119" s="25">
        <f t="shared" si="83"/>
        <v>0</v>
      </c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</row>
    <row r="120" spans="1:111" x14ac:dyDescent="0.25">
      <c r="A120" s="174"/>
      <c r="B120" s="2" t="s">
        <v>44</v>
      </c>
      <c r="C120" s="72">
        <v>0</v>
      </c>
      <c r="D120" s="7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34413.152751515154</v>
      </c>
      <c r="N120" s="32">
        <v>5668.0486884848488</v>
      </c>
      <c r="O120" s="72">
        <v>0</v>
      </c>
      <c r="P120" s="72">
        <v>0</v>
      </c>
      <c r="Q120" s="72">
        <v>0</v>
      </c>
      <c r="R120" s="25">
        <f t="shared" si="78"/>
        <v>40081.201440000004</v>
      </c>
      <c r="T120" s="174"/>
      <c r="U120" s="2" t="s">
        <v>44</v>
      </c>
      <c r="V120" s="72"/>
      <c r="W120" s="7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72"/>
      <c r="AI120" s="72"/>
      <c r="AJ120" s="72"/>
      <c r="AK120" s="25">
        <f t="shared" si="79"/>
        <v>0</v>
      </c>
      <c r="AM120" s="174"/>
      <c r="AN120" s="2" t="s">
        <v>44</v>
      </c>
      <c r="AO120" s="72"/>
      <c r="AP120" s="7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72"/>
      <c r="BB120" s="72"/>
      <c r="BC120" s="72"/>
      <c r="BD120" s="25">
        <f t="shared" si="80"/>
        <v>0</v>
      </c>
      <c r="BF120" s="174"/>
      <c r="BG120" s="2" t="s">
        <v>44</v>
      </c>
      <c r="BH120" s="72"/>
      <c r="BI120" s="7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72"/>
      <c r="BU120" s="72"/>
      <c r="BV120" s="72"/>
      <c r="BW120" s="25">
        <f t="shared" si="81"/>
        <v>0</v>
      </c>
      <c r="BY120" s="174"/>
      <c r="BZ120" s="2" t="s">
        <v>44</v>
      </c>
      <c r="CA120" s="72">
        <f t="shared" si="82"/>
        <v>0</v>
      </c>
      <c r="CB120" s="72">
        <f t="shared" si="82"/>
        <v>0</v>
      </c>
      <c r="CC120" s="2">
        <f t="shared" si="82"/>
        <v>0</v>
      </c>
      <c r="CD120" s="2">
        <f t="shared" si="82"/>
        <v>0</v>
      </c>
      <c r="CE120" s="2">
        <f t="shared" si="82"/>
        <v>0</v>
      </c>
      <c r="CF120" s="2">
        <f t="shared" si="82"/>
        <v>0</v>
      </c>
      <c r="CG120" s="2">
        <f t="shared" si="82"/>
        <v>0</v>
      </c>
      <c r="CH120" s="2">
        <f t="shared" si="82"/>
        <v>0</v>
      </c>
      <c r="CI120" s="2">
        <f t="shared" si="82"/>
        <v>0</v>
      </c>
      <c r="CJ120" s="2">
        <f t="shared" si="82"/>
        <v>0</v>
      </c>
      <c r="CK120" s="2">
        <f t="shared" si="82"/>
        <v>34413.152751515154</v>
      </c>
      <c r="CL120" s="2">
        <f t="shared" si="82"/>
        <v>5668.0486884848488</v>
      </c>
      <c r="CM120" s="72">
        <f t="shared" si="82"/>
        <v>0</v>
      </c>
      <c r="CN120" s="72">
        <f t="shared" si="82"/>
        <v>0</v>
      </c>
      <c r="CO120" s="72">
        <f t="shared" si="82"/>
        <v>0</v>
      </c>
      <c r="CP120" s="25">
        <f t="shared" si="83"/>
        <v>40081.201440000004</v>
      </c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</row>
    <row r="121" spans="1:111" x14ac:dyDescent="0.25">
      <c r="A121" s="174"/>
      <c r="B121" s="2" t="s">
        <v>43</v>
      </c>
      <c r="C121" s="72">
        <v>0</v>
      </c>
      <c r="D121" s="7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/>
      <c r="N121" s="32"/>
      <c r="O121" s="72">
        <v>0</v>
      </c>
      <c r="P121" s="72">
        <v>0</v>
      </c>
      <c r="Q121" s="72">
        <v>0</v>
      </c>
      <c r="R121" s="25">
        <f t="shared" si="78"/>
        <v>0</v>
      </c>
      <c r="T121" s="174"/>
      <c r="U121" s="2" t="s">
        <v>43</v>
      </c>
      <c r="V121" s="72"/>
      <c r="W121" s="7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72"/>
      <c r="AI121" s="72"/>
      <c r="AJ121" s="72"/>
      <c r="AK121" s="25">
        <f t="shared" si="79"/>
        <v>0</v>
      </c>
      <c r="AM121" s="174"/>
      <c r="AN121" s="2" t="s">
        <v>43</v>
      </c>
      <c r="AO121" s="72"/>
      <c r="AP121" s="7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72"/>
      <c r="BB121" s="72"/>
      <c r="BC121" s="72"/>
      <c r="BD121" s="25">
        <f t="shared" si="80"/>
        <v>0</v>
      </c>
      <c r="BF121" s="174"/>
      <c r="BG121" s="2" t="s">
        <v>43</v>
      </c>
      <c r="BH121" s="72"/>
      <c r="BI121" s="7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72"/>
      <c r="BU121" s="72"/>
      <c r="BV121" s="72"/>
      <c r="BW121" s="25">
        <f t="shared" si="81"/>
        <v>0</v>
      </c>
      <c r="BY121" s="174"/>
      <c r="BZ121" s="2" t="s">
        <v>43</v>
      </c>
      <c r="CA121" s="72">
        <f t="shared" si="82"/>
        <v>0</v>
      </c>
      <c r="CB121" s="72">
        <f t="shared" si="82"/>
        <v>0</v>
      </c>
      <c r="CC121" s="2">
        <f t="shared" si="82"/>
        <v>0</v>
      </c>
      <c r="CD121" s="2">
        <f t="shared" si="82"/>
        <v>0</v>
      </c>
      <c r="CE121" s="2">
        <f t="shared" si="82"/>
        <v>0</v>
      </c>
      <c r="CF121" s="2">
        <f t="shared" si="82"/>
        <v>0</v>
      </c>
      <c r="CG121" s="2">
        <f t="shared" si="82"/>
        <v>0</v>
      </c>
      <c r="CH121" s="2">
        <f t="shared" si="82"/>
        <v>0</v>
      </c>
      <c r="CI121" s="2">
        <f t="shared" si="82"/>
        <v>0</v>
      </c>
      <c r="CJ121" s="2">
        <f t="shared" si="82"/>
        <v>0</v>
      </c>
      <c r="CK121" s="2">
        <f t="shared" si="82"/>
        <v>0</v>
      </c>
      <c r="CL121" s="2">
        <f t="shared" si="82"/>
        <v>0</v>
      </c>
      <c r="CM121" s="72">
        <f t="shared" si="82"/>
        <v>0</v>
      </c>
      <c r="CN121" s="72">
        <f t="shared" si="82"/>
        <v>0</v>
      </c>
      <c r="CO121" s="72">
        <f t="shared" si="82"/>
        <v>0</v>
      </c>
      <c r="CP121" s="25">
        <f t="shared" si="83"/>
        <v>0</v>
      </c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</row>
    <row r="122" spans="1:111" x14ac:dyDescent="0.25">
      <c r="A122" s="174"/>
      <c r="B122" s="2" t="s">
        <v>42</v>
      </c>
      <c r="C122" s="72">
        <v>0</v>
      </c>
      <c r="D122" s="7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/>
      <c r="N122" s="32"/>
      <c r="O122" s="72">
        <v>0</v>
      </c>
      <c r="P122" s="72">
        <v>0</v>
      </c>
      <c r="Q122" s="72">
        <v>0</v>
      </c>
      <c r="R122" s="25">
        <f t="shared" si="78"/>
        <v>0</v>
      </c>
      <c r="T122" s="174"/>
      <c r="U122" s="2" t="s">
        <v>42</v>
      </c>
      <c r="V122" s="72"/>
      <c r="W122" s="7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2"/>
      <c r="AI122" s="72"/>
      <c r="AJ122" s="72"/>
      <c r="AK122" s="25">
        <f t="shared" si="79"/>
        <v>0</v>
      </c>
      <c r="AM122" s="174"/>
      <c r="AN122" s="2" t="s">
        <v>42</v>
      </c>
      <c r="AO122" s="72"/>
      <c r="AP122" s="7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72"/>
      <c r="BB122" s="72"/>
      <c r="BC122" s="72"/>
      <c r="BD122" s="25">
        <f t="shared" si="80"/>
        <v>0</v>
      </c>
      <c r="BF122" s="174"/>
      <c r="BG122" s="2" t="s">
        <v>42</v>
      </c>
      <c r="BH122" s="72"/>
      <c r="BI122" s="7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72"/>
      <c r="BU122" s="72"/>
      <c r="BV122" s="72"/>
      <c r="BW122" s="25">
        <f t="shared" si="81"/>
        <v>0</v>
      </c>
      <c r="BY122" s="174"/>
      <c r="BZ122" s="2" t="s">
        <v>42</v>
      </c>
      <c r="CA122" s="72">
        <f t="shared" si="82"/>
        <v>0</v>
      </c>
      <c r="CB122" s="72">
        <f t="shared" si="82"/>
        <v>0</v>
      </c>
      <c r="CC122" s="2">
        <f t="shared" si="82"/>
        <v>0</v>
      </c>
      <c r="CD122" s="2">
        <f t="shared" si="82"/>
        <v>0</v>
      </c>
      <c r="CE122" s="2">
        <f t="shared" si="82"/>
        <v>0</v>
      </c>
      <c r="CF122" s="2">
        <f t="shared" si="82"/>
        <v>0</v>
      </c>
      <c r="CG122" s="2">
        <f t="shared" si="82"/>
        <v>0</v>
      </c>
      <c r="CH122" s="2">
        <f t="shared" si="82"/>
        <v>0</v>
      </c>
      <c r="CI122" s="2">
        <f t="shared" si="82"/>
        <v>0</v>
      </c>
      <c r="CJ122" s="2">
        <f t="shared" si="82"/>
        <v>0</v>
      </c>
      <c r="CK122" s="2">
        <f t="shared" si="82"/>
        <v>0</v>
      </c>
      <c r="CL122" s="2">
        <f t="shared" si="82"/>
        <v>0</v>
      </c>
      <c r="CM122" s="72">
        <f t="shared" si="82"/>
        <v>0</v>
      </c>
      <c r="CN122" s="72">
        <f t="shared" si="82"/>
        <v>0</v>
      </c>
      <c r="CO122" s="72">
        <f t="shared" si="82"/>
        <v>0</v>
      </c>
      <c r="CP122" s="25">
        <f t="shared" si="83"/>
        <v>0</v>
      </c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</row>
    <row r="123" spans="1:111" x14ac:dyDescent="0.25">
      <c r="A123" s="174"/>
      <c r="B123" s="2" t="s">
        <v>41</v>
      </c>
      <c r="C123" s="72">
        <v>0</v>
      </c>
      <c r="D123" s="7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67195.875120861368</v>
      </c>
      <c r="N123" s="32">
        <v>26006.754634293822</v>
      </c>
      <c r="O123" s="72">
        <v>0</v>
      </c>
      <c r="P123" s="72">
        <v>0</v>
      </c>
      <c r="Q123" s="72">
        <v>0</v>
      </c>
      <c r="R123" s="25">
        <f t="shared" si="78"/>
        <v>93202.629755155183</v>
      </c>
      <c r="T123" s="174"/>
      <c r="U123" s="2" t="s">
        <v>41</v>
      </c>
      <c r="V123" s="72"/>
      <c r="W123" s="7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72"/>
      <c r="AI123" s="72"/>
      <c r="AJ123" s="72"/>
      <c r="AK123" s="25">
        <f t="shared" si="79"/>
        <v>0</v>
      </c>
      <c r="AM123" s="174"/>
      <c r="AN123" s="2" t="s">
        <v>41</v>
      </c>
      <c r="AO123" s="72"/>
      <c r="AP123" s="7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72"/>
      <c r="BB123" s="72"/>
      <c r="BC123" s="72"/>
      <c r="BD123" s="25">
        <f t="shared" si="80"/>
        <v>0</v>
      </c>
      <c r="BF123" s="174"/>
      <c r="BG123" s="2" t="s">
        <v>41</v>
      </c>
      <c r="BH123" s="72"/>
      <c r="BI123" s="7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72"/>
      <c r="BU123" s="72"/>
      <c r="BV123" s="72"/>
      <c r="BW123" s="25">
        <f t="shared" si="81"/>
        <v>0</v>
      </c>
      <c r="BY123" s="174"/>
      <c r="BZ123" s="2" t="s">
        <v>41</v>
      </c>
      <c r="CA123" s="72">
        <f t="shared" si="82"/>
        <v>0</v>
      </c>
      <c r="CB123" s="72">
        <f t="shared" si="82"/>
        <v>0</v>
      </c>
      <c r="CC123" s="2">
        <f t="shared" si="82"/>
        <v>0</v>
      </c>
      <c r="CD123" s="2">
        <f t="shared" si="82"/>
        <v>0</v>
      </c>
      <c r="CE123" s="2">
        <f t="shared" si="82"/>
        <v>0</v>
      </c>
      <c r="CF123" s="2">
        <f t="shared" si="82"/>
        <v>0</v>
      </c>
      <c r="CG123" s="2">
        <f t="shared" si="82"/>
        <v>0</v>
      </c>
      <c r="CH123" s="2">
        <f t="shared" si="82"/>
        <v>0</v>
      </c>
      <c r="CI123" s="2">
        <f t="shared" si="82"/>
        <v>0</v>
      </c>
      <c r="CJ123" s="2">
        <f t="shared" si="82"/>
        <v>0</v>
      </c>
      <c r="CK123" s="2">
        <f t="shared" si="82"/>
        <v>67195.875120861368</v>
      </c>
      <c r="CL123" s="2">
        <f t="shared" si="82"/>
        <v>26006.754634293822</v>
      </c>
      <c r="CM123" s="72">
        <f t="shared" si="82"/>
        <v>0</v>
      </c>
      <c r="CN123" s="72">
        <f t="shared" si="82"/>
        <v>0</v>
      </c>
      <c r="CO123" s="72">
        <f t="shared" si="82"/>
        <v>0</v>
      </c>
      <c r="CP123" s="25">
        <f t="shared" si="83"/>
        <v>93202.629755155183</v>
      </c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</row>
    <row r="124" spans="1:111" x14ac:dyDescent="0.25">
      <c r="A124" s="174"/>
      <c r="B124" s="2" t="s">
        <v>40</v>
      </c>
      <c r="C124" s="72">
        <v>0</v>
      </c>
      <c r="D124" s="7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/>
      <c r="N124" s="32"/>
      <c r="O124" s="72">
        <v>0</v>
      </c>
      <c r="P124" s="72">
        <v>0</v>
      </c>
      <c r="Q124" s="72">
        <v>0</v>
      </c>
      <c r="R124" s="25">
        <f t="shared" si="78"/>
        <v>0</v>
      </c>
      <c r="T124" s="174"/>
      <c r="U124" s="2" t="s">
        <v>40</v>
      </c>
      <c r="V124" s="72"/>
      <c r="W124" s="7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2"/>
      <c r="AI124" s="72"/>
      <c r="AJ124" s="72"/>
      <c r="AK124" s="25">
        <f t="shared" si="79"/>
        <v>0</v>
      </c>
      <c r="AM124" s="174"/>
      <c r="AN124" s="2" t="s">
        <v>40</v>
      </c>
      <c r="AO124" s="72"/>
      <c r="AP124" s="7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72"/>
      <c r="BB124" s="72"/>
      <c r="BC124" s="72"/>
      <c r="BD124" s="25">
        <f t="shared" si="80"/>
        <v>0</v>
      </c>
      <c r="BF124" s="174"/>
      <c r="BG124" s="2" t="s">
        <v>40</v>
      </c>
      <c r="BH124" s="72"/>
      <c r="BI124" s="7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72"/>
      <c r="BU124" s="72"/>
      <c r="BV124" s="72"/>
      <c r="BW124" s="25">
        <f t="shared" si="81"/>
        <v>0</v>
      </c>
      <c r="BY124" s="174"/>
      <c r="BZ124" s="2" t="s">
        <v>40</v>
      </c>
      <c r="CA124" s="72">
        <f t="shared" si="82"/>
        <v>0</v>
      </c>
      <c r="CB124" s="72">
        <f t="shared" si="82"/>
        <v>0</v>
      </c>
      <c r="CC124" s="2">
        <f t="shared" si="82"/>
        <v>0</v>
      </c>
      <c r="CD124" s="2">
        <f t="shared" si="82"/>
        <v>0</v>
      </c>
      <c r="CE124" s="2">
        <f t="shared" si="82"/>
        <v>0</v>
      </c>
      <c r="CF124" s="2">
        <f t="shared" si="82"/>
        <v>0</v>
      </c>
      <c r="CG124" s="2">
        <f t="shared" si="82"/>
        <v>0</v>
      </c>
      <c r="CH124" s="2">
        <f t="shared" si="82"/>
        <v>0</v>
      </c>
      <c r="CI124" s="2">
        <f t="shared" si="82"/>
        <v>0</v>
      </c>
      <c r="CJ124" s="2">
        <f t="shared" si="82"/>
        <v>0</v>
      </c>
      <c r="CK124" s="2">
        <f t="shared" si="82"/>
        <v>0</v>
      </c>
      <c r="CL124" s="2">
        <f t="shared" si="82"/>
        <v>0</v>
      </c>
      <c r="CM124" s="72">
        <f t="shared" si="82"/>
        <v>0</v>
      </c>
      <c r="CN124" s="72">
        <f t="shared" si="82"/>
        <v>0</v>
      </c>
      <c r="CO124" s="72">
        <f t="shared" si="82"/>
        <v>0</v>
      </c>
      <c r="CP124" s="25">
        <f t="shared" si="83"/>
        <v>0</v>
      </c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</row>
    <row r="125" spans="1:111" x14ac:dyDescent="0.25">
      <c r="A125" s="174"/>
      <c r="B125" s="2" t="s">
        <v>39</v>
      </c>
      <c r="C125" s="72">
        <v>0</v>
      </c>
      <c r="D125" s="7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/>
      <c r="N125" s="32"/>
      <c r="O125" s="72">
        <v>0</v>
      </c>
      <c r="P125" s="72">
        <v>0</v>
      </c>
      <c r="Q125" s="72">
        <v>0</v>
      </c>
      <c r="R125" s="25">
        <f t="shared" si="78"/>
        <v>0</v>
      </c>
      <c r="T125" s="174"/>
      <c r="U125" s="2" t="s">
        <v>39</v>
      </c>
      <c r="V125" s="72"/>
      <c r="W125" s="7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72"/>
      <c r="AI125" s="72"/>
      <c r="AJ125" s="72"/>
      <c r="AK125" s="25">
        <f t="shared" si="79"/>
        <v>0</v>
      </c>
      <c r="AM125" s="174"/>
      <c r="AN125" s="2" t="s">
        <v>39</v>
      </c>
      <c r="AO125" s="72"/>
      <c r="AP125" s="7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72"/>
      <c r="BB125" s="72"/>
      <c r="BC125" s="72"/>
      <c r="BD125" s="25">
        <f t="shared" si="80"/>
        <v>0</v>
      </c>
      <c r="BF125" s="174"/>
      <c r="BG125" s="2" t="s">
        <v>39</v>
      </c>
      <c r="BH125" s="72"/>
      <c r="BI125" s="7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72"/>
      <c r="BU125" s="72"/>
      <c r="BV125" s="72"/>
      <c r="BW125" s="25">
        <f t="shared" si="81"/>
        <v>0</v>
      </c>
      <c r="BY125" s="174"/>
      <c r="BZ125" s="2" t="s">
        <v>39</v>
      </c>
      <c r="CA125" s="72">
        <f t="shared" si="82"/>
        <v>0</v>
      </c>
      <c r="CB125" s="72">
        <f t="shared" si="82"/>
        <v>0</v>
      </c>
      <c r="CC125" s="2">
        <f t="shared" si="82"/>
        <v>0</v>
      </c>
      <c r="CD125" s="2">
        <f t="shared" si="82"/>
        <v>0</v>
      </c>
      <c r="CE125" s="2">
        <f t="shared" si="82"/>
        <v>0</v>
      </c>
      <c r="CF125" s="2">
        <f t="shared" si="82"/>
        <v>0</v>
      </c>
      <c r="CG125" s="2">
        <f t="shared" si="82"/>
        <v>0</v>
      </c>
      <c r="CH125" s="2">
        <f t="shared" si="82"/>
        <v>0</v>
      </c>
      <c r="CI125" s="2">
        <f t="shared" si="82"/>
        <v>0</v>
      </c>
      <c r="CJ125" s="2">
        <f t="shared" si="82"/>
        <v>0</v>
      </c>
      <c r="CK125" s="2">
        <f t="shared" si="82"/>
        <v>0</v>
      </c>
      <c r="CL125" s="2">
        <f t="shared" si="82"/>
        <v>0</v>
      </c>
      <c r="CM125" s="72">
        <f t="shared" si="82"/>
        <v>0</v>
      </c>
      <c r="CN125" s="72">
        <f t="shared" si="82"/>
        <v>0</v>
      </c>
      <c r="CO125" s="72">
        <f t="shared" si="82"/>
        <v>0</v>
      </c>
      <c r="CP125" s="25">
        <f t="shared" si="83"/>
        <v>0</v>
      </c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</row>
    <row r="126" spans="1:111" x14ac:dyDescent="0.25">
      <c r="A126" s="174"/>
      <c r="B126" s="2" t="s">
        <v>38</v>
      </c>
      <c r="C126" s="72">
        <v>0</v>
      </c>
      <c r="D126" s="7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/>
      <c r="N126" s="32"/>
      <c r="O126" s="72">
        <v>0</v>
      </c>
      <c r="P126" s="72">
        <v>0</v>
      </c>
      <c r="Q126" s="72">
        <v>0</v>
      </c>
      <c r="R126" s="25">
        <f t="shared" si="78"/>
        <v>0</v>
      </c>
      <c r="T126" s="174"/>
      <c r="U126" s="2" t="s">
        <v>38</v>
      </c>
      <c r="V126" s="72"/>
      <c r="W126" s="7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72"/>
      <c r="AI126" s="72"/>
      <c r="AJ126" s="72"/>
      <c r="AK126" s="25">
        <f t="shared" si="79"/>
        <v>0</v>
      </c>
      <c r="AM126" s="174"/>
      <c r="AN126" s="2" t="s">
        <v>38</v>
      </c>
      <c r="AO126" s="72"/>
      <c r="AP126" s="7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72"/>
      <c r="BB126" s="72"/>
      <c r="BC126" s="72"/>
      <c r="BD126" s="25">
        <f t="shared" si="80"/>
        <v>0</v>
      </c>
      <c r="BF126" s="174"/>
      <c r="BG126" s="2" t="s">
        <v>38</v>
      </c>
      <c r="BH126" s="72"/>
      <c r="BI126" s="7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72"/>
      <c r="BU126" s="72"/>
      <c r="BV126" s="72"/>
      <c r="BW126" s="25">
        <f t="shared" si="81"/>
        <v>0</v>
      </c>
      <c r="BY126" s="174"/>
      <c r="BZ126" s="2" t="s">
        <v>38</v>
      </c>
      <c r="CA126" s="72">
        <f t="shared" si="82"/>
        <v>0</v>
      </c>
      <c r="CB126" s="72">
        <f t="shared" si="82"/>
        <v>0</v>
      </c>
      <c r="CC126" s="2">
        <f t="shared" si="82"/>
        <v>0</v>
      </c>
      <c r="CD126" s="2">
        <f t="shared" si="82"/>
        <v>0</v>
      </c>
      <c r="CE126" s="2">
        <f t="shared" si="82"/>
        <v>0</v>
      </c>
      <c r="CF126" s="2">
        <f t="shared" si="82"/>
        <v>0</v>
      </c>
      <c r="CG126" s="2">
        <f t="shared" si="82"/>
        <v>0</v>
      </c>
      <c r="CH126" s="2">
        <f t="shared" si="82"/>
        <v>0</v>
      </c>
      <c r="CI126" s="2">
        <f t="shared" si="82"/>
        <v>0</v>
      </c>
      <c r="CJ126" s="2">
        <f t="shared" si="82"/>
        <v>0</v>
      </c>
      <c r="CK126" s="2">
        <f t="shared" si="82"/>
        <v>0</v>
      </c>
      <c r="CL126" s="2">
        <f t="shared" si="82"/>
        <v>0</v>
      </c>
      <c r="CM126" s="72">
        <f t="shared" si="82"/>
        <v>0</v>
      </c>
      <c r="CN126" s="72">
        <f t="shared" si="82"/>
        <v>0</v>
      </c>
      <c r="CO126" s="72">
        <f t="shared" si="82"/>
        <v>0</v>
      </c>
      <c r="CP126" s="25">
        <f t="shared" si="83"/>
        <v>0</v>
      </c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</row>
    <row r="127" spans="1:111" x14ac:dyDescent="0.25">
      <c r="A127" s="174"/>
      <c r="B127" s="2" t="s">
        <v>37</v>
      </c>
      <c r="C127" s="72">
        <v>0</v>
      </c>
      <c r="D127" s="7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/>
      <c r="N127" s="32"/>
      <c r="O127" s="72">
        <v>0</v>
      </c>
      <c r="P127" s="72">
        <v>0</v>
      </c>
      <c r="Q127" s="72">
        <v>0</v>
      </c>
      <c r="R127" s="25">
        <f t="shared" si="78"/>
        <v>0</v>
      </c>
      <c r="T127" s="174"/>
      <c r="U127" s="2" t="s">
        <v>37</v>
      </c>
      <c r="V127" s="72"/>
      <c r="W127" s="7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72"/>
      <c r="AI127" s="72"/>
      <c r="AJ127" s="72"/>
      <c r="AK127" s="25">
        <f t="shared" si="79"/>
        <v>0</v>
      </c>
      <c r="AM127" s="174"/>
      <c r="AN127" s="2" t="s">
        <v>37</v>
      </c>
      <c r="AO127" s="72"/>
      <c r="AP127" s="7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72"/>
      <c r="BB127" s="72"/>
      <c r="BC127" s="72"/>
      <c r="BD127" s="25">
        <f t="shared" si="80"/>
        <v>0</v>
      </c>
      <c r="BF127" s="174"/>
      <c r="BG127" s="2" t="s">
        <v>37</v>
      </c>
      <c r="BH127" s="72"/>
      <c r="BI127" s="7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72"/>
      <c r="BU127" s="72"/>
      <c r="BV127" s="72"/>
      <c r="BW127" s="25">
        <f t="shared" si="81"/>
        <v>0</v>
      </c>
      <c r="BY127" s="174"/>
      <c r="BZ127" s="2" t="s">
        <v>37</v>
      </c>
      <c r="CA127" s="72">
        <f t="shared" si="82"/>
        <v>0</v>
      </c>
      <c r="CB127" s="72">
        <f t="shared" si="82"/>
        <v>0</v>
      </c>
      <c r="CC127" s="2">
        <f t="shared" si="82"/>
        <v>0</v>
      </c>
      <c r="CD127" s="2">
        <f t="shared" si="82"/>
        <v>0</v>
      </c>
      <c r="CE127" s="2">
        <f t="shared" si="82"/>
        <v>0</v>
      </c>
      <c r="CF127" s="2">
        <f t="shared" si="82"/>
        <v>0</v>
      </c>
      <c r="CG127" s="2">
        <f t="shared" si="82"/>
        <v>0</v>
      </c>
      <c r="CH127" s="2">
        <f t="shared" si="82"/>
        <v>0</v>
      </c>
      <c r="CI127" s="2">
        <f t="shared" si="82"/>
        <v>0</v>
      </c>
      <c r="CJ127" s="2">
        <f t="shared" si="82"/>
        <v>0</v>
      </c>
      <c r="CK127" s="2">
        <f t="shared" si="82"/>
        <v>0</v>
      </c>
      <c r="CL127" s="2">
        <f t="shared" si="82"/>
        <v>0</v>
      </c>
      <c r="CM127" s="72">
        <f t="shared" si="82"/>
        <v>0</v>
      </c>
      <c r="CN127" s="72">
        <f t="shared" si="82"/>
        <v>0</v>
      </c>
      <c r="CO127" s="72">
        <f t="shared" si="82"/>
        <v>0</v>
      </c>
      <c r="CP127" s="25">
        <f t="shared" si="83"/>
        <v>0</v>
      </c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</row>
    <row r="128" spans="1:111" ht="15.75" thickBot="1" x14ac:dyDescent="0.3">
      <c r="A128" s="175"/>
      <c r="B128" s="2" t="s">
        <v>36</v>
      </c>
      <c r="C128" s="72">
        <v>0</v>
      </c>
      <c r="D128" s="7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/>
      <c r="N128" s="32"/>
      <c r="O128" s="72">
        <v>0</v>
      </c>
      <c r="P128" s="72">
        <v>0</v>
      </c>
      <c r="Q128" s="72">
        <v>0</v>
      </c>
      <c r="R128" s="25">
        <f t="shared" si="78"/>
        <v>0</v>
      </c>
      <c r="T128" s="175"/>
      <c r="U128" s="2" t="s">
        <v>36</v>
      </c>
      <c r="V128" s="72"/>
      <c r="W128" s="7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2"/>
      <c r="AI128" s="72"/>
      <c r="AJ128" s="72"/>
      <c r="AK128" s="25">
        <f t="shared" si="79"/>
        <v>0</v>
      </c>
      <c r="AM128" s="175"/>
      <c r="AN128" s="2" t="s">
        <v>36</v>
      </c>
      <c r="AO128" s="72"/>
      <c r="AP128" s="7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72"/>
      <c r="BB128" s="72"/>
      <c r="BC128" s="72"/>
      <c r="BD128" s="25">
        <f t="shared" si="80"/>
        <v>0</v>
      </c>
      <c r="BF128" s="175"/>
      <c r="BG128" s="2" t="s">
        <v>36</v>
      </c>
      <c r="BH128" s="72"/>
      <c r="BI128" s="7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72"/>
      <c r="BU128" s="72"/>
      <c r="BV128" s="72"/>
      <c r="BW128" s="25">
        <f t="shared" si="81"/>
        <v>0</v>
      </c>
      <c r="BY128" s="175"/>
      <c r="BZ128" s="2" t="s">
        <v>36</v>
      </c>
      <c r="CA128" s="72">
        <f t="shared" si="82"/>
        <v>0</v>
      </c>
      <c r="CB128" s="72">
        <f t="shared" si="82"/>
        <v>0</v>
      </c>
      <c r="CC128" s="2">
        <f t="shared" si="82"/>
        <v>0</v>
      </c>
      <c r="CD128" s="2">
        <f t="shared" si="82"/>
        <v>0</v>
      </c>
      <c r="CE128" s="2">
        <f t="shared" si="82"/>
        <v>0</v>
      </c>
      <c r="CF128" s="2">
        <f t="shared" si="82"/>
        <v>0</v>
      </c>
      <c r="CG128" s="2">
        <f t="shared" si="82"/>
        <v>0</v>
      </c>
      <c r="CH128" s="2">
        <f t="shared" si="82"/>
        <v>0</v>
      </c>
      <c r="CI128" s="2">
        <f t="shared" si="82"/>
        <v>0</v>
      </c>
      <c r="CJ128" s="2">
        <f t="shared" si="82"/>
        <v>0</v>
      </c>
      <c r="CK128" s="2">
        <f t="shared" si="82"/>
        <v>0</v>
      </c>
      <c r="CL128" s="2">
        <f t="shared" si="82"/>
        <v>0</v>
      </c>
      <c r="CM128" s="72">
        <f t="shared" si="82"/>
        <v>0</v>
      </c>
      <c r="CN128" s="72">
        <f t="shared" si="82"/>
        <v>0</v>
      </c>
      <c r="CO128" s="72">
        <f t="shared" si="82"/>
        <v>0</v>
      </c>
      <c r="CP128" s="25">
        <f t="shared" si="83"/>
        <v>0</v>
      </c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</row>
    <row r="129" spans="1:128" ht="21.75" thickBot="1" x14ac:dyDescent="0.3">
      <c r="A129" s="28"/>
      <c r="B129" s="6" t="s">
        <v>13</v>
      </c>
      <c r="C129" s="73">
        <f>SUM(C116:C128)</f>
        <v>0</v>
      </c>
      <c r="D129" s="73">
        <f t="shared" ref="D129:Q129" si="84">SUM(D116:D128)</f>
        <v>0</v>
      </c>
      <c r="E129" s="8">
        <f t="shared" si="84"/>
        <v>0</v>
      </c>
      <c r="F129" s="8">
        <f t="shared" si="84"/>
        <v>0</v>
      </c>
      <c r="G129" s="8">
        <f t="shared" si="84"/>
        <v>0</v>
      </c>
      <c r="H129" s="8">
        <f t="shared" si="84"/>
        <v>0</v>
      </c>
      <c r="I129" s="8">
        <f t="shared" si="84"/>
        <v>0</v>
      </c>
      <c r="J129" s="8">
        <f t="shared" si="84"/>
        <v>0</v>
      </c>
      <c r="K129" s="8">
        <f t="shared" si="84"/>
        <v>0</v>
      </c>
      <c r="L129" s="8">
        <f t="shared" si="84"/>
        <v>0</v>
      </c>
      <c r="M129" s="8">
        <f t="shared" si="84"/>
        <v>101609.02787237652</v>
      </c>
      <c r="N129" s="8">
        <f t="shared" si="84"/>
        <v>31674.803322778673</v>
      </c>
      <c r="O129" s="73">
        <f t="shared" si="84"/>
        <v>0</v>
      </c>
      <c r="P129" s="73">
        <f t="shared" si="84"/>
        <v>0</v>
      </c>
      <c r="Q129" s="73">
        <f t="shared" si="84"/>
        <v>0</v>
      </c>
      <c r="R129" s="7">
        <f t="shared" si="78"/>
        <v>133283.83119515519</v>
      </c>
      <c r="T129" s="28"/>
      <c r="U129" s="6" t="s">
        <v>13</v>
      </c>
      <c r="V129" s="73">
        <f>SUM(V116:V128)</f>
        <v>0</v>
      </c>
      <c r="W129" s="73">
        <f t="shared" ref="W129:AJ129" si="85">SUM(W116:W128)</f>
        <v>0</v>
      </c>
      <c r="X129" s="8">
        <f t="shared" si="85"/>
        <v>0</v>
      </c>
      <c r="Y129" s="8">
        <f t="shared" si="85"/>
        <v>0</v>
      </c>
      <c r="Z129" s="8">
        <f t="shared" si="85"/>
        <v>0</v>
      </c>
      <c r="AA129" s="8">
        <f t="shared" si="85"/>
        <v>0</v>
      </c>
      <c r="AB129" s="8">
        <f t="shared" si="85"/>
        <v>0</v>
      </c>
      <c r="AC129" s="8">
        <f t="shared" si="85"/>
        <v>0</v>
      </c>
      <c r="AD129" s="8">
        <f t="shared" si="85"/>
        <v>0</v>
      </c>
      <c r="AE129" s="8">
        <f t="shared" si="85"/>
        <v>0</v>
      </c>
      <c r="AF129" s="8">
        <f t="shared" si="85"/>
        <v>0</v>
      </c>
      <c r="AG129" s="8">
        <f t="shared" si="85"/>
        <v>0</v>
      </c>
      <c r="AH129" s="73">
        <f t="shared" si="85"/>
        <v>0</v>
      </c>
      <c r="AI129" s="73">
        <f t="shared" si="85"/>
        <v>0</v>
      </c>
      <c r="AJ129" s="73">
        <f t="shared" si="85"/>
        <v>0</v>
      </c>
      <c r="AK129" s="7">
        <f t="shared" si="79"/>
        <v>0</v>
      </c>
      <c r="AM129" s="28"/>
      <c r="AN129" s="6" t="s">
        <v>13</v>
      </c>
      <c r="AO129" s="73">
        <f>SUM(AO116:AO128)</f>
        <v>0</v>
      </c>
      <c r="AP129" s="73">
        <f t="shared" ref="AP129:BC129" si="86">SUM(AP116:AP128)</f>
        <v>0</v>
      </c>
      <c r="AQ129" s="8">
        <f t="shared" si="86"/>
        <v>0</v>
      </c>
      <c r="AR129" s="8">
        <f t="shared" si="86"/>
        <v>0</v>
      </c>
      <c r="AS129" s="8">
        <f t="shared" si="86"/>
        <v>0</v>
      </c>
      <c r="AT129" s="8">
        <f t="shared" si="86"/>
        <v>0</v>
      </c>
      <c r="AU129" s="8">
        <f t="shared" si="86"/>
        <v>0</v>
      </c>
      <c r="AV129" s="8">
        <f t="shared" si="86"/>
        <v>0</v>
      </c>
      <c r="AW129" s="8">
        <f t="shared" si="86"/>
        <v>0</v>
      </c>
      <c r="AX129" s="8">
        <f t="shared" si="86"/>
        <v>0</v>
      </c>
      <c r="AY129" s="8">
        <f t="shared" si="86"/>
        <v>0</v>
      </c>
      <c r="AZ129" s="8">
        <f t="shared" si="86"/>
        <v>0</v>
      </c>
      <c r="BA129" s="73">
        <f t="shared" si="86"/>
        <v>0</v>
      </c>
      <c r="BB129" s="73">
        <f t="shared" si="86"/>
        <v>0</v>
      </c>
      <c r="BC129" s="73">
        <f t="shared" si="86"/>
        <v>0</v>
      </c>
      <c r="BD129" s="7">
        <f t="shared" si="80"/>
        <v>0</v>
      </c>
      <c r="BF129" s="28"/>
      <c r="BG129" s="6" t="s">
        <v>13</v>
      </c>
      <c r="BH129" s="73">
        <f>SUM(BH116:BH128)</f>
        <v>0</v>
      </c>
      <c r="BI129" s="73">
        <f t="shared" ref="BI129:BV129" si="87">SUM(BI116:BI128)</f>
        <v>0</v>
      </c>
      <c r="BJ129" s="8">
        <f t="shared" si="87"/>
        <v>0</v>
      </c>
      <c r="BK129" s="8">
        <f t="shared" si="87"/>
        <v>0</v>
      </c>
      <c r="BL129" s="8">
        <f t="shared" si="87"/>
        <v>0</v>
      </c>
      <c r="BM129" s="8">
        <f t="shared" si="87"/>
        <v>0</v>
      </c>
      <c r="BN129" s="8">
        <f t="shared" si="87"/>
        <v>0</v>
      </c>
      <c r="BO129" s="8">
        <f t="shared" si="87"/>
        <v>0</v>
      </c>
      <c r="BP129" s="8">
        <f t="shared" si="87"/>
        <v>0</v>
      </c>
      <c r="BQ129" s="8">
        <f t="shared" si="87"/>
        <v>0</v>
      </c>
      <c r="BR129" s="8">
        <f t="shared" si="87"/>
        <v>0</v>
      </c>
      <c r="BS129" s="8">
        <f t="shared" si="87"/>
        <v>0</v>
      </c>
      <c r="BT129" s="73">
        <f t="shared" si="87"/>
        <v>0</v>
      </c>
      <c r="BU129" s="73">
        <f t="shared" si="87"/>
        <v>0</v>
      </c>
      <c r="BV129" s="73">
        <f t="shared" si="87"/>
        <v>0</v>
      </c>
      <c r="BW129" s="7">
        <f t="shared" si="81"/>
        <v>0</v>
      </c>
      <c r="BY129" s="28"/>
      <c r="BZ129" s="6" t="s">
        <v>13</v>
      </c>
      <c r="CA129" s="73">
        <f>SUM(CA116:CA128)</f>
        <v>0</v>
      </c>
      <c r="CB129" s="73">
        <f t="shared" ref="CB129:CO129" si="88">SUM(CB116:CB128)</f>
        <v>0</v>
      </c>
      <c r="CC129" s="8">
        <f t="shared" si="88"/>
        <v>0</v>
      </c>
      <c r="CD129" s="8">
        <f t="shared" si="88"/>
        <v>0</v>
      </c>
      <c r="CE129" s="8">
        <f t="shared" si="88"/>
        <v>0</v>
      </c>
      <c r="CF129" s="8">
        <f t="shared" si="88"/>
        <v>0</v>
      </c>
      <c r="CG129" s="8">
        <f t="shared" si="88"/>
        <v>0</v>
      </c>
      <c r="CH129" s="8">
        <f t="shared" si="88"/>
        <v>0</v>
      </c>
      <c r="CI129" s="8">
        <f t="shared" si="88"/>
        <v>0</v>
      </c>
      <c r="CJ129" s="8">
        <f t="shared" si="88"/>
        <v>0</v>
      </c>
      <c r="CK129" s="8">
        <f t="shared" si="88"/>
        <v>101609.02787237652</v>
      </c>
      <c r="CL129" s="8">
        <f t="shared" si="88"/>
        <v>31674.803322778673</v>
      </c>
      <c r="CM129" s="73">
        <f t="shared" si="88"/>
        <v>0</v>
      </c>
      <c r="CN129" s="73">
        <f t="shared" si="88"/>
        <v>0</v>
      </c>
      <c r="CO129" s="73">
        <f t="shared" si="88"/>
        <v>0</v>
      </c>
      <c r="CP129" s="7">
        <f t="shared" si="83"/>
        <v>133283.83119515519</v>
      </c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</row>
    <row r="130" spans="1:128" ht="21.75" thickBot="1" x14ac:dyDescent="0.3">
      <c r="A130" s="28"/>
      <c r="R130" s="43"/>
      <c r="T130" s="28"/>
      <c r="AK130" s="43"/>
      <c r="AM130" s="28"/>
      <c r="BD130" s="43"/>
      <c r="BE130" s="41"/>
      <c r="BF130" s="28"/>
      <c r="BW130" s="43"/>
      <c r="BX130" s="41"/>
      <c r="BY130" s="28"/>
      <c r="CP130" s="82">
        <f>R129+AK129+BD129+BW129-CP129</f>
        <v>0</v>
      </c>
    </row>
    <row r="131" spans="1:128" ht="21.75" thickBot="1" x14ac:dyDescent="0.3">
      <c r="A131" s="28"/>
      <c r="B131" s="14" t="s">
        <v>11</v>
      </c>
      <c r="C131" s="70" t="s">
        <v>26</v>
      </c>
      <c r="D131" s="70" t="s">
        <v>25</v>
      </c>
      <c r="E131" s="65" t="s">
        <v>24</v>
      </c>
      <c r="F131" s="65" t="s">
        <v>23</v>
      </c>
      <c r="G131" s="65" t="s">
        <v>22</v>
      </c>
      <c r="H131" s="65" t="s">
        <v>21</v>
      </c>
      <c r="I131" s="65" t="s">
        <v>20</v>
      </c>
      <c r="J131" s="65" t="s">
        <v>19</v>
      </c>
      <c r="K131" s="65" t="s">
        <v>18</v>
      </c>
      <c r="L131" s="66" t="s">
        <v>17</v>
      </c>
      <c r="M131" s="65" t="s">
        <v>16</v>
      </c>
      <c r="N131" s="65" t="s">
        <v>15</v>
      </c>
      <c r="O131" s="76" t="s">
        <v>26</v>
      </c>
      <c r="P131" s="70" t="s">
        <v>25</v>
      </c>
      <c r="Q131" s="70" t="s">
        <v>24</v>
      </c>
      <c r="R131" s="57" t="s">
        <v>10</v>
      </c>
      <c r="S131" s="45"/>
      <c r="T131" s="28"/>
      <c r="U131" s="14" t="s">
        <v>11</v>
      </c>
      <c r="V131" s="70" t="s">
        <v>26</v>
      </c>
      <c r="W131" s="70" t="s">
        <v>25</v>
      </c>
      <c r="X131" s="65" t="s">
        <v>24</v>
      </c>
      <c r="Y131" s="65" t="s">
        <v>23</v>
      </c>
      <c r="Z131" s="65" t="s">
        <v>22</v>
      </c>
      <c r="AA131" s="65" t="s">
        <v>21</v>
      </c>
      <c r="AB131" s="65" t="s">
        <v>20</v>
      </c>
      <c r="AC131" s="65" t="s">
        <v>19</v>
      </c>
      <c r="AD131" s="65" t="s">
        <v>18</v>
      </c>
      <c r="AE131" s="66" t="s">
        <v>17</v>
      </c>
      <c r="AF131" s="65" t="s">
        <v>16</v>
      </c>
      <c r="AG131" s="65" t="s">
        <v>15</v>
      </c>
      <c r="AH131" s="76" t="s">
        <v>26</v>
      </c>
      <c r="AI131" s="70" t="s">
        <v>25</v>
      </c>
      <c r="AJ131" s="70" t="s">
        <v>24</v>
      </c>
      <c r="AK131" s="57" t="s">
        <v>10</v>
      </c>
      <c r="AL131" s="45"/>
      <c r="AM131" s="28"/>
      <c r="AN131" s="14" t="s">
        <v>11</v>
      </c>
      <c r="AO131" s="70" t="s">
        <v>26</v>
      </c>
      <c r="AP131" s="70" t="s">
        <v>25</v>
      </c>
      <c r="AQ131" s="65" t="s">
        <v>24</v>
      </c>
      <c r="AR131" s="65" t="s">
        <v>23</v>
      </c>
      <c r="AS131" s="65" t="s">
        <v>22</v>
      </c>
      <c r="AT131" s="65" t="s">
        <v>21</v>
      </c>
      <c r="AU131" s="65" t="s">
        <v>20</v>
      </c>
      <c r="AV131" s="65" t="s">
        <v>19</v>
      </c>
      <c r="AW131" s="65" t="s">
        <v>18</v>
      </c>
      <c r="AX131" s="66" t="s">
        <v>17</v>
      </c>
      <c r="AY131" s="65" t="s">
        <v>16</v>
      </c>
      <c r="AZ131" s="65" t="s">
        <v>15</v>
      </c>
      <c r="BA131" s="76" t="s">
        <v>26</v>
      </c>
      <c r="BB131" s="70" t="s">
        <v>25</v>
      </c>
      <c r="BC131" s="70" t="s">
        <v>24</v>
      </c>
      <c r="BD131" s="57" t="s">
        <v>10</v>
      </c>
      <c r="BE131" s="42"/>
      <c r="BF131" s="28"/>
      <c r="BG131" s="14" t="s">
        <v>11</v>
      </c>
      <c r="BH131" s="70" t="s">
        <v>26</v>
      </c>
      <c r="BI131" s="70" t="s">
        <v>25</v>
      </c>
      <c r="BJ131" s="65" t="s">
        <v>24</v>
      </c>
      <c r="BK131" s="65" t="s">
        <v>23</v>
      </c>
      <c r="BL131" s="65" t="s">
        <v>22</v>
      </c>
      <c r="BM131" s="65" t="s">
        <v>21</v>
      </c>
      <c r="BN131" s="65" t="s">
        <v>20</v>
      </c>
      <c r="BO131" s="65" t="s">
        <v>19</v>
      </c>
      <c r="BP131" s="65" t="s">
        <v>18</v>
      </c>
      <c r="BQ131" s="66" t="s">
        <v>17</v>
      </c>
      <c r="BR131" s="65" t="s">
        <v>16</v>
      </c>
      <c r="BS131" s="65" t="s">
        <v>15</v>
      </c>
      <c r="BT131" s="76" t="s">
        <v>26</v>
      </c>
      <c r="BU131" s="70" t="s">
        <v>25</v>
      </c>
      <c r="BV131" s="70" t="s">
        <v>24</v>
      </c>
      <c r="BW131" s="57" t="s">
        <v>10</v>
      </c>
      <c r="BX131" s="42"/>
      <c r="BY131" s="28"/>
      <c r="BZ131" s="14" t="s">
        <v>11</v>
      </c>
      <c r="CA131" s="70" t="s">
        <v>26</v>
      </c>
      <c r="CB131" s="70" t="s">
        <v>25</v>
      </c>
      <c r="CC131" s="65" t="s">
        <v>24</v>
      </c>
      <c r="CD131" s="65" t="s">
        <v>23</v>
      </c>
      <c r="CE131" s="65" t="s">
        <v>22</v>
      </c>
      <c r="CF131" s="65" t="s">
        <v>21</v>
      </c>
      <c r="CG131" s="65" t="s">
        <v>20</v>
      </c>
      <c r="CH131" s="65" t="s">
        <v>19</v>
      </c>
      <c r="CI131" s="65" t="s">
        <v>18</v>
      </c>
      <c r="CJ131" s="66" t="s">
        <v>17</v>
      </c>
      <c r="CK131" s="65" t="s">
        <v>16</v>
      </c>
      <c r="CL131" s="65" t="s">
        <v>15</v>
      </c>
      <c r="CM131" s="76" t="s">
        <v>26</v>
      </c>
      <c r="CN131" s="70" t="s">
        <v>25</v>
      </c>
      <c r="CO131" s="70" t="s">
        <v>24</v>
      </c>
      <c r="CP131" s="57" t="s">
        <v>10</v>
      </c>
    </row>
    <row r="132" spans="1:128" ht="15" customHeight="1" x14ac:dyDescent="0.25">
      <c r="A132" s="180" t="s">
        <v>59</v>
      </c>
      <c r="B132" s="12" t="s">
        <v>48</v>
      </c>
      <c r="C132" s="71"/>
      <c r="D132" s="71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71"/>
      <c r="P132" s="71"/>
      <c r="Q132" s="71"/>
      <c r="R132" s="26">
        <f t="shared" ref="R132:R145" si="89">SUM(C132:Q132)</f>
        <v>0</v>
      </c>
      <c r="T132" s="180" t="s">
        <v>59</v>
      </c>
      <c r="U132" s="12" t="s">
        <v>48</v>
      </c>
      <c r="V132" s="71"/>
      <c r="W132" s="71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71"/>
      <c r="AI132" s="71"/>
      <c r="AJ132" s="71"/>
      <c r="AK132" s="26">
        <f t="shared" ref="AK132:AK145" si="90">SUM(V132:AJ132)</f>
        <v>0</v>
      </c>
      <c r="AM132" s="180" t="s">
        <v>59</v>
      </c>
      <c r="AN132" s="12" t="s">
        <v>48</v>
      </c>
      <c r="AO132" s="71"/>
      <c r="AP132" s="71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71"/>
      <c r="BB132" s="71"/>
      <c r="BC132" s="71"/>
      <c r="BD132" s="26">
        <f t="shared" ref="BD132:BD145" si="91">SUM(AO132:BC132)</f>
        <v>0</v>
      </c>
      <c r="BF132" s="180" t="s">
        <v>59</v>
      </c>
      <c r="BG132" s="12" t="s">
        <v>48</v>
      </c>
      <c r="BH132" s="71"/>
      <c r="BI132" s="71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71"/>
      <c r="BU132" s="71"/>
      <c r="BV132" s="71"/>
      <c r="BW132" s="26">
        <f t="shared" ref="BW132:BW145" si="92">SUM(BH132:BV132)</f>
        <v>0</v>
      </c>
      <c r="BY132" s="180" t="s">
        <v>59</v>
      </c>
      <c r="BZ132" s="12" t="s">
        <v>48</v>
      </c>
      <c r="CA132" s="71">
        <f t="shared" ref="CA132:CO144" si="93">C132+V132+AO132+BH132</f>
        <v>0</v>
      </c>
      <c r="CB132" s="71">
        <f t="shared" si="93"/>
        <v>0</v>
      </c>
      <c r="CC132" s="12">
        <f t="shared" si="93"/>
        <v>0</v>
      </c>
      <c r="CD132" s="12">
        <f t="shared" si="93"/>
        <v>0</v>
      </c>
      <c r="CE132" s="12">
        <f t="shared" si="93"/>
        <v>0</v>
      </c>
      <c r="CF132" s="12">
        <f t="shared" si="93"/>
        <v>0</v>
      </c>
      <c r="CG132" s="12">
        <f t="shared" si="93"/>
        <v>0</v>
      </c>
      <c r="CH132" s="12">
        <f t="shared" si="93"/>
        <v>0</v>
      </c>
      <c r="CI132" s="12">
        <f t="shared" si="93"/>
        <v>0</v>
      </c>
      <c r="CJ132" s="12">
        <f t="shared" si="93"/>
        <v>0</v>
      </c>
      <c r="CK132" s="12">
        <f t="shared" si="93"/>
        <v>0</v>
      </c>
      <c r="CL132" s="12">
        <f t="shared" si="93"/>
        <v>0</v>
      </c>
      <c r="CM132" s="71">
        <f t="shared" si="93"/>
        <v>0</v>
      </c>
      <c r="CN132" s="71">
        <f t="shared" si="93"/>
        <v>0</v>
      </c>
      <c r="CO132" s="71">
        <f t="shared" si="93"/>
        <v>0</v>
      </c>
      <c r="CP132" s="26">
        <f t="shared" ref="CP132:CP145" si="94">SUM(CA132:CO132)</f>
        <v>0</v>
      </c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</row>
    <row r="133" spans="1:128" x14ac:dyDescent="0.25">
      <c r="A133" s="181"/>
      <c r="B133" s="2" t="s">
        <v>47</v>
      </c>
      <c r="C133" s="72"/>
      <c r="D133" s="7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72"/>
      <c r="P133" s="72"/>
      <c r="Q133" s="72"/>
      <c r="R133" s="25">
        <f t="shared" si="89"/>
        <v>0</v>
      </c>
      <c r="T133" s="181"/>
      <c r="U133" s="2" t="s">
        <v>47</v>
      </c>
      <c r="V133" s="72"/>
      <c r="W133" s="7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72"/>
      <c r="AI133" s="72"/>
      <c r="AJ133" s="72"/>
      <c r="AK133" s="25">
        <f t="shared" si="90"/>
        <v>0</v>
      </c>
      <c r="AM133" s="181"/>
      <c r="AN133" s="2" t="s">
        <v>47</v>
      </c>
      <c r="AO133" s="72"/>
      <c r="AP133" s="7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72"/>
      <c r="BB133" s="72"/>
      <c r="BC133" s="72"/>
      <c r="BD133" s="25">
        <f t="shared" si="91"/>
        <v>0</v>
      </c>
      <c r="BF133" s="181"/>
      <c r="BG133" s="2" t="s">
        <v>47</v>
      </c>
      <c r="BH133" s="72"/>
      <c r="BI133" s="7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72"/>
      <c r="BU133" s="72"/>
      <c r="BV133" s="72"/>
      <c r="BW133" s="25">
        <f t="shared" si="92"/>
        <v>0</v>
      </c>
      <c r="BY133" s="181"/>
      <c r="BZ133" s="2" t="s">
        <v>47</v>
      </c>
      <c r="CA133" s="72">
        <f t="shared" si="93"/>
        <v>0</v>
      </c>
      <c r="CB133" s="72">
        <f t="shared" si="93"/>
        <v>0</v>
      </c>
      <c r="CC133" s="2">
        <f t="shared" si="93"/>
        <v>0</v>
      </c>
      <c r="CD133" s="2">
        <f t="shared" si="93"/>
        <v>0</v>
      </c>
      <c r="CE133" s="2">
        <f t="shared" si="93"/>
        <v>0</v>
      </c>
      <c r="CF133" s="2">
        <f t="shared" si="93"/>
        <v>0</v>
      </c>
      <c r="CG133" s="2">
        <f t="shared" si="93"/>
        <v>0</v>
      </c>
      <c r="CH133" s="2">
        <f t="shared" si="93"/>
        <v>0</v>
      </c>
      <c r="CI133" s="2">
        <f t="shared" si="93"/>
        <v>0</v>
      </c>
      <c r="CJ133" s="2">
        <f t="shared" si="93"/>
        <v>0</v>
      </c>
      <c r="CK133" s="2">
        <f t="shared" si="93"/>
        <v>0</v>
      </c>
      <c r="CL133" s="2">
        <f t="shared" si="93"/>
        <v>0</v>
      </c>
      <c r="CM133" s="72">
        <f t="shared" si="93"/>
        <v>0</v>
      </c>
      <c r="CN133" s="72">
        <f t="shared" si="93"/>
        <v>0</v>
      </c>
      <c r="CO133" s="72">
        <f t="shared" si="93"/>
        <v>0</v>
      </c>
      <c r="CP133" s="25">
        <f t="shared" si="94"/>
        <v>0</v>
      </c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</row>
    <row r="134" spans="1:128" x14ac:dyDescent="0.25">
      <c r="A134" s="181"/>
      <c r="B134" s="2" t="s">
        <v>46</v>
      </c>
      <c r="C134" s="72"/>
      <c r="D134" s="7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72"/>
      <c r="P134" s="72"/>
      <c r="Q134" s="72"/>
      <c r="R134" s="25">
        <f t="shared" si="89"/>
        <v>0</v>
      </c>
      <c r="T134" s="181"/>
      <c r="U134" s="2" t="s">
        <v>46</v>
      </c>
      <c r="V134" s="72"/>
      <c r="W134" s="7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2"/>
      <c r="AI134" s="72"/>
      <c r="AJ134" s="72"/>
      <c r="AK134" s="25">
        <f t="shared" si="90"/>
        <v>0</v>
      </c>
      <c r="AM134" s="181"/>
      <c r="AN134" s="2" t="s">
        <v>46</v>
      </c>
      <c r="AO134" s="72"/>
      <c r="AP134" s="7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72"/>
      <c r="BB134" s="72"/>
      <c r="BC134" s="72"/>
      <c r="BD134" s="25">
        <f t="shared" si="91"/>
        <v>0</v>
      </c>
      <c r="BF134" s="181"/>
      <c r="BG134" s="2" t="s">
        <v>46</v>
      </c>
      <c r="BH134" s="72"/>
      <c r="BI134" s="7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72"/>
      <c r="BU134" s="72"/>
      <c r="BV134" s="72"/>
      <c r="BW134" s="25">
        <f t="shared" si="92"/>
        <v>0</v>
      </c>
      <c r="BY134" s="181"/>
      <c r="BZ134" s="2" t="s">
        <v>46</v>
      </c>
      <c r="CA134" s="72">
        <f t="shared" si="93"/>
        <v>0</v>
      </c>
      <c r="CB134" s="72">
        <f t="shared" si="93"/>
        <v>0</v>
      </c>
      <c r="CC134" s="2">
        <f t="shared" si="93"/>
        <v>0</v>
      </c>
      <c r="CD134" s="2">
        <f t="shared" si="93"/>
        <v>0</v>
      </c>
      <c r="CE134" s="2">
        <f t="shared" si="93"/>
        <v>0</v>
      </c>
      <c r="CF134" s="2">
        <f t="shared" si="93"/>
        <v>0</v>
      </c>
      <c r="CG134" s="2">
        <f t="shared" si="93"/>
        <v>0</v>
      </c>
      <c r="CH134" s="2">
        <f t="shared" si="93"/>
        <v>0</v>
      </c>
      <c r="CI134" s="2">
        <f t="shared" si="93"/>
        <v>0</v>
      </c>
      <c r="CJ134" s="2">
        <f t="shared" si="93"/>
        <v>0</v>
      </c>
      <c r="CK134" s="2">
        <f t="shared" si="93"/>
        <v>0</v>
      </c>
      <c r="CL134" s="2">
        <f t="shared" si="93"/>
        <v>0</v>
      </c>
      <c r="CM134" s="72">
        <f t="shared" si="93"/>
        <v>0</v>
      </c>
      <c r="CN134" s="72">
        <f t="shared" si="93"/>
        <v>0</v>
      </c>
      <c r="CO134" s="72">
        <f t="shared" si="93"/>
        <v>0</v>
      </c>
      <c r="CP134" s="25">
        <f t="shared" si="94"/>
        <v>0</v>
      </c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</row>
    <row r="135" spans="1:128" x14ac:dyDescent="0.25">
      <c r="A135" s="181"/>
      <c r="B135" s="2" t="s">
        <v>45</v>
      </c>
      <c r="C135" s="72"/>
      <c r="D135" s="72"/>
      <c r="E135" s="2"/>
      <c r="F135" s="2"/>
      <c r="G135" s="2"/>
      <c r="H135" s="2"/>
      <c r="I135" s="2"/>
      <c r="J135" s="2"/>
      <c r="K135" s="2"/>
      <c r="L135" s="2"/>
      <c r="M135" s="2"/>
      <c r="N135" s="2">
        <v>834.23999999999751</v>
      </c>
      <c r="O135" s="72"/>
      <c r="P135" s="72"/>
      <c r="Q135" s="72"/>
      <c r="R135" s="25">
        <f t="shared" si="89"/>
        <v>834.23999999999751</v>
      </c>
      <c r="T135" s="181"/>
      <c r="U135" s="2" t="s">
        <v>45</v>
      </c>
      <c r="V135" s="72"/>
      <c r="W135" s="7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72"/>
      <c r="AI135" s="72"/>
      <c r="AJ135" s="72"/>
      <c r="AK135" s="25">
        <f t="shared" si="90"/>
        <v>0</v>
      </c>
      <c r="AM135" s="181"/>
      <c r="AN135" s="2" t="s">
        <v>45</v>
      </c>
      <c r="AO135" s="72"/>
      <c r="AP135" s="7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72"/>
      <c r="BB135" s="72"/>
      <c r="BC135" s="72"/>
      <c r="BD135" s="25">
        <f t="shared" si="91"/>
        <v>0</v>
      </c>
      <c r="BF135" s="181"/>
      <c r="BG135" s="2" t="s">
        <v>45</v>
      </c>
      <c r="BH135" s="72"/>
      <c r="BI135" s="7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72"/>
      <c r="BU135" s="72"/>
      <c r="BV135" s="72"/>
      <c r="BW135" s="25">
        <f t="shared" si="92"/>
        <v>0</v>
      </c>
      <c r="BY135" s="181"/>
      <c r="BZ135" s="2" t="s">
        <v>45</v>
      </c>
      <c r="CA135" s="72">
        <f t="shared" si="93"/>
        <v>0</v>
      </c>
      <c r="CB135" s="72">
        <f t="shared" si="93"/>
        <v>0</v>
      </c>
      <c r="CC135" s="2">
        <f t="shared" si="93"/>
        <v>0</v>
      </c>
      <c r="CD135" s="2">
        <f t="shared" si="93"/>
        <v>0</v>
      </c>
      <c r="CE135" s="2">
        <f t="shared" si="93"/>
        <v>0</v>
      </c>
      <c r="CF135" s="2">
        <f t="shared" si="93"/>
        <v>0</v>
      </c>
      <c r="CG135" s="2">
        <f t="shared" si="93"/>
        <v>0</v>
      </c>
      <c r="CH135" s="2">
        <f t="shared" si="93"/>
        <v>0</v>
      </c>
      <c r="CI135" s="2">
        <f t="shared" si="93"/>
        <v>0</v>
      </c>
      <c r="CJ135" s="2">
        <f t="shared" si="93"/>
        <v>0</v>
      </c>
      <c r="CK135" s="2">
        <f t="shared" si="93"/>
        <v>0</v>
      </c>
      <c r="CL135" s="2">
        <f t="shared" si="93"/>
        <v>834.23999999999751</v>
      </c>
      <c r="CM135" s="72">
        <f t="shared" si="93"/>
        <v>0</v>
      </c>
      <c r="CN135" s="72">
        <f t="shared" si="93"/>
        <v>0</v>
      </c>
      <c r="CO135" s="72">
        <f t="shared" si="93"/>
        <v>0</v>
      </c>
      <c r="CP135" s="25">
        <f t="shared" si="94"/>
        <v>834.23999999999751</v>
      </c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</row>
    <row r="136" spans="1:128" x14ac:dyDescent="0.25">
      <c r="A136" s="181"/>
      <c r="B136" s="2" t="s">
        <v>44</v>
      </c>
      <c r="C136" s="72"/>
      <c r="D136" s="72"/>
      <c r="E136" s="2"/>
      <c r="F136" s="2"/>
      <c r="G136" s="2"/>
      <c r="H136" s="2"/>
      <c r="I136" s="2"/>
      <c r="J136" s="2"/>
      <c r="K136" s="2"/>
      <c r="L136" s="2">
        <v>22226.33196</v>
      </c>
      <c r="M136" s="2"/>
      <c r="N136" s="2">
        <v>29606.723160000001</v>
      </c>
      <c r="O136" s="72"/>
      <c r="P136" s="72"/>
      <c r="Q136" s="72"/>
      <c r="R136" s="25">
        <f t="shared" si="89"/>
        <v>51833.055120000005</v>
      </c>
      <c r="T136" s="181"/>
      <c r="U136" s="2" t="s">
        <v>44</v>
      </c>
      <c r="V136" s="72"/>
      <c r="W136" s="72"/>
      <c r="X136" s="2"/>
      <c r="Y136" s="2"/>
      <c r="Z136" s="2"/>
      <c r="AA136" s="2">
        <v>148788.68659199998</v>
      </c>
      <c r="AB136" s="2"/>
      <c r="AC136" s="2"/>
      <c r="AD136" s="2"/>
      <c r="AE136" s="2"/>
      <c r="AF136" s="2"/>
      <c r="AG136" s="2"/>
      <c r="AH136" s="72"/>
      <c r="AI136" s="72"/>
      <c r="AJ136" s="72"/>
      <c r="AK136" s="25">
        <f t="shared" si="90"/>
        <v>148788.68659199998</v>
      </c>
      <c r="AM136" s="181"/>
      <c r="AN136" s="2" t="s">
        <v>44</v>
      </c>
      <c r="AO136" s="72"/>
      <c r="AP136" s="7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72"/>
      <c r="BB136" s="72"/>
      <c r="BC136" s="72"/>
      <c r="BD136" s="25">
        <f t="shared" si="91"/>
        <v>0</v>
      </c>
      <c r="BF136" s="181"/>
      <c r="BG136" s="2" t="s">
        <v>44</v>
      </c>
      <c r="BH136" s="72"/>
      <c r="BI136" s="7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72"/>
      <c r="BU136" s="72"/>
      <c r="BV136" s="72"/>
      <c r="BW136" s="25">
        <f t="shared" si="92"/>
        <v>0</v>
      </c>
      <c r="BY136" s="181"/>
      <c r="BZ136" s="2" t="s">
        <v>44</v>
      </c>
      <c r="CA136" s="72">
        <f t="shared" si="93"/>
        <v>0</v>
      </c>
      <c r="CB136" s="72">
        <f t="shared" si="93"/>
        <v>0</v>
      </c>
      <c r="CC136" s="2">
        <f t="shared" si="93"/>
        <v>0</v>
      </c>
      <c r="CD136" s="2">
        <f t="shared" si="93"/>
        <v>0</v>
      </c>
      <c r="CE136" s="2">
        <f t="shared" si="93"/>
        <v>0</v>
      </c>
      <c r="CF136" s="2">
        <f t="shared" si="93"/>
        <v>148788.68659199998</v>
      </c>
      <c r="CG136" s="2">
        <f t="shared" si="93"/>
        <v>0</v>
      </c>
      <c r="CH136" s="2">
        <f t="shared" si="93"/>
        <v>0</v>
      </c>
      <c r="CI136" s="2">
        <f t="shared" si="93"/>
        <v>0</v>
      </c>
      <c r="CJ136" s="2">
        <f t="shared" si="93"/>
        <v>22226.33196</v>
      </c>
      <c r="CK136" s="2">
        <f t="shared" si="93"/>
        <v>0</v>
      </c>
      <c r="CL136" s="2">
        <f t="shared" si="93"/>
        <v>29606.723160000001</v>
      </c>
      <c r="CM136" s="72">
        <f t="shared" si="93"/>
        <v>0</v>
      </c>
      <c r="CN136" s="72">
        <f t="shared" si="93"/>
        <v>0</v>
      </c>
      <c r="CO136" s="72">
        <f t="shared" si="93"/>
        <v>0</v>
      </c>
      <c r="CP136" s="25">
        <f t="shared" si="94"/>
        <v>200621.74171199999</v>
      </c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</row>
    <row r="137" spans="1:128" x14ac:dyDescent="0.25">
      <c r="A137" s="181"/>
      <c r="B137" s="2" t="s">
        <v>43</v>
      </c>
      <c r="C137" s="72"/>
      <c r="D137" s="72"/>
      <c r="E137" s="2"/>
      <c r="F137" s="2"/>
      <c r="G137" s="2"/>
      <c r="H137" s="2"/>
      <c r="I137" s="2"/>
      <c r="J137" s="2"/>
      <c r="K137" s="2"/>
      <c r="L137" s="2"/>
      <c r="M137" s="2"/>
      <c r="N137" s="2">
        <v>2621.1327999999921</v>
      </c>
      <c r="O137" s="72"/>
      <c r="P137" s="72"/>
      <c r="Q137" s="72"/>
      <c r="R137" s="25">
        <f t="shared" si="89"/>
        <v>2621.1327999999921</v>
      </c>
      <c r="T137" s="181"/>
      <c r="U137" s="2" t="s">
        <v>43</v>
      </c>
      <c r="V137" s="72"/>
      <c r="W137" s="7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72"/>
      <c r="AI137" s="72"/>
      <c r="AJ137" s="72"/>
      <c r="AK137" s="25">
        <f t="shared" si="90"/>
        <v>0</v>
      </c>
      <c r="AM137" s="181"/>
      <c r="AN137" s="2" t="s">
        <v>43</v>
      </c>
      <c r="AO137" s="72"/>
      <c r="AP137" s="7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72"/>
      <c r="BB137" s="72"/>
      <c r="BC137" s="72"/>
      <c r="BD137" s="25">
        <f t="shared" si="91"/>
        <v>0</v>
      </c>
      <c r="BF137" s="181"/>
      <c r="BG137" s="2" t="s">
        <v>43</v>
      </c>
      <c r="BH137" s="72"/>
      <c r="BI137" s="7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72"/>
      <c r="BU137" s="72"/>
      <c r="BV137" s="72"/>
      <c r="BW137" s="25">
        <f t="shared" si="92"/>
        <v>0</v>
      </c>
      <c r="BY137" s="181"/>
      <c r="BZ137" s="2" t="s">
        <v>43</v>
      </c>
      <c r="CA137" s="72">
        <f t="shared" si="93"/>
        <v>0</v>
      </c>
      <c r="CB137" s="72">
        <f t="shared" si="93"/>
        <v>0</v>
      </c>
      <c r="CC137" s="2">
        <f t="shared" si="93"/>
        <v>0</v>
      </c>
      <c r="CD137" s="2">
        <f t="shared" si="93"/>
        <v>0</v>
      </c>
      <c r="CE137" s="2">
        <f t="shared" si="93"/>
        <v>0</v>
      </c>
      <c r="CF137" s="2">
        <f t="shared" si="93"/>
        <v>0</v>
      </c>
      <c r="CG137" s="2">
        <f t="shared" si="93"/>
        <v>0</v>
      </c>
      <c r="CH137" s="2">
        <f t="shared" si="93"/>
        <v>0</v>
      </c>
      <c r="CI137" s="2">
        <f t="shared" si="93"/>
        <v>0</v>
      </c>
      <c r="CJ137" s="2">
        <f t="shared" si="93"/>
        <v>0</v>
      </c>
      <c r="CK137" s="2">
        <f t="shared" si="93"/>
        <v>0</v>
      </c>
      <c r="CL137" s="2">
        <f t="shared" si="93"/>
        <v>2621.1327999999921</v>
      </c>
      <c r="CM137" s="72">
        <f t="shared" si="93"/>
        <v>0</v>
      </c>
      <c r="CN137" s="72">
        <f t="shared" si="93"/>
        <v>0</v>
      </c>
      <c r="CO137" s="72">
        <f t="shared" si="93"/>
        <v>0</v>
      </c>
      <c r="CP137" s="25">
        <f t="shared" si="94"/>
        <v>2621.1327999999921</v>
      </c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</row>
    <row r="138" spans="1:128" x14ac:dyDescent="0.25">
      <c r="A138" s="181"/>
      <c r="B138" s="2" t="s">
        <v>42</v>
      </c>
      <c r="C138" s="72"/>
      <c r="D138" s="7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72"/>
      <c r="P138" s="72"/>
      <c r="Q138" s="72"/>
      <c r="R138" s="25">
        <f t="shared" si="89"/>
        <v>0</v>
      </c>
      <c r="T138" s="181"/>
      <c r="U138" s="2" t="s">
        <v>42</v>
      </c>
      <c r="V138" s="72"/>
      <c r="W138" s="7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2"/>
      <c r="AI138" s="72"/>
      <c r="AJ138" s="72"/>
      <c r="AK138" s="25">
        <f t="shared" si="90"/>
        <v>0</v>
      </c>
      <c r="AM138" s="181"/>
      <c r="AN138" s="2" t="s">
        <v>42</v>
      </c>
      <c r="AO138" s="72"/>
      <c r="AP138" s="7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72"/>
      <c r="BB138" s="72"/>
      <c r="BC138" s="72"/>
      <c r="BD138" s="25">
        <f t="shared" si="91"/>
        <v>0</v>
      </c>
      <c r="BF138" s="181"/>
      <c r="BG138" s="2" t="s">
        <v>42</v>
      </c>
      <c r="BH138" s="72"/>
      <c r="BI138" s="7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72"/>
      <c r="BU138" s="72"/>
      <c r="BV138" s="72"/>
      <c r="BW138" s="25">
        <f t="shared" si="92"/>
        <v>0</v>
      </c>
      <c r="BY138" s="181"/>
      <c r="BZ138" s="2" t="s">
        <v>42</v>
      </c>
      <c r="CA138" s="72">
        <f t="shared" si="93"/>
        <v>0</v>
      </c>
      <c r="CB138" s="72">
        <f t="shared" si="93"/>
        <v>0</v>
      </c>
      <c r="CC138" s="2">
        <f t="shared" si="93"/>
        <v>0</v>
      </c>
      <c r="CD138" s="2">
        <f t="shared" si="93"/>
        <v>0</v>
      </c>
      <c r="CE138" s="2">
        <f t="shared" si="93"/>
        <v>0</v>
      </c>
      <c r="CF138" s="2">
        <f t="shared" si="93"/>
        <v>0</v>
      </c>
      <c r="CG138" s="2">
        <f t="shared" si="93"/>
        <v>0</v>
      </c>
      <c r="CH138" s="2">
        <f t="shared" si="93"/>
        <v>0</v>
      </c>
      <c r="CI138" s="2">
        <f t="shared" si="93"/>
        <v>0</v>
      </c>
      <c r="CJ138" s="2">
        <f t="shared" si="93"/>
        <v>0</v>
      </c>
      <c r="CK138" s="2">
        <f t="shared" si="93"/>
        <v>0</v>
      </c>
      <c r="CL138" s="2">
        <f t="shared" si="93"/>
        <v>0</v>
      </c>
      <c r="CM138" s="72">
        <f t="shared" si="93"/>
        <v>0</v>
      </c>
      <c r="CN138" s="72">
        <f t="shared" si="93"/>
        <v>0</v>
      </c>
      <c r="CO138" s="72">
        <f t="shared" si="93"/>
        <v>0</v>
      </c>
      <c r="CP138" s="25">
        <f t="shared" si="94"/>
        <v>0</v>
      </c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</row>
    <row r="139" spans="1:128" x14ac:dyDescent="0.25">
      <c r="A139" s="181"/>
      <c r="B139" s="2" t="s">
        <v>41</v>
      </c>
      <c r="C139" s="72"/>
      <c r="D139" s="72"/>
      <c r="E139" s="2"/>
      <c r="F139" s="2"/>
      <c r="G139" s="2"/>
      <c r="H139" s="2"/>
      <c r="I139" s="2"/>
      <c r="J139" s="2"/>
      <c r="K139" s="2">
        <v>35965.100495520004</v>
      </c>
      <c r="L139" s="2">
        <v>10031.654807999999</v>
      </c>
      <c r="M139" s="2">
        <v>10316.42436384</v>
      </c>
      <c r="N139" s="2">
        <v>65717.355344759984</v>
      </c>
      <c r="O139" s="72"/>
      <c r="P139" s="72"/>
      <c r="Q139" s="72"/>
      <c r="R139" s="25">
        <f t="shared" si="89"/>
        <v>122030.53501211999</v>
      </c>
      <c r="T139" s="181"/>
      <c r="U139" s="2" t="s">
        <v>41</v>
      </c>
      <c r="V139" s="72"/>
      <c r="W139" s="7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72"/>
      <c r="AI139" s="72"/>
      <c r="AJ139" s="72"/>
      <c r="AK139" s="25">
        <f t="shared" si="90"/>
        <v>0</v>
      </c>
      <c r="AM139" s="181"/>
      <c r="AN139" s="2" t="s">
        <v>41</v>
      </c>
      <c r="AO139" s="72"/>
      <c r="AP139" s="7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72"/>
      <c r="BB139" s="72"/>
      <c r="BC139" s="72"/>
      <c r="BD139" s="25">
        <f t="shared" si="91"/>
        <v>0</v>
      </c>
      <c r="BF139" s="181"/>
      <c r="BG139" s="2" t="s">
        <v>41</v>
      </c>
      <c r="BH139" s="72"/>
      <c r="BI139" s="7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72"/>
      <c r="BU139" s="72"/>
      <c r="BV139" s="72"/>
      <c r="BW139" s="25">
        <f t="shared" si="92"/>
        <v>0</v>
      </c>
      <c r="BY139" s="181"/>
      <c r="BZ139" s="2" t="s">
        <v>41</v>
      </c>
      <c r="CA139" s="72">
        <f t="shared" si="93"/>
        <v>0</v>
      </c>
      <c r="CB139" s="72">
        <f t="shared" si="93"/>
        <v>0</v>
      </c>
      <c r="CC139" s="2">
        <f t="shared" si="93"/>
        <v>0</v>
      </c>
      <c r="CD139" s="2">
        <f t="shared" si="93"/>
        <v>0</v>
      </c>
      <c r="CE139" s="2">
        <f t="shared" si="93"/>
        <v>0</v>
      </c>
      <c r="CF139" s="2">
        <f t="shared" si="93"/>
        <v>0</v>
      </c>
      <c r="CG139" s="2">
        <f t="shared" si="93"/>
        <v>0</v>
      </c>
      <c r="CH139" s="2">
        <f t="shared" si="93"/>
        <v>0</v>
      </c>
      <c r="CI139" s="2">
        <f t="shared" si="93"/>
        <v>35965.100495520004</v>
      </c>
      <c r="CJ139" s="2">
        <f t="shared" si="93"/>
        <v>10031.654807999999</v>
      </c>
      <c r="CK139" s="2">
        <f t="shared" si="93"/>
        <v>10316.42436384</v>
      </c>
      <c r="CL139" s="2">
        <f t="shared" si="93"/>
        <v>65717.355344759984</v>
      </c>
      <c r="CM139" s="72">
        <f t="shared" si="93"/>
        <v>0</v>
      </c>
      <c r="CN139" s="72">
        <f t="shared" si="93"/>
        <v>0</v>
      </c>
      <c r="CO139" s="72">
        <f t="shared" si="93"/>
        <v>0</v>
      </c>
      <c r="CP139" s="25">
        <f t="shared" si="94"/>
        <v>122030.53501211999</v>
      </c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</row>
    <row r="140" spans="1:128" x14ac:dyDescent="0.25">
      <c r="A140" s="181"/>
      <c r="B140" s="2" t="s">
        <v>40</v>
      </c>
      <c r="C140" s="72"/>
      <c r="D140" s="7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72"/>
      <c r="P140" s="72"/>
      <c r="Q140" s="72"/>
      <c r="R140" s="25">
        <f t="shared" si="89"/>
        <v>0</v>
      </c>
      <c r="T140" s="181"/>
      <c r="U140" s="2" t="s">
        <v>40</v>
      </c>
      <c r="V140" s="72"/>
      <c r="W140" s="7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2"/>
      <c r="AI140" s="72"/>
      <c r="AJ140" s="72"/>
      <c r="AK140" s="25">
        <f t="shared" si="90"/>
        <v>0</v>
      </c>
      <c r="AM140" s="181"/>
      <c r="AN140" s="2" t="s">
        <v>40</v>
      </c>
      <c r="AO140" s="72"/>
      <c r="AP140" s="7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72"/>
      <c r="BB140" s="72"/>
      <c r="BC140" s="72"/>
      <c r="BD140" s="25">
        <f t="shared" si="91"/>
        <v>0</v>
      </c>
      <c r="BF140" s="181"/>
      <c r="BG140" s="2" t="s">
        <v>40</v>
      </c>
      <c r="BH140" s="72"/>
      <c r="BI140" s="7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72"/>
      <c r="BU140" s="72"/>
      <c r="BV140" s="72"/>
      <c r="BW140" s="25">
        <f t="shared" si="92"/>
        <v>0</v>
      </c>
      <c r="BY140" s="181"/>
      <c r="BZ140" s="2" t="s">
        <v>40</v>
      </c>
      <c r="CA140" s="72">
        <f t="shared" si="93"/>
        <v>0</v>
      </c>
      <c r="CB140" s="72">
        <f t="shared" si="93"/>
        <v>0</v>
      </c>
      <c r="CC140" s="2">
        <f t="shared" si="93"/>
        <v>0</v>
      </c>
      <c r="CD140" s="2">
        <f t="shared" si="93"/>
        <v>0</v>
      </c>
      <c r="CE140" s="2">
        <f t="shared" si="93"/>
        <v>0</v>
      </c>
      <c r="CF140" s="2">
        <f t="shared" si="93"/>
        <v>0</v>
      </c>
      <c r="CG140" s="2">
        <f t="shared" si="93"/>
        <v>0</v>
      </c>
      <c r="CH140" s="2">
        <f t="shared" si="93"/>
        <v>0</v>
      </c>
      <c r="CI140" s="2">
        <f t="shared" si="93"/>
        <v>0</v>
      </c>
      <c r="CJ140" s="2">
        <f t="shared" si="93"/>
        <v>0</v>
      </c>
      <c r="CK140" s="2">
        <f t="shared" si="93"/>
        <v>0</v>
      </c>
      <c r="CL140" s="2">
        <f t="shared" si="93"/>
        <v>0</v>
      </c>
      <c r="CM140" s="72">
        <f t="shared" si="93"/>
        <v>0</v>
      </c>
      <c r="CN140" s="72">
        <f t="shared" si="93"/>
        <v>0</v>
      </c>
      <c r="CO140" s="72">
        <f t="shared" si="93"/>
        <v>0</v>
      </c>
      <c r="CP140" s="25">
        <f t="shared" si="94"/>
        <v>0</v>
      </c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</row>
    <row r="141" spans="1:128" x14ac:dyDescent="0.25">
      <c r="A141" s="181"/>
      <c r="B141" s="2" t="s">
        <v>39</v>
      </c>
      <c r="C141" s="72"/>
      <c r="D141" s="7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72"/>
      <c r="P141" s="72"/>
      <c r="Q141" s="72"/>
      <c r="R141" s="25">
        <f t="shared" si="89"/>
        <v>0</v>
      </c>
      <c r="T141" s="181"/>
      <c r="U141" s="2" t="s">
        <v>39</v>
      </c>
      <c r="V141" s="72"/>
      <c r="W141" s="7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72"/>
      <c r="AI141" s="72"/>
      <c r="AJ141" s="72"/>
      <c r="AK141" s="25">
        <f t="shared" si="90"/>
        <v>0</v>
      </c>
      <c r="AM141" s="181"/>
      <c r="AN141" s="2" t="s">
        <v>39</v>
      </c>
      <c r="AO141" s="72"/>
      <c r="AP141" s="7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72"/>
      <c r="BB141" s="72"/>
      <c r="BC141" s="72"/>
      <c r="BD141" s="25">
        <f t="shared" si="91"/>
        <v>0</v>
      </c>
      <c r="BF141" s="181"/>
      <c r="BG141" s="2" t="s">
        <v>39</v>
      </c>
      <c r="BH141" s="72"/>
      <c r="BI141" s="7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72"/>
      <c r="BU141" s="72"/>
      <c r="BV141" s="72"/>
      <c r="BW141" s="25">
        <f t="shared" si="92"/>
        <v>0</v>
      </c>
      <c r="BY141" s="181"/>
      <c r="BZ141" s="2" t="s">
        <v>39</v>
      </c>
      <c r="CA141" s="72">
        <f t="shared" si="93"/>
        <v>0</v>
      </c>
      <c r="CB141" s="72">
        <f t="shared" si="93"/>
        <v>0</v>
      </c>
      <c r="CC141" s="2">
        <f t="shared" si="93"/>
        <v>0</v>
      </c>
      <c r="CD141" s="2">
        <f t="shared" si="93"/>
        <v>0</v>
      </c>
      <c r="CE141" s="2">
        <f t="shared" si="93"/>
        <v>0</v>
      </c>
      <c r="CF141" s="2">
        <f t="shared" si="93"/>
        <v>0</v>
      </c>
      <c r="CG141" s="2">
        <f t="shared" si="93"/>
        <v>0</v>
      </c>
      <c r="CH141" s="2">
        <f t="shared" si="93"/>
        <v>0</v>
      </c>
      <c r="CI141" s="2">
        <f t="shared" si="93"/>
        <v>0</v>
      </c>
      <c r="CJ141" s="2">
        <f t="shared" si="93"/>
        <v>0</v>
      </c>
      <c r="CK141" s="2">
        <f t="shared" si="93"/>
        <v>0</v>
      </c>
      <c r="CL141" s="2">
        <f t="shared" si="93"/>
        <v>0</v>
      </c>
      <c r="CM141" s="72">
        <f t="shared" si="93"/>
        <v>0</v>
      </c>
      <c r="CN141" s="72">
        <f t="shared" si="93"/>
        <v>0</v>
      </c>
      <c r="CO141" s="72">
        <f t="shared" si="93"/>
        <v>0</v>
      </c>
      <c r="CP141" s="25">
        <f t="shared" si="94"/>
        <v>0</v>
      </c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</row>
    <row r="142" spans="1:128" x14ac:dyDescent="0.25">
      <c r="A142" s="181"/>
      <c r="B142" s="2" t="s">
        <v>38</v>
      </c>
      <c r="C142" s="72"/>
      <c r="D142" s="7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72"/>
      <c r="P142" s="72"/>
      <c r="Q142" s="72"/>
      <c r="R142" s="25">
        <f t="shared" si="89"/>
        <v>0</v>
      </c>
      <c r="T142" s="181"/>
      <c r="U142" s="2" t="s">
        <v>38</v>
      </c>
      <c r="V142" s="72"/>
      <c r="W142" s="7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2"/>
      <c r="AI142" s="72"/>
      <c r="AJ142" s="72"/>
      <c r="AK142" s="25">
        <f t="shared" si="90"/>
        <v>0</v>
      </c>
      <c r="AM142" s="181"/>
      <c r="AN142" s="2" t="s">
        <v>38</v>
      </c>
      <c r="AO142" s="72"/>
      <c r="AP142" s="7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72"/>
      <c r="BB142" s="72"/>
      <c r="BC142" s="72"/>
      <c r="BD142" s="25">
        <f t="shared" si="91"/>
        <v>0</v>
      </c>
      <c r="BF142" s="181"/>
      <c r="BG142" s="2" t="s">
        <v>38</v>
      </c>
      <c r="BH142" s="72"/>
      <c r="BI142" s="7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72"/>
      <c r="BU142" s="72"/>
      <c r="BV142" s="72"/>
      <c r="BW142" s="25">
        <f t="shared" si="92"/>
        <v>0</v>
      </c>
      <c r="BY142" s="181"/>
      <c r="BZ142" s="2" t="s">
        <v>38</v>
      </c>
      <c r="CA142" s="72">
        <f t="shared" si="93"/>
        <v>0</v>
      </c>
      <c r="CB142" s="72">
        <f t="shared" si="93"/>
        <v>0</v>
      </c>
      <c r="CC142" s="2">
        <f t="shared" si="93"/>
        <v>0</v>
      </c>
      <c r="CD142" s="2">
        <f t="shared" si="93"/>
        <v>0</v>
      </c>
      <c r="CE142" s="2">
        <f t="shared" si="93"/>
        <v>0</v>
      </c>
      <c r="CF142" s="2">
        <f t="shared" si="93"/>
        <v>0</v>
      </c>
      <c r="CG142" s="2">
        <f t="shared" si="93"/>
        <v>0</v>
      </c>
      <c r="CH142" s="2">
        <f t="shared" si="93"/>
        <v>0</v>
      </c>
      <c r="CI142" s="2">
        <f t="shared" si="93"/>
        <v>0</v>
      </c>
      <c r="CJ142" s="2">
        <f t="shared" si="93"/>
        <v>0</v>
      </c>
      <c r="CK142" s="2">
        <f t="shared" si="93"/>
        <v>0</v>
      </c>
      <c r="CL142" s="2">
        <f t="shared" si="93"/>
        <v>0</v>
      </c>
      <c r="CM142" s="72">
        <f t="shared" si="93"/>
        <v>0</v>
      </c>
      <c r="CN142" s="72">
        <f t="shared" si="93"/>
        <v>0</v>
      </c>
      <c r="CO142" s="72">
        <f t="shared" si="93"/>
        <v>0</v>
      </c>
      <c r="CP142" s="25">
        <f t="shared" si="94"/>
        <v>0</v>
      </c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</row>
    <row r="143" spans="1:128" x14ac:dyDescent="0.25">
      <c r="A143" s="181"/>
      <c r="B143" s="2" t="s">
        <v>37</v>
      </c>
      <c r="C143" s="72"/>
      <c r="D143" s="7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72"/>
      <c r="P143" s="72"/>
      <c r="Q143" s="72"/>
      <c r="R143" s="25">
        <f t="shared" si="89"/>
        <v>0</v>
      </c>
      <c r="T143" s="181"/>
      <c r="U143" s="2" t="s">
        <v>37</v>
      </c>
      <c r="V143" s="72"/>
      <c r="W143" s="7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72"/>
      <c r="AI143" s="72"/>
      <c r="AJ143" s="72"/>
      <c r="AK143" s="25">
        <f t="shared" si="90"/>
        <v>0</v>
      </c>
      <c r="AM143" s="181"/>
      <c r="AN143" s="2" t="s">
        <v>37</v>
      </c>
      <c r="AO143" s="72"/>
      <c r="AP143" s="7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72"/>
      <c r="BB143" s="72"/>
      <c r="BC143" s="72"/>
      <c r="BD143" s="25">
        <f t="shared" si="91"/>
        <v>0</v>
      </c>
      <c r="BF143" s="181"/>
      <c r="BG143" s="2" t="s">
        <v>37</v>
      </c>
      <c r="BH143" s="72"/>
      <c r="BI143" s="7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72"/>
      <c r="BU143" s="72"/>
      <c r="BV143" s="72"/>
      <c r="BW143" s="25">
        <f t="shared" si="92"/>
        <v>0</v>
      </c>
      <c r="BY143" s="181"/>
      <c r="BZ143" s="2" t="s">
        <v>37</v>
      </c>
      <c r="CA143" s="72">
        <f t="shared" si="93"/>
        <v>0</v>
      </c>
      <c r="CB143" s="72">
        <f t="shared" si="93"/>
        <v>0</v>
      </c>
      <c r="CC143" s="2">
        <f t="shared" si="93"/>
        <v>0</v>
      </c>
      <c r="CD143" s="2">
        <f t="shared" si="93"/>
        <v>0</v>
      </c>
      <c r="CE143" s="2">
        <f t="shared" si="93"/>
        <v>0</v>
      </c>
      <c r="CF143" s="2">
        <f t="shared" si="93"/>
        <v>0</v>
      </c>
      <c r="CG143" s="2">
        <f t="shared" si="93"/>
        <v>0</v>
      </c>
      <c r="CH143" s="2">
        <f t="shared" si="93"/>
        <v>0</v>
      </c>
      <c r="CI143" s="2">
        <f t="shared" si="93"/>
        <v>0</v>
      </c>
      <c r="CJ143" s="2">
        <f t="shared" si="93"/>
        <v>0</v>
      </c>
      <c r="CK143" s="2">
        <f t="shared" si="93"/>
        <v>0</v>
      </c>
      <c r="CL143" s="2">
        <f t="shared" si="93"/>
        <v>0</v>
      </c>
      <c r="CM143" s="72">
        <f t="shared" si="93"/>
        <v>0</v>
      </c>
      <c r="CN143" s="72">
        <f t="shared" si="93"/>
        <v>0</v>
      </c>
      <c r="CO143" s="72">
        <f t="shared" si="93"/>
        <v>0</v>
      </c>
      <c r="CP143" s="25">
        <f t="shared" si="94"/>
        <v>0</v>
      </c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</row>
    <row r="144" spans="1:128" ht="15.75" thickBot="1" x14ac:dyDescent="0.3">
      <c r="A144" s="182"/>
      <c r="B144" s="2" t="s">
        <v>36</v>
      </c>
      <c r="C144" s="72"/>
      <c r="D144" s="7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72"/>
      <c r="P144" s="72"/>
      <c r="Q144" s="72"/>
      <c r="R144" s="25">
        <f t="shared" si="89"/>
        <v>0</v>
      </c>
      <c r="T144" s="182"/>
      <c r="U144" s="2" t="s">
        <v>36</v>
      </c>
      <c r="V144" s="72"/>
      <c r="W144" s="7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2"/>
      <c r="AI144" s="72"/>
      <c r="AJ144" s="72"/>
      <c r="AK144" s="25">
        <f t="shared" si="90"/>
        <v>0</v>
      </c>
      <c r="AM144" s="182"/>
      <c r="AN144" s="2" t="s">
        <v>36</v>
      </c>
      <c r="AO144" s="72"/>
      <c r="AP144" s="7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72"/>
      <c r="BB144" s="72"/>
      <c r="BC144" s="72"/>
      <c r="BD144" s="25">
        <f t="shared" si="91"/>
        <v>0</v>
      </c>
      <c r="BF144" s="182"/>
      <c r="BG144" s="2" t="s">
        <v>36</v>
      </c>
      <c r="BH144" s="72"/>
      <c r="BI144" s="7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72"/>
      <c r="BU144" s="72"/>
      <c r="BV144" s="72"/>
      <c r="BW144" s="25">
        <f t="shared" si="92"/>
        <v>0</v>
      </c>
      <c r="BY144" s="182"/>
      <c r="BZ144" s="2" t="s">
        <v>36</v>
      </c>
      <c r="CA144" s="72">
        <f t="shared" si="93"/>
        <v>0</v>
      </c>
      <c r="CB144" s="72">
        <f t="shared" si="93"/>
        <v>0</v>
      </c>
      <c r="CC144" s="2">
        <f t="shared" si="93"/>
        <v>0</v>
      </c>
      <c r="CD144" s="2">
        <f t="shared" si="93"/>
        <v>0</v>
      </c>
      <c r="CE144" s="2">
        <f t="shared" si="93"/>
        <v>0</v>
      </c>
      <c r="CF144" s="2">
        <f t="shared" si="93"/>
        <v>0</v>
      </c>
      <c r="CG144" s="2">
        <f t="shared" si="93"/>
        <v>0</v>
      </c>
      <c r="CH144" s="2">
        <f t="shared" si="93"/>
        <v>0</v>
      </c>
      <c r="CI144" s="2">
        <f t="shared" si="93"/>
        <v>0</v>
      </c>
      <c r="CJ144" s="2">
        <f t="shared" si="93"/>
        <v>0</v>
      </c>
      <c r="CK144" s="2">
        <f t="shared" si="93"/>
        <v>0</v>
      </c>
      <c r="CL144" s="2">
        <f t="shared" si="93"/>
        <v>0</v>
      </c>
      <c r="CM144" s="72">
        <f t="shared" si="93"/>
        <v>0</v>
      </c>
      <c r="CN144" s="72">
        <f t="shared" si="93"/>
        <v>0</v>
      </c>
      <c r="CO144" s="72">
        <f t="shared" si="93"/>
        <v>0</v>
      </c>
      <c r="CP144" s="25">
        <f t="shared" si="94"/>
        <v>0</v>
      </c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</row>
    <row r="145" spans="1:128" ht="21.75" thickBot="1" x14ac:dyDescent="0.3">
      <c r="A145" s="28"/>
      <c r="B145" s="6" t="s">
        <v>13</v>
      </c>
      <c r="C145" s="73">
        <f>SUM(C132:C144)</f>
        <v>0</v>
      </c>
      <c r="D145" s="73">
        <f t="shared" ref="D145:Q145" si="95">SUM(D132:D144)</f>
        <v>0</v>
      </c>
      <c r="E145" s="8">
        <f t="shared" si="95"/>
        <v>0</v>
      </c>
      <c r="F145" s="8">
        <f t="shared" si="95"/>
        <v>0</v>
      </c>
      <c r="G145" s="8">
        <f t="shared" si="95"/>
        <v>0</v>
      </c>
      <c r="H145" s="8">
        <f t="shared" si="95"/>
        <v>0</v>
      </c>
      <c r="I145" s="8">
        <f t="shared" si="95"/>
        <v>0</v>
      </c>
      <c r="J145" s="8">
        <f t="shared" si="95"/>
        <v>0</v>
      </c>
      <c r="K145" s="8">
        <f t="shared" si="95"/>
        <v>35965.100495520004</v>
      </c>
      <c r="L145" s="8">
        <f t="shared" si="95"/>
        <v>32257.986767999999</v>
      </c>
      <c r="M145" s="8">
        <f t="shared" si="95"/>
        <v>10316.42436384</v>
      </c>
      <c r="N145" s="8">
        <f t="shared" si="95"/>
        <v>98779.451304759976</v>
      </c>
      <c r="O145" s="73">
        <f t="shared" si="95"/>
        <v>0</v>
      </c>
      <c r="P145" s="73">
        <f t="shared" si="95"/>
        <v>0</v>
      </c>
      <c r="Q145" s="73">
        <f t="shared" si="95"/>
        <v>0</v>
      </c>
      <c r="R145" s="7">
        <f t="shared" si="89"/>
        <v>177318.96293211999</v>
      </c>
      <c r="T145" s="28"/>
      <c r="U145" s="6" t="s">
        <v>13</v>
      </c>
      <c r="V145" s="73">
        <f>SUM(V132:V144)</f>
        <v>0</v>
      </c>
      <c r="W145" s="73">
        <f t="shared" ref="W145:AJ145" si="96">SUM(W132:W144)</f>
        <v>0</v>
      </c>
      <c r="X145" s="8">
        <f t="shared" si="96"/>
        <v>0</v>
      </c>
      <c r="Y145" s="8">
        <f t="shared" si="96"/>
        <v>0</v>
      </c>
      <c r="Z145" s="8">
        <f t="shared" si="96"/>
        <v>0</v>
      </c>
      <c r="AA145" s="8">
        <f t="shared" si="96"/>
        <v>148788.68659199998</v>
      </c>
      <c r="AB145" s="8">
        <f t="shared" si="96"/>
        <v>0</v>
      </c>
      <c r="AC145" s="8">
        <f t="shared" si="96"/>
        <v>0</v>
      </c>
      <c r="AD145" s="8">
        <f t="shared" si="96"/>
        <v>0</v>
      </c>
      <c r="AE145" s="8">
        <f t="shared" si="96"/>
        <v>0</v>
      </c>
      <c r="AF145" s="8">
        <f t="shared" si="96"/>
        <v>0</v>
      </c>
      <c r="AG145" s="8">
        <f t="shared" si="96"/>
        <v>0</v>
      </c>
      <c r="AH145" s="73">
        <f t="shared" si="96"/>
        <v>0</v>
      </c>
      <c r="AI145" s="73">
        <f t="shared" si="96"/>
        <v>0</v>
      </c>
      <c r="AJ145" s="73">
        <f t="shared" si="96"/>
        <v>0</v>
      </c>
      <c r="AK145" s="7">
        <f t="shared" si="90"/>
        <v>148788.68659199998</v>
      </c>
      <c r="AM145" s="28"/>
      <c r="AN145" s="6" t="s">
        <v>13</v>
      </c>
      <c r="AO145" s="73">
        <f>SUM(AO132:AO144)</f>
        <v>0</v>
      </c>
      <c r="AP145" s="73">
        <f t="shared" ref="AP145:BC145" si="97">SUM(AP132:AP144)</f>
        <v>0</v>
      </c>
      <c r="AQ145" s="8">
        <f t="shared" si="97"/>
        <v>0</v>
      </c>
      <c r="AR145" s="8">
        <f t="shared" si="97"/>
        <v>0</v>
      </c>
      <c r="AS145" s="8">
        <f t="shared" si="97"/>
        <v>0</v>
      </c>
      <c r="AT145" s="8">
        <f t="shared" si="97"/>
        <v>0</v>
      </c>
      <c r="AU145" s="8">
        <f t="shared" si="97"/>
        <v>0</v>
      </c>
      <c r="AV145" s="8">
        <f t="shared" si="97"/>
        <v>0</v>
      </c>
      <c r="AW145" s="8">
        <f t="shared" si="97"/>
        <v>0</v>
      </c>
      <c r="AX145" s="8">
        <f t="shared" si="97"/>
        <v>0</v>
      </c>
      <c r="AY145" s="8">
        <f t="shared" si="97"/>
        <v>0</v>
      </c>
      <c r="AZ145" s="8">
        <f t="shared" si="97"/>
        <v>0</v>
      </c>
      <c r="BA145" s="73">
        <f t="shared" si="97"/>
        <v>0</v>
      </c>
      <c r="BB145" s="73">
        <f t="shared" si="97"/>
        <v>0</v>
      </c>
      <c r="BC145" s="73">
        <f t="shared" si="97"/>
        <v>0</v>
      </c>
      <c r="BD145" s="7">
        <f t="shared" si="91"/>
        <v>0</v>
      </c>
      <c r="BF145" s="28"/>
      <c r="BG145" s="6" t="s">
        <v>13</v>
      </c>
      <c r="BH145" s="73">
        <f>SUM(BH132:BH144)</f>
        <v>0</v>
      </c>
      <c r="BI145" s="73">
        <f t="shared" ref="BI145:BV145" si="98">SUM(BI132:BI144)</f>
        <v>0</v>
      </c>
      <c r="BJ145" s="8">
        <f t="shared" si="98"/>
        <v>0</v>
      </c>
      <c r="BK145" s="8">
        <f t="shared" si="98"/>
        <v>0</v>
      </c>
      <c r="BL145" s="8">
        <f t="shared" si="98"/>
        <v>0</v>
      </c>
      <c r="BM145" s="8">
        <f t="shared" si="98"/>
        <v>0</v>
      </c>
      <c r="BN145" s="8">
        <f t="shared" si="98"/>
        <v>0</v>
      </c>
      <c r="BO145" s="8">
        <f t="shared" si="98"/>
        <v>0</v>
      </c>
      <c r="BP145" s="8">
        <f t="shared" si="98"/>
        <v>0</v>
      </c>
      <c r="BQ145" s="8">
        <f t="shared" si="98"/>
        <v>0</v>
      </c>
      <c r="BR145" s="8">
        <f t="shared" si="98"/>
        <v>0</v>
      </c>
      <c r="BS145" s="8">
        <f t="shared" si="98"/>
        <v>0</v>
      </c>
      <c r="BT145" s="73">
        <f t="shared" si="98"/>
        <v>0</v>
      </c>
      <c r="BU145" s="73">
        <f t="shared" si="98"/>
        <v>0</v>
      </c>
      <c r="BV145" s="73">
        <f t="shared" si="98"/>
        <v>0</v>
      </c>
      <c r="BW145" s="7">
        <f t="shared" si="92"/>
        <v>0</v>
      </c>
      <c r="BY145" s="28"/>
      <c r="BZ145" s="6" t="s">
        <v>13</v>
      </c>
      <c r="CA145" s="73">
        <f>SUM(CA132:CA144)</f>
        <v>0</v>
      </c>
      <c r="CB145" s="73">
        <f t="shared" ref="CB145:CO145" si="99">SUM(CB132:CB144)</f>
        <v>0</v>
      </c>
      <c r="CC145" s="8">
        <f t="shared" si="99"/>
        <v>0</v>
      </c>
      <c r="CD145" s="8">
        <f t="shared" si="99"/>
        <v>0</v>
      </c>
      <c r="CE145" s="8">
        <f t="shared" si="99"/>
        <v>0</v>
      </c>
      <c r="CF145" s="8">
        <f t="shared" si="99"/>
        <v>148788.68659199998</v>
      </c>
      <c r="CG145" s="8">
        <f t="shared" si="99"/>
        <v>0</v>
      </c>
      <c r="CH145" s="8">
        <f t="shared" si="99"/>
        <v>0</v>
      </c>
      <c r="CI145" s="8">
        <f t="shared" si="99"/>
        <v>35965.100495520004</v>
      </c>
      <c r="CJ145" s="8">
        <f t="shared" si="99"/>
        <v>32257.986767999999</v>
      </c>
      <c r="CK145" s="8">
        <f t="shared" si="99"/>
        <v>10316.42436384</v>
      </c>
      <c r="CL145" s="8">
        <f t="shared" si="99"/>
        <v>98779.451304759976</v>
      </c>
      <c r="CM145" s="73">
        <f t="shared" si="99"/>
        <v>0</v>
      </c>
      <c r="CN145" s="73">
        <f t="shared" si="99"/>
        <v>0</v>
      </c>
      <c r="CO145" s="73">
        <f t="shared" si="99"/>
        <v>0</v>
      </c>
      <c r="CP145" s="7">
        <f t="shared" si="94"/>
        <v>326107.64952411997</v>
      </c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</row>
    <row r="146" spans="1:128" ht="21.75" thickBot="1" x14ac:dyDescent="0.3">
      <c r="A146" s="28"/>
      <c r="R146" s="43"/>
      <c r="T146" s="28"/>
      <c r="AK146" s="43"/>
      <c r="AM146" s="28"/>
      <c r="BD146" s="43"/>
      <c r="BE146" s="41"/>
      <c r="BF146" s="28"/>
      <c r="BW146" s="43"/>
      <c r="BX146" s="41"/>
      <c r="BY146" s="28"/>
      <c r="CP146" s="82">
        <f>R145+AK145+BD145+BW145-CP145</f>
        <v>0</v>
      </c>
    </row>
    <row r="147" spans="1:128" ht="21.75" thickBot="1" x14ac:dyDescent="0.3">
      <c r="A147" s="28"/>
      <c r="B147" s="14" t="s">
        <v>11</v>
      </c>
      <c r="C147" s="70" t="s">
        <v>26</v>
      </c>
      <c r="D147" s="70" t="s">
        <v>25</v>
      </c>
      <c r="E147" s="65" t="s">
        <v>24</v>
      </c>
      <c r="F147" s="65" t="s">
        <v>23</v>
      </c>
      <c r="G147" s="65" t="s">
        <v>22</v>
      </c>
      <c r="H147" s="65" t="s">
        <v>21</v>
      </c>
      <c r="I147" s="65" t="s">
        <v>20</v>
      </c>
      <c r="J147" s="65" t="s">
        <v>19</v>
      </c>
      <c r="K147" s="65" t="s">
        <v>18</v>
      </c>
      <c r="L147" s="66" t="s">
        <v>17</v>
      </c>
      <c r="M147" s="65" t="s">
        <v>16</v>
      </c>
      <c r="N147" s="65" t="s">
        <v>15</v>
      </c>
      <c r="O147" s="76" t="s">
        <v>26</v>
      </c>
      <c r="P147" s="70" t="s">
        <v>25</v>
      </c>
      <c r="Q147" s="70" t="s">
        <v>24</v>
      </c>
      <c r="R147" s="57" t="s">
        <v>10</v>
      </c>
      <c r="S147" s="45"/>
      <c r="T147" s="28"/>
      <c r="U147" s="14" t="s">
        <v>11</v>
      </c>
      <c r="V147" s="70" t="s">
        <v>26</v>
      </c>
      <c r="W147" s="70" t="s">
        <v>25</v>
      </c>
      <c r="X147" s="65" t="s">
        <v>24</v>
      </c>
      <c r="Y147" s="65" t="s">
        <v>23</v>
      </c>
      <c r="Z147" s="65" t="s">
        <v>22</v>
      </c>
      <c r="AA147" s="65" t="s">
        <v>21</v>
      </c>
      <c r="AB147" s="65" t="s">
        <v>20</v>
      </c>
      <c r="AC147" s="65" t="s">
        <v>19</v>
      </c>
      <c r="AD147" s="65" t="s">
        <v>18</v>
      </c>
      <c r="AE147" s="66" t="s">
        <v>17</v>
      </c>
      <c r="AF147" s="65" t="s">
        <v>16</v>
      </c>
      <c r="AG147" s="65" t="s">
        <v>15</v>
      </c>
      <c r="AH147" s="76" t="s">
        <v>26</v>
      </c>
      <c r="AI147" s="70" t="s">
        <v>25</v>
      </c>
      <c r="AJ147" s="70" t="s">
        <v>24</v>
      </c>
      <c r="AK147" s="57" t="s">
        <v>10</v>
      </c>
      <c r="AL147" s="45"/>
      <c r="AM147" s="28"/>
      <c r="AN147" s="14" t="s">
        <v>11</v>
      </c>
      <c r="AO147" s="70" t="s">
        <v>26</v>
      </c>
      <c r="AP147" s="70" t="s">
        <v>25</v>
      </c>
      <c r="AQ147" s="65" t="s">
        <v>24</v>
      </c>
      <c r="AR147" s="65" t="s">
        <v>23</v>
      </c>
      <c r="AS147" s="65" t="s">
        <v>22</v>
      </c>
      <c r="AT147" s="65" t="s">
        <v>21</v>
      </c>
      <c r="AU147" s="65" t="s">
        <v>20</v>
      </c>
      <c r="AV147" s="65" t="s">
        <v>19</v>
      </c>
      <c r="AW147" s="65" t="s">
        <v>18</v>
      </c>
      <c r="AX147" s="66" t="s">
        <v>17</v>
      </c>
      <c r="AY147" s="65" t="s">
        <v>16</v>
      </c>
      <c r="AZ147" s="65" t="s">
        <v>15</v>
      </c>
      <c r="BA147" s="76" t="s">
        <v>26</v>
      </c>
      <c r="BB147" s="70" t="s">
        <v>25</v>
      </c>
      <c r="BC147" s="70" t="s">
        <v>24</v>
      </c>
      <c r="BD147" s="57" t="s">
        <v>10</v>
      </c>
      <c r="BE147" s="42"/>
      <c r="BF147" s="28"/>
      <c r="BG147" s="14" t="s">
        <v>11</v>
      </c>
      <c r="BH147" s="70" t="s">
        <v>26</v>
      </c>
      <c r="BI147" s="70" t="s">
        <v>25</v>
      </c>
      <c r="BJ147" s="65" t="s">
        <v>24</v>
      </c>
      <c r="BK147" s="65" t="s">
        <v>23</v>
      </c>
      <c r="BL147" s="65" t="s">
        <v>22</v>
      </c>
      <c r="BM147" s="65" t="s">
        <v>21</v>
      </c>
      <c r="BN147" s="65" t="s">
        <v>20</v>
      </c>
      <c r="BO147" s="65" t="s">
        <v>19</v>
      </c>
      <c r="BP147" s="65" t="s">
        <v>18</v>
      </c>
      <c r="BQ147" s="66" t="s">
        <v>17</v>
      </c>
      <c r="BR147" s="65" t="s">
        <v>16</v>
      </c>
      <c r="BS147" s="65" t="s">
        <v>15</v>
      </c>
      <c r="BT147" s="76" t="s">
        <v>26</v>
      </c>
      <c r="BU147" s="70" t="s">
        <v>25</v>
      </c>
      <c r="BV147" s="70" t="s">
        <v>24</v>
      </c>
      <c r="BW147" s="57" t="s">
        <v>10</v>
      </c>
      <c r="BX147" s="42"/>
      <c r="BY147" s="28"/>
      <c r="BZ147" s="14" t="s">
        <v>11</v>
      </c>
      <c r="CA147" s="70" t="s">
        <v>26</v>
      </c>
      <c r="CB147" s="70" t="s">
        <v>25</v>
      </c>
      <c r="CC147" s="65" t="s">
        <v>24</v>
      </c>
      <c r="CD147" s="65" t="s">
        <v>23</v>
      </c>
      <c r="CE147" s="65" t="s">
        <v>22</v>
      </c>
      <c r="CF147" s="65" t="s">
        <v>21</v>
      </c>
      <c r="CG147" s="65" t="s">
        <v>20</v>
      </c>
      <c r="CH147" s="65" t="s">
        <v>19</v>
      </c>
      <c r="CI147" s="65" t="s">
        <v>18</v>
      </c>
      <c r="CJ147" s="66" t="s">
        <v>17</v>
      </c>
      <c r="CK147" s="65" t="s">
        <v>16</v>
      </c>
      <c r="CL147" s="65" t="s">
        <v>15</v>
      </c>
      <c r="CM147" s="76" t="s">
        <v>26</v>
      </c>
      <c r="CN147" s="70" t="s">
        <v>25</v>
      </c>
      <c r="CO147" s="70" t="s">
        <v>24</v>
      </c>
      <c r="CP147" s="57" t="s">
        <v>10</v>
      </c>
    </row>
    <row r="148" spans="1:128" ht="15" customHeight="1" x14ac:dyDescent="0.25">
      <c r="A148" s="180" t="s">
        <v>51</v>
      </c>
      <c r="B148" s="12" t="s">
        <v>48</v>
      </c>
      <c r="C148" s="71"/>
      <c r="D148" s="71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71"/>
      <c r="P148" s="71"/>
      <c r="Q148" s="71"/>
      <c r="R148" s="26">
        <f t="shared" ref="R148:R161" si="100">SUM(C148:Q148)</f>
        <v>0</v>
      </c>
      <c r="T148" s="180" t="s">
        <v>51</v>
      </c>
      <c r="U148" s="12" t="s">
        <v>48</v>
      </c>
      <c r="V148" s="71"/>
      <c r="W148" s="71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71"/>
      <c r="AI148" s="71"/>
      <c r="AJ148" s="71"/>
      <c r="AK148" s="26">
        <f t="shared" ref="AK148:AK161" si="101">SUM(V148:AJ148)</f>
        <v>0</v>
      </c>
      <c r="AM148" s="180" t="s">
        <v>51</v>
      </c>
      <c r="AN148" s="12" t="s">
        <v>48</v>
      </c>
      <c r="AO148" s="71"/>
      <c r="AP148" s="71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71"/>
      <c r="BB148" s="71"/>
      <c r="BC148" s="71"/>
      <c r="BD148" s="26">
        <f t="shared" ref="BD148:BD161" si="102">SUM(AO148:BC148)</f>
        <v>0</v>
      </c>
      <c r="BF148" s="180" t="s">
        <v>51</v>
      </c>
      <c r="BG148" s="12" t="s">
        <v>48</v>
      </c>
      <c r="BH148" s="71"/>
      <c r="BI148" s="71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71"/>
      <c r="BU148" s="71"/>
      <c r="BV148" s="71"/>
      <c r="BW148" s="26">
        <f t="shared" ref="BW148:BW161" si="103">SUM(BH148:BV148)</f>
        <v>0</v>
      </c>
      <c r="BY148" s="180" t="s">
        <v>51</v>
      </c>
      <c r="BZ148" s="12" t="s">
        <v>48</v>
      </c>
      <c r="CA148" s="71">
        <f t="shared" ref="CA148:CO160" si="104">C148+V148+AO148+BH148</f>
        <v>0</v>
      </c>
      <c r="CB148" s="71">
        <f t="shared" si="104"/>
        <v>0</v>
      </c>
      <c r="CC148" s="12">
        <f t="shared" si="104"/>
        <v>0</v>
      </c>
      <c r="CD148" s="12">
        <f t="shared" si="104"/>
        <v>0</v>
      </c>
      <c r="CE148" s="12">
        <f t="shared" si="104"/>
        <v>0</v>
      </c>
      <c r="CF148" s="12">
        <f t="shared" si="104"/>
        <v>0</v>
      </c>
      <c r="CG148" s="12">
        <f t="shared" si="104"/>
        <v>0</v>
      </c>
      <c r="CH148" s="12">
        <f t="shared" si="104"/>
        <v>0</v>
      </c>
      <c r="CI148" s="12">
        <f t="shared" si="104"/>
        <v>0</v>
      </c>
      <c r="CJ148" s="12">
        <f t="shared" si="104"/>
        <v>0</v>
      </c>
      <c r="CK148" s="12">
        <f t="shared" si="104"/>
        <v>0</v>
      </c>
      <c r="CL148" s="12">
        <f t="shared" si="104"/>
        <v>0</v>
      </c>
      <c r="CM148" s="71">
        <f t="shared" si="104"/>
        <v>0</v>
      </c>
      <c r="CN148" s="71">
        <f t="shared" si="104"/>
        <v>0</v>
      </c>
      <c r="CO148" s="71">
        <f t="shared" si="104"/>
        <v>0</v>
      </c>
      <c r="CP148" s="26">
        <f t="shared" ref="CP148:CP161" si="105">SUM(CA148:CO148)</f>
        <v>0</v>
      </c>
    </row>
    <row r="149" spans="1:128" x14ac:dyDescent="0.25">
      <c r="A149" s="181"/>
      <c r="B149" s="2" t="s">
        <v>47</v>
      </c>
      <c r="C149" s="72"/>
      <c r="D149" s="7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72"/>
      <c r="P149" s="72"/>
      <c r="Q149" s="72"/>
      <c r="R149" s="25">
        <f t="shared" si="100"/>
        <v>0</v>
      </c>
      <c r="T149" s="181"/>
      <c r="U149" s="2" t="s">
        <v>47</v>
      </c>
      <c r="V149" s="72"/>
      <c r="W149" s="7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72"/>
      <c r="AI149" s="72"/>
      <c r="AJ149" s="72"/>
      <c r="AK149" s="25">
        <f t="shared" si="101"/>
        <v>0</v>
      </c>
      <c r="AM149" s="181"/>
      <c r="AN149" s="2" t="s">
        <v>47</v>
      </c>
      <c r="AO149" s="72"/>
      <c r="AP149" s="7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72"/>
      <c r="BB149" s="72"/>
      <c r="BC149" s="72"/>
      <c r="BD149" s="25">
        <f t="shared" si="102"/>
        <v>0</v>
      </c>
      <c r="BF149" s="181"/>
      <c r="BG149" s="2" t="s">
        <v>47</v>
      </c>
      <c r="BH149" s="72"/>
      <c r="BI149" s="7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72"/>
      <c r="BU149" s="72"/>
      <c r="BV149" s="72"/>
      <c r="BW149" s="25">
        <f t="shared" si="103"/>
        <v>0</v>
      </c>
      <c r="BY149" s="181"/>
      <c r="BZ149" s="2" t="s">
        <v>47</v>
      </c>
      <c r="CA149" s="72">
        <f t="shared" si="104"/>
        <v>0</v>
      </c>
      <c r="CB149" s="72">
        <f t="shared" si="104"/>
        <v>0</v>
      </c>
      <c r="CC149" s="2">
        <f t="shared" si="104"/>
        <v>0</v>
      </c>
      <c r="CD149" s="2">
        <f t="shared" si="104"/>
        <v>0</v>
      </c>
      <c r="CE149" s="2">
        <f t="shared" si="104"/>
        <v>0</v>
      </c>
      <c r="CF149" s="2">
        <f t="shared" si="104"/>
        <v>0</v>
      </c>
      <c r="CG149" s="2">
        <f t="shared" si="104"/>
        <v>0</v>
      </c>
      <c r="CH149" s="2">
        <f t="shared" si="104"/>
        <v>0</v>
      </c>
      <c r="CI149" s="2">
        <f t="shared" si="104"/>
        <v>0</v>
      </c>
      <c r="CJ149" s="2">
        <f t="shared" si="104"/>
        <v>0</v>
      </c>
      <c r="CK149" s="2">
        <f t="shared" si="104"/>
        <v>0</v>
      </c>
      <c r="CL149" s="2">
        <f t="shared" si="104"/>
        <v>0</v>
      </c>
      <c r="CM149" s="72">
        <f t="shared" si="104"/>
        <v>0</v>
      </c>
      <c r="CN149" s="72">
        <f t="shared" si="104"/>
        <v>0</v>
      </c>
      <c r="CO149" s="72">
        <f t="shared" si="104"/>
        <v>0</v>
      </c>
      <c r="CP149" s="25">
        <f t="shared" si="105"/>
        <v>0</v>
      </c>
    </row>
    <row r="150" spans="1:128" x14ac:dyDescent="0.25">
      <c r="A150" s="181"/>
      <c r="B150" s="2" t="s">
        <v>46</v>
      </c>
      <c r="C150" s="72"/>
      <c r="D150" s="7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72"/>
      <c r="P150" s="72"/>
      <c r="Q150" s="72"/>
      <c r="R150" s="25">
        <f t="shared" si="100"/>
        <v>0</v>
      </c>
      <c r="T150" s="181"/>
      <c r="U150" s="2" t="s">
        <v>46</v>
      </c>
      <c r="V150" s="72"/>
      <c r="W150" s="7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2"/>
      <c r="AI150" s="72"/>
      <c r="AJ150" s="72"/>
      <c r="AK150" s="25">
        <f t="shared" si="101"/>
        <v>0</v>
      </c>
      <c r="AM150" s="181"/>
      <c r="AN150" s="2" t="s">
        <v>46</v>
      </c>
      <c r="AO150" s="72"/>
      <c r="AP150" s="7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72"/>
      <c r="BB150" s="72"/>
      <c r="BC150" s="72"/>
      <c r="BD150" s="25">
        <f t="shared" si="102"/>
        <v>0</v>
      </c>
      <c r="BF150" s="181"/>
      <c r="BG150" s="2" t="s">
        <v>46</v>
      </c>
      <c r="BH150" s="72"/>
      <c r="BI150" s="7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72"/>
      <c r="BU150" s="72"/>
      <c r="BV150" s="72"/>
      <c r="BW150" s="25">
        <f t="shared" si="103"/>
        <v>0</v>
      </c>
      <c r="BY150" s="181"/>
      <c r="BZ150" s="2" t="s">
        <v>46</v>
      </c>
      <c r="CA150" s="72">
        <f t="shared" si="104"/>
        <v>0</v>
      </c>
      <c r="CB150" s="72">
        <f t="shared" si="104"/>
        <v>0</v>
      </c>
      <c r="CC150" s="2">
        <f t="shared" si="104"/>
        <v>0</v>
      </c>
      <c r="CD150" s="2">
        <f t="shared" si="104"/>
        <v>0</v>
      </c>
      <c r="CE150" s="2">
        <f t="shared" si="104"/>
        <v>0</v>
      </c>
      <c r="CF150" s="2">
        <f t="shared" si="104"/>
        <v>0</v>
      </c>
      <c r="CG150" s="2">
        <f t="shared" si="104"/>
        <v>0</v>
      </c>
      <c r="CH150" s="2">
        <f t="shared" si="104"/>
        <v>0</v>
      </c>
      <c r="CI150" s="2">
        <f t="shared" si="104"/>
        <v>0</v>
      </c>
      <c r="CJ150" s="2">
        <f t="shared" si="104"/>
        <v>0</v>
      </c>
      <c r="CK150" s="2">
        <f t="shared" si="104"/>
        <v>0</v>
      </c>
      <c r="CL150" s="2">
        <f t="shared" si="104"/>
        <v>0</v>
      </c>
      <c r="CM150" s="72">
        <f t="shared" si="104"/>
        <v>0</v>
      </c>
      <c r="CN150" s="72">
        <f t="shared" si="104"/>
        <v>0</v>
      </c>
      <c r="CO150" s="72">
        <f t="shared" si="104"/>
        <v>0</v>
      </c>
      <c r="CP150" s="25">
        <f t="shared" si="105"/>
        <v>0</v>
      </c>
    </row>
    <row r="151" spans="1:128" x14ac:dyDescent="0.25">
      <c r="A151" s="181"/>
      <c r="B151" s="2" t="s">
        <v>45</v>
      </c>
      <c r="C151" s="72"/>
      <c r="D151" s="7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72"/>
      <c r="P151" s="72"/>
      <c r="Q151" s="72"/>
      <c r="R151" s="25">
        <f t="shared" si="100"/>
        <v>0</v>
      </c>
      <c r="T151" s="181"/>
      <c r="U151" s="2" t="s">
        <v>45</v>
      </c>
      <c r="V151" s="72"/>
      <c r="W151" s="7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72"/>
      <c r="AI151" s="72"/>
      <c r="AJ151" s="72"/>
      <c r="AK151" s="25">
        <f t="shared" si="101"/>
        <v>0</v>
      </c>
      <c r="AM151" s="181"/>
      <c r="AN151" s="2" t="s">
        <v>45</v>
      </c>
      <c r="AO151" s="72"/>
      <c r="AP151" s="7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72"/>
      <c r="BB151" s="72"/>
      <c r="BC151" s="72"/>
      <c r="BD151" s="25">
        <f t="shared" si="102"/>
        <v>0</v>
      </c>
      <c r="BF151" s="181"/>
      <c r="BG151" s="2" t="s">
        <v>45</v>
      </c>
      <c r="BH151" s="72"/>
      <c r="BI151" s="7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72"/>
      <c r="BU151" s="72"/>
      <c r="BV151" s="72"/>
      <c r="BW151" s="25">
        <f t="shared" si="103"/>
        <v>0</v>
      </c>
      <c r="BY151" s="181"/>
      <c r="BZ151" s="2" t="s">
        <v>45</v>
      </c>
      <c r="CA151" s="72">
        <f t="shared" si="104"/>
        <v>0</v>
      </c>
      <c r="CB151" s="72">
        <f t="shared" si="104"/>
        <v>0</v>
      </c>
      <c r="CC151" s="2">
        <f t="shared" si="104"/>
        <v>0</v>
      </c>
      <c r="CD151" s="2">
        <f t="shared" si="104"/>
        <v>0</v>
      </c>
      <c r="CE151" s="2">
        <f t="shared" si="104"/>
        <v>0</v>
      </c>
      <c r="CF151" s="2">
        <f t="shared" si="104"/>
        <v>0</v>
      </c>
      <c r="CG151" s="2">
        <f t="shared" si="104"/>
        <v>0</v>
      </c>
      <c r="CH151" s="2">
        <f t="shared" si="104"/>
        <v>0</v>
      </c>
      <c r="CI151" s="2">
        <f t="shared" si="104"/>
        <v>0</v>
      </c>
      <c r="CJ151" s="2">
        <f t="shared" si="104"/>
        <v>0</v>
      </c>
      <c r="CK151" s="2">
        <f t="shared" si="104"/>
        <v>0</v>
      </c>
      <c r="CL151" s="2">
        <f t="shared" si="104"/>
        <v>0</v>
      </c>
      <c r="CM151" s="72">
        <f t="shared" si="104"/>
        <v>0</v>
      </c>
      <c r="CN151" s="72">
        <f t="shared" si="104"/>
        <v>0</v>
      </c>
      <c r="CO151" s="72">
        <f t="shared" si="104"/>
        <v>0</v>
      </c>
      <c r="CP151" s="25">
        <f t="shared" si="105"/>
        <v>0</v>
      </c>
    </row>
    <row r="152" spans="1:128" ht="15" customHeight="1" x14ac:dyDescent="0.25">
      <c r="A152" s="181"/>
      <c r="B152" s="2" t="s">
        <v>44</v>
      </c>
      <c r="C152" s="72"/>
      <c r="D152" s="7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72"/>
      <c r="P152" s="72"/>
      <c r="Q152" s="72"/>
      <c r="R152" s="25">
        <f t="shared" si="100"/>
        <v>0</v>
      </c>
      <c r="T152" s="181"/>
      <c r="U152" s="2" t="s">
        <v>44</v>
      </c>
      <c r="V152" s="72"/>
      <c r="W152" s="7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2"/>
      <c r="AI152" s="72"/>
      <c r="AJ152" s="72"/>
      <c r="AK152" s="25">
        <f t="shared" si="101"/>
        <v>0</v>
      </c>
      <c r="AM152" s="181"/>
      <c r="AN152" s="2" t="s">
        <v>44</v>
      </c>
      <c r="AO152" s="72"/>
      <c r="AP152" s="7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72"/>
      <c r="BB152" s="72"/>
      <c r="BC152" s="72"/>
      <c r="BD152" s="25">
        <f t="shared" si="102"/>
        <v>0</v>
      </c>
      <c r="BF152" s="181"/>
      <c r="BG152" s="2" t="s">
        <v>44</v>
      </c>
      <c r="BH152" s="72"/>
      <c r="BI152" s="7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72"/>
      <c r="BU152" s="72"/>
      <c r="BV152" s="72"/>
      <c r="BW152" s="25">
        <f t="shared" si="103"/>
        <v>0</v>
      </c>
      <c r="BY152" s="181"/>
      <c r="BZ152" s="2" t="s">
        <v>44</v>
      </c>
      <c r="CA152" s="72">
        <f t="shared" si="104"/>
        <v>0</v>
      </c>
      <c r="CB152" s="72">
        <f t="shared" si="104"/>
        <v>0</v>
      </c>
      <c r="CC152" s="2">
        <f t="shared" si="104"/>
        <v>0</v>
      </c>
      <c r="CD152" s="2">
        <f t="shared" si="104"/>
        <v>0</v>
      </c>
      <c r="CE152" s="2">
        <f t="shared" si="104"/>
        <v>0</v>
      </c>
      <c r="CF152" s="2">
        <f t="shared" si="104"/>
        <v>0</v>
      </c>
      <c r="CG152" s="2">
        <f t="shared" si="104"/>
        <v>0</v>
      </c>
      <c r="CH152" s="2">
        <f t="shared" si="104"/>
        <v>0</v>
      </c>
      <c r="CI152" s="2">
        <f t="shared" si="104"/>
        <v>0</v>
      </c>
      <c r="CJ152" s="2">
        <f t="shared" si="104"/>
        <v>0</v>
      </c>
      <c r="CK152" s="2">
        <f t="shared" si="104"/>
        <v>0</v>
      </c>
      <c r="CL152" s="2">
        <f t="shared" si="104"/>
        <v>0</v>
      </c>
      <c r="CM152" s="72">
        <f t="shared" si="104"/>
        <v>0</v>
      </c>
      <c r="CN152" s="72">
        <f t="shared" si="104"/>
        <v>0</v>
      </c>
      <c r="CO152" s="72">
        <f t="shared" si="104"/>
        <v>0</v>
      </c>
      <c r="CP152" s="25">
        <f t="shared" si="105"/>
        <v>0</v>
      </c>
    </row>
    <row r="153" spans="1:128" x14ac:dyDescent="0.25">
      <c r="A153" s="181"/>
      <c r="B153" s="2" t="s">
        <v>43</v>
      </c>
      <c r="C153" s="72"/>
      <c r="D153" s="7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72"/>
      <c r="P153" s="72"/>
      <c r="Q153" s="72"/>
      <c r="R153" s="25">
        <f t="shared" si="100"/>
        <v>0</v>
      </c>
      <c r="T153" s="181"/>
      <c r="U153" s="2" t="s">
        <v>43</v>
      </c>
      <c r="V153" s="72"/>
      <c r="W153" s="7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72"/>
      <c r="AI153" s="72"/>
      <c r="AJ153" s="72"/>
      <c r="AK153" s="25">
        <f t="shared" si="101"/>
        <v>0</v>
      </c>
      <c r="AM153" s="181"/>
      <c r="AN153" s="2" t="s">
        <v>43</v>
      </c>
      <c r="AO153" s="72"/>
      <c r="AP153" s="7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72"/>
      <c r="BB153" s="72"/>
      <c r="BC153" s="72"/>
      <c r="BD153" s="25">
        <f t="shared" si="102"/>
        <v>0</v>
      </c>
      <c r="BF153" s="181"/>
      <c r="BG153" s="2" t="s">
        <v>43</v>
      </c>
      <c r="BH153" s="72"/>
      <c r="BI153" s="7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72"/>
      <c r="BU153" s="72"/>
      <c r="BV153" s="72"/>
      <c r="BW153" s="25">
        <f t="shared" si="103"/>
        <v>0</v>
      </c>
      <c r="BY153" s="181"/>
      <c r="BZ153" s="2" t="s">
        <v>43</v>
      </c>
      <c r="CA153" s="72">
        <f t="shared" si="104"/>
        <v>0</v>
      </c>
      <c r="CB153" s="72">
        <f t="shared" si="104"/>
        <v>0</v>
      </c>
      <c r="CC153" s="2">
        <f t="shared" si="104"/>
        <v>0</v>
      </c>
      <c r="CD153" s="2">
        <f t="shared" si="104"/>
        <v>0</v>
      </c>
      <c r="CE153" s="2">
        <f t="shared" si="104"/>
        <v>0</v>
      </c>
      <c r="CF153" s="2">
        <f t="shared" si="104"/>
        <v>0</v>
      </c>
      <c r="CG153" s="2">
        <f t="shared" si="104"/>
        <v>0</v>
      </c>
      <c r="CH153" s="2">
        <f t="shared" si="104"/>
        <v>0</v>
      </c>
      <c r="CI153" s="2">
        <f t="shared" si="104"/>
        <v>0</v>
      </c>
      <c r="CJ153" s="2">
        <f t="shared" si="104"/>
        <v>0</v>
      </c>
      <c r="CK153" s="2">
        <f t="shared" si="104"/>
        <v>0</v>
      </c>
      <c r="CL153" s="2">
        <f t="shared" si="104"/>
        <v>0</v>
      </c>
      <c r="CM153" s="72">
        <f t="shared" si="104"/>
        <v>0</v>
      </c>
      <c r="CN153" s="72">
        <f t="shared" si="104"/>
        <v>0</v>
      </c>
      <c r="CO153" s="72">
        <f t="shared" si="104"/>
        <v>0</v>
      </c>
      <c r="CP153" s="25">
        <f t="shared" si="105"/>
        <v>0</v>
      </c>
    </row>
    <row r="154" spans="1:128" x14ac:dyDescent="0.25">
      <c r="A154" s="181"/>
      <c r="B154" s="2" t="s">
        <v>42</v>
      </c>
      <c r="C154" s="72"/>
      <c r="D154" s="7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72"/>
      <c r="P154" s="72"/>
      <c r="Q154" s="72"/>
      <c r="R154" s="25">
        <f t="shared" si="100"/>
        <v>0</v>
      </c>
      <c r="T154" s="181"/>
      <c r="U154" s="2" t="s">
        <v>42</v>
      </c>
      <c r="V154" s="72"/>
      <c r="W154" s="7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2"/>
      <c r="AI154" s="72"/>
      <c r="AJ154" s="72"/>
      <c r="AK154" s="25">
        <f t="shared" si="101"/>
        <v>0</v>
      </c>
      <c r="AM154" s="181"/>
      <c r="AN154" s="2" t="s">
        <v>42</v>
      </c>
      <c r="AO154" s="72"/>
      <c r="AP154" s="7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72"/>
      <c r="BB154" s="72"/>
      <c r="BC154" s="72"/>
      <c r="BD154" s="25">
        <f t="shared" si="102"/>
        <v>0</v>
      </c>
      <c r="BF154" s="181"/>
      <c r="BG154" s="2" t="s">
        <v>42</v>
      </c>
      <c r="BH154" s="72"/>
      <c r="BI154" s="7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72"/>
      <c r="BU154" s="72"/>
      <c r="BV154" s="72"/>
      <c r="BW154" s="25">
        <f t="shared" si="103"/>
        <v>0</v>
      </c>
      <c r="BY154" s="181"/>
      <c r="BZ154" s="2" t="s">
        <v>42</v>
      </c>
      <c r="CA154" s="72">
        <f t="shared" si="104"/>
        <v>0</v>
      </c>
      <c r="CB154" s="72">
        <f t="shared" si="104"/>
        <v>0</v>
      </c>
      <c r="CC154" s="2">
        <f t="shared" si="104"/>
        <v>0</v>
      </c>
      <c r="CD154" s="2">
        <f t="shared" si="104"/>
        <v>0</v>
      </c>
      <c r="CE154" s="2">
        <f t="shared" si="104"/>
        <v>0</v>
      </c>
      <c r="CF154" s="2">
        <f t="shared" si="104"/>
        <v>0</v>
      </c>
      <c r="CG154" s="2">
        <f t="shared" si="104"/>
        <v>0</v>
      </c>
      <c r="CH154" s="2">
        <f t="shared" si="104"/>
        <v>0</v>
      </c>
      <c r="CI154" s="2">
        <f t="shared" si="104"/>
        <v>0</v>
      </c>
      <c r="CJ154" s="2">
        <f t="shared" si="104"/>
        <v>0</v>
      </c>
      <c r="CK154" s="2">
        <f t="shared" si="104"/>
        <v>0</v>
      </c>
      <c r="CL154" s="2">
        <f t="shared" si="104"/>
        <v>0</v>
      </c>
      <c r="CM154" s="72">
        <f t="shared" si="104"/>
        <v>0</v>
      </c>
      <c r="CN154" s="72">
        <f t="shared" si="104"/>
        <v>0</v>
      </c>
      <c r="CO154" s="72">
        <f t="shared" si="104"/>
        <v>0</v>
      </c>
      <c r="CP154" s="25">
        <f t="shared" si="105"/>
        <v>0</v>
      </c>
    </row>
    <row r="155" spans="1:128" x14ac:dyDescent="0.25">
      <c r="A155" s="181"/>
      <c r="B155" s="2" t="s">
        <v>41</v>
      </c>
      <c r="C155" s="72"/>
      <c r="D155" s="7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72"/>
      <c r="P155" s="72"/>
      <c r="Q155" s="72"/>
      <c r="R155" s="25">
        <f t="shared" si="100"/>
        <v>0</v>
      </c>
      <c r="T155" s="181"/>
      <c r="U155" s="2" t="s">
        <v>41</v>
      </c>
      <c r="V155" s="72"/>
      <c r="W155" s="7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72"/>
      <c r="AI155" s="72"/>
      <c r="AJ155" s="72"/>
      <c r="AK155" s="25">
        <f t="shared" si="101"/>
        <v>0</v>
      </c>
      <c r="AM155" s="181"/>
      <c r="AN155" s="2" t="s">
        <v>41</v>
      </c>
      <c r="AO155" s="72"/>
      <c r="AP155" s="7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72"/>
      <c r="BB155" s="72"/>
      <c r="BC155" s="72"/>
      <c r="BD155" s="25">
        <f t="shared" si="102"/>
        <v>0</v>
      </c>
      <c r="BF155" s="181"/>
      <c r="BG155" s="2" t="s">
        <v>41</v>
      </c>
      <c r="BH155" s="72"/>
      <c r="BI155" s="7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72"/>
      <c r="BU155" s="72"/>
      <c r="BV155" s="72"/>
      <c r="BW155" s="25">
        <f t="shared" si="103"/>
        <v>0</v>
      </c>
      <c r="BY155" s="181"/>
      <c r="BZ155" s="2" t="s">
        <v>41</v>
      </c>
      <c r="CA155" s="72">
        <f t="shared" si="104"/>
        <v>0</v>
      </c>
      <c r="CB155" s="72">
        <f t="shared" si="104"/>
        <v>0</v>
      </c>
      <c r="CC155" s="2">
        <f t="shared" si="104"/>
        <v>0</v>
      </c>
      <c r="CD155" s="2">
        <f t="shared" si="104"/>
        <v>0</v>
      </c>
      <c r="CE155" s="2">
        <f t="shared" si="104"/>
        <v>0</v>
      </c>
      <c r="CF155" s="2">
        <f t="shared" si="104"/>
        <v>0</v>
      </c>
      <c r="CG155" s="2">
        <f t="shared" si="104"/>
        <v>0</v>
      </c>
      <c r="CH155" s="2">
        <f t="shared" si="104"/>
        <v>0</v>
      </c>
      <c r="CI155" s="2">
        <f t="shared" si="104"/>
        <v>0</v>
      </c>
      <c r="CJ155" s="2">
        <f t="shared" si="104"/>
        <v>0</v>
      </c>
      <c r="CK155" s="2">
        <f t="shared" si="104"/>
        <v>0</v>
      </c>
      <c r="CL155" s="2">
        <f t="shared" si="104"/>
        <v>0</v>
      </c>
      <c r="CM155" s="72">
        <f t="shared" si="104"/>
        <v>0</v>
      </c>
      <c r="CN155" s="72">
        <f t="shared" si="104"/>
        <v>0</v>
      </c>
      <c r="CO155" s="72">
        <f t="shared" si="104"/>
        <v>0</v>
      </c>
      <c r="CP155" s="25">
        <f t="shared" si="105"/>
        <v>0</v>
      </c>
    </row>
    <row r="156" spans="1:128" x14ac:dyDescent="0.25">
      <c r="A156" s="181"/>
      <c r="B156" s="2" t="s">
        <v>40</v>
      </c>
      <c r="C156" s="72"/>
      <c r="D156" s="7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72"/>
      <c r="P156" s="72"/>
      <c r="Q156" s="72"/>
      <c r="R156" s="25">
        <f t="shared" si="100"/>
        <v>0</v>
      </c>
      <c r="T156" s="181"/>
      <c r="U156" s="2" t="s">
        <v>40</v>
      </c>
      <c r="V156" s="72"/>
      <c r="W156" s="7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2"/>
      <c r="AI156" s="72"/>
      <c r="AJ156" s="72"/>
      <c r="AK156" s="25">
        <f t="shared" si="101"/>
        <v>0</v>
      </c>
      <c r="AM156" s="181"/>
      <c r="AN156" s="2" t="s">
        <v>40</v>
      </c>
      <c r="AO156" s="72"/>
      <c r="AP156" s="7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72"/>
      <c r="BB156" s="72"/>
      <c r="BC156" s="72"/>
      <c r="BD156" s="25">
        <f t="shared" si="102"/>
        <v>0</v>
      </c>
      <c r="BF156" s="181"/>
      <c r="BG156" s="2" t="s">
        <v>40</v>
      </c>
      <c r="BH156" s="72"/>
      <c r="BI156" s="7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72"/>
      <c r="BU156" s="72"/>
      <c r="BV156" s="72"/>
      <c r="BW156" s="25">
        <f t="shared" si="103"/>
        <v>0</v>
      </c>
      <c r="BY156" s="181"/>
      <c r="BZ156" s="2" t="s">
        <v>40</v>
      </c>
      <c r="CA156" s="72">
        <f t="shared" si="104"/>
        <v>0</v>
      </c>
      <c r="CB156" s="72">
        <f t="shared" si="104"/>
        <v>0</v>
      </c>
      <c r="CC156" s="2">
        <f t="shared" si="104"/>
        <v>0</v>
      </c>
      <c r="CD156" s="2">
        <f t="shared" si="104"/>
        <v>0</v>
      </c>
      <c r="CE156" s="2">
        <f t="shared" si="104"/>
        <v>0</v>
      </c>
      <c r="CF156" s="2">
        <f t="shared" si="104"/>
        <v>0</v>
      </c>
      <c r="CG156" s="2">
        <f t="shared" si="104"/>
        <v>0</v>
      </c>
      <c r="CH156" s="2">
        <f t="shared" si="104"/>
        <v>0</v>
      </c>
      <c r="CI156" s="2">
        <f t="shared" si="104"/>
        <v>0</v>
      </c>
      <c r="CJ156" s="2">
        <f t="shared" si="104"/>
        <v>0</v>
      </c>
      <c r="CK156" s="2">
        <f t="shared" si="104"/>
        <v>0</v>
      </c>
      <c r="CL156" s="2">
        <f t="shared" si="104"/>
        <v>0</v>
      </c>
      <c r="CM156" s="72">
        <f t="shared" si="104"/>
        <v>0</v>
      </c>
      <c r="CN156" s="72">
        <f t="shared" si="104"/>
        <v>0</v>
      </c>
      <c r="CO156" s="72">
        <f t="shared" si="104"/>
        <v>0</v>
      </c>
      <c r="CP156" s="25">
        <f t="shared" si="105"/>
        <v>0</v>
      </c>
    </row>
    <row r="157" spans="1:128" x14ac:dyDescent="0.25">
      <c r="A157" s="181"/>
      <c r="B157" s="2" t="s">
        <v>39</v>
      </c>
      <c r="C157" s="72"/>
      <c r="D157" s="7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72"/>
      <c r="P157" s="72"/>
      <c r="Q157" s="72"/>
      <c r="R157" s="25">
        <f t="shared" si="100"/>
        <v>0</v>
      </c>
      <c r="T157" s="181"/>
      <c r="U157" s="2" t="s">
        <v>39</v>
      </c>
      <c r="V157" s="72"/>
      <c r="W157" s="7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72"/>
      <c r="AI157" s="72"/>
      <c r="AJ157" s="72"/>
      <c r="AK157" s="25">
        <f t="shared" si="101"/>
        <v>0</v>
      </c>
      <c r="AM157" s="181"/>
      <c r="AN157" s="2" t="s">
        <v>39</v>
      </c>
      <c r="AO157" s="72"/>
      <c r="AP157" s="7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72"/>
      <c r="BB157" s="72"/>
      <c r="BC157" s="72"/>
      <c r="BD157" s="25">
        <f t="shared" si="102"/>
        <v>0</v>
      </c>
      <c r="BF157" s="181"/>
      <c r="BG157" s="2" t="s">
        <v>39</v>
      </c>
      <c r="BH157" s="72"/>
      <c r="BI157" s="7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72"/>
      <c r="BU157" s="72"/>
      <c r="BV157" s="72"/>
      <c r="BW157" s="25">
        <f t="shared" si="103"/>
        <v>0</v>
      </c>
      <c r="BY157" s="181"/>
      <c r="BZ157" s="2" t="s">
        <v>39</v>
      </c>
      <c r="CA157" s="72">
        <f t="shared" si="104"/>
        <v>0</v>
      </c>
      <c r="CB157" s="72">
        <f t="shared" si="104"/>
        <v>0</v>
      </c>
      <c r="CC157" s="2">
        <f t="shared" si="104"/>
        <v>0</v>
      </c>
      <c r="CD157" s="2">
        <f t="shared" si="104"/>
        <v>0</v>
      </c>
      <c r="CE157" s="2">
        <f t="shared" si="104"/>
        <v>0</v>
      </c>
      <c r="CF157" s="2">
        <f t="shared" si="104"/>
        <v>0</v>
      </c>
      <c r="CG157" s="2">
        <f t="shared" si="104"/>
        <v>0</v>
      </c>
      <c r="CH157" s="2">
        <f t="shared" si="104"/>
        <v>0</v>
      </c>
      <c r="CI157" s="2">
        <f t="shared" si="104"/>
        <v>0</v>
      </c>
      <c r="CJ157" s="2">
        <f t="shared" si="104"/>
        <v>0</v>
      </c>
      <c r="CK157" s="2">
        <f t="shared" si="104"/>
        <v>0</v>
      </c>
      <c r="CL157" s="2">
        <f t="shared" si="104"/>
        <v>0</v>
      </c>
      <c r="CM157" s="72">
        <f t="shared" si="104"/>
        <v>0</v>
      </c>
      <c r="CN157" s="72">
        <f t="shared" si="104"/>
        <v>0</v>
      </c>
      <c r="CO157" s="72">
        <f t="shared" si="104"/>
        <v>0</v>
      </c>
      <c r="CP157" s="25">
        <f t="shared" si="105"/>
        <v>0</v>
      </c>
    </row>
    <row r="158" spans="1:128" x14ac:dyDescent="0.25">
      <c r="A158" s="181"/>
      <c r="B158" s="2" t="s">
        <v>38</v>
      </c>
      <c r="C158" s="72"/>
      <c r="D158" s="7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72"/>
      <c r="P158" s="72"/>
      <c r="Q158" s="72"/>
      <c r="R158" s="25">
        <f t="shared" si="100"/>
        <v>0</v>
      </c>
      <c r="T158" s="181"/>
      <c r="U158" s="2" t="s">
        <v>38</v>
      </c>
      <c r="V158" s="72"/>
      <c r="W158" s="7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2"/>
      <c r="AI158" s="72"/>
      <c r="AJ158" s="72"/>
      <c r="AK158" s="25">
        <f t="shared" si="101"/>
        <v>0</v>
      </c>
      <c r="AM158" s="181"/>
      <c r="AN158" s="2" t="s">
        <v>38</v>
      </c>
      <c r="AO158" s="72"/>
      <c r="AP158" s="7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72"/>
      <c r="BB158" s="72"/>
      <c r="BC158" s="72"/>
      <c r="BD158" s="25">
        <f t="shared" si="102"/>
        <v>0</v>
      </c>
      <c r="BF158" s="181"/>
      <c r="BG158" s="2" t="s">
        <v>38</v>
      </c>
      <c r="BH158" s="72"/>
      <c r="BI158" s="7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72"/>
      <c r="BU158" s="72"/>
      <c r="BV158" s="72"/>
      <c r="BW158" s="25">
        <f t="shared" si="103"/>
        <v>0</v>
      </c>
      <c r="BY158" s="181"/>
      <c r="BZ158" s="2" t="s">
        <v>38</v>
      </c>
      <c r="CA158" s="72">
        <f t="shared" si="104"/>
        <v>0</v>
      </c>
      <c r="CB158" s="72">
        <f t="shared" si="104"/>
        <v>0</v>
      </c>
      <c r="CC158" s="2">
        <f t="shared" si="104"/>
        <v>0</v>
      </c>
      <c r="CD158" s="2">
        <f t="shared" si="104"/>
        <v>0</v>
      </c>
      <c r="CE158" s="2">
        <f t="shared" si="104"/>
        <v>0</v>
      </c>
      <c r="CF158" s="2">
        <f t="shared" si="104"/>
        <v>0</v>
      </c>
      <c r="CG158" s="2">
        <f t="shared" si="104"/>
        <v>0</v>
      </c>
      <c r="CH158" s="2">
        <f t="shared" si="104"/>
        <v>0</v>
      </c>
      <c r="CI158" s="2">
        <f t="shared" si="104"/>
        <v>0</v>
      </c>
      <c r="CJ158" s="2">
        <f t="shared" si="104"/>
        <v>0</v>
      </c>
      <c r="CK158" s="2">
        <f t="shared" si="104"/>
        <v>0</v>
      </c>
      <c r="CL158" s="2">
        <f t="shared" si="104"/>
        <v>0</v>
      </c>
      <c r="CM158" s="72">
        <f t="shared" si="104"/>
        <v>0</v>
      </c>
      <c r="CN158" s="72">
        <f t="shared" si="104"/>
        <v>0</v>
      </c>
      <c r="CO158" s="72">
        <f t="shared" si="104"/>
        <v>0</v>
      </c>
      <c r="CP158" s="25">
        <f t="shared" si="105"/>
        <v>0</v>
      </c>
    </row>
    <row r="159" spans="1:128" x14ac:dyDescent="0.25">
      <c r="A159" s="181"/>
      <c r="B159" s="2" t="s">
        <v>37</v>
      </c>
      <c r="C159" s="72"/>
      <c r="D159" s="7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72"/>
      <c r="P159" s="72"/>
      <c r="Q159" s="72"/>
      <c r="R159" s="25">
        <f t="shared" si="100"/>
        <v>0</v>
      </c>
      <c r="T159" s="181"/>
      <c r="U159" s="2" t="s">
        <v>37</v>
      </c>
      <c r="V159" s="72"/>
      <c r="W159" s="7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72"/>
      <c r="AI159" s="72"/>
      <c r="AJ159" s="72"/>
      <c r="AK159" s="25">
        <f t="shared" si="101"/>
        <v>0</v>
      </c>
      <c r="AM159" s="181"/>
      <c r="AN159" s="2" t="s">
        <v>37</v>
      </c>
      <c r="AO159" s="72"/>
      <c r="AP159" s="7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72"/>
      <c r="BB159" s="72"/>
      <c r="BC159" s="72"/>
      <c r="BD159" s="25">
        <f t="shared" si="102"/>
        <v>0</v>
      </c>
      <c r="BF159" s="181"/>
      <c r="BG159" s="2" t="s">
        <v>37</v>
      </c>
      <c r="BH159" s="72"/>
      <c r="BI159" s="7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72"/>
      <c r="BU159" s="72"/>
      <c r="BV159" s="72"/>
      <c r="BW159" s="25">
        <f t="shared" si="103"/>
        <v>0</v>
      </c>
      <c r="BY159" s="181"/>
      <c r="BZ159" s="2" t="s">
        <v>37</v>
      </c>
      <c r="CA159" s="72">
        <f t="shared" si="104"/>
        <v>0</v>
      </c>
      <c r="CB159" s="72">
        <f t="shared" si="104"/>
        <v>0</v>
      </c>
      <c r="CC159" s="2">
        <f t="shared" si="104"/>
        <v>0</v>
      </c>
      <c r="CD159" s="2">
        <f t="shared" si="104"/>
        <v>0</v>
      </c>
      <c r="CE159" s="2">
        <f t="shared" si="104"/>
        <v>0</v>
      </c>
      <c r="CF159" s="2">
        <f t="shared" si="104"/>
        <v>0</v>
      </c>
      <c r="CG159" s="2">
        <f t="shared" si="104"/>
        <v>0</v>
      </c>
      <c r="CH159" s="2">
        <f t="shared" si="104"/>
        <v>0</v>
      </c>
      <c r="CI159" s="2">
        <f t="shared" si="104"/>
        <v>0</v>
      </c>
      <c r="CJ159" s="2">
        <f t="shared" si="104"/>
        <v>0</v>
      </c>
      <c r="CK159" s="2">
        <f t="shared" si="104"/>
        <v>0</v>
      </c>
      <c r="CL159" s="2">
        <f t="shared" si="104"/>
        <v>0</v>
      </c>
      <c r="CM159" s="72">
        <f t="shared" si="104"/>
        <v>0</v>
      </c>
      <c r="CN159" s="72">
        <f t="shared" si="104"/>
        <v>0</v>
      </c>
      <c r="CO159" s="72">
        <f t="shared" si="104"/>
        <v>0</v>
      </c>
      <c r="CP159" s="25">
        <f t="shared" si="105"/>
        <v>0</v>
      </c>
    </row>
    <row r="160" spans="1:128" ht="15.75" thickBot="1" x14ac:dyDescent="0.3">
      <c r="A160" s="182"/>
      <c r="B160" s="2" t="s">
        <v>36</v>
      </c>
      <c r="C160" s="72"/>
      <c r="D160" s="7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72"/>
      <c r="P160" s="72"/>
      <c r="Q160" s="72"/>
      <c r="R160" s="25">
        <f t="shared" si="100"/>
        <v>0</v>
      </c>
      <c r="T160" s="182"/>
      <c r="U160" s="2" t="s">
        <v>36</v>
      </c>
      <c r="V160" s="72"/>
      <c r="W160" s="7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2"/>
      <c r="AI160" s="72"/>
      <c r="AJ160" s="72"/>
      <c r="AK160" s="25">
        <f t="shared" si="101"/>
        <v>0</v>
      </c>
      <c r="AM160" s="182"/>
      <c r="AN160" s="2" t="s">
        <v>36</v>
      </c>
      <c r="AO160" s="72"/>
      <c r="AP160" s="7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72"/>
      <c r="BB160" s="72"/>
      <c r="BC160" s="72"/>
      <c r="BD160" s="25">
        <f t="shared" si="102"/>
        <v>0</v>
      </c>
      <c r="BF160" s="182"/>
      <c r="BG160" s="2" t="s">
        <v>36</v>
      </c>
      <c r="BH160" s="72"/>
      <c r="BI160" s="7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72"/>
      <c r="BU160" s="72"/>
      <c r="BV160" s="72"/>
      <c r="BW160" s="25">
        <f t="shared" si="103"/>
        <v>0</v>
      </c>
      <c r="BY160" s="182"/>
      <c r="BZ160" s="2" t="s">
        <v>36</v>
      </c>
      <c r="CA160" s="72">
        <f t="shared" si="104"/>
        <v>0</v>
      </c>
      <c r="CB160" s="72">
        <f t="shared" si="104"/>
        <v>0</v>
      </c>
      <c r="CC160" s="2">
        <f t="shared" si="104"/>
        <v>0</v>
      </c>
      <c r="CD160" s="2">
        <f t="shared" si="104"/>
        <v>0</v>
      </c>
      <c r="CE160" s="2">
        <f t="shared" si="104"/>
        <v>0</v>
      </c>
      <c r="CF160" s="2">
        <f t="shared" si="104"/>
        <v>0</v>
      </c>
      <c r="CG160" s="2">
        <f t="shared" si="104"/>
        <v>0</v>
      </c>
      <c r="CH160" s="2">
        <f t="shared" si="104"/>
        <v>0</v>
      </c>
      <c r="CI160" s="2">
        <f t="shared" si="104"/>
        <v>0</v>
      </c>
      <c r="CJ160" s="2">
        <f t="shared" si="104"/>
        <v>0</v>
      </c>
      <c r="CK160" s="2">
        <f t="shared" si="104"/>
        <v>0</v>
      </c>
      <c r="CL160" s="2">
        <f t="shared" si="104"/>
        <v>0</v>
      </c>
      <c r="CM160" s="72">
        <f t="shared" si="104"/>
        <v>0</v>
      </c>
      <c r="CN160" s="72">
        <f t="shared" si="104"/>
        <v>0</v>
      </c>
      <c r="CO160" s="72">
        <f t="shared" si="104"/>
        <v>0</v>
      </c>
      <c r="CP160" s="25">
        <f t="shared" si="105"/>
        <v>0</v>
      </c>
    </row>
    <row r="161" spans="1:94" ht="21.6" customHeight="1" thickBot="1" x14ac:dyDescent="0.3">
      <c r="B161" s="6" t="s">
        <v>13</v>
      </c>
      <c r="C161" s="73">
        <f>SUM(C148:C160)</f>
        <v>0</v>
      </c>
      <c r="D161" s="73">
        <f t="shared" ref="D161:Q161" si="106">SUM(D148:D160)</f>
        <v>0</v>
      </c>
      <c r="E161" s="8">
        <f t="shared" si="106"/>
        <v>0</v>
      </c>
      <c r="F161" s="8">
        <f t="shared" si="106"/>
        <v>0</v>
      </c>
      <c r="G161" s="8">
        <f t="shared" si="106"/>
        <v>0</v>
      </c>
      <c r="H161" s="8">
        <f t="shared" si="106"/>
        <v>0</v>
      </c>
      <c r="I161" s="8">
        <f t="shared" si="106"/>
        <v>0</v>
      </c>
      <c r="J161" s="8">
        <f t="shared" si="106"/>
        <v>0</v>
      </c>
      <c r="K161" s="8">
        <f t="shared" si="106"/>
        <v>0</v>
      </c>
      <c r="L161" s="8">
        <f t="shared" si="106"/>
        <v>0</v>
      </c>
      <c r="M161" s="8">
        <f t="shared" si="106"/>
        <v>0</v>
      </c>
      <c r="N161" s="8">
        <f t="shared" si="106"/>
        <v>0</v>
      </c>
      <c r="O161" s="73">
        <f t="shared" si="106"/>
        <v>0</v>
      </c>
      <c r="P161" s="73">
        <f t="shared" si="106"/>
        <v>0</v>
      </c>
      <c r="Q161" s="73">
        <f t="shared" si="106"/>
        <v>0</v>
      </c>
      <c r="R161" s="7">
        <f t="shared" si="100"/>
        <v>0</v>
      </c>
      <c r="U161" s="6" t="s">
        <v>13</v>
      </c>
      <c r="V161" s="73">
        <f>SUM(V148:V160)</f>
        <v>0</v>
      </c>
      <c r="W161" s="73">
        <f t="shared" ref="W161:AJ161" si="107">SUM(W148:W160)</f>
        <v>0</v>
      </c>
      <c r="X161" s="8">
        <f t="shared" si="107"/>
        <v>0</v>
      </c>
      <c r="Y161" s="8">
        <f t="shared" si="107"/>
        <v>0</v>
      </c>
      <c r="Z161" s="8">
        <f t="shared" si="107"/>
        <v>0</v>
      </c>
      <c r="AA161" s="8">
        <f t="shared" si="107"/>
        <v>0</v>
      </c>
      <c r="AB161" s="8">
        <f t="shared" si="107"/>
        <v>0</v>
      </c>
      <c r="AC161" s="8">
        <f t="shared" si="107"/>
        <v>0</v>
      </c>
      <c r="AD161" s="8">
        <f t="shared" si="107"/>
        <v>0</v>
      </c>
      <c r="AE161" s="8">
        <f t="shared" si="107"/>
        <v>0</v>
      </c>
      <c r="AF161" s="8">
        <f t="shared" si="107"/>
        <v>0</v>
      </c>
      <c r="AG161" s="8">
        <f t="shared" si="107"/>
        <v>0</v>
      </c>
      <c r="AH161" s="73">
        <f t="shared" si="107"/>
        <v>0</v>
      </c>
      <c r="AI161" s="73">
        <f t="shared" si="107"/>
        <v>0</v>
      </c>
      <c r="AJ161" s="73">
        <f t="shared" si="107"/>
        <v>0</v>
      </c>
      <c r="AK161" s="7">
        <f t="shared" si="101"/>
        <v>0</v>
      </c>
      <c r="AN161" s="6" t="s">
        <v>13</v>
      </c>
      <c r="AO161" s="73">
        <f>SUM(AO148:AO160)</f>
        <v>0</v>
      </c>
      <c r="AP161" s="73">
        <f t="shared" ref="AP161:BC161" si="108">SUM(AP148:AP160)</f>
        <v>0</v>
      </c>
      <c r="AQ161" s="8">
        <f t="shared" si="108"/>
        <v>0</v>
      </c>
      <c r="AR161" s="8">
        <f t="shared" si="108"/>
        <v>0</v>
      </c>
      <c r="AS161" s="8">
        <f t="shared" si="108"/>
        <v>0</v>
      </c>
      <c r="AT161" s="8">
        <f t="shared" si="108"/>
        <v>0</v>
      </c>
      <c r="AU161" s="8">
        <f t="shared" si="108"/>
        <v>0</v>
      </c>
      <c r="AV161" s="8">
        <f t="shared" si="108"/>
        <v>0</v>
      </c>
      <c r="AW161" s="8">
        <f t="shared" si="108"/>
        <v>0</v>
      </c>
      <c r="AX161" s="8">
        <f t="shared" si="108"/>
        <v>0</v>
      </c>
      <c r="AY161" s="8">
        <f t="shared" si="108"/>
        <v>0</v>
      </c>
      <c r="AZ161" s="8">
        <f t="shared" si="108"/>
        <v>0</v>
      </c>
      <c r="BA161" s="73">
        <f t="shared" si="108"/>
        <v>0</v>
      </c>
      <c r="BB161" s="73">
        <f t="shared" si="108"/>
        <v>0</v>
      </c>
      <c r="BC161" s="73">
        <f t="shared" si="108"/>
        <v>0</v>
      </c>
      <c r="BD161" s="7">
        <f t="shared" si="102"/>
        <v>0</v>
      </c>
      <c r="BG161" s="6" t="s">
        <v>13</v>
      </c>
      <c r="BH161" s="73">
        <f>SUM(BH148:BH160)</f>
        <v>0</v>
      </c>
      <c r="BI161" s="73">
        <f t="shared" ref="BI161:BV161" si="109">SUM(BI148:BI160)</f>
        <v>0</v>
      </c>
      <c r="BJ161" s="8">
        <f t="shared" si="109"/>
        <v>0</v>
      </c>
      <c r="BK161" s="8">
        <f t="shared" si="109"/>
        <v>0</v>
      </c>
      <c r="BL161" s="8">
        <f t="shared" si="109"/>
        <v>0</v>
      </c>
      <c r="BM161" s="8">
        <f t="shared" si="109"/>
        <v>0</v>
      </c>
      <c r="BN161" s="8">
        <f t="shared" si="109"/>
        <v>0</v>
      </c>
      <c r="BO161" s="8">
        <f t="shared" si="109"/>
        <v>0</v>
      </c>
      <c r="BP161" s="8">
        <f t="shared" si="109"/>
        <v>0</v>
      </c>
      <c r="BQ161" s="8">
        <f t="shared" si="109"/>
        <v>0</v>
      </c>
      <c r="BR161" s="8">
        <f t="shared" si="109"/>
        <v>0</v>
      </c>
      <c r="BS161" s="8">
        <f t="shared" si="109"/>
        <v>0</v>
      </c>
      <c r="BT161" s="73">
        <f t="shared" si="109"/>
        <v>0</v>
      </c>
      <c r="BU161" s="73">
        <f t="shared" si="109"/>
        <v>0</v>
      </c>
      <c r="BV161" s="73">
        <f t="shared" si="109"/>
        <v>0</v>
      </c>
      <c r="BW161" s="7">
        <f t="shared" si="103"/>
        <v>0</v>
      </c>
      <c r="BZ161" s="6" t="s">
        <v>13</v>
      </c>
      <c r="CA161" s="73">
        <f>SUM(CA148:CA160)</f>
        <v>0</v>
      </c>
      <c r="CB161" s="73">
        <f t="shared" ref="CB161:CO161" si="110">SUM(CB148:CB160)</f>
        <v>0</v>
      </c>
      <c r="CC161" s="8">
        <f t="shared" si="110"/>
        <v>0</v>
      </c>
      <c r="CD161" s="8">
        <f t="shared" si="110"/>
        <v>0</v>
      </c>
      <c r="CE161" s="8">
        <f t="shared" si="110"/>
        <v>0</v>
      </c>
      <c r="CF161" s="8">
        <f t="shared" si="110"/>
        <v>0</v>
      </c>
      <c r="CG161" s="8">
        <f t="shared" si="110"/>
        <v>0</v>
      </c>
      <c r="CH161" s="8">
        <f t="shared" si="110"/>
        <v>0</v>
      </c>
      <c r="CI161" s="8">
        <f t="shared" si="110"/>
        <v>0</v>
      </c>
      <c r="CJ161" s="8">
        <f t="shared" si="110"/>
        <v>0</v>
      </c>
      <c r="CK161" s="8">
        <f t="shared" si="110"/>
        <v>0</v>
      </c>
      <c r="CL161" s="8">
        <f t="shared" si="110"/>
        <v>0</v>
      </c>
      <c r="CM161" s="73">
        <f t="shared" si="110"/>
        <v>0</v>
      </c>
      <c r="CN161" s="73">
        <f t="shared" si="110"/>
        <v>0</v>
      </c>
      <c r="CO161" s="73">
        <f t="shared" si="110"/>
        <v>0</v>
      </c>
      <c r="CP161" s="7">
        <f t="shared" si="105"/>
        <v>0</v>
      </c>
    </row>
    <row r="162" spans="1:94" ht="21.6" customHeight="1" thickBot="1" x14ac:dyDescent="0.3">
      <c r="R162" s="43"/>
      <c r="AK162" s="43"/>
      <c r="BD162" s="43"/>
      <c r="BE162" s="41"/>
      <c r="BW162" s="43"/>
      <c r="BX162" s="41"/>
      <c r="CP162" s="82">
        <f>R161+AK161+BD161+BW161-CP161</f>
        <v>0</v>
      </c>
    </row>
    <row r="163" spans="1:94" ht="21.6" customHeight="1" thickBot="1" x14ac:dyDescent="0.3">
      <c r="B163" s="14" t="s">
        <v>11</v>
      </c>
      <c r="C163" s="70" t="s">
        <v>26</v>
      </c>
      <c r="D163" s="70" t="s">
        <v>25</v>
      </c>
      <c r="E163" s="65" t="s">
        <v>24</v>
      </c>
      <c r="F163" s="65" t="s">
        <v>23</v>
      </c>
      <c r="G163" s="65" t="s">
        <v>22</v>
      </c>
      <c r="H163" s="65" t="s">
        <v>21</v>
      </c>
      <c r="I163" s="65" t="s">
        <v>20</v>
      </c>
      <c r="J163" s="65" t="s">
        <v>19</v>
      </c>
      <c r="K163" s="65" t="s">
        <v>18</v>
      </c>
      <c r="L163" s="66" t="s">
        <v>17</v>
      </c>
      <c r="M163" s="65" t="s">
        <v>16</v>
      </c>
      <c r="N163" s="65" t="s">
        <v>15</v>
      </c>
      <c r="O163" s="76" t="s">
        <v>26</v>
      </c>
      <c r="P163" s="70" t="s">
        <v>25</v>
      </c>
      <c r="Q163" s="70" t="s">
        <v>24</v>
      </c>
      <c r="R163" s="27" t="s">
        <v>10</v>
      </c>
      <c r="S163" s="45"/>
      <c r="U163" s="14" t="s">
        <v>11</v>
      </c>
      <c r="V163" s="70" t="s">
        <v>26</v>
      </c>
      <c r="W163" s="70" t="s">
        <v>25</v>
      </c>
      <c r="X163" s="65" t="s">
        <v>24</v>
      </c>
      <c r="Y163" s="65" t="s">
        <v>23</v>
      </c>
      <c r="Z163" s="65" t="s">
        <v>22</v>
      </c>
      <c r="AA163" s="65" t="s">
        <v>21</v>
      </c>
      <c r="AB163" s="65" t="s">
        <v>20</v>
      </c>
      <c r="AC163" s="65" t="s">
        <v>19</v>
      </c>
      <c r="AD163" s="65" t="s">
        <v>18</v>
      </c>
      <c r="AE163" s="66" t="s">
        <v>17</v>
      </c>
      <c r="AF163" s="65" t="s">
        <v>16</v>
      </c>
      <c r="AG163" s="65" t="s">
        <v>15</v>
      </c>
      <c r="AH163" s="76" t="s">
        <v>26</v>
      </c>
      <c r="AI163" s="70" t="s">
        <v>25</v>
      </c>
      <c r="AJ163" s="70" t="s">
        <v>24</v>
      </c>
      <c r="AK163" s="27" t="s">
        <v>10</v>
      </c>
      <c r="AL163" s="45"/>
      <c r="AN163" s="14" t="s">
        <v>11</v>
      </c>
      <c r="AO163" s="70" t="s">
        <v>26</v>
      </c>
      <c r="AP163" s="70" t="s">
        <v>25</v>
      </c>
      <c r="AQ163" s="65" t="s">
        <v>24</v>
      </c>
      <c r="AR163" s="65" t="s">
        <v>23</v>
      </c>
      <c r="AS163" s="65" t="s">
        <v>22</v>
      </c>
      <c r="AT163" s="65" t="s">
        <v>21</v>
      </c>
      <c r="AU163" s="65" t="s">
        <v>20</v>
      </c>
      <c r="AV163" s="65" t="s">
        <v>19</v>
      </c>
      <c r="AW163" s="65" t="s">
        <v>18</v>
      </c>
      <c r="AX163" s="66" t="s">
        <v>17</v>
      </c>
      <c r="AY163" s="65" t="s">
        <v>16</v>
      </c>
      <c r="AZ163" s="65" t="s">
        <v>15</v>
      </c>
      <c r="BA163" s="76" t="s">
        <v>26</v>
      </c>
      <c r="BB163" s="70" t="s">
        <v>25</v>
      </c>
      <c r="BC163" s="70" t="s">
        <v>24</v>
      </c>
      <c r="BD163" s="27" t="s">
        <v>10</v>
      </c>
      <c r="BE163" s="42"/>
      <c r="BG163" s="14" t="s">
        <v>11</v>
      </c>
      <c r="BH163" s="70" t="s">
        <v>26</v>
      </c>
      <c r="BI163" s="70" t="s">
        <v>25</v>
      </c>
      <c r="BJ163" s="65" t="s">
        <v>24</v>
      </c>
      <c r="BK163" s="65" t="s">
        <v>23</v>
      </c>
      <c r="BL163" s="65" t="s">
        <v>22</v>
      </c>
      <c r="BM163" s="65" t="s">
        <v>21</v>
      </c>
      <c r="BN163" s="65" t="s">
        <v>20</v>
      </c>
      <c r="BO163" s="65" t="s">
        <v>19</v>
      </c>
      <c r="BP163" s="65" t="s">
        <v>18</v>
      </c>
      <c r="BQ163" s="66" t="s">
        <v>17</v>
      </c>
      <c r="BR163" s="65" t="s">
        <v>16</v>
      </c>
      <c r="BS163" s="65" t="s">
        <v>15</v>
      </c>
      <c r="BT163" s="76" t="s">
        <v>26</v>
      </c>
      <c r="BU163" s="70" t="s">
        <v>25</v>
      </c>
      <c r="BV163" s="70" t="s">
        <v>24</v>
      </c>
      <c r="BW163" s="27" t="s">
        <v>10</v>
      </c>
      <c r="BX163" s="42"/>
      <c r="BZ163" s="14" t="s">
        <v>11</v>
      </c>
      <c r="CA163" s="70" t="s">
        <v>26</v>
      </c>
      <c r="CB163" s="70" t="s">
        <v>25</v>
      </c>
      <c r="CC163" s="65" t="s">
        <v>24</v>
      </c>
      <c r="CD163" s="65" t="s">
        <v>23</v>
      </c>
      <c r="CE163" s="65" t="s">
        <v>22</v>
      </c>
      <c r="CF163" s="65" t="s">
        <v>21</v>
      </c>
      <c r="CG163" s="65" t="s">
        <v>20</v>
      </c>
      <c r="CH163" s="65" t="s">
        <v>19</v>
      </c>
      <c r="CI163" s="65" t="s">
        <v>18</v>
      </c>
      <c r="CJ163" s="66" t="s">
        <v>17</v>
      </c>
      <c r="CK163" s="65" t="s">
        <v>16</v>
      </c>
      <c r="CL163" s="65" t="s">
        <v>15</v>
      </c>
      <c r="CM163" s="76" t="s">
        <v>26</v>
      </c>
      <c r="CN163" s="70" t="s">
        <v>25</v>
      </c>
      <c r="CO163" s="70" t="s">
        <v>24</v>
      </c>
      <c r="CP163" s="27" t="s">
        <v>10</v>
      </c>
    </row>
    <row r="164" spans="1:94" ht="15" customHeight="1" x14ac:dyDescent="0.25">
      <c r="A164" s="180" t="s">
        <v>50</v>
      </c>
      <c r="B164" s="12" t="s">
        <v>48</v>
      </c>
      <c r="C164" s="71">
        <f>SUM(C20,C36,C52,C68,C84,C132,C148)</f>
        <v>0</v>
      </c>
      <c r="D164" s="71">
        <f t="shared" ref="D164:Q164" si="111">SUM(D20,D36,D52,D68,D84,D132,D148)</f>
        <v>0</v>
      </c>
      <c r="E164" s="12">
        <f t="shared" si="111"/>
        <v>0</v>
      </c>
      <c r="F164" s="12">
        <f t="shared" si="111"/>
        <v>0</v>
      </c>
      <c r="G164" s="12">
        <f t="shared" si="111"/>
        <v>0</v>
      </c>
      <c r="H164" s="12">
        <f t="shared" si="111"/>
        <v>0</v>
      </c>
      <c r="I164" s="12">
        <f t="shared" si="111"/>
        <v>0</v>
      </c>
      <c r="J164" s="12">
        <f t="shared" si="111"/>
        <v>0</v>
      </c>
      <c r="K164" s="12">
        <f t="shared" si="111"/>
        <v>0</v>
      </c>
      <c r="L164" s="2">
        <f t="shared" si="111"/>
        <v>0</v>
      </c>
      <c r="M164" s="2">
        <f t="shared" si="111"/>
        <v>0</v>
      </c>
      <c r="N164" s="2">
        <f t="shared" si="111"/>
        <v>0</v>
      </c>
      <c r="O164" s="72">
        <f t="shared" si="111"/>
        <v>0</v>
      </c>
      <c r="P164" s="72">
        <f t="shared" si="111"/>
        <v>0</v>
      </c>
      <c r="Q164" s="72">
        <f t="shared" si="111"/>
        <v>0</v>
      </c>
      <c r="R164" s="26">
        <f t="shared" ref="R164:R177" si="112">SUM(C164:Q164)</f>
        <v>0</v>
      </c>
      <c r="T164" s="180" t="s">
        <v>50</v>
      </c>
      <c r="U164" s="12" t="s">
        <v>48</v>
      </c>
      <c r="V164" s="71">
        <f>SUM(V20,V36,V52,V68,V84,V132,V148)</f>
        <v>0</v>
      </c>
      <c r="W164" s="71">
        <f t="shared" ref="W164:AJ164" si="113">SUM(W20,W36,W52,W68,W84,W132,W148)</f>
        <v>0</v>
      </c>
      <c r="X164" s="12">
        <f t="shared" si="113"/>
        <v>0</v>
      </c>
      <c r="Y164" s="12">
        <f t="shared" si="113"/>
        <v>0</v>
      </c>
      <c r="Z164" s="12">
        <f t="shared" si="113"/>
        <v>0</v>
      </c>
      <c r="AA164" s="12">
        <f t="shared" si="113"/>
        <v>0</v>
      </c>
      <c r="AB164" s="12">
        <f t="shared" si="113"/>
        <v>0</v>
      </c>
      <c r="AC164" s="12">
        <f t="shared" si="113"/>
        <v>0</v>
      </c>
      <c r="AD164" s="12">
        <f t="shared" si="113"/>
        <v>0</v>
      </c>
      <c r="AE164" s="2">
        <f t="shared" si="113"/>
        <v>0</v>
      </c>
      <c r="AF164" s="2">
        <f t="shared" si="113"/>
        <v>0</v>
      </c>
      <c r="AG164" s="2">
        <f t="shared" si="113"/>
        <v>0</v>
      </c>
      <c r="AH164" s="72">
        <f t="shared" si="113"/>
        <v>0</v>
      </c>
      <c r="AI164" s="72">
        <f t="shared" si="113"/>
        <v>0</v>
      </c>
      <c r="AJ164" s="72">
        <f t="shared" si="113"/>
        <v>0</v>
      </c>
      <c r="AK164" s="26">
        <f t="shared" ref="AK164:AK177" si="114">SUM(V164:AJ164)</f>
        <v>0</v>
      </c>
      <c r="AM164" s="180" t="s">
        <v>50</v>
      </c>
      <c r="AN164" s="12" t="s">
        <v>48</v>
      </c>
      <c r="AO164" s="71">
        <f>SUM(AO20,AO36,AO52,AO68,AO84,AO132,AO148)</f>
        <v>0</v>
      </c>
      <c r="AP164" s="71">
        <f t="shared" ref="AP164:BC164" si="115">SUM(AP20,AP36,AP52,AP68,AP84,AP132,AP148)</f>
        <v>0</v>
      </c>
      <c r="AQ164" s="12">
        <f t="shared" si="115"/>
        <v>0</v>
      </c>
      <c r="AR164" s="12">
        <f t="shared" si="115"/>
        <v>0</v>
      </c>
      <c r="AS164" s="12">
        <f t="shared" si="115"/>
        <v>0</v>
      </c>
      <c r="AT164" s="12">
        <f t="shared" si="115"/>
        <v>0</v>
      </c>
      <c r="AU164" s="12">
        <f t="shared" si="115"/>
        <v>0</v>
      </c>
      <c r="AV164" s="12">
        <f t="shared" si="115"/>
        <v>0</v>
      </c>
      <c r="AW164" s="12">
        <f t="shared" si="115"/>
        <v>0</v>
      </c>
      <c r="AX164" s="2">
        <f t="shared" si="115"/>
        <v>0</v>
      </c>
      <c r="AY164" s="2">
        <f t="shared" si="115"/>
        <v>0</v>
      </c>
      <c r="AZ164" s="2">
        <f t="shared" si="115"/>
        <v>0</v>
      </c>
      <c r="BA164" s="72">
        <f t="shared" si="115"/>
        <v>0</v>
      </c>
      <c r="BB164" s="72">
        <f t="shared" si="115"/>
        <v>0</v>
      </c>
      <c r="BC164" s="72">
        <f t="shared" si="115"/>
        <v>0</v>
      </c>
      <c r="BD164" s="26">
        <f t="shared" ref="BD164:BD177" si="116">SUM(AO164:BC164)</f>
        <v>0</v>
      </c>
      <c r="BF164" s="180" t="s">
        <v>50</v>
      </c>
      <c r="BG164" s="12" t="s">
        <v>48</v>
      </c>
      <c r="BH164" s="71">
        <f>SUM(BH20,BH36,BH52,BH68,BH84,BH132,BH148)</f>
        <v>0</v>
      </c>
      <c r="BI164" s="71">
        <f t="shared" ref="BI164:BV164" si="117">SUM(BI20,BI36,BI52,BI68,BI84,BI132,BI148)</f>
        <v>0</v>
      </c>
      <c r="BJ164" s="12">
        <f t="shared" si="117"/>
        <v>0</v>
      </c>
      <c r="BK164" s="12">
        <f t="shared" si="117"/>
        <v>0</v>
      </c>
      <c r="BL164" s="12">
        <f t="shared" si="117"/>
        <v>0</v>
      </c>
      <c r="BM164" s="12">
        <f t="shared" si="117"/>
        <v>0</v>
      </c>
      <c r="BN164" s="12">
        <f t="shared" si="117"/>
        <v>0</v>
      </c>
      <c r="BO164" s="12">
        <f t="shared" si="117"/>
        <v>0</v>
      </c>
      <c r="BP164" s="12">
        <f t="shared" si="117"/>
        <v>0</v>
      </c>
      <c r="BQ164" s="2">
        <f t="shared" si="117"/>
        <v>0</v>
      </c>
      <c r="BR164" s="2">
        <f t="shared" si="117"/>
        <v>0</v>
      </c>
      <c r="BS164" s="2">
        <f t="shared" si="117"/>
        <v>0</v>
      </c>
      <c r="BT164" s="72">
        <f t="shared" si="117"/>
        <v>0</v>
      </c>
      <c r="BU164" s="72">
        <f t="shared" si="117"/>
        <v>0</v>
      </c>
      <c r="BV164" s="72">
        <f t="shared" si="117"/>
        <v>0</v>
      </c>
      <c r="BW164" s="26">
        <f t="shared" ref="BW164:BW177" si="118">SUM(BH164:BV164)</f>
        <v>0</v>
      </c>
      <c r="BY164" s="180" t="s">
        <v>50</v>
      </c>
      <c r="BZ164" s="12" t="s">
        <v>48</v>
      </c>
      <c r="CA164" s="71">
        <f>SUM(CA20,CA36,CA52,CA68,CA84,CA132,CA148)</f>
        <v>0</v>
      </c>
      <c r="CB164" s="71">
        <f t="shared" ref="CB164:CO164" si="119">SUM(CB20,CB36,CB52,CB68,CB84,CB132,CB148)</f>
        <v>0</v>
      </c>
      <c r="CC164" s="12">
        <f t="shared" si="119"/>
        <v>0</v>
      </c>
      <c r="CD164" s="12">
        <f t="shared" si="119"/>
        <v>0</v>
      </c>
      <c r="CE164" s="12">
        <f t="shared" si="119"/>
        <v>0</v>
      </c>
      <c r="CF164" s="12">
        <f t="shared" si="119"/>
        <v>0</v>
      </c>
      <c r="CG164" s="12">
        <f t="shared" si="119"/>
        <v>0</v>
      </c>
      <c r="CH164" s="12">
        <f t="shared" si="119"/>
        <v>0</v>
      </c>
      <c r="CI164" s="12">
        <f t="shared" si="119"/>
        <v>0</v>
      </c>
      <c r="CJ164" s="2">
        <f t="shared" si="119"/>
        <v>0</v>
      </c>
      <c r="CK164" s="2">
        <f t="shared" si="119"/>
        <v>0</v>
      </c>
      <c r="CL164" s="2">
        <f t="shared" si="119"/>
        <v>0</v>
      </c>
      <c r="CM164" s="72">
        <f t="shared" si="119"/>
        <v>0</v>
      </c>
      <c r="CN164" s="72">
        <f t="shared" si="119"/>
        <v>0</v>
      </c>
      <c r="CO164" s="72">
        <f t="shared" si="119"/>
        <v>0</v>
      </c>
      <c r="CP164" s="26">
        <f t="shared" ref="CP164:CP177" si="120">SUM(CA164:CO164)</f>
        <v>0</v>
      </c>
    </row>
    <row r="165" spans="1:94" x14ac:dyDescent="0.25">
      <c r="A165" s="181"/>
      <c r="B165" s="2" t="s">
        <v>47</v>
      </c>
      <c r="C165" s="72">
        <f t="shared" ref="C165:Q176" si="121">SUM(C21,C37,C53,C69,C85,C133,C149)</f>
        <v>0</v>
      </c>
      <c r="D165" s="72">
        <f t="shared" si="121"/>
        <v>0</v>
      </c>
      <c r="E165" s="2">
        <f t="shared" si="121"/>
        <v>0</v>
      </c>
      <c r="F165" s="2">
        <f t="shared" si="121"/>
        <v>0</v>
      </c>
      <c r="G165" s="2">
        <f t="shared" si="121"/>
        <v>0</v>
      </c>
      <c r="H165" s="2">
        <f t="shared" si="121"/>
        <v>0</v>
      </c>
      <c r="I165" s="2">
        <f t="shared" si="121"/>
        <v>0</v>
      </c>
      <c r="J165" s="2">
        <f t="shared" si="121"/>
        <v>0</v>
      </c>
      <c r="K165" s="2">
        <f t="shared" si="121"/>
        <v>0</v>
      </c>
      <c r="L165" s="2">
        <f t="shared" si="121"/>
        <v>0</v>
      </c>
      <c r="M165" s="2">
        <f t="shared" si="121"/>
        <v>0</v>
      </c>
      <c r="N165" s="2">
        <f t="shared" si="121"/>
        <v>0</v>
      </c>
      <c r="O165" s="72">
        <f t="shared" si="121"/>
        <v>0</v>
      </c>
      <c r="P165" s="72">
        <f t="shared" si="121"/>
        <v>0</v>
      </c>
      <c r="Q165" s="72">
        <f t="shared" si="121"/>
        <v>0</v>
      </c>
      <c r="R165" s="25">
        <f t="shared" si="112"/>
        <v>0</v>
      </c>
      <c r="T165" s="181"/>
      <c r="U165" s="2" t="s">
        <v>47</v>
      </c>
      <c r="V165" s="72">
        <f t="shared" ref="V165:AJ176" si="122">SUM(V21,V37,V53,V69,V85,V133,V149)</f>
        <v>0</v>
      </c>
      <c r="W165" s="72">
        <f t="shared" si="122"/>
        <v>0</v>
      </c>
      <c r="X165" s="2">
        <f t="shared" si="122"/>
        <v>0</v>
      </c>
      <c r="Y165" s="2">
        <f t="shared" si="122"/>
        <v>0</v>
      </c>
      <c r="Z165" s="2">
        <f t="shared" si="122"/>
        <v>0</v>
      </c>
      <c r="AA165" s="2">
        <f t="shared" si="122"/>
        <v>0</v>
      </c>
      <c r="AB165" s="2">
        <f t="shared" si="122"/>
        <v>0</v>
      </c>
      <c r="AC165" s="2">
        <f t="shared" si="122"/>
        <v>0</v>
      </c>
      <c r="AD165" s="2">
        <f t="shared" si="122"/>
        <v>0</v>
      </c>
      <c r="AE165" s="2">
        <f t="shared" si="122"/>
        <v>0</v>
      </c>
      <c r="AF165" s="2">
        <f t="shared" si="122"/>
        <v>0</v>
      </c>
      <c r="AG165" s="2">
        <f t="shared" si="122"/>
        <v>0</v>
      </c>
      <c r="AH165" s="72">
        <f t="shared" si="122"/>
        <v>0</v>
      </c>
      <c r="AI165" s="72">
        <f t="shared" si="122"/>
        <v>0</v>
      </c>
      <c r="AJ165" s="72">
        <f t="shared" si="122"/>
        <v>0</v>
      </c>
      <c r="AK165" s="25">
        <f t="shared" si="114"/>
        <v>0</v>
      </c>
      <c r="AM165" s="181"/>
      <c r="AN165" s="2" t="s">
        <v>47</v>
      </c>
      <c r="AO165" s="72">
        <f t="shared" ref="AO165:BC176" si="123">SUM(AO21,AO37,AO53,AO69,AO85,AO133,AO149)</f>
        <v>0</v>
      </c>
      <c r="AP165" s="72">
        <f t="shared" si="123"/>
        <v>0</v>
      </c>
      <c r="AQ165" s="2">
        <f t="shared" si="123"/>
        <v>0</v>
      </c>
      <c r="AR165" s="2">
        <f t="shared" si="123"/>
        <v>0</v>
      </c>
      <c r="AS165" s="2">
        <f t="shared" si="123"/>
        <v>0</v>
      </c>
      <c r="AT165" s="2">
        <f t="shared" si="123"/>
        <v>0</v>
      </c>
      <c r="AU165" s="2">
        <f t="shared" si="123"/>
        <v>0</v>
      </c>
      <c r="AV165" s="2">
        <f t="shared" si="123"/>
        <v>0</v>
      </c>
      <c r="AW165" s="2">
        <f t="shared" si="123"/>
        <v>0</v>
      </c>
      <c r="AX165" s="2">
        <f t="shared" si="123"/>
        <v>0</v>
      </c>
      <c r="AY165" s="2">
        <f t="shared" si="123"/>
        <v>0</v>
      </c>
      <c r="AZ165" s="2">
        <f t="shared" si="123"/>
        <v>0</v>
      </c>
      <c r="BA165" s="72">
        <f t="shared" si="123"/>
        <v>0</v>
      </c>
      <c r="BB165" s="72">
        <f t="shared" si="123"/>
        <v>0</v>
      </c>
      <c r="BC165" s="72">
        <f t="shared" si="123"/>
        <v>0</v>
      </c>
      <c r="BD165" s="25">
        <f t="shared" si="116"/>
        <v>0</v>
      </c>
      <c r="BF165" s="181"/>
      <c r="BG165" s="2" t="s">
        <v>47</v>
      </c>
      <c r="BH165" s="72">
        <f t="shared" ref="BH165:BV176" si="124">SUM(BH21,BH37,BH53,BH69,BH85,BH133,BH149)</f>
        <v>0</v>
      </c>
      <c r="BI165" s="72">
        <f t="shared" si="124"/>
        <v>0</v>
      </c>
      <c r="BJ165" s="2">
        <f t="shared" si="124"/>
        <v>0</v>
      </c>
      <c r="BK165" s="2">
        <f t="shared" si="124"/>
        <v>0</v>
      </c>
      <c r="BL165" s="2">
        <f t="shared" si="124"/>
        <v>0</v>
      </c>
      <c r="BM165" s="2">
        <f t="shared" si="124"/>
        <v>0</v>
      </c>
      <c r="BN165" s="2">
        <f t="shared" si="124"/>
        <v>0</v>
      </c>
      <c r="BO165" s="2">
        <f t="shared" si="124"/>
        <v>0</v>
      </c>
      <c r="BP165" s="2">
        <f t="shared" si="124"/>
        <v>0</v>
      </c>
      <c r="BQ165" s="2">
        <f t="shared" si="124"/>
        <v>0</v>
      </c>
      <c r="BR165" s="2">
        <f t="shared" si="124"/>
        <v>0</v>
      </c>
      <c r="BS165" s="2">
        <f t="shared" si="124"/>
        <v>0</v>
      </c>
      <c r="BT165" s="72">
        <f t="shared" si="124"/>
        <v>0</v>
      </c>
      <c r="BU165" s="72">
        <f t="shared" si="124"/>
        <v>0</v>
      </c>
      <c r="BV165" s="72">
        <f t="shared" si="124"/>
        <v>0</v>
      </c>
      <c r="BW165" s="25">
        <f t="shared" si="118"/>
        <v>0</v>
      </c>
      <c r="BY165" s="181"/>
      <c r="BZ165" s="2" t="s">
        <v>47</v>
      </c>
      <c r="CA165" s="72">
        <f t="shared" ref="CA165:CO176" si="125">SUM(CA21,CA37,CA53,CA69,CA85,CA133,CA149)</f>
        <v>0</v>
      </c>
      <c r="CB165" s="72">
        <f t="shared" si="125"/>
        <v>0</v>
      </c>
      <c r="CC165" s="2">
        <f t="shared" si="125"/>
        <v>0</v>
      </c>
      <c r="CD165" s="2">
        <f t="shared" si="125"/>
        <v>0</v>
      </c>
      <c r="CE165" s="2">
        <f t="shared" si="125"/>
        <v>0</v>
      </c>
      <c r="CF165" s="2">
        <f t="shared" si="125"/>
        <v>0</v>
      </c>
      <c r="CG165" s="2">
        <f t="shared" si="125"/>
        <v>0</v>
      </c>
      <c r="CH165" s="2">
        <f t="shared" si="125"/>
        <v>0</v>
      </c>
      <c r="CI165" s="2">
        <f t="shared" si="125"/>
        <v>0</v>
      </c>
      <c r="CJ165" s="2">
        <f t="shared" si="125"/>
        <v>0</v>
      </c>
      <c r="CK165" s="2">
        <f t="shared" si="125"/>
        <v>0</v>
      </c>
      <c r="CL165" s="2">
        <f t="shared" si="125"/>
        <v>0</v>
      </c>
      <c r="CM165" s="72">
        <f t="shared" si="125"/>
        <v>0</v>
      </c>
      <c r="CN165" s="72">
        <f t="shared" si="125"/>
        <v>0</v>
      </c>
      <c r="CO165" s="72">
        <f t="shared" si="125"/>
        <v>0</v>
      </c>
      <c r="CP165" s="25">
        <f t="shared" si="120"/>
        <v>0</v>
      </c>
    </row>
    <row r="166" spans="1:94" x14ac:dyDescent="0.25">
      <c r="A166" s="181"/>
      <c r="B166" s="2" t="s">
        <v>46</v>
      </c>
      <c r="C166" s="72">
        <f t="shared" si="121"/>
        <v>0</v>
      </c>
      <c r="D166" s="72">
        <f t="shared" si="121"/>
        <v>0</v>
      </c>
      <c r="E166" s="2">
        <f t="shared" si="121"/>
        <v>0</v>
      </c>
      <c r="F166" s="2">
        <f t="shared" si="121"/>
        <v>0</v>
      </c>
      <c r="G166" s="2">
        <f t="shared" si="121"/>
        <v>0</v>
      </c>
      <c r="H166" s="2">
        <f t="shared" si="121"/>
        <v>0</v>
      </c>
      <c r="I166" s="2">
        <f t="shared" si="121"/>
        <v>0</v>
      </c>
      <c r="J166" s="2">
        <f t="shared" si="121"/>
        <v>0</v>
      </c>
      <c r="K166" s="2">
        <f t="shared" si="121"/>
        <v>0</v>
      </c>
      <c r="L166" s="2">
        <f t="shared" si="121"/>
        <v>0</v>
      </c>
      <c r="M166" s="2">
        <f t="shared" si="121"/>
        <v>0</v>
      </c>
      <c r="N166" s="2">
        <f t="shared" si="121"/>
        <v>0</v>
      </c>
      <c r="O166" s="72">
        <f t="shared" si="121"/>
        <v>0</v>
      </c>
      <c r="P166" s="72">
        <f t="shared" si="121"/>
        <v>0</v>
      </c>
      <c r="Q166" s="72">
        <f t="shared" si="121"/>
        <v>0</v>
      </c>
      <c r="R166" s="25">
        <f t="shared" si="112"/>
        <v>0</v>
      </c>
      <c r="T166" s="181"/>
      <c r="U166" s="2" t="s">
        <v>46</v>
      </c>
      <c r="V166" s="72">
        <f t="shared" si="122"/>
        <v>0</v>
      </c>
      <c r="W166" s="72">
        <f t="shared" si="122"/>
        <v>0</v>
      </c>
      <c r="X166" s="2">
        <f t="shared" si="122"/>
        <v>0</v>
      </c>
      <c r="Y166" s="2">
        <f t="shared" si="122"/>
        <v>0</v>
      </c>
      <c r="Z166" s="2">
        <f t="shared" si="122"/>
        <v>0</v>
      </c>
      <c r="AA166" s="2">
        <f t="shared" si="122"/>
        <v>0</v>
      </c>
      <c r="AB166" s="2">
        <f t="shared" si="122"/>
        <v>0</v>
      </c>
      <c r="AC166" s="2">
        <f t="shared" si="122"/>
        <v>0</v>
      </c>
      <c r="AD166" s="2">
        <f t="shared" si="122"/>
        <v>0</v>
      </c>
      <c r="AE166" s="2">
        <f t="shared" si="122"/>
        <v>0</v>
      </c>
      <c r="AF166" s="2">
        <f t="shared" si="122"/>
        <v>0</v>
      </c>
      <c r="AG166" s="2">
        <f t="shared" si="122"/>
        <v>0</v>
      </c>
      <c r="AH166" s="72">
        <f t="shared" si="122"/>
        <v>0</v>
      </c>
      <c r="AI166" s="72">
        <f t="shared" si="122"/>
        <v>0</v>
      </c>
      <c r="AJ166" s="72">
        <f t="shared" si="122"/>
        <v>0</v>
      </c>
      <c r="AK166" s="25">
        <f t="shared" si="114"/>
        <v>0</v>
      </c>
      <c r="AM166" s="181"/>
      <c r="AN166" s="2" t="s">
        <v>46</v>
      </c>
      <c r="AO166" s="72">
        <f t="shared" si="123"/>
        <v>0</v>
      </c>
      <c r="AP166" s="72">
        <f t="shared" si="123"/>
        <v>0</v>
      </c>
      <c r="AQ166" s="2">
        <f t="shared" si="123"/>
        <v>0</v>
      </c>
      <c r="AR166" s="2">
        <f t="shared" si="123"/>
        <v>0</v>
      </c>
      <c r="AS166" s="2">
        <f t="shared" si="123"/>
        <v>0</v>
      </c>
      <c r="AT166" s="2">
        <f t="shared" si="123"/>
        <v>0</v>
      </c>
      <c r="AU166" s="2">
        <f t="shared" si="123"/>
        <v>0</v>
      </c>
      <c r="AV166" s="2">
        <f t="shared" si="123"/>
        <v>0</v>
      </c>
      <c r="AW166" s="2">
        <f t="shared" si="123"/>
        <v>0</v>
      </c>
      <c r="AX166" s="2">
        <f t="shared" si="123"/>
        <v>0</v>
      </c>
      <c r="AY166" s="2">
        <f t="shared" si="123"/>
        <v>0</v>
      </c>
      <c r="AZ166" s="2">
        <f t="shared" si="123"/>
        <v>0</v>
      </c>
      <c r="BA166" s="72">
        <f t="shared" si="123"/>
        <v>0</v>
      </c>
      <c r="BB166" s="72">
        <f t="shared" si="123"/>
        <v>0</v>
      </c>
      <c r="BC166" s="72">
        <f t="shared" si="123"/>
        <v>0</v>
      </c>
      <c r="BD166" s="25">
        <f t="shared" si="116"/>
        <v>0</v>
      </c>
      <c r="BF166" s="181"/>
      <c r="BG166" s="2" t="s">
        <v>46</v>
      </c>
      <c r="BH166" s="72">
        <f t="shared" si="124"/>
        <v>0</v>
      </c>
      <c r="BI166" s="72">
        <f t="shared" si="124"/>
        <v>0</v>
      </c>
      <c r="BJ166" s="2">
        <f t="shared" si="124"/>
        <v>0</v>
      </c>
      <c r="BK166" s="2">
        <f t="shared" si="124"/>
        <v>0</v>
      </c>
      <c r="BL166" s="2">
        <f t="shared" si="124"/>
        <v>0</v>
      </c>
      <c r="BM166" s="2">
        <f t="shared" si="124"/>
        <v>0</v>
      </c>
      <c r="BN166" s="2">
        <f t="shared" si="124"/>
        <v>0</v>
      </c>
      <c r="BO166" s="2">
        <f t="shared" si="124"/>
        <v>0</v>
      </c>
      <c r="BP166" s="2">
        <f t="shared" si="124"/>
        <v>0</v>
      </c>
      <c r="BQ166" s="2">
        <f t="shared" si="124"/>
        <v>0</v>
      </c>
      <c r="BR166" s="2">
        <f t="shared" si="124"/>
        <v>0</v>
      </c>
      <c r="BS166" s="2">
        <f t="shared" si="124"/>
        <v>0</v>
      </c>
      <c r="BT166" s="72">
        <f t="shared" si="124"/>
        <v>0</v>
      </c>
      <c r="BU166" s="72">
        <f t="shared" si="124"/>
        <v>0</v>
      </c>
      <c r="BV166" s="72">
        <f t="shared" si="124"/>
        <v>0</v>
      </c>
      <c r="BW166" s="25">
        <f t="shared" si="118"/>
        <v>0</v>
      </c>
      <c r="BY166" s="181"/>
      <c r="BZ166" s="2" t="s">
        <v>46</v>
      </c>
      <c r="CA166" s="72">
        <f t="shared" si="125"/>
        <v>0</v>
      </c>
      <c r="CB166" s="72">
        <f t="shared" si="125"/>
        <v>0</v>
      </c>
      <c r="CC166" s="2">
        <f t="shared" si="125"/>
        <v>0</v>
      </c>
      <c r="CD166" s="2">
        <f t="shared" si="125"/>
        <v>0</v>
      </c>
      <c r="CE166" s="2">
        <f t="shared" si="125"/>
        <v>0</v>
      </c>
      <c r="CF166" s="2">
        <f t="shared" si="125"/>
        <v>0</v>
      </c>
      <c r="CG166" s="2">
        <f t="shared" si="125"/>
        <v>0</v>
      </c>
      <c r="CH166" s="2">
        <f t="shared" si="125"/>
        <v>0</v>
      </c>
      <c r="CI166" s="2">
        <f t="shared" si="125"/>
        <v>0</v>
      </c>
      <c r="CJ166" s="2">
        <f t="shared" si="125"/>
        <v>0</v>
      </c>
      <c r="CK166" s="2">
        <f t="shared" si="125"/>
        <v>0</v>
      </c>
      <c r="CL166" s="2">
        <f t="shared" si="125"/>
        <v>0</v>
      </c>
      <c r="CM166" s="72">
        <f t="shared" si="125"/>
        <v>0</v>
      </c>
      <c r="CN166" s="72">
        <f t="shared" si="125"/>
        <v>0</v>
      </c>
      <c r="CO166" s="72">
        <f t="shared" si="125"/>
        <v>0</v>
      </c>
      <c r="CP166" s="25">
        <f t="shared" si="120"/>
        <v>0</v>
      </c>
    </row>
    <row r="167" spans="1:94" x14ac:dyDescent="0.25">
      <c r="A167" s="181"/>
      <c r="B167" s="2" t="s">
        <v>45</v>
      </c>
      <c r="C167" s="72">
        <f t="shared" si="121"/>
        <v>0</v>
      </c>
      <c r="D167" s="72">
        <f t="shared" si="121"/>
        <v>0</v>
      </c>
      <c r="E167" s="2">
        <f t="shared" si="121"/>
        <v>0</v>
      </c>
      <c r="F167" s="2">
        <f t="shared" si="121"/>
        <v>0</v>
      </c>
      <c r="G167" s="2">
        <f t="shared" si="121"/>
        <v>0</v>
      </c>
      <c r="H167" s="2">
        <f t="shared" si="121"/>
        <v>0</v>
      </c>
      <c r="I167" s="2">
        <f t="shared" si="121"/>
        <v>0</v>
      </c>
      <c r="J167" s="2">
        <f t="shared" si="121"/>
        <v>0</v>
      </c>
      <c r="K167" s="2">
        <f t="shared" si="121"/>
        <v>0</v>
      </c>
      <c r="L167" s="2">
        <f t="shared" si="121"/>
        <v>0</v>
      </c>
      <c r="M167" s="2">
        <f t="shared" si="121"/>
        <v>0</v>
      </c>
      <c r="N167" s="2">
        <f t="shared" si="121"/>
        <v>834.23999999999751</v>
      </c>
      <c r="O167" s="72">
        <f t="shared" si="121"/>
        <v>0</v>
      </c>
      <c r="P167" s="72">
        <f t="shared" si="121"/>
        <v>0</v>
      </c>
      <c r="Q167" s="72">
        <f t="shared" si="121"/>
        <v>0</v>
      </c>
      <c r="R167" s="25">
        <f t="shared" si="112"/>
        <v>834.23999999999751</v>
      </c>
      <c r="T167" s="181"/>
      <c r="U167" s="2" t="s">
        <v>45</v>
      </c>
      <c r="V167" s="72">
        <f t="shared" si="122"/>
        <v>0</v>
      </c>
      <c r="W167" s="72">
        <f t="shared" si="122"/>
        <v>0</v>
      </c>
      <c r="X167" s="2">
        <f t="shared" si="122"/>
        <v>0</v>
      </c>
      <c r="Y167" s="2">
        <f t="shared" si="122"/>
        <v>0</v>
      </c>
      <c r="Z167" s="2">
        <f t="shared" si="122"/>
        <v>0</v>
      </c>
      <c r="AA167" s="2">
        <f t="shared" si="122"/>
        <v>0</v>
      </c>
      <c r="AB167" s="2">
        <f t="shared" si="122"/>
        <v>0</v>
      </c>
      <c r="AC167" s="2">
        <f t="shared" si="122"/>
        <v>0</v>
      </c>
      <c r="AD167" s="2">
        <f t="shared" si="122"/>
        <v>0</v>
      </c>
      <c r="AE167" s="2">
        <f t="shared" si="122"/>
        <v>0</v>
      </c>
      <c r="AF167" s="2">
        <f t="shared" si="122"/>
        <v>0</v>
      </c>
      <c r="AG167" s="2">
        <f t="shared" si="122"/>
        <v>0</v>
      </c>
      <c r="AH167" s="72">
        <f t="shared" si="122"/>
        <v>0</v>
      </c>
      <c r="AI167" s="72">
        <f t="shared" si="122"/>
        <v>0</v>
      </c>
      <c r="AJ167" s="72">
        <f t="shared" si="122"/>
        <v>0</v>
      </c>
      <c r="AK167" s="25">
        <f t="shared" si="114"/>
        <v>0</v>
      </c>
      <c r="AM167" s="181"/>
      <c r="AN167" s="2" t="s">
        <v>45</v>
      </c>
      <c r="AO167" s="72">
        <f t="shared" si="123"/>
        <v>0</v>
      </c>
      <c r="AP167" s="72">
        <f t="shared" si="123"/>
        <v>0</v>
      </c>
      <c r="AQ167" s="2">
        <f t="shared" si="123"/>
        <v>0</v>
      </c>
      <c r="AR167" s="2">
        <f t="shared" si="123"/>
        <v>0</v>
      </c>
      <c r="AS167" s="2">
        <f t="shared" si="123"/>
        <v>0</v>
      </c>
      <c r="AT167" s="2">
        <f t="shared" si="123"/>
        <v>0</v>
      </c>
      <c r="AU167" s="2">
        <f t="shared" si="123"/>
        <v>0</v>
      </c>
      <c r="AV167" s="2">
        <f t="shared" si="123"/>
        <v>0</v>
      </c>
      <c r="AW167" s="2">
        <f t="shared" si="123"/>
        <v>0</v>
      </c>
      <c r="AX167" s="2">
        <f t="shared" si="123"/>
        <v>0</v>
      </c>
      <c r="AY167" s="2">
        <f t="shared" si="123"/>
        <v>0</v>
      </c>
      <c r="AZ167" s="2">
        <f t="shared" si="123"/>
        <v>0</v>
      </c>
      <c r="BA167" s="72">
        <f t="shared" si="123"/>
        <v>0</v>
      </c>
      <c r="BB167" s="72">
        <f t="shared" si="123"/>
        <v>0</v>
      </c>
      <c r="BC167" s="72">
        <f t="shared" si="123"/>
        <v>0</v>
      </c>
      <c r="BD167" s="25">
        <f t="shared" si="116"/>
        <v>0</v>
      </c>
      <c r="BE167" s="41"/>
      <c r="BF167" s="181"/>
      <c r="BG167" s="2" t="s">
        <v>45</v>
      </c>
      <c r="BH167" s="72">
        <f t="shared" si="124"/>
        <v>0</v>
      </c>
      <c r="BI167" s="72">
        <f t="shared" si="124"/>
        <v>0</v>
      </c>
      <c r="BJ167" s="2">
        <f t="shared" si="124"/>
        <v>0</v>
      </c>
      <c r="BK167" s="2">
        <f t="shared" si="124"/>
        <v>0</v>
      </c>
      <c r="BL167" s="2">
        <f t="shared" si="124"/>
        <v>0</v>
      </c>
      <c r="BM167" s="2">
        <f t="shared" si="124"/>
        <v>0</v>
      </c>
      <c r="BN167" s="2">
        <f t="shared" si="124"/>
        <v>0</v>
      </c>
      <c r="BO167" s="2">
        <f t="shared" si="124"/>
        <v>0</v>
      </c>
      <c r="BP167" s="2">
        <f t="shared" si="124"/>
        <v>0</v>
      </c>
      <c r="BQ167" s="2">
        <f t="shared" si="124"/>
        <v>0</v>
      </c>
      <c r="BR167" s="2">
        <f t="shared" si="124"/>
        <v>0</v>
      </c>
      <c r="BS167" s="2">
        <f t="shared" si="124"/>
        <v>0</v>
      </c>
      <c r="BT167" s="72">
        <f t="shared" si="124"/>
        <v>0</v>
      </c>
      <c r="BU167" s="72">
        <f t="shared" si="124"/>
        <v>0</v>
      </c>
      <c r="BV167" s="72">
        <f t="shared" si="124"/>
        <v>0</v>
      </c>
      <c r="BW167" s="25">
        <f t="shared" si="118"/>
        <v>0</v>
      </c>
      <c r="BX167" s="41"/>
      <c r="BY167" s="181"/>
      <c r="BZ167" s="2" t="s">
        <v>45</v>
      </c>
      <c r="CA167" s="72">
        <f t="shared" si="125"/>
        <v>0</v>
      </c>
      <c r="CB167" s="72">
        <f t="shared" si="125"/>
        <v>0</v>
      </c>
      <c r="CC167" s="2">
        <f t="shared" si="125"/>
        <v>0</v>
      </c>
      <c r="CD167" s="2">
        <f t="shared" si="125"/>
        <v>0</v>
      </c>
      <c r="CE167" s="2">
        <f t="shared" si="125"/>
        <v>0</v>
      </c>
      <c r="CF167" s="2">
        <f t="shared" si="125"/>
        <v>0</v>
      </c>
      <c r="CG167" s="2">
        <f t="shared" si="125"/>
        <v>0</v>
      </c>
      <c r="CH167" s="2">
        <f t="shared" si="125"/>
        <v>0</v>
      </c>
      <c r="CI167" s="2">
        <f t="shared" si="125"/>
        <v>0</v>
      </c>
      <c r="CJ167" s="2">
        <f t="shared" si="125"/>
        <v>0</v>
      </c>
      <c r="CK167" s="2">
        <f t="shared" si="125"/>
        <v>0</v>
      </c>
      <c r="CL167" s="2">
        <f t="shared" si="125"/>
        <v>834.23999999999751</v>
      </c>
      <c r="CM167" s="72">
        <f t="shared" si="125"/>
        <v>0</v>
      </c>
      <c r="CN167" s="72">
        <f t="shared" si="125"/>
        <v>0</v>
      </c>
      <c r="CO167" s="72">
        <f t="shared" si="125"/>
        <v>0</v>
      </c>
      <c r="CP167" s="25">
        <f t="shared" si="120"/>
        <v>834.23999999999751</v>
      </c>
    </row>
    <row r="168" spans="1:94" x14ac:dyDescent="0.25">
      <c r="A168" s="181"/>
      <c r="B168" s="2" t="s">
        <v>44</v>
      </c>
      <c r="C168" s="72">
        <f t="shared" si="121"/>
        <v>0</v>
      </c>
      <c r="D168" s="72">
        <f t="shared" si="121"/>
        <v>0</v>
      </c>
      <c r="E168" s="2">
        <f t="shared" si="121"/>
        <v>0</v>
      </c>
      <c r="F168" s="2">
        <f t="shared" si="121"/>
        <v>0</v>
      </c>
      <c r="G168" s="2">
        <f t="shared" si="121"/>
        <v>0</v>
      </c>
      <c r="H168" s="2">
        <f t="shared" si="121"/>
        <v>0</v>
      </c>
      <c r="I168" s="2">
        <f t="shared" si="121"/>
        <v>0</v>
      </c>
      <c r="J168" s="2">
        <f t="shared" si="121"/>
        <v>0</v>
      </c>
      <c r="K168" s="2">
        <f t="shared" si="121"/>
        <v>0</v>
      </c>
      <c r="L168" s="2">
        <f t="shared" si="121"/>
        <v>22226.33196</v>
      </c>
      <c r="M168" s="2">
        <f t="shared" si="121"/>
        <v>0</v>
      </c>
      <c r="N168" s="2">
        <f t="shared" si="121"/>
        <v>29606.723160000001</v>
      </c>
      <c r="O168" s="72">
        <f t="shared" si="121"/>
        <v>0</v>
      </c>
      <c r="P168" s="72">
        <f t="shared" si="121"/>
        <v>0</v>
      </c>
      <c r="Q168" s="72">
        <f t="shared" si="121"/>
        <v>0</v>
      </c>
      <c r="R168" s="25">
        <f t="shared" si="112"/>
        <v>51833.055120000005</v>
      </c>
      <c r="T168" s="181"/>
      <c r="U168" s="2" t="s">
        <v>44</v>
      </c>
      <c r="V168" s="72">
        <f t="shared" si="122"/>
        <v>0</v>
      </c>
      <c r="W168" s="72">
        <f t="shared" si="122"/>
        <v>0</v>
      </c>
      <c r="X168" s="2">
        <f t="shared" si="122"/>
        <v>0</v>
      </c>
      <c r="Y168" s="2">
        <f t="shared" si="122"/>
        <v>0</v>
      </c>
      <c r="Z168" s="2">
        <f t="shared" si="122"/>
        <v>0</v>
      </c>
      <c r="AA168" s="2">
        <f t="shared" si="122"/>
        <v>148788.68659199998</v>
      </c>
      <c r="AB168" s="2">
        <f t="shared" si="122"/>
        <v>0</v>
      </c>
      <c r="AC168" s="2">
        <f t="shared" si="122"/>
        <v>0</v>
      </c>
      <c r="AD168" s="2">
        <f t="shared" si="122"/>
        <v>0</v>
      </c>
      <c r="AE168" s="2">
        <f t="shared" si="122"/>
        <v>0</v>
      </c>
      <c r="AF168" s="2">
        <f t="shared" si="122"/>
        <v>0</v>
      </c>
      <c r="AG168" s="2">
        <f t="shared" si="122"/>
        <v>0</v>
      </c>
      <c r="AH168" s="72">
        <f t="shared" si="122"/>
        <v>0</v>
      </c>
      <c r="AI168" s="72">
        <f t="shared" si="122"/>
        <v>0</v>
      </c>
      <c r="AJ168" s="72">
        <f t="shared" si="122"/>
        <v>0</v>
      </c>
      <c r="AK168" s="25">
        <f t="shared" si="114"/>
        <v>148788.68659199998</v>
      </c>
      <c r="AM168" s="181"/>
      <c r="AN168" s="2" t="s">
        <v>44</v>
      </c>
      <c r="AO168" s="72">
        <f t="shared" si="123"/>
        <v>0</v>
      </c>
      <c r="AP168" s="72">
        <f t="shared" si="123"/>
        <v>0</v>
      </c>
      <c r="AQ168" s="2">
        <f t="shared" si="123"/>
        <v>0</v>
      </c>
      <c r="AR168" s="2">
        <f t="shared" si="123"/>
        <v>0</v>
      </c>
      <c r="AS168" s="2">
        <f t="shared" si="123"/>
        <v>0</v>
      </c>
      <c r="AT168" s="2">
        <f t="shared" si="123"/>
        <v>0</v>
      </c>
      <c r="AU168" s="2">
        <f t="shared" si="123"/>
        <v>0</v>
      </c>
      <c r="AV168" s="2">
        <f t="shared" si="123"/>
        <v>0</v>
      </c>
      <c r="AW168" s="2">
        <f t="shared" si="123"/>
        <v>0</v>
      </c>
      <c r="AX168" s="2">
        <f t="shared" si="123"/>
        <v>0</v>
      </c>
      <c r="AY168" s="2">
        <f t="shared" si="123"/>
        <v>0</v>
      </c>
      <c r="AZ168" s="2">
        <f t="shared" si="123"/>
        <v>0</v>
      </c>
      <c r="BA168" s="72">
        <f t="shared" si="123"/>
        <v>0</v>
      </c>
      <c r="BB168" s="72">
        <f t="shared" si="123"/>
        <v>0</v>
      </c>
      <c r="BC168" s="72">
        <f t="shared" si="123"/>
        <v>0</v>
      </c>
      <c r="BD168" s="25">
        <f t="shared" si="116"/>
        <v>0</v>
      </c>
      <c r="BF168" s="181"/>
      <c r="BG168" s="2" t="s">
        <v>44</v>
      </c>
      <c r="BH168" s="72">
        <f t="shared" si="124"/>
        <v>0</v>
      </c>
      <c r="BI168" s="72">
        <f t="shared" si="124"/>
        <v>0</v>
      </c>
      <c r="BJ168" s="2">
        <f t="shared" si="124"/>
        <v>0</v>
      </c>
      <c r="BK168" s="2">
        <f t="shared" si="124"/>
        <v>0</v>
      </c>
      <c r="BL168" s="2">
        <f t="shared" si="124"/>
        <v>0</v>
      </c>
      <c r="BM168" s="2">
        <f t="shared" si="124"/>
        <v>0</v>
      </c>
      <c r="BN168" s="2">
        <f t="shared" si="124"/>
        <v>0</v>
      </c>
      <c r="BO168" s="2">
        <f t="shared" si="124"/>
        <v>0</v>
      </c>
      <c r="BP168" s="2">
        <f t="shared" si="124"/>
        <v>0</v>
      </c>
      <c r="BQ168" s="2">
        <f t="shared" si="124"/>
        <v>0</v>
      </c>
      <c r="BR168" s="2">
        <f t="shared" si="124"/>
        <v>0</v>
      </c>
      <c r="BS168" s="2">
        <f t="shared" si="124"/>
        <v>0</v>
      </c>
      <c r="BT168" s="72">
        <f t="shared" si="124"/>
        <v>0</v>
      </c>
      <c r="BU168" s="72">
        <f t="shared" si="124"/>
        <v>0</v>
      </c>
      <c r="BV168" s="72">
        <f t="shared" si="124"/>
        <v>0</v>
      </c>
      <c r="BW168" s="25">
        <f t="shared" si="118"/>
        <v>0</v>
      </c>
      <c r="BY168" s="181"/>
      <c r="BZ168" s="2" t="s">
        <v>44</v>
      </c>
      <c r="CA168" s="72">
        <f t="shared" si="125"/>
        <v>0</v>
      </c>
      <c r="CB168" s="72">
        <f t="shared" si="125"/>
        <v>0</v>
      </c>
      <c r="CC168" s="2">
        <f t="shared" si="125"/>
        <v>0</v>
      </c>
      <c r="CD168" s="2">
        <f t="shared" si="125"/>
        <v>0</v>
      </c>
      <c r="CE168" s="2">
        <f t="shared" si="125"/>
        <v>0</v>
      </c>
      <c r="CF168" s="2">
        <f t="shared" si="125"/>
        <v>148788.68659199998</v>
      </c>
      <c r="CG168" s="2">
        <f t="shared" si="125"/>
        <v>0</v>
      </c>
      <c r="CH168" s="2">
        <f t="shared" si="125"/>
        <v>0</v>
      </c>
      <c r="CI168" s="2">
        <f t="shared" si="125"/>
        <v>0</v>
      </c>
      <c r="CJ168" s="2">
        <f t="shared" si="125"/>
        <v>22226.33196</v>
      </c>
      <c r="CK168" s="2">
        <f t="shared" si="125"/>
        <v>0</v>
      </c>
      <c r="CL168" s="2">
        <f t="shared" si="125"/>
        <v>29606.723160000001</v>
      </c>
      <c r="CM168" s="72">
        <f t="shared" si="125"/>
        <v>0</v>
      </c>
      <c r="CN168" s="72">
        <f t="shared" si="125"/>
        <v>0</v>
      </c>
      <c r="CO168" s="72">
        <f t="shared" si="125"/>
        <v>0</v>
      </c>
      <c r="CP168" s="25">
        <f t="shared" si="120"/>
        <v>200621.74171199999</v>
      </c>
    </row>
    <row r="169" spans="1:94" ht="15" customHeight="1" x14ac:dyDescent="0.25">
      <c r="A169" s="181"/>
      <c r="B169" s="2" t="s">
        <v>43</v>
      </c>
      <c r="C169" s="72">
        <f t="shared" si="121"/>
        <v>0</v>
      </c>
      <c r="D169" s="72">
        <f t="shared" si="121"/>
        <v>0</v>
      </c>
      <c r="E169" s="2">
        <f t="shared" si="121"/>
        <v>0</v>
      </c>
      <c r="F169" s="2">
        <f t="shared" si="121"/>
        <v>0</v>
      </c>
      <c r="G169" s="2">
        <f t="shared" si="121"/>
        <v>0</v>
      </c>
      <c r="H169" s="2">
        <f t="shared" si="121"/>
        <v>0</v>
      </c>
      <c r="I169" s="2">
        <f t="shared" si="121"/>
        <v>0</v>
      </c>
      <c r="J169" s="2">
        <f t="shared" si="121"/>
        <v>0</v>
      </c>
      <c r="K169" s="2">
        <f t="shared" si="121"/>
        <v>0</v>
      </c>
      <c r="L169" s="2">
        <f t="shared" si="121"/>
        <v>0</v>
      </c>
      <c r="M169" s="2">
        <f t="shared" si="121"/>
        <v>0</v>
      </c>
      <c r="N169" s="2">
        <f t="shared" si="121"/>
        <v>2621.1327999999921</v>
      </c>
      <c r="O169" s="72">
        <f t="shared" si="121"/>
        <v>0</v>
      </c>
      <c r="P169" s="72">
        <f t="shared" si="121"/>
        <v>0</v>
      </c>
      <c r="Q169" s="72">
        <f t="shared" si="121"/>
        <v>0</v>
      </c>
      <c r="R169" s="25">
        <f t="shared" si="112"/>
        <v>2621.1327999999921</v>
      </c>
      <c r="T169" s="181"/>
      <c r="U169" s="2" t="s">
        <v>43</v>
      </c>
      <c r="V169" s="72">
        <f t="shared" si="122"/>
        <v>0</v>
      </c>
      <c r="W169" s="72">
        <f t="shared" si="122"/>
        <v>0</v>
      </c>
      <c r="X169" s="2">
        <f t="shared" si="122"/>
        <v>0</v>
      </c>
      <c r="Y169" s="2">
        <f t="shared" si="122"/>
        <v>0</v>
      </c>
      <c r="Z169" s="2">
        <f t="shared" si="122"/>
        <v>0</v>
      </c>
      <c r="AA169" s="2">
        <f t="shared" si="122"/>
        <v>0</v>
      </c>
      <c r="AB169" s="2">
        <f t="shared" si="122"/>
        <v>0</v>
      </c>
      <c r="AC169" s="2">
        <f t="shared" si="122"/>
        <v>0</v>
      </c>
      <c r="AD169" s="2">
        <f t="shared" si="122"/>
        <v>0</v>
      </c>
      <c r="AE169" s="2">
        <f t="shared" si="122"/>
        <v>0</v>
      </c>
      <c r="AF169" s="2">
        <f t="shared" si="122"/>
        <v>0</v>
      </c>
      <c r="AG169" s="2">
        <f t="shared" si="122"/>
        <v>0</v>
      </c>
      <c r="AH169" s="72">
        <f t="shared" si="122"/>
        <v>0</v>
      </c>
      <c r="AI169" s="72">
        <f t="shared" si="122"/>
        <v>0</v>
      </c>
      <c r="AJ169" s="72">
        <f t="shared" si="122"/>
        <v>0</v>
      </c>
      <c r="AK169" s="25">
        <f t="shared" si="114"/>
        <v>0</v>
      </c>
      <c r="AM169" s="181"/>
      <c r="AN169" s="2" t="s">
        <v>43</v>
      </c>
      <c r="AO169" s="72">
        <f t="shared" si="123"/>
        <v>0</v>
      </c>
      <c r="AP169" s="72">
        <f t="shared" si="123"/>
        <v>0</v>
      </c>
      <c r="AQ169" s="2">
        <f t="shared" si="123"/>
        <v>0</v>
      </c>
      <c r="AR169" s="2">
        <f t="shared" si="123"/>
        <v>0</v>
      </c>
      <c r="AS169" s="2">
        <f t="shared" si="123"/>
        <v>0</v>
      </c>
      <c r="AT169" s="2">
        <f t="shared" si="123"/>
        <v>0</v>
      </c>
      <c r="AU169" s="2">
        <f t="shared" si="123"/>
        <v>0</v>
      </c>
      <c r="AV169" s="2">
        <f t="shared" si="123"/>
        <v>0</v>
      </c>
      <c r="AW169" s="2">
        <f t="shared" si="123"/>
        <v>0</v>
      </c>
      <c r="AX169" s="2">
        <f t="shared" si="123"/>
        <v>0</v>
      </c>
      <c r="AY169" s="2">
        <f t="shared" si="123"/>
        <v>0</v>
      </c>
      <c r="AZ169" s="2">
        <f t="shared" si="123"/>
        <v>0</v>
      </c>
      <c r="BA169" s="72">
        <f t="shared" si="123"/>
        <v>0</v>
      </c>
      <c r="BB169" s="72">
        <f t="shared" si="123"/>
        <v>0</v>
      </c>
      <c r="BC169" s="72">
        <f t="shared" si="123"/>
        <v>0</v>
      </c>
      <c r="BD169" s="25">
        <f t="shared" si="116"/>
        <v>0</v>
      </c>
      <c r="BF169" s="181"/>
      <c r="BG169" s="2" t="s">
        <v>43</v>
      </c>
      <c r="BH169" s="72">
        <f t="shared" si="124"/>
        <v>0</v>
      </c>
      <c r="BI169" s="72">
        <f t="shared" si="124"/>
        <v>0</v>
      </c>
      <c r="BJ169" s="2">
        <f t="shared" si="124"/>
        <v>0</v>
      </c>
      <c r="BK169" s="2">
        <f t="shared" si="124"/>
        <v>0</v>
      </c>
      <c r="BL169" s="2">
        <f t="shared" si="124"/>
        <v>0</v>
      </c>
      <c r="BM169" s="2">
        <f t="shared" si="124"/>
        <v>0</v>
      </c>
      <c r="BN169" s="2">
        <f t="shared" si="124"/>
        <v>0</v>
      </c>
      <c r="BO169" s="2">
        <f t="shared" si="124"/>
        <v>0</v>
      </c>
      <c r="BP169" s="2">
        <f t="shared" si="124"/>
        <v>0</v>
      </c>
      <c r="BQ169" s="2">
        <f t="shared" si="124"/>
        <v>0</v>
      </c>
      <c r="BR169" s="2">
        <f t="shared" si="124"/>
        <v>0</v>
      </c>
      <c r="BS169" s="2">
        <f t="shared" si="124"/>
        <v>0</v>
      </c>
      <c r="BT169" s="72">
        <f t="shared" si="124"/>
        <v>0</v>
      </c>
      <c r="BU169" s="72">
        <f t="shared" si="124"/>
        <v>0</v>
      </c>
      <c r="BV169" s="72">
        <f t="shared" si="124"/>
        <v>0</v>
      </c>
      <c r="BW169" s="25">
        <f t="shared" si="118"/>
        <v>0</v>
      </c>
      <c r="BY169" s="181"/>
      <c r="BZ169" s="2" t="s">
        <v>43</v>
      </c>
      <c r="CA169" s="72">
        <f t="shared" si="125"/>
        <v>0</v>
      </c>
      <c r="CB169" s="72">
        <f t="shared" si="125"/>
        <v>0</v>
      </c>
      <c r="CC169" s="2">
        <f t="shared" si="125"/>
        <v>0</v>
      </c>
      <c r="CD169" s="2">
        <f t="shared" si="125"/>
        <v>0</v>
      </c>
      <c r="CE169" s="2">
        <f t="shared" si="125"/>
        <v>0</v>
      </c>
      <c r="CF169" s="2">
        <f t="shared" si="125"/>
        <v>0</v>
      </c>
      <c r="CG169" s="2">
        <f t="shared" si="125"/>
        <v>0</v>
      </c>
      <c r="CH169" s="2">
        <f t="shared" si="125"/>
        <v>0</v>
      </c>
      <c r="CI169" s="2">
        <f t="shared" si="125"/>
        <v>0</v>
      </c>
      <c r="CJ169" s="2">
        <f t="shared" si="125"/>
        <v>0</v>
      </c>
      <c r="CK169" s="2">
        <f t="shared" si="125"/>
        <v>0</v>
      </c>
      <c r="CL169" s="2">
        <f t="shared" si="125"/>
        <v>2621.1327999999921</v>
      </c>
      <c r="CM169" s="72">
        <f t="shared" si="125"/>
        <v>0</v>
      </c>
      <c r="CN169" s="72">
        <f t="shared" si="125"/>
        <v>0</v>
      </c>
      <c r="CO169" s="72">
        <f t="shared" si="125"/>
        <v>0</v>
      </c>
      <c r="CP169" s="25">
        <f t="shared" si="120"/>
        <v>2621.1327999999921</v>
      </c>
    </row>
    <row r="170" spans="1:94" x14ac:dyDescent="0.25">
      <c r="A170" s="181"/>
      <c r="B170" s="2" t="s">
        <v>42</v>
      </c>
      <c r="C170" s="72">
        <f t="shared" si="121"/>
        <v>0</v>
      </c>
      <c r="D170" s="72">
        <f t="shared" si="121"/>
        <v>0</v>
      </c>
      <c r="E170" s="2">
        <f t="shared" si="121"/>
        <v>0</v>
      </c>
      <c r="F170" s="2">
        <f t="shared" si="121"/>
        <v>0</v>
      </c>
      <c r="G170" s="2">
        <f t="shared" si="121"/>
        <v>0</v>
      </c>
      <c r="H170" s="2">
        <f t="shared" si="121"/>
        <v>0</v>
      </c>
      <c r="I170" s="32">
        <f t="shared" si="121"/>
        <v>0</v>
      </c>
      <c r="J170" s="32">
        <f t="shared" si="121"/>
        <v>0</v>
      </c>
      <c r="K170" s="32">
        <f t="shared" si="121"/>
        <v>0</v>
      </c>
      <c r="L170" s="32">
        <f t="shared" si="121"/>
        <v>0</v>
      </c>
      <c r="M170" s="2">
        <f t="shared" si="121"/>
        <v>0</v>
      </c>
      <c r="N170" s="2">
        <f t="shared" si="121"/>
        <v>0</v>
      </c>
      <c r="O170" s="72">
        <f t="shared" si="121"/>
        <v>0</v>
      </c>
      <c r="P170" s="72">
        <f t="shared" si="121"/>
        <v>0</v>
      </c>
      <c r="Q170" s="72">
        <f t="shared" si="121"/>
        <v>0</v>
      </c>
      <c r="R170" s="25">
        <f t="shared" si="112"/>
        <v>0</v>
      </c>
      <c r="T170" s="181"/>
      <c r="U170" s="2" t="s">
        <v>42</v>
      </c>
      <c r="V170" s="72">
        <f t="shared" si="122"/>
        <v>0</v>
      </c>
      <c r="W170" s="72">
        <f t="shared" si="122"/>
        <v>0</v>
      </c>
      <c r="X170" s="2">
        <f t="shared" si="122"/>
        <v>0</v>
      </c>
      <c r="Y170" s="2">
        <f t="shared" si="122"/>
        <v>0</v>
      </c>
      <c r="Z170" s="2">
        <f t="shared" si="122"/>
        <v>0</v>
      </c>
      <c r="AA170" s="2">
        <f t="shared" si="122"/>
        <v>0</v>
      </c>
      <c r="AB170" s="32">
        <f t="shared" si="122"/>
        <v>0</v>
      </c>
      <c r="AC170" s="32">
        <f t="shared" si="122"/>
        <v>0</v>
      </c>
      <c r="AD170" s="32">
        <f t="shared" si="122"/>
        <v>0</v>
      </c>
      <c r="AE170" s="32">
        <f t="shared" si="122"/>
        <v>0</v>
      </c>
      <c r="AF170" s="2">
        <f t="shared" si="122"/>
        <v>0</v>
      </c>
      <c r="AG170" s="2">
        <f t="shared" si="122"/>
        <v>0</v>
      </c>
      <c r="AH170" s="72">
        <f t="shared" si="122"/>
        <v>0</v>
      </c>
      <c r="AI170" s="72">
        <f t="shared" si="122"/>
        <v>0</v>
      </c>
      <c r="AJ170" s="72">
        <f t="shared" si="122"/>
        <v>0</v>
      </c>
      <c r="AK170" s="25">
        <f t="shared" si="114"/>
        <v>0</v>
      </c>
      <c r="AM170" s="181"/>
      <c r="AN170" s="2" t="s">
        <v>42</v>
      </c>
      <c r="AO170" s="72">
        <f t="shared" si="123"/>
        <v>0</v>
      </c>
      <c r="AP170" s="72">
        <f t="shared" si="123"/>
        <v>0</v>
      </c>
      <c r="AQ170" s="2">
        <f t="shared" si="123"/>
        <v>0</v>
      </c>
      <c r="AR170" s="2">
        <f t="shared" si="123"/>
        <v>0</v>
      </c>
      <c r="AS170" s="2">
        <f t="shared" si="123"/>
        <v>0</v>
      </c>
      <c r="AT170" s="2">
        <f t="shared" si="123"/>
        <v>0</v>
      </c>
      <c r="AU170" s="32">
        <f t="shared" si="123"/>
        <v>0</v>
      </c>
      <c r="AV170" s="32">
        <f t="shared" si="123"/>
        <v>0</v>
      </c>
      <c r="AW170" s="32">
        <f t="shared" si="123"/>
        <v>0</v>
      </c>
      <c r="AX170" s="32">
        <f t="shared" si="123"/>
        <v>0</v>
      </c>
      <c r="AY170" s="2">
        <f t="shared" si="123"/>
        <v>0</v>
      </c>
      <c r="AZ170" s="2">
        <f t="shared" si="123"/>
        <v>0</v>
      </c>
      <c r="BA170" s="72">
        <f t="shared" si="123"/>
        <v>0</v>
      </c>
      <c r="BB170" s="72">
        <f t="shared" si="123"/>
        <v>0</v>
      </c>
      <c r="BC170" s="72">
        <f t="shared" si="123"/>
        <v>0</v>
      </c>
      <c r="BD170" s="25">
        <f t="shared" si="116"/>
        <v>0</v>
      </c>
      <c r="BE170" s="41"/>
      <c r="BF170" s="181"/>
      <c r="BG170" s="2" t="s">
        <v>42</v>
      </c>
      <c r="BH170" s="72">
        <f t="shared" si="124"/>
        <v>0</v>
      </c>
      <c r="BI170" s="72">
        <f t="shared" si="124"/>
        <v>0</v>
      </c>
      <c r="BJ170" s="2">
        <f t="shared" si="124"/>
        <v>0</v>
      </c>
      <c r="BK170" s="2">
        <f t="shared" si="124"/>
        <v>0</v>
      </c>
      <c r="BL170" s="2">
        <f t="shared" si="124"/>
        <v>0</v>
      </c>
      <c r="BM170" s="2">
        <f t="shared" si="124"/>
        <v>0</v>
      </c>
      <c r="BN170" s="32">
        <f t="shared" si="124"/>
        <v>0</v>
      </c>
      <c r="BO170" s="32">
        <f t="shared" si="124"/>
        <v>0</v>
      </c>
      <c r="BP170" s="32">
        <f t="shared" si="124"/>
        <v>0</v>
      </c>
      <c r="BQ170" s="32">
        <f t="shared" si="124"/>
        <v>0</v>
      </c>
      <c r="BR170" s="2">
        <f t="shared" si="124"/>
        <v>0</v>
      </c>
      <c r="BS170" s="2">
        <f t="shared" si="124"/>
        <v>0</v>
      </c>
      <c r="BT170" s="72">
        <f t="shared" si="124"/>
        <v>0</v>
      </c>
      <c r="BU170" s="72">
        <f t="shared" si="124"/>
        <v>0</v>
      </c>
      <c r="BV170" s="72">
        <f t="shared" si="124"/>
        <v>0</v>
      </c>
      <c r="BW170" s="25">
        <f t="shared" si="118"/>
        <v>0</v>
      </c>
      <c r="BX170" s="41"/>
      <c r="BY170" s="181"/>
      <c r="BZ170" s="2" t="s">
        <v>42</v>
      </c>
      <c r="CA170" s="72">
        <f t="shared" si="125"/>
        <v>0</v>
      </c>
      <c r="CB170" s="72">
        <f t="shared" si="125"/>
        <v>0</v>
      </c>
      <c r="CC170" s="2">
        <f t="shared" si="125"/>
        <v>0</v>
      </c>
      <c r="CD170" s="2">
        <f t="shared" si="125"/>
        <v>0</v>
      </c>
      <c r="CE170" s="2">
        <f t="shared" si="125"/>
        <v>0</v>
      </c>
      <c r="CF170" s="2">
        <f t="shared" si="125"/>
        <v>0</v>
      </c>
      <c r="CG170" s="32">
        <f t="shared" si="125"/>
        <v>0</v>
      </c>
      <c r="CH170" s="32">
        <f t="shared" si="125"/>
        <v>0</v>
      </c>
      <c r="CI170" s="32">
        <f t="shared" si="125"/>
        <v>0</v>
      </c>
      <c r="CJ170" s="32">
        <f t="shared" si="125"/>
        <v>0</v>
      </c>
      <c r="CK170" s="2">
        <f t="shared" si="125"/>
        <v>0</v>
      </c>
      <c r="CL170" s="2">
        <f t="shared" si="125"/>
        <v>0</v>
      </c>
      <c r="CM170" s="72">
        <f t="shared" si="125"/>
        <v>0</v>
      </c>
      <c r="CN170" s="72">
        <f t="shared" si="125"/>
        <v>0</v>
      </c>
      <c r="CO170" s="72">
        <f t="shared" si="125"/>
        <v>0</v>
      </c>
      <c r="CP170" s="25">
        <f t="shared" si="120"/>
        <v>0</v>
      </c>
    </row>
    <row r="171" spans="1:94" x14ac:dyDescent="0.25">
      <c r="A171" s="181"/>
      <c r="B171" s="2" t="s">
        <v>41</v>
      </c>
      <c r="C171" s="72">
        <f t="shared" si="121"/>
        <v>0</v>
      </c>
      <c r="D171" s="72">
        <f t="shared" si="121"/>
        <v>0</v>
      </c>
      <c r="E171" s="2">
        <f t="shared" si="121"/>
        <v>0</v>
      </c>
      <c r="F171" s="2">
        <f t="shared" si="121"/>
        <v>0</v>
      </c>
      <c r="G171" s="2">
        <f t="shared" si="121"/>
        <v>0</v>
      </c>
      <c r="H171" s="2">
        <f t="shared" si="121"/>
        <v>0</v>
      </c>
      <c r="I171" s="32">
        <f t="shared" si="121"/>
        <v>0</v>
      </c>
      <c r="J171" s="32">
        <f t="shared" si="121"/>
        <v>0</v>
      </c>
      <c r="K171" s="32">
        <f t="shared" si="121"/>
        <v>35965.100495520004</v>
      </c>
      <c r="L171" s="32">
        <f t="shared" si="121"/>
        <v>10031.654807999999</v>
      </c>
      <c r="M171" s="2">
        <f t="shared" si="121"/>
        <v>10316.42436384</v>
      </c>
      <c r="N171" s="2">
        <f t="shared" si="121"/>
        <v>65717.355344759984</v>
      </c>
      <c r="O171" s="72">
        <f t="shared" si="121"/>
        <v>0</v>
      </c>
      <c r="P171" s="72">
        <f t="shared" si="121"/>
        <v>0</v>
      </c>
      <c r="Q171" s="72">
        <f t="shared" si="121"/>
        <v>0</v>
      </c>
      <c r="R171" s="25">
        <f t="shared" si="112"/>
        <v>122030.53501211999</v>
      </c>
      <c r="S171" s="46"/>
      <c r="T171" s="181"/>
      <c r="U171" s="2" t="s">
        <v>41</v>
      </c>
      <c r="V171" s="72">
        <f t="shared" si="122"/>
        <v>0</v>
      </c>
      <c r="W171" s="72">
        <f t="shared" si="122"/>
        <v>0</v>
      </c>
      <c r="X171" s="2">
        <f t="shared" si="122"/>
        <v>0</v>
      </c>
      <c r="Y171" s="2">
        <f t="shared" si="122"/>
        <v>0</v>
      </c>
      <c r="Z171" s="2">
        <f t="shared" si="122"/>
        <v>0</v>
      </c>
      <c r="AA171" s="2">
        <f t="shared" si="122"/>
        <v>0</v>
      </c>
      <c r="AB171" s="32">
        <f t="shared" si="122"/>
        <v>0</v>
      </c>
      <c r="AC171" s="32">
        <f t="shared" si="122"/>
        <v>0</v>
      </c>
      <c r="AD171" s="32">
        <f t="shared" si="122"/>
        <v>0</v>
      </c>
      <c r="AE171" s="32">
        <f t="shared" si="122"/>
        <v>0</v>
      </c>
      <c r="AF171" s="2">
        <f t="shared" si="122"/>
        <v>0</v>
      </c>
      <c r="AG171" s="2">
        <f t="shared" si="122"/>
        <v>0</v>
      </c>
      <c r="AH171" s="72">
        <f t="shared" si="122"/>
        <v>0</v>
      </c>
      <c r="AI171" s="72">
        <f t="shared" si="122"/>
        <v>0</v>
      </c>
      <c r="AJ171" s="72">
        <f t="shared" si="122"/>
        <v>0</v>
      </c>
      <c r="AK171" s="25">
        <f t="shared" si="114"/>
        <v>0</v>
      </c>
      <c r="AL171" s="46"/>
      <c r="AM171" s="181"/>
      <c r="AN171" s="2" t="s">
        <v>41</v>
      </c>
      <c r="AO171" s="72">
        <f t="shared" si="123"/>
        <v>0</v>
      </c>
      <c r="AP171" s="72">
        <f t="shared" si="123"/>
        <v>0</v>
      </c>
      <c r="AQ171" s="2">
        <f t="shared" si="123"/>
        <v>0</v>
      </c>
      <c r="AR171" s="2">
        <f t="shared" si="123"/>
        <v>0</v>
      </c>
      <c r="AS171" s="2">
        <f t="shared" si="123"/>
        <v>0</v>
      </c>
      <c r="AT171" s="2">
        <f t="shared" si="123"/>
        <v>0</v>
      </c>
      <c r="AU171" s="32">
        <f t="shared" si="123"/>
        <v>0</v>
      </c>
      <c r="AV171" s="32">
        <f t="shared" si="123"/>
        <v>0</v>
      </c>
      <c r="AW171" s="32">
        <f t="shared" si="123"/>
        <v>0</v>
      </c>
      <c r="AX171" s="32">
        <f t="shared" si="123"/>
        <v>0</v>
      </c>
      <c r="AY171" s="2">
        <f t="shared" si="123"/>
        <v>0</v>
      </c>
      <c r="AZ171" s="2">
        <f t="shared" si="123"/>
        <v>0</v>
      </c>
      <c r="BA171" s="72">
        <f t="shared" si="123"/>
        <v>0</v>
      </c>
      <c r="BB171" s="72">
        <f t="shared" si="123"/>
        <v>0</v>
      </c>
      <c r="BC171" s="72">
        <f t="shared" si="123"/>
        <v>0</v>
      </c>
      <c r="BD171" s="25">
        <f t="shared" si="116"/>
        <v>0</v>
      </c>
      <c r="BE171" s="41"/>
      <c r="BF171" s="181"/>
      <c r="BG171" s="2" t="s">
        <v>41</v>
      </c>
      <c r="BH171" s="72">
        <f t="shared" si="124"/>
        <v>0</v>
      </c>
      <c r="BI171" s="72">
        <f t="shared" si="124"/>
        <v>0</v>
      </c>
      <c r="BJ171" s="2">
        <f t="shared" si="124"/>
        <v>0</v>
      </c>
      <c r="BK171" s="2">
        <f t="shared" si="124"/>
        <v>0</v>
      </c>
      <c r="BL171" s="2">
        <f t="shared" si="124"/>
        <v>0</v>
      </c>
      <c r="BM171" s="2">
        <f t="shared" si="124"/>
        <v>0</v>
      </c>
      <c r="BN171" s="32">
        <f t="shared" si="124"/>
        <v>0</v>
      </c>
      <c r="BO171" s="32">
        <f t="shared" si="124"/>
        <v>0</v>
      </c>
      <c r="BP171" s="32">
        <f t="shared" si="124"/>
        <v>0</v>
      </c>
      <c r="BQ171" s="32">
        <f t="shared" si="124"/>
        <v>0</v>
      </c>
      <c r="BR171" s="2">
        <f t="shared" si="124"/>
        <v>0</v>
      </c>
      <c r="BS171" s="2">
        <f t="shared" si="124"/>
        <v>0</v>
      </c>
      <c r="BT171" s="72">
        <f t="shared" si="124"/>
        <v>0</v>
      </c>
      <c r="BU171" s="72">
        <f t="shared" si="124"/>
        <v>0</v>
      </c>
      <c r="BV171" s="72">
        <f t="shared" si="124"/>
        <v>0</v>
      </c>
      <c r="BW171" s="25">
        <f t="shared" si="118"/>
        <v>0</v>
      </c>
      <c r="BX171" s="41"/>
      <c r="BY171" s="181"/>
      <c r="BZ171" s="2" t="s">
        <v>41</v>
      </c>
      <c r="CA171" s="72">
        <f t="shared" si="125"/>
        <v>0</v>
      </c>
      <c r="CB171" s="72">
        <f t="shared" si="125"/>
        <v>0</v>
      </c>
      <c r="CC171" s="2">
        <f t="shared" si="125"/>
        <v>0</v>
      </c>
      <c r="CD171" s="2">
        <f t="shared" si="125"/>
        <v>0</v>
      </c>
      <c r="CE171" s="2">
        <f t="shared" si="125"/>
        <v>0</v>
      </c>
      <c r="CF171" s="2">
        <f t="shared" si="125"/>
        <v>0</v>
      </c>
      <c r="CG171" s="32">
        <f t="shared" si="125"/>
        <v>0</v>
      </c>
      <c r="CH171" s="32">
        <f t="shared" si="125"/>
        <v>0</v>
      </c>
      <c r="CI171" s="32">
        <f t="shared" si="125"/>
        <v>35965.100495520004</v>
      </c>
      <c r="CJ171" s="32">
        <f t="shared" si="125"/>
        <v>10031.654807999999</v>
      </c>
      <c r="CK171" s="2">
        <f t="shared" si="125"/>
        <v>10316.42436384</v>
      </c>
      <c r="CL171" s="2">
        <f t="shared" si="125"/>
        <v>65717.355344759984</v>
      </c>
      <c r="CM171" s="72">
        <f t="shared" si="125"/>
        <v>0</v>
      </c>
      <c r="CN171" s="72">
        <f t="shared" si="125"/>
        <v>0</v>
      </c>
      <c r="CO171" s="72">
        <f t="shared" si="125"/>
        <v>0</v>
      </c>
      <c r="CP171" s="25">
        <f t="shared" si="120"/>
        <v>122030.53501211999</v>
      </c>
    </row>
    <row r="172" spans="1:94" x14ac:dyDescent="0.25">
      <c r="A172" s="181"/>
      <c r="B172" s="2" t="s">
        <v>40</v>
      </c>
      <c r="C172" s="72">
        <f t="shared" si="121"/>
        <v>0</v>
      </c>
      <c r="D172" s="72">
        <f t="shared" si="121"/>
        <v>0</v>
      </c>
      <c r="E172" s="2">
        <f t="shared" si="121"/>
        <v>0</v>
      </c>
      <c r="F172" s="2">
        <f t="shared" si="121"/>
        <v>0</v>
      </c>
      <c r="G172" s="2">
        <f t="shared" si="121"/>
        <v>0</v>
      </c>
      <c r="H172" s="2">
        <f t="shared" si="121"/>
        <v>0</v>
      </c>
      <c r="I172" s="32">
        <f t="shared" si="121"/>
        <v>0</v>
      </c>
      <c r="J172" s="32">
        <f t="shared" si="121"/>
        <v>0</v>
      </c>
      <c r="K172" s="32">
        <f t="shared" si="121"/>
        <v>0</v>
      </c>
      <c r="L172" s="32">
        <f t="shared" si="121"/>
        <v>0</v>
      </c>
      <c r="M172" s="2">
        <f t="shared" si="121"/>
        <v>0</v>
      </c>
      <c r="N172" s="2">
        <f t="shared" si="121"/>
        <v>0</v>
      </c>
      <c r="O172" s="72">
        <f t="shared" si="121"/>
        <v>0</v>
      </c>
      <c r="P172" s="72">
        <f t="shared" si="121"/>
        <v>0</v>
      </c>
      <c r="Q172" s="72">
        <f t="shared" si="121"/>
        <v>0</v>
      </c>
      <c r="R172" s="25">
        <f t="shared" si="112"/>
        <v>0</v>
      </c>
      <c r="S172" s="46"/>
      <c r="T172" s="181"/>
      <c r="U172" s="2" t="s">
        <v>40</v>
      </c>
      <c r="V172" s="72">
        <f t="shared" si="122"/>
        <v>0</v>
      </c>
      <c r="W172" s="72">
        <f t="shared" si="122"/>
        <v>0</v>
      </c>
      <c r="X172" s="2">
        <f t="shared" si="122"/>
        <v>0</v>
      </c>
      <c r="Y172" s="2">
        <f t="shared" si="122"/>
        <v>0</v>
      </c>
      <c r="Z172" s="2">
        <f t="shared" si="122"/>
        <v>0</v>
      </c>
      <c r="AA172" s="2">
        <f t="shared" si="122"/>
        <v>0</v>
      </c>
      <c r="AB172" s="32">
        <f t="shared" si="122"/>
        <v>0</v>
      </c>
      <c r="AC172" s="32">
        <f t="shared" si="122"/>
        <v>0</v>
      </c>
      <c r="AD172" s="32">
        <f t="shared" si="122"/>
        <v>0</v>
      </c>
      <c r="AE172" s="32">
        <f t="shared" si="122"/>
        <v>0</v>
      </c>
      <c r="AF172" s="2">
        <f t="shared" si="122"/>
        <v>0</v>
      </c>
      <c r="AG172" s="2">
        <f t="shared" si="122"/>
        <v>0</v>
      </c>
      <c r="AH172" s="72">
        <f t="shared" si="122"/>
        <v>0</v>
      </c>
      <c r="AI172" s="72">
        <f t="shared" si="122"/>
        <v>0</v>
      </c>
      <c r="AJ172" s="72">
        <f t="shared" si="122"/>
        <v>0</v>
      </c>
      <c r="AK172" s="25">
        <f t="shared" si="114"/>
        <v>0</v>
      </c>
      <c r="AL172" s="46"/>
      <c r="AM172" s="181"/>
      <c r="AN172" s="2" t="s">
        <v>40</v>
      </c>
      <c r="AO172" s="72">
        <f t="shared" si="123"/>
        <v>0</v>
      </c>
      <c r="AP172" s="72">
        <f t="shared" si="123"/>
        <v>0</v>
      </c>
      <c r="AQ172" s="2">
        <f t="shared" si="123"/>
        <v>0</v>
      </c>
      <c r="AR172" s="2">
        <f t="shared" si="123"/>
        <v>0</v>
      </c>
      <c r="AS172" s="2">
        <f t="shared" si="123"/>
        <v>0</v>
      </c>
      <c r="AT172" s="2">
        <f t="shared" si="123"/>
        <v>0</v>
      </c>
      <c r="AU172" s="32">
        <f t="shared" si="123"/>
        <v>0</v>
      </c>
      <c r="AV172" s="32">
        <f t="shared" si="123"/>
        <v>0</v>
      </c>
      <c r="AW172" s="32">
        <f t="shared" si="123"/>
        <v>0</v>
      </c>
      <c r="AX172" s="32">
        <f t="shared" si="123"/>
        <v>0</v>
      </c>
      <c r="AY172" s="2">
        <f t="shared" si="123"/>
        <v>0</v>
      </c>
      <c r="AZ172" s="2">
        <f t="shared" si="123"/>
        <v>0</v>
      </c>
      <c r="BA172" s="72">
        <f t="shared" si="123"/>
        <v>0</v>
      </c>
      <c r="BB172" s="72">
        <f t="shared" si="123"/>
        <v>0</v>
      </c>
      <c r="BC172" s="72">
        <f t="shared" si="123"/>
        <v>0</v>
      </c>
      <c r="BD172" s="25">
        <f t="shared" si="116"/>
        <v>0</v>
      </c>
      <c r="BE172" s="41"/>
      <c r="BF172" s="181"/>
      <c r="BG172" s="2" t="s">
        <v>40</v>
      </c>
      <c r="BH172" s="72">
        <f t="shared" si="124"/>
        <v>0</v>
      </c>
      <c r="BI172" s="72">
        <f t="shared" si="124"/>
        <v>0</v>
      </c>
      <c r="BJ172" s="2">
        <f t="shared" si="124"/>
        <v>0</v>
      </c>
      <c r="BK172" s="2">
        <f t="shared" si="124"/>
        <v>0</v>
      </c>
      <c r="BL172" s="2">
        <f t="shared" si="124"/>
        <v>0</v>
      </c>
      <c r="BM172" s="2">
        <f t="shared" si="124"/>
        <v>0</v>
      </c>
      <c r="BN172" s="32">
        <f t="shared" si="124"/>
        <v>0</v>
      </c>
      <c r="BO172" s="32">
        <f t="shared" si="124"/>
        <v>0</v>
      </c>
      <c r="BP172" s="32">
        <f t="shared" si="124"/>
        <v>0</v>
      </c>
      <c r="BQ172" s="32">
        <f t="shared" si="124"/>
        <v>0</v>
      </c>
      <c r="BR172" s="2">
        <f t="shared" si="124"/>
        <v>0</v>
      </c>
      <c r="BS172" s="2">
        <f t="shared" si="124"/>
        <v>0</v>
      </c>
      <c r="BT172" s="72">
        <f t="shared" si="124"/>
        <v>0</v>
      </c>
      <c r="BU172" s="72">
        <f t="shared" si="124"/>
        <v>0</v>
      </c>
      <c r="BV172" s="72">
        <f t="shared" si="124"/>
        <v>0</v>
      </c>
      <c r="BW172" s="25">
        <f t="shared" si="118"/>
        <v>0</v>
      </c>
      <c r="BX172" s="41"/>
      <c r="BY172" s="181"/>
      <c r="BZ172" s="2" t="s">
        <v>40</v>
      </c>
      <c r="CA172" s="72">
        <f t="shared" si="125"/>
        <v>0</v>
      </c>
      <c r="CB172" s="72">
        <f t="shared" si="125"/>
        <v>0</v>
      </c>
      <c r="CC172" s="2">
        <f t="shared" si="125"/>
        <v>0</v>
      </c>
      <c r="CD172" s="2">
        <f t="shared" si="125"/>
        <v>0</v>
      </c>
      <c r="CE172" s="2">
        <f t="shared" si="125"/>
        <v>0</v>
      </c>
      <c r="CF172" s="2">
        <f t="shared" si="125"/>
        <v>0</v>
      </c>
      <c r="CG172" s="32">
        <f t="shared" si="125"/>
        <v>0</v>
      </c>
      <c r="CH172" s="32">
        <f t="shared" si="125"/>
        <v>0</v>
      </c>
      <c r="CI172" s="32">
        <f t="shared" si="125"/>
        <v>0</v>
      </c>
      <c r="CJ172" s="32">
        <f t="shared" si="125"/>
        <v>0</v>
      </c>
      <c r="CK172" s="2">
        <f t="shared" si="125"/>
        <v>0</v>
      </c>
      <c r="CL172" s="2">
        <f t="shared" si="125"/>
        <v>0</v>
      </c>
      <c r="CM172" s="72">
        <f t="shared" si="125"/>
        <v>0</v>
      </c>
      <c r="CN172" s="72">
        <f t="shared" si="125"/>
        <v>0</v>
      </c>
      <c r="CO172" s="72">
        <f t="shared" si="125"/>
        <v>0</v>
      </c>
      <c r="CP172" s="25">
        <f t="shared" si="120"/>
        <v>0</v>
      </c>
    </row>
    <row r="173" spans="1:94" x14ac:dyDescent="0.25">
      <c r="A173" s="181"/>
      <c r="B173" s="2" t="s">
        <v>39</v>
      </c>
      <c r="C173" s="72">
        <f t="shared" si="121"/>
        <v>0</v>
      </c>
      <c r="D173" s="72">
        <f t="shared" si="121"/>
        <v>0</v>
      </c>
      <c r="E173" s="2">
        <f t="shared" si="121"/>
        <v>0</v>
      </c>
      <c r="F173" s="2">
        <f t="shared" si="121"/>
        <v>0</v>
      </c>
      <c r="G173" s="2">
        <f t="shared" si="121"/>
        <v>0</v>
      </c>
      <c r="H173" s="2">
        <f t="shared" si="121"/>
        <v>0</v>
      </c>
      <c r="I173" s="32">
        <f t="shared" si="121"/>
        <v>0</v>
      </c>
      <c r="J173" s="32">
        <f t="shared" si="121"/>
        <v>0</v>
      </c>
      <c r="K173" s="32">
        <f t="shared" si="121"/>
        <v>0</v>
      </c>
      <c r="L173" s="32">
        <f t="shared" si="121"/>
        <v>0</v>
      </c>
      <c r="M173" s="2">
        <f t="shared" si="121"/>
        <v>0</v>
      </c>
      <c r="N173" s="2">
        <f t="shared" si="121"/>
        <v>0</v>
      </c>
      <c r="O173" s="72">
        <f t="shared" si="121"/>
        <v>0</v>
      </c>
      <c r="P173" s="72">
        <f t="shared" si="121"/>
        <v>0</v>
      </c>
      <c r="Q173" s="72">
        <f t="shared" si="121"/>
        <v>0</v>
      </c>
      <c r="R173" s="25">
        <f t="shared" si="112"/>
        <v>0</v>
      </c>
      <c r="S173" s="46"/>
      <c r="T173" s="181"/>
      <c r="U173" s="2" t="s">
        <v>39</v>
      </c>
      <c r="V173" s="72">
        <f t="shared" si="122"/>
        <v>0</v>
      </c>
      <c r="W173" s="72">
        <f t="shared" si="122"/>
        <v>0</v>
      </c>
      <c r="X173" s="2">
        <f t="shared" si="122"/>
        <v>0</v>
      </c>
      <c r="Y173" s="2">
        <f t="shared" si="122"/>
        <v>0</v>
      </c>
      <c r="Z173" s="2">
        <f t="shared" si="122"/>
        <v>0</v>
      </c>
      <c r="AA173" s="2">
        <f t="shared" si="122"/>
        <v>0</v>
      </c>
      <c r="AB173" s="32">
        <f t="shared" si="122"/>
        <v>0</v>
      </c>
      <c r="AC173" s="32">
        <f t="shared" si="122"/>
        <v>0</v>
      </c>
      <c r="AD173" s="32">
        <f t="shared" si="122"/>
        <v>0</v>
      </c>
      <c r="AE173" s="32">
        <f t="shared" si="122"/>
        <v>0</v>
      </c>
      <c r="AF173" s="2">
        <f t="shared" si="122"/>
        <v>0</v>
      </c>
      <c r="AG173" s="2">
        <f t="shared" si="122"/>
        <v>0</v>
      </c>
      <c r="AH173" s="72">
        <f t="shared" si="122"/>
        <v>0</v>
      </c>
      <c r="AI173" s="72">
        <f t="shared" si="122"/>
        <v>0</v>
      </c>
      <c r="AJ173" s="72">
        <f t="shared" si="122"/>
        <v>0</v>
      </c>
      <c r="AK173" s="25">
        <f t="shared" si="114"/>
        <v>0</v>
      </c>
      <c r="AM173" s="181"/>
      <c r="AN173" s="2" t="s">
        <v>39</v>
      </c>
      <c r="AO173" s="72">
        <f t="shared" si="123"/>
        <v>0</v>
      </c>
      <c r="AP173" s="72">
        <f t="shared" si="123"/>
        <v>0</v>
      </c>
      <c r="AQ173" s="2">
        <f t="shared" si="123"/>
        <v>0</v>
      </c>
      <c r="AR173" s="2">
        <f t="shared" si="123"/>
        <v>0</v>
      </c>
      <c r="AS173" s="2">
        <f t="shared" si="123"/>
        <v>0</v>
      </c>
      <c r="AT173" s="2">
        <f t="shared" si="123"/>
        <v>0</v>
      </c>
      <c r="AU173" s="32">
        <f t="shared" si="123"/>
        <v>0</v>
      </c>
      <c r="AV173" s="32">
        <f t="shared" si="123"/>
        <v>0</v>
      </c>
      <c r="AW173" s="32">
        <f t="shared" si="123"/>
        <v>0</v>
      </c>
      <c r="AX173" s="32">
        <f t="shared" si="123"/>
        <v>0</v>
      </c>
      <c r="AY173" s="2">
        <f t="shared" si="123"/>
        <v>0</v>
      </c>
      <c r="AZ173" s="2">
        <f t="shared" si="123"/>
        <v>0</v>
      </c>
      <c r="BA173" s="72">
        <f t="shared" si="123"/>
        <v>0</v>
      </c>
      <c r="BB173" s="72">
        <f t="shared" si="123"/>
        <v>0</v>
      </c>
      <c r="BC173" s="72">
        <f t="shared" si="123"/>
        <v>0</v>
      </c>
      <c r="BD173" s="25">
        <f t="shared" si="116"/>
        <v>0</v>
      </c>
      <c r="BE173" s="41"/>
      <c r="BF173" s="181"/>
      <c r="BG173" s="2" t="s">
        <v>39</v>
      </c>
      <c r="BH173" s="72">
        <f t="shared" si="124"/>
        <v>0</v>
      </c>
      <c r="BI173" s="72">
        <f t="shared" si="124"/>
        <v>0</v>
      </c>
      <c r="BJ173" s="2">
        <f t="shared" si="124"/>
        <v>0</v>
      </c>
      <c r="BK173" s="2">
        <f t="shared" si="124"/>
        <v>0</v>
      </c>
      <c r="BL173" s="2">
        <f t="shared" si="124"/>
        <v>0</v>
      </c>
      <c r="BM173" s="2">
        <f t="shared" si="124"/>
        <v>0</v>
      </c>
      <c r="BN173" s="32">
        <f t="shared" si="124"/>
        <v>0</v>
      </c>
      <c r="BO173" s="32">
        <f t="shared" si="124"/>
        <v>0</v>
      </c>
      <c r="BP173" s="32">
        <f t="shared" si="124"/>
        <v>0</v>
      </c>
      <c r="BQ173" s="32">
        <f t="shared" si="124"/>
        <v>0</v>
      </c>
      <c r="BR173" s="2">
        <f t="shared" si="124"/>
        <v>0</v>
      </c>
      <c r="BS173" s="2">
        <f t="shared" si="124"/>
        <v>0</v>
      </c>
      <c r="BT173" s="72">
        <f t="shared" si="124"/>
        <v>0</v>
      </c>
      <c r="BU173" s="72">
        <f t="shared" si="124"/>
        <v>0</v>
      </c>
      <c r="BV173" s="72">
        <f t="shared" si="124"/>
        <v>0</v>
      </c>
      <c r="BW173" s="25">
        <f t="shared" si="118"/>
        <v>0</v>
      </c>
      <c r="BX173" s="41"/>
      <c r="BY173" s="181"/>
      <c r="BZ173" s="2" t="s">
        <v>39</v>
      </c>
      <c r="CA173" s="72">
        <f t="shared" si="125"/>
        <v>0</v>
      </c>
      <c r="CB173" s="72">
        <f t="shared" si="125"/>
        <v>0</v>
      </c>
      <c r="CC173" s="2">
        <f t="shared" si="125"/>
        <v>0</v>
      </c>
      <c r="CD173" s="2">
        <f t="shared" si="125"/>
        <v>0</v>
      </c>
      <c r="CE173" s="2">
        <f t="shared" si="125"/>
        <v>0</v>
      </c>
      <c r="CF173" s="2">
        <f t="shared" si="125"/>
        <v>0</v>
      </c>
      <c r="CG173" s="32">
        <f t="shared" si="125"/>
        <v>0</v>
      </c>
      <c r="CH173" s="32">
        <f t="shared" si="125"/>
        <v>0</v>
      </c>
      <c r="CI173" s="32">
        <f t="shared" si="125"/>
        <v>0</v>
      </c>
      <c r="CJ173" s="32">
        <f t="shared" si="125"/>
        <v>0</v>
      </c>
      <c r="CK173" s="2">
        <f t="shared" si="125"/>
        <v>0</v>
      </c>
      <c r="CL173" s="2">
        <f t="shared" si="125"/>
        <v>0</v>
      </c>
      <c r="CM173" s="72">
        <f t="shared" si="125"/>
        <v>0</v>
      </c>
      <c r="CN173" s="72">
        <f t="shared" si="125"/>
        <v>0</v>
      </c>
      <c r="CO173" s="72">
        <f t="shared" si="125"/>
        <v>0</v>
      </c>
      <c r="CP173" s="25">
        <f t="shared" si="120"/>
        <v>0</v>
      </c>
    </row>
    <row r="174" spans="1:94" x14ac:dyDescent="0.25">
      <c r="A174" s="181"/>
      <c r="B174" s="2" t="s">
        <v>38</v>
      </c>
      <c r="C174" s="72">
        <f t="shared" si="121"/>
        <v>0</v>
      </c>
      <c r="D174" s="72">
        <f t="shared" si="121"/>
        <v>0</v>
      </c>
      <c r="E174" s="2">
        <f t="shared" si="121"/>
        <v>0</v>
      </c>
      <c r="F174" s="2">
        <f t="shared" si="121"/>
        <v>0</v>
      </c>
      <c r="G174" s="2">
        <f t="shared" si="121"/>
        <v>0</v>
      </c>
      <c r="H174" s="2">
        <f t="shared" si="121"/>
        <v>0</v>
      </c>
      <c r="I174" s="2">
        <f t="shared" si="121"/>
        <v>0</v>
      </c>
      <c r="J174" s="2">
        <f t="shared" si="121"/>
        <v>0</v>
      </c>
      <c r="K174" s="2">
        <f t="shared" si="121"/>
        <v>0</v>
      </c>
      <c r="L174" s="2">
        <f t="shared" si="121"/>
        <v>0</v>
      </c>
      <c r="M174" s="2">
        <f t="shared" si="121"/>
        <v>0</v>
      </c>
      <c r="N174" s="2">
        <f t="shared" si="121"/>
        <v>0</v>
      </c>
      <c r="O174" s="72">
        <f t="shared" si="121"/>
        <v>0</v>
      </c>
      <c r="P174" s="72">
        <f t="shared" si="121"/>
        <v>0</v>
      </c>
      <c r="Q174" s="72">
        <f t="shared" si="121"/>
        <v>0</v>
      </c>
      <c r="R174" s="25">
        <f t="shared" si="112"/>
        <v>0</v>
      </c>
      <c r="S174" s="46"/>
      <c r="T174" s="181"/>
      <c r="U174" s="2" t="s">
        <v>38</v>
      </c>
      <c r="V174" s="72">
        <f t="shared" si="122"/>
        <v>0</v>
      </c>
      <c r="W174" s="72">
        <f t="shared" si="122"/>
        <v>0</v>
      </c>
      <c r="X174" s="2">
        <f t="shared" si="122"/>
        <v>0</v>
      </c>
      <c r="Y174" s="2">
        <f t="shared" si="122"/>
        <v>0</v>
      </c>
      <c r="Z174" s="2">
        <f t="shared" si="122"/>
        <v>0</v>
      </c>
      <c r="AA174" s="2">
        <f t="shared" si="122"/>
        <v>0</v>
      </c>
      <c r="AB174" s="2">
        <f t="shared" si="122"/>
        <v>0</v>
      </c>
      <c r="AC174" s="2">
        <f t="shared" si="122"/>
        <v>0</v>
      </c>
      <c r="AD174" s="2">
        <f t="shared" si="122"/>
        <v>0</v>
      </c>
      <c r="AE174" s="2">
        <f t="shared" si="122"/>
        <v>0</v>
      </c>
      <c r="AF174" s="2">
        <f t="shared" si="122"/>
        <v>0</v>
      </c>
      <c r="AG174" s="2">
        <f t="shared" si="122"/>
        <v>0</v>
      </c>
      <c r="AH174" s="72">
        <f t="shared" si="122"/>
        <v>0</v>
      </c>
      <c r="AI174" s="72">
        <f t="shared" si="122"/>
        <v>0</v>
      </c>
      <c r="AJ174" s="72">
        <f t="shared" si="122"/>
        <v>0</v>
      </c>
      <c r="AK174" s="25">
        <f t="shared" si="114"/>
        <v>0</v>
      </c>
      <c r="AM174" s="181"/>
      <c r="AN174" s="2" t="s">
        <v>38</v>
      </c>
      <c r="AO174" s="72">
        <f t="shared" si="123"/>
        <v>0</v>
      </c>
      <c r="AP174" s="72">
        <f t="shared" si="123"/>
        <v>0</v>
      </c>
      <c r="AQ174" s="2">
        <f t="shared" si="123"/>
        <v>0</v>
      </c>
      <c r="AR174" s="2">
        <f t="shared" si="123"/>
        <v>0</v>
      </c>
      <c r="AS174" s="2">
        <f t="shared" si="123"/>
        <v>0</v>
      </c>
      <c r="AT174" s="2">
        <f t="shared" si="123"/>
        <v>0</v>
      </c>
      <c r="AU174" s="2">
        <f t="shared" si="123"/>
        <v>0</v>
      </c>
      <c r="AV174" s="2">
        <f t="shared" si="123"/>
        <v>0</v>
      </c>
      <c r="AW174" s="2">
        <f t="shared" si="123"/>
        <v>0</v>
      </c>
      <c r="AX174" s="2">
        <f t="shared" si="123"/>
        <v>0</v>
      </c>
      <c r="AY174" s="2">
        <f t="shared" si="123"/>
        <v>0</v>
      </c>
      <c r="AZ174" s="2">
        <f t="shared" si="123"/>
        <v>0</v>
      </c>
      <c r="BA174" s="72">
        <f t="shared" si="123"/>
        <v>0</v>
      </c>
      <c r="BB174" s="72">
        <f t="shared" si="123"/>
        <v>0</v>
      </c>
      <c r="BC174" s="72">
        <f t="shared" si="123"/>
        <v>0</v>
      </c>
      <c r="BD174" s="25">
        <f t="shared" si="116"/>
        <v>0</v>
      </c>
      <c r="BF174" s="181"/>
      <c r="BG174" s="2" t="s">
        <v>38</v>
      </c>
      <c r="BH174" s="72">
        <f t="shared" si="124"/>
        <v>0</v>
      </c>
      <c r="BI174" s="72">
        <f t="shared" si="124"/>
        <v>0</v>
      </c>
      <c r="BJ174" s="2">
        <f t="shared" si="124"/>
        <v>0</v>
      </c>
      <c r="BK174" s="2">
        <f t="shared" si="124"/>
        <v>0</v>
      </c>
      <c r="BL174" s="2">
        <f t="shared" si="124"/>
        <v>0</v>
      </c>
      <c r="BM174" s="2">
        <f t="shared" si="124"/>
        <v>0</v>
      </c>
      <c r="BN174" s="2">
        <f t="shared" si="124"/>
        <v>0</v>
      </c>
      <c r="BO174" s="2">
        <f t="shared" si="124"/>
        <v>0</v>
      </c>
      <c r="BP174" s="2">
        <f t="shared" si="124"/>
        <v>0</v>
      </c>
      <c r="BQ174" s="2">
        <f t="shared" si="124"/>
        <v>0</v>
      </c>
      <c r="BR174" s="2">
        <f t="shared" si="124"/>
        <v>0</v>
      </c>
      <c r="BS174" s="2">
        <f t="shared" si="124"/>
        <v>0</v>
      </c>
      <c r="BT174" s="72">
        <f t="shared" si="124"/>
        <v>0</v>
      </c>
      <c r="BU174" s="72">
        <f t="shared" si="124"/>
        <v>0</v>
      </c>
      <c r="BV174" s="72">
        <f t="shared" si="124"/>
        <v>0</v>
      </c>
      <c r="BW174" s="25">
        <f t="shared" si="118"/>
        <v>0</v>
      </c>
      <c r="BY174" s="181"/>
      <c r="BZ174" s="2" t="s">
        <v>38</v>
      </c>
      <c r="CA174" s="72">
        <f t="shared" si="125"/>
        <v>0</v>
      </c>
      <c r="CB174" s="72">
        <f t="shared" si="125"/>
        <v>0</v>
      </c>
      <c r="CC174" s="2">
        <f t="shared" si="125"/>
        <v>0</v>
      </c>
      <c r="CD174" s="2">
        <f t="shared" si="125"/>
        <v>0</v>
      </c>
      <c r="CE174" s="2">
        <f t="shared" si="125"/>
        <v>0</v>
      </c>
      <c r="CF174" s="2">
        <f t="shared" si="125"/>
        <v>0</v>
      </c>
      <c r="CG174" s="2">
        <f t="shared" si="125"/>
        <v>0</v>
      </c>
      <c r="CH174" s="2">
        <f t="shared" si="125"/>
        <v>0</v>
      </c>
      <c r="CI174" s="2">
        <f t="shared" si="125"/>
        <v>0</v>
      </c>
      <c r="CJ174" s="2">
        <f t="shared" si="125"/>
        <v>0</v>
      </c>
      <c r="CK174" s="2">
        <f t="shared" si="125"/>
        <v>0</v>
      </c>
      <c r="CL174" s="2">
        <f t="shared" si="125"/>
        <v>0</v>
      </c>
      <c r="CM174" s="72">
        <f t="shared" si="125"/>
        <v>0</v>
      </c>
      <c r="CN174" s="72">
        <f t="shared" si="125"/>
        <v>0</v>
      </c>
      <c r="CO174" s="72">
        <f t="shared" si="125"/>
        <v>0</v>
      </c>
      <c r="CP174" s="25">
        <f t="shared" si="120"/>
        <v>0</v>
      </c>
    </row>
    <row r="175" spans="1:94" x14ac:dyDescent="0.25">
      <c r="A175" s="181"/>
      <c r="B175" s="2" t="s">
        <v>37</v>
      </c>
      <c r="C175" s="72">
        <f t="shared" si="121"/>
        <v>0</v>
      </c>
      <c r="D175" s="72">
        <f t="shared" si="121"/>
        <v>0</v>
      </c>
      <c r="E175" s="2">
        <f t="shared" si="121"/>
        <v>0</v>
      </c>
      <c r="F175" s="2">
        <f t="shared" si="121"/>
        <v>0</v>
      </c>
      <c r="G175" s="2">
        <f t="shared" si="121"/>
        <v>0</v>
      </c>
      <c r="H175" s="2">
        <f t="shared" si="121"/>
        <v>0</v>
      </c>
      <c r="I175" s="2">
        <f t="shared" si="121"/>
        <v>0</v>
      </c>
      <c r="J175" s="2">
        <f t="shared" si="121"/>
        <v>0</v>
      </c>
      <c r="K175" s="2">
        <f t="shared" si="121"/>
        <v>0</v>
      </c>
      <c r="L175" s="2">
        <f t="shared" si="121"/>
        <v>0</v>
      </c>
      <c r="M175" s="2">
        <f t="shared" si="121"/>
        <v>0</v>
      </c>
      <c r="N175" s="2">
        <f t="shared" si="121"/>
        <v>0</v>
      </c>
      <c r="O175" s="72">
        <f t="shared" si="121"/>
        <v>0</v>
      </c>
      <c r="P175" s="72">
        <f t="shared" si="121"/>
        <v>0</v>
      </c>
      <c r="Q175" s="72">
        <f t="shared" si="121"/>
        <v>0</v>
      </c>
      <c r="R175" s="25">
        <f t="shared" si="112"/>
        <v>0</v>
      </c>
      <c r="S175" s="47"/>
      <c r="T175" s="181"/>
      <c r="U175" s="2" t="s">
        <v>37</v>
      </c>
      <c r="V175" s="72">
        <f t="shared" si="122"/>
        <v>0</v>
      </c>
      <c r="W175" s="72">
        <f t="shared" si="122"/>
        <v>0</v>
      </c>
      <c r="X175" s="2">
        <f t="shared" si="122"/>
        <v>0</v>
      </c>
      <c r="Y175" s="2">
        <f t="shared" si="122"/>
        <v>0</v>
      </c>
      <c r="Z175" s="2">
        <f t="shared" si="122"/>
        <v>0</v>
      </c>
      <c r="AA175" s="2">
        <f t="shared" si="122"/>
        <v>0</v>
      </c>
      <c r="AB175" s="2">
        <f t="shared" si="122"/>
        <v>0</v>
      </c>
      <c r="AC175" s="2">
        <f t="shared" si="122"/>
        <v>0</v>
      </c>
      <c r="AD175" s="2">
        <f t="shared" si="122"/>
        <v>0</v>
      </c>
      <c r="AE175" s="2">
        <f t="shared" si="122"/>
        <v>0</v>
      </c>
      <c r="AF175" s="2">
        <f t="shared" si="122"/>
        <v>0</v>
      </c>
      <c r="AG175" s="2">
        <f t="shared" si="122"/>
        <v>0</v>
      </c>
      <c r="AH175" s="72">
        <f t="shared" si="122"/>
        <v>0</v>
      </c>
      <c r="AI175" s="72">
        <f t="shared" si="122"/>
        <v>0</v>
      </c>
      <c r="AJ175" s="72">
        <f t="shared" si="122"/>
        <v>0</v>
      </c>
      <c r="AK175" s="25">
        <f t="shared" si="114"/>
        <v>0</v>
      </c>
      <c r="AL175" s="186"/>
      <c r="AM175" s="181"/>
      <c r="AN175" s="2" t="s">
        <v>37</v>
      </c>
      <c r="AO175" s="72">
        <f t="shared" si="123"/>
        <v>0</v>
      </c>
      <c r="AP175" s="72">
        <f t="shared" si="123"/>
        <v>0</v>
      </c>
      <c r="AQ175" s="2">
        <f t="shared" si="123"/>
        <v>0</v>
      </c>
      <c r="AR175" s="2">
        <f t="shared" si="123"/>
        <v>0</v>
      </c>
      <c r="AS175" s="2">
        <f t="shared" si="123"/>
        <v>0</v>
      </c>
      <c r="AT175" s="2">
        <f t="shared" si="123"/>
        <v>0</v>
      </c>
      <c r="AU175" s="2">
        <f t="shared" si="123"/>
        <v>0</v>
      </c>
      <c r="AV175" s="2">
        <f t="shared" si="123"/>
        <v>0</v>
      </c>
      <c r="AW175" s="2">
        <f t="shared" si="123"/>
        <v>0</v>
      </c>
      <c r="AX175" s="2">
        <f t="shared" si="123"/>
        <v>0</v>
      </c>
      <c r="AY175" s="2">
        <f t="shared" si="123"/>
        <v>0</v>
      </c>
      <c r="AZ175" s="2">
        <f t="shared" si="123"/>
        <v>0</v>
      </c>
      <c r="BA175" s="72">
        <f t="shared" si="123"/>
        <v>0</v>
      </c>
      <c r="BB175" s="72">
        <f t="shared" si="123"/>
        <v>0</v>
      </c>
      <c r="BC175" s="72">
        <f t="shared" si="123"/>
        <v>0</v>
      </c>
      <c r="BD175" s="25">
        <f t="shared" si="116"/>
        <v>0</v>
      </c>
      <c r="BF175" s="181"/>
      <c r="BG175" s="2" t="s">
        <v>37</v>
      </c>
      <c r="BH175" s="72">
        <f t="shared" si="124"/>
        <v>0</v>
      </c>
      <c r="BI175" s="72">
        <f t="shared" si="124"/>
        <v>0</v>
      </c>
      <c r="BJ175" s="2">
        <f t="shared" si="124"/>
        <v>0</v>
      </c>
      <c r="BK175" s="2">
        <f t="shared" si="124"/>
        <v>0</v>
      </c>
      <c r="BL175" s="2">
        <f t="shared" si="124"/>
        <v>0</v>
      </c>
      <c r="BM175" s="2">
        <f t="shared" si="124"/>
        <v>0</v>
      </c>
      <c r="BN175" s="2">
        <f t="shared" si="124"/>
        <v>0</v>
      </c>
      <c r="BO175" s="2">
        <f t="shared" si="124"/>
        <v>0</v>
      </c>
      <c r="BP175" s="2">
        <f t="shared" si="124"/>
        <v>0</v>
      </c>
      <c r="BQ175" s="2">
        <f t="shared" si="124"/>
        <v>0</v>
      </c>
      <c r="BR175" s="2">
        <f t="shared" si="124"/>
        <v>0</v>
      </c>
      <c r="BS175" s="2">
        <f t="shared" si="124"/>
        <v>0</v>
      </c>
      <c r="BT175" s="72">
        <f t="shared" si="124"/>
        <v>0</v>
      </c>
      <c r="BU175" s="72">
        <f t="shared" si="124"/>
        <v>0</v>
      </c>
      <c r="BV175" s="72">
        <f t="shared" si="124"/>
        <v>0</v>
      </c>
      <c r="BW175" s="25">
        <f t="shared" si="118"/>
        <v>0</v>
      </c>
      <c r="BY175" s="181"/>
      <c r="BZ175" s="2" t="s">
        <v>37</v>
      </c>
      <c r="CA175" s="72">
        <f t="shared" si="125"/>
        <v>0</v>
      </c>
      <c r="CB175" s="72">
        <f t="shared" si="125"/>
        <v>0</v>
      </c>
      <c r="CC175" s="2">
        <f t="shared" si="125"/>
        <v>0</v>
      </c>
      <c r="CD175" s="2">
        <f t="shared" si="125"/>
        <v>0</v>
      </c>
      <c r="CE175" s="2">
        <f t="shared" si="125"/>
        <v>0</v>
      </c>
      <c r="CF175" s="2">
        <f t="shared" si="125"/>
        <v>0</v>
      </c>
      <c r="CG175" s="2">
        <f t="shared" si="125"/>
        <v>0</v>
      </c>
      <c r="CH175" s="2">
        <f t="shared" si="125"/>
        <v>0</v>
      </c>
      <c r="CI175" s="2">
        <f t="shared" si="125"/>
        <v>0</v>
      </c>
      <c r="CJ175" s="2">
        <f t="shared" si="125"/>
        <v>0</v>
      </c>
      <c r="CK175" s="2">
        <f t="shared" si="125"/>
        <v>0</v>
      </c>
      <c r="CL175" s="2">
        <f t="shared" si="125"/>
        <v>0</v>
      </c>
      <c r="CM175" s="72">
        <f t="shared" si="125"/>
        <v>0</v>
      </c>
      <c r="CN175" s="72">
        <f t="shared" si="125"/>
        <v>0</v>
      </c>
      <c r="CO175" s="72">
        <f t="shared" si="125"/>
        <v>0</v>
      </c>
      <c r="CP175" s="25">
        <f t="shared" si="120"/>
        <v>0</v>
      </c>
    </row>
    <row r="176" spans="1:94" ht="15.75" thickBot="1" x14ac:dyDescent="0.3">
      <c r="A176" s="182"/>
      <c r="B176" s="2" t="s">
        <v>36</v>
      </c>
      <c r="C176" s="72">
        <f t="shared" si="121"/>
        <v>0</v>
      </c>
      <c r="D176" s="72">
        <f t="shared" si="121"/>
        <v>0</v>
      </c>
      <c r="E176" s="2">
        <f t="shared" si="121"/>
        <v>0</v>
      </c>
      <c r="F176" s="2">
        <f t="shared" si="121"/>
        <v>0</v>
      </c>
      <c r="G176" s="2">
        <f t="shared" si="121"/>
        <v>0</v>
      </c>
      <c r="H176" s="2">
        <f t="shared" si="121"/>
        <v>0</v>
      </c>
      <c r="I176" s="2">
        <f t="shared" si="121"/>
        <v>0</v>
      </c>
      <c r="J176" s="2">
        <f t="shared" si="121"/>
        <v>0</v>
      </c>
      <c r="K176" s="2">
        <f t="shared" si="121"/>
        <v>0</v>
      </c>
      <c r="L176" s="2">
        <f t="shared" si="121"/>
        <v>0</v>
      </c>
      <c r="M176" s="2">
        <f t="shared" si="121"/>
        <v>0</v>
      </c>
      <c r="N176" s="2">
        <f t="shared" si="121"/>
        <v>0</v>
      </c>
      <c r="O176" s="72">
        <f t="shared" si="121"/>
        <v>0</v>
      </c>
      <c r="P176" s="72">
        <f t="shared" si="121"/>
        <v>0</v>
      </c>
      <c r="Q176" s="72">
        <f t="shared" si="121"/>
        <v>0</v>
      </c>
      <c r="R176" s="25">
        <f t="shared" si="112"/>
        <v>0</v>
      </c>
      <c r="S176" s="47"/>
      <c r="T176" s="182"/>
      <c r="U176" s="2" t="s">
        <v>36</v>
      </c>
      <c r="V176" s="72">
        <f t="shared" si="122"/>
        <v>0</v>
      </c>
      <c r="W176" s="72">
        <f t="shared" si="122"/>
        <v>0</v>
      </c>
      <c r="X176" s="2">
        <f t="shared" si="122"/>
        <v>0</v>
      </c>
      <c r="Y176" s="2">
        <f t="shared" si="122"/>
        <v>0</v>
      </c>
      <c r="Z176" s="2">
        <f t="shared" si="122"/>
        <v>0</v>
      </c>
      <c r="AA176" s="2">
        <f t="shared" si="122"/>
        <v>0</v>
      </c>
      <c r="AB176" s="2">
        <f t="shared" si="122"/>
        <v>0</v>
      </c>
      <c r="AC176" s="2">
        <f t="shared" si="122"/>
        <v>0</v>
      </c>
      <c r="AD176" s="2">
        <f t="shared" si="122"/>
        <v>0</v>
      </c>
      <c r="AE176" s="2">
        <f t="shared" si="122"/>
        <v>0</v>
      </c>
      <c r="AF176" s="2">
        <f t="shared" si="122"/>
        <v>0</v>
      </c>
      <c r="AG176" s="2">
        <f t="shared" si="122"/>
        <v>0</v>
      </c>
      <c r="AH176" s="72">
        <f t="shared" si="122"/>
        <v>0</v>
      </c>
      <c r="AI176" s="72">
        <f t="shared" si="122"/>
        <v>0</v>
      </c>
      <c r="AJ176" s="72">
        <f t="shared" si="122"/>
        <v>0</v>
      </c>
      <c r="AK176" s="25">
        <f t="shared" si="114"/>
        <v>0</v>
      </c>
      <c r="AL176" s="186"/>
      <c r="AM176" s="182"/>
      <c r="AN176" s="2" t="s">
        <v>36</v>
      </c>
      <c r="AO176" s="72">
        <f t="shared" si="123"/>
        <v>0</v>
      </c>
      <c r="AP176" s="72">
        <f t="shared" si="123"/>
        <v>0</v>
      </c>
      <c r="AQ176" s="2">
        <f t="shared" si="123"/>
        <v>0</v>
      </c>
      <c r="AR176" s="2">
        <f t="shared" si="123"/>
        <v>0</v>
      </c>
      <c r="AS176" s="2">
        <f t="shared" si="123"/>
        <v>0</v>
      </c>
      <c r="AT176" s="2">
        <f t="shared" si="123"/>
        <v>0</v>
      </c>
      <c r="AU176" s="2">
        <f t="shared" si="123"/>
        <v>0</v>
      </c>
      <c r="AV176" s="2">
        <f t="shared" si="123"/>
        <v>0</v>
      </c>
      <c r="AW176" s="2">
        <f t="shared" si="123"/>
        <v>0</v>
      </c>
      <c r="AX176" s="2">
        <f t="shared" si="123"/>
        <v>0</v>
      </c>
      <c r="AY176" s="2">
        <f t="shared" si="123"/>
        <v>0</v>
      </c>
      <c r="AZ176" s="2">
        <f t="shared" si="123"/>
        <v>0</v>
      </c>
      <c r="BA176" s="72">
        <f t="shared" si="123"/>
        <v>0</v>
      </c>
      <c r="BB176" s="72">
        <f t="shared" si="123"/>
        <v>0</v>
      </c>
      <c r="BC176" s="72">
        <f t="shared" si="123"/>
        <v>0</v>
      </c>
      <c r="BD176" s="25">
        <f t="shared" si="116"/>
        <v>0</v>
      </c>
      <c r="BF176" s="182"/>
      <c r="BG176" s="2" t="s">
        <v>36</v>
      </c>
      <c r="BH176" s="72">
        <f t="shared" si="124"/>
        <v>0</v>
      </c>
      <c r="BI176" s="72">
        <f t="shared" si="124"/>
        <v>0</v>
      </c>
      <c r="BJ176" s="2">
        <f t="shared" si="124"/>
        <v>0</v>
      </c>
      <c r="BK176" s="2">
        <f t="shared" si="124"/>
        <v>0</v>
      </c>
      <c r="BL176" s="2">
        <f t="shared" si="124"/>
        <v>0</v>
      </c>
      <c r="BM176" s="2">
        <f t="shared" si="124"/>
        <v>0</v>
      </c>
      <c r="BN176" s="2">
        <f t="shared" si="124"/>
        <v>0</v>
      </c>
      <c r="BO176" s="2">
        <f t="shared" si="124"/>
        <v>0</v>
      </c>
      <c r="BP176" s="2">
        <f t="shared" si="124"/>
        <v>0</v>
      </c>
      <c r="BQ176" s="2">
        <f t="shared" si="124"/>
        <v>0</v>
      </c>
      <c r="BR176" s="2">
        <f t="shared" si="124"/>
        <v>0</v>
      </c>
      <c r="BS176" s="2">
        <f t="shared" si="124"/>
        <v>0</v>
      </c>
      <c r="BT176" s="72">
        <f t="shared" si="124"/>
        <v>0</v>
      </c>
      <c r="BU176" s="72">
        <f t="shared" si="124"/>
        <v>0</v>
      </c>
      <c r="BV176" s="72">
        <f t="shared" si="124"/>
        <v>0</v>
      </c>
      <c r="BW176" s="25">
        <f t="shared" si="118"/>
        <v>0</v>
      </c>
      <c r="BY176" s="182"/>
      <c r="BZ176" s="2" t="s">
        <v>36</v>
      </c>
      <c r="CA176" s="72">
        <f t="shared" si="125"/>
        <v>0</v>
      </c>
      <c r="CB176" s="72">
        <f t="shared" si="125"/>
        <v>0</v>
      </c>
      <c r="CC176" s="2">
        <f t="shared" si="125"/>
        <v>0</v>
      </c>
      <c r="CD176" s="2">
        <f t="shared" si="125"/>
        <v>0</v>
      </c>
      <c r="CE176" s="2">
        <f t="shared" si="125"/>
        <v>0</v>
      </c>
      <c r="CF176" s="2">
        <f t="shared" si="125"/>
        <v>0</v>
      </c>
      <c r="CG176" s="2">
        <f t="shared" si="125"/>
        <v>0</v>
      </c>
      <c r="CH176" s="2">
        <f t="shared" si="125"/>
        <v>0</v>
      </c>
      <c r="CI176" s="2">
        <f t="shared" si="125"/>
        <v>0</v>
      </c>
      <c r="CJ176" s="2">
        <f t="shared" si="125"/>
        <v>0</v>
      </c>
      <c r="CK176" s="2">
        <f t="shared" si="125"/>
        <v>0</v>
      </c>
      <c r="CL176" s="2">
        <f t="shared" si="125"/>
        <v>0</v>
      </c>
      <c r="CM176" s="72">
        <f t="shared" si="125"/>
        <v>0</v>
      </c>
      <c r="CN176" s="72">
        <f t="shared" si="125"/>
        <v>0</v>
      </c>
      <c r="CO176" s="72">
        <f t="shared" si="125"/>
        <v>0</v>
      </c>
      <c r="CP176" s="25">
        <f t="shared" si="120"/>
        <v>0</v>
      </c>
    </row>
    <row r="177" spans="1:94" ht="21.6" customHeight="1" thickBot="1" x14ac:dyDescent="0.3">
      <c r="B177" s="6" t="s">
        <v>13</v>
      </c>
      <c r="C177" s="73">
        <f>SUM(C164:C176)</f>
        <v>0</v>
      </c>
      <c r="D177" s="73">
        <f t="shared" ref="D177:Q177" si="126">SUM(D164:D176)</f>
        <v>0</v>
      </c>
      <c r="E177" s="8">
        <f t="shared" si="126"/>
        <v>0</v>
      </c>
      <c r="F177" s="8">
        <f t="shared" si="126"/>
        <v>0</v>
      </c>
      <c r="G177" s="8">
        <f t="shared" si="126"/>
        <v>0</v>
      </c>
      <c r="H177" s="8">
        <f t="shared" si="126"/>
        <v>0</v>
      </c>
      <c r="I177" s="8">
        <f t="shared" si="126"/>
        <v>0</v>
      </c>
      <c r="J177" s="8">
        <f t="shared" si="126"/>
        <v>0</v>
      </c>
      <c r="K177" s="8">
        <f t="shared" si="126"/>
        <v>35965.100495520004</v>
      </c>
      <c r="L177" s="8">
        <f t="shared" si="126"/>
        <v>32257.986767999999</v>
      </c>
      <c r="M177" s="8">
        <f t="shared" si="126"/>
        <v>10316.42436384</v>
      </c>
      <c r="N177" s="8">
        <f t="shared" si="126"/>
        <v>98779.451304759976</v>
      </c>
      <c r="O177" s="73">
        <f t="shared" si="126"/>
        <v>0</v>
      </c>
      <c r="P177" s="73">
        <f t="shared" si="126"/>
        <v>0</v>
      </c>
      <c r="Q177" s="73">
        <f t="shared" si="126"/>
        <v>0</v>
      </c>
      <c r="R177" s="7">
        <f t="shared" si="112"/>
        <v>177318.96293211999</v>
      </c>
      <c r="U177" s="6" t="s">
        <v>13</v>
      </c>
      <c r="V177" s="73">
        <f>SUM(V164:V176)</f>
        <v>0</v>
      </c>
      <c r="W177" s="73">
        <f t="shared" ref="W177:AJ177" si="127">SUM(W164:W176)</f>
        <v>0</v>
      </c>
      <c r="X177" s="8">
        <f t="shared" si="127"/>
        <v>0</v>
      </c>
      <c r="Y177" s="8">
        <f t="shared" si="127"/>
        <v>0</v>
      </c>
      <c r="Z177" s="8">
        <f t="shared" si="127"/>
        <v>0</v>
      </c>
      <c r="AA177" s="8">
        <f t="shared" si="127"/>
        <v>148788.68659199998</v>
      </c>
      <c r="AB177" s="8">
        <f t="shared" si="127"/>
        <v>0</v>
      </c>
      <c r="AC177" s="8">
        <f t="shared" si="127"/>
        <v>0</v>
      </c>
      <c r="AD177" s="8">
        <f t="shared" si="127"/>
        <v>0</v>
      </c>
      <c r="AE177" s="8">
        <f t="shared" si="127"/>
        <v>0</v>
      </c>
      <c r="AF177" s="8">
        <f t="shared" si="127"/>
        <v>0</v>
      </c>
      <c r="AG177" s="8">
        <f t="shared" si="127"/>
        <v>0</v>
      </c>
      <c r="AH177" s="73">
        <f t="shared" si="127"/>
        <v>0</v>
      </c>
      <c r="AI177" s="73">
        <f t="shared" si="127"/>
        <v>0</v>
      </c>
      <c r="AJ177" s="73">
        <f t="shared" si="127"/>
        <v>0</v>
      </c>
      <c r="AK177" s="7">
        <f t="shared" si="114"/>
        <v>148788.68659199998</v>
      </c>
      <c r="AN177" s="6" t="s">
        <v>13</v>
      </c>
      <c r="AO177" s="73">
        <f>SUM(AO164:AO176)</f>
        <v>0</v>
      </c>
      <c r="AP177" s="73">
        <f t="shared" ref="AP177:BC177" si="128">SUM(AP164:AP176)</f>
        <v>0</v>
      </c>
      <c r="AQ177" s="8">
        <f t="shared" si="128"/>
        <v>0</v>
      </c>
      <c r="AR177" s="8">
        <f t="shared" si="128"/>
        <v>0</v>
      </c>
      <c r="AS177" s="8">
        <f t="shared" si="128"/>
        <v>0</v>
      </c>
      <c r="AT177" s="8">
        <f t="shared" si="128"/>
        <v>0</v>
      </c>
      <c r="AU177" s="8">
        <f t="shared" si="128"/>
        <v>0</v>
      </c>
      <c r="AV177" s="8">
        <f t="shared" si="128"/>
        <v>0</v>
      </c>
      <c r="AW177" s="8">
        <f t="shared" si="128"/>
        <v>0</v>
      </c>
      <c r="AX177" s="8">
        <f t="shared" si="128"/>
        <v>0</v>
      </c>
      <c r="AY177" s="8">
        <f t="shared" si="128"/>
        <v>0</v>
      </c>
      <c r="AZ177" s="8">
        <f t="shared" si="128"/>
        <v>0</v>
      </c>
      <c r="BA177" s="73">
        <f t="shared" si="128"/>
        <v>0</v>
      </c>
      <c r="BB177" s="73">
        <f t="shared" si="128"/>
        <v>0</v>
      </c>
      <c r="BC177" s="73">
        <f t="shared" si="128"/>
        <v>0</v>
      </c>
      <c r="BD177" s="7">
        <f t="shared" si="116"/>
        <v>0</v>
      </c>
      <c r="BG177" s="6" t="s">
        <v>13</v>
      </c>
      <c r="BH177" s="73">
        <f>SUM(BH164:BH176)</f>
        <v>0</v>
      </c>
      <c r="BI177" s="73">
        <f t="shared" ref="BI177:BV177" si="129">SUM(BI164:BI176)</f>
        <v>0</v>
      </c>
      <c r="BJ177" s="8">
        <f t="shared" si="129"/>
        <v>0</v>
      </c>
      <c r="BK177" s="8">
        <f t="shared" si="129"/>
        <v>0</v>
      </c>
      <c r="BL177" s="8">
        <f t="shared" si="129"/>
        <v>0</v>
      </c>
      <c r="BM177" s="8">
        <f t="shared" si="129"/>
        <v>0</v>
      </c>
      <c r="BN177" s="8">
        <f t="shared" si="129"/>
        <v>0</v>
      </c>
      <c r="BO177" s="8">
        <f t="shared" si="129"/>
        <v>0</v>
      </c>
      <c r="BP177" s="8">
        <f t="shared" si="129"/>
        <v>0</v>
      </c>
      <c r="BQ177" s="8">
        <f t="shared" si="129"/>
        <v>0</v>
      </c>
      <c r="BR177" s="8">
        <f t="shared" si="129"/>
        <v>0</v>
      </c>
      <c r="BS177" s="8">
        <f t="shared" si="129"/>
        <v>0</v>
      </c>
      <c r="BT177" s="73">
        <f t="shared" si="129"/>
        <v>0</v>
      </c>
      <c r="BU177" s="73">
        <f t="shared" si="129"/>
        <v>0</v>
      </c>
      <c r="BV177" s="73">
        <f t="shared" si="129"/>
        <v>0</v>
      </c>
      <c r="BW177" s="7">
        <f t="shared" si="118"/>
        <v>0</v>
      </c>
      <c r="BZ177" s="6" t="s">
        <v>13</v>
      </c>
      <c r="CA177" s="73">
        <f>SUM(CA164:CA176)</f>
        <v>0</v>
      </c>
      <c r="CB177" s="73">
        <f t="shared" ref="CB177:CO177" si="130">SUM(CB164:CB176)</f>
        <v>0</v>
      </c>
      <c r="CC177" s="8">
        <f t="shared" si="130"/>
        <v>0</v>
      </c>
      <c r="CD177" s="8">
        <f t="shared" si="130"/>
        <v>0</v>
      </c>
      <c r="CE177" s="8">
        <f t="shared" si="130"/>
        <v>0</v>
      </c>
      <c r="CF177" s="8">
        <f t="shared" si="130"/>
        <v>148788.68659199998</v>
      </c>
      <c r="CG177" s="8">
        <f t="shared" si="130"/>
        <v>0</v>
      </c>
      <c r="CH177" s="8">
        <f t="shared" si="130"/>
        <v>0</v>
      </c>
      <c r="CI177" s="8">
        <f t="shared" si="130"/>
        <v>35965.100495520004</v>
      </c>
      <c r="CJ177" s="8">
        <f t="shared" si="130"/>
        <v>32257.986767999999</v>
      </c>
      <c r="CK177" s="8">
        <f t="shared" si="130"/>
        <v>10316.42436384</v>
      </c>
      <c r="CL177" s="8">
        <f t="shared" si="130"/>
        <v>98779.451304759976</v>
      </c>
      <c r="CM177" s="73">
        <f t="shared" si="130"/>
        <v>0</v>
      </c>
      <c r="CN177" s="73">
        <f t="shared" si="130"/>
        <v>0</v>
      </c>
      <c r="CO177" s="73">
        <f t="shared" si="130"/>
        <v>0</v>
      </c>
      <c r="CP177" s="7">
        <f t="shared" si="120"/>
        <v>326107.64952411997</v>
      </c>
    </row>
    <row r="178" spans="1:94" ht="21.6" customHeight="1" thickBot="1" x14ac:dyDescent="0.3">
      <c r="R178" s="43"/>
      <c r="AK178" s="43"/>
      <c r="BD178" s="43"/>
      <c r="BE178" s="41"/>
      <c r="BW178" s="43"/>
      <c r="BX178" s="41"/>
      <c r="CP178" s="82">
        <f>R177+AK177+BD177+BW177-CP177</f>
        <v>0</v>
      </c>
    </row>
    <row r="179" spans="1:94" ht="21.6" customHeight="1" thickBot="1" x14ac:dyDescent="0.3">
      <c r="B179" s="14" t="s">
        <v>11</v>
      </c>
      <c r="C179" s="70" t="s">
        <v>26</v>
      </c>
      <c r="D179" s="70" t="s">
        <v>25</v>
      </c>
      <c r="E179" s="65" t="s">
        <v>24</v>
      </c>
      <c r="F179" s="65" t="s">
        <v>23</v>
      </c>
      <c r="G179" s="65" t="s">
        <v>22</v>
      </c>
      <c r="H179" s="65" t="s">
        <v>21</v>
      </c>
      <c r="I179" s="65" t="s">
        <v>20</v>
      </c>
      <c r="J179" s="65" t="s">
        <v>19</v>
      </c>
      <c r="K179" s="65" t="s">
        <v>18</v>
      </c>
      <c r="L179" s="66" t="s">
        <v>17</v>
      </c>
      <c r="M179" s="65" t="s">
        <v>16</v>
      </c>
      <c r="N179" s="65" t="s">
        <v>15</v>
      </c>
      <c r="O179" s="76" t="s">
        <v>26</v>
      </c>
      <c r="P179" s="70" t="s">
        <v>25</v>
      </c>
      <c r="Q179" s="70" t="s">
        <v>24</v>
      </c>
      <c r="R179" s="27" t="s">
        <v>10</v>
      </c>
      <c r="S179" s="45"/>
      <c r="U179" s="14" t="s">
        <v>11</v>
      </c>
      <c r="V179" s="70" t="s">
        <v>26</v>
      </c>
      <c r="W179" s="70" t="s">
        <v>25</v>
      </c>
      <c r="X179" s="65" t="s">
        <v>24</v>
      </c>
      <c r="Y179" s="65" t="s">
        <v>23</v>
      </c>
      <c r="Z179" s="65" t="s">
        <v>22</v>
      </c>
      <c r="AA179" s="65" t="s">
        <v>21</v>
      </c>
      <c r="AB179" s="65" t="s">
        <v>20</v>
      </c>
      <c r="AC179" s="65" t="s">
        <v>19</v>
      </c>
      <c r="AD179" s="65" t="s">
        <v>18</v>
      </c>
      <c r="AE179" s="66" t="s">
        <v>17</v>
      </c>
      <c r="AF179" s="65" t="s">
        <v>16</v>
      </c>
      <c r="AG179" s="65" t="s">
        <v>15</v>
      </c>
      <c r="AH179" s="76" t="s">
        <v>26</v>
      </c>
      <c r="AI179" s="70" t="s">
        <v>25</v>
      </c>
      <c r="AJ179" s="70" t="s">
        <v>24</v>
      </c>
      <c r="AK179" s="27" t="s">
        <v>10</v>
      </c>
      <c r="AL179" s="45"/>
      <c r="AN179" s="14" t="s">
        <v>11</v>
      </c>
      <c r="AO179" s="70" t="s">
        <v>26</v>
      </c>
      <c r="AP179" s="70" t="s">
        <v>25</v>
      </c>
      <c r="AQ179" s="65" t="s">
        <v>24</v>
      </c>
      <c r="AR179" s="65" t="s">
        <v>23</v>
      </c>
      <c r="AS179" s="65" t="s">
        <v>22</v>
      </c>
      <c r="AT179" s="65" t="s">
        <v>21</v>
      </c>
      <c r="AU179" s="65" t="s">
        <v>20</v>
      </c>
      <c r="AV179" s="65" t="s">
        <v>19</v>
      </c>
      <c r="AW179" s="65" t="s">
        <v>18</v>
      </c>
      <c r="AX179" s="66" t="s">
        <v>17</v>
      </c>
      <c r="AY179" s="65" t="s">
        <v>16</v>
      </c>
      <c r="AZ179" s="65" t="s">
        <v>15</v>
      </c>
      <c r="BA179" s="76" t="s">
        <v>26</v>
      </c>
      <c r="BB179" s="70" t="s">
        <v>25</v>
      </c>
      <c r="BC179" s="70" t="s">
        <v>24</v>
      </c>
      <c r="BD179" s="27" t="s">
        <v>10</v>
      </c>
      <c r="BE179" s="42"/>
      <c r="BG179" s="14" t="s">
        <v>11</v>
      </c>
      <c r="BH179" s="70" t="s">
        <v>26</v>
      </c>
      <c r="BI179" s="70" t="s">
        <v>25</v>
      </c>
      <c r="BJ179" s="65" t="s">
        <v>24</v>
      </c>
      <c r="BK179" s="65" t="s">
        <v>23</v>
      </c>
      <c r="BL179" s="65" t="s">
        <v>22</v>
      </c>
      <c r="BM179" s="65" t="s">
        <v>21</v>
      </c>
      <c r="BN179" s="65" t="s">
        <v>20</v>
      </c>
      <c r="BO179" s="65" t="s">
        <v>19</v>
      </c>
      <c r="BP179" s="65" t="s">
        <v>18</v>
      </c>
      <c r="BQ179" s="66" t="s">
        <v>17</v>
      </c>
      <c r="BR179" s="65" t="s">
        <v>16</v>
      </c>
      <c r="BS179" s="65" t="s">
        <v>15</v>
      </c>
      <c r="BT179" s="76" t="s">
        <v>26</v>
      </c>
      <c r="BU179" s="70" t="s">
        <v>25</v>
      </c>
      <c r="BV179" s="70" t="s">
        <v>24</v>
      </c>
      <c r="BW179" s="27" t="s">
        <v>10</v>
      </c>
      <c r="BX179" s="42"/>
      <c r="BZ179" s="14" t="s">
        <v>11</v>
      </c>
      <c r="CA179" s="70" t="s">
        <v>26</v>
      </c>
      <c r="CB179" s="70" t="s">
        <v>25</v>
      </c>
      <c r="CC179" s="65" t="s">
        <v>24</v>
      </c>
      <c r="CD179" s="65" t="s">
        <v>23</v>
      </c>
      <c r="CE179" s="65" t="s">
        <v>22</v>
      </c>
      <c r="CF179" s="65" t="s">
        <v>21</v>
      </c>
      <c r="CG179" s="65" t="s">
        <v>20</v>
      </c>
      <c r="CH179" s="65" t="s">
        <v>19</v>
      </c>
      <c r="CI179" s="65" t="s">
        <v>18</v>
      </c>
      <c r="CJ179" s="66" t="s">
        <v>17</v>
      </c>
      <c r="CK179" s="65" t="s">
        <v>16</v>
      </c>
      <c r="CL179" s="65" t="s">
        <v>15</v>
      </c>
      <c r="CM179" s="76" t="s">
        <v>26</v>
      </c>
      <c r="CN179" s="70" t="s">
        <v>25</v>
      </c>
      <c r="CO179" s="70" t="s">
        <v>24</v>
      </c>
      <c r="CP179" s="27" t="s">
        <v>10</v>
      </c>
    </row>
    <row r="180" spans="1:94" ht="15" customHeight="1" x14ac:dyDescent="0.25">
      <c r="A180" s="173" t="s">
        <v>49</v>
      </c>
      <c r="B180" s="12" t="s">
        <v>48</v>
      </c>
      <c r="C180" s="71">
        <f>SUM(C4,C116)</f>
        <v>0</v>
      </c>
      <c r="D180" s="71">
        <f t="shared" ref="D180:Q180" si="131">SUM(D4,D116)</f>
        <v>0</v>
      </c>
      <c r="E180" s="12">
        <f t="shared" si="131"/>
        <v>0</v>
      </c>
      <c r="F180" s="12">
        <f t="shared" si="131"/>
        <v>0</v>
      </c>
      <c r="G180" s="12">
        <f t="shared" si="131"/>
        <v>0</v>
      </c>
      <c r="H180" s="12">
        <f t="shared" si="131"/>
        <v>0</v>
      </c>
      <c r="I180" s="12">
        <f t="shared" si="131"/>
        <v>0</v>
      </c>
      <c r="J180" s="12">
        <f t="shared" si="131"/>
        <v>0</v>
      </c>
      <c r="K180" s="12">
        <f t="shared" si="131"/>
        <v>0</v>
      </c>
      <c r="L180" s="12">
        <f t="shared" si="131"/>
        <v>0</v>
      </c>
      <c r="M180" s="12">
        <f t="shared" si="131"/>
        <v>0</v>
      </c>
      <c r="N180" s="12">
        <f t="shared" si="131"/>
        <v>0</v>
      </c>
      <c r="O180" s="71">
        <f t="shared" si="131"/>
        <v>0</v>
      </c>
      <c r="P180" s="71">
        <f t="shared" si="131"/>
        <v>0</v>
      </c>
      <c r="Q180" s="71">
        <f t="shared" si="131"/>
        <v>0</v>
      </c>
      <c r="R180" s="26">
        <f t="shared" ref="R180:R193" si="132">SUM(C180:Q180)</f>
        <v>0</v>
      </c>
      <c r="T180" s="173" t="s">
        <v>49</v>
      </c>
      <c r="U180" s="12" t="s">
        <v>48</v>
      </c>
      <c r="V180" s="71">
        <f>SUM(V4,V116)</f>
        <v>0</v>
      </c>
      <c r="W180" s="71">
        <f t="shared" ref="W180:AJ180" si="133">SUM(W4,W116)</f>
        <v>0</v>
      </c>
      <c r="X180" s="12">
        <f t="shared" si="133"/>
        <v>0</v>
      </c>
      <c r="Y180" s="12">
        <f t="shared" si="133"/>
        <v>0</v>
      </c>
      <c r="Z180" s="12">
        <f t="shared" si="133"/>
        <v>0</v>
      </c>
      <c r="AA180" s="12">
        <f t="shared" si="133"/>
        <v>0</v>
      </c>
      <c r="AB180" s="12">
        <f t="shared" si="133"/>
        <v>0</v>
      </c>
      <c r="AC180" s="12">
        <f t="shared" si="133"/>
        <v>0</v>
      </c>
      <c r="AD180" s="12">
        <f t="shared" si="133"/>
        <v>0</v>
      </c>
      <c r="AE180" s="12">
        <f t="shared" si="133"/>
        <v>0</v>
      </c>
      <c r="AF180" s="12">
        <f t="shared" si="133"/>
        <v>0</v>
      </c>
      <c r="AG180" s="12">
        <f t="shared" si="133"/>
        <v>0</v>
      </c>
      <c r="AH180" s="71">
        <f t="shared" si="133"/>
        <v>0</v>
      </c>
      <c r="AI180" s="71">
        <f t="shared" si="133"/>
        <v>0</v>
      </c>
      <c r="AJ180" s="71">
        <f t="shared" si="133"/>
        <v>0</v>
      </c>
      <c r="AK180" s="26">
        <f t="shared" ref="AK180:AK193" si="134">SUM(V180:AJ180)</f>
        <v>0</v>
      </c>
      <c r="AM180" s="173" t="s">
        <v>49</v>
      </c>
      <c r="AN180" s="12" t="s">
        <v>48</v>
      </c>
      <c r="AO180" s="71">
        <f>SUM(AO4,AO116)</f>
        <v>0</v>
      </c>
      <c r="AP180" s="71">
        <f t="shared" ref="AP180:BC180" si="135">SUM(AP4,AP116)</f>
        <v>0</v>
      </c>
      <c r="AQ180" s="12">
        <f t="shared" si="135"/>
        <v>0</v>
      </c>
      <c r="AR180" s="12">
        <f t="shared" si="135"/>
        <v>0</v>
      </c>
      <c r="AS180" s="12">
        <f t="shared" si="135"/>
        <v>0</v>
      </c>
      <c r="AT180" s="12">
        <f t="shared" si="135"/>
        <v>0</v>
      </c>
      <c r="AU180" s="12">
        <f t="shared" si="135"/>
        <v>0</v>
      </c>
      <c r="AV180" s="12">
        <f t="shared" si="135"/>
        <v>0</v>
      </c>
      <c r="AW180" s="12">
        <f t="shared" si="135"/>
        <v>0</v>
      </c>
      <c r="AX180" s="12">
        <f t="shared" si="135"/>
        <v>0</v>
      </c>
      <c r="AY180" s="12">
        <f t="shared" si="135"/>
        <v>0</v>
      </c>
      <c r="AZ180" s="12">
        <f t="shared" si="135"/>
        <v>0</v>
      </c>
      <c r="BA180" s="71">
        <f t="shared" si="135"/>
        <v>0</v>
      </c>
      <c r="BB180" s="71">
        <f t="shared" si="135"/>
        <v>0</v>
      </c>
      <c r="BC180" s="71">
        <f t="shared" si="135"/>
        <v>0</v>
      </c>
      <c r="BD180" s="26">
        <f t="shared" ref="BD180:BD193" si="136">SUM(AO180:BC180)</f>
        <v>0</v>
      </c>
      <c r="BF180" s="173" t="s">
        <v>49</v>
      </c>
      <c r="BG180" s="12" t="s">
        <v>48</v>
      </c>
      <c r="BH180" s="71">
        <f>SUM(BH4,BH116)</f>
        <v>0</v>
      </c>
      <c r="BI180" s="71">
        <f t="shared" ref="BI180:BV180" si="137">SUM(BI4,BI116)</f>
        <v>0</v>
      </c>
      <c r="BJ180" s="12">
        <f t="shared" si="137"/>
        <v>0</v>
      </c>
      <c r="BK180" s="12">
        <f t="shared" si="137"/>
        <v>0</v>
      </c>
      <c r="BL180" s="12">
        <f t="shared" si="137"/>
        <v>0</v>
      </c>
      <c r="BM180" s="12">
        <f t="shared" si="137"/>
        <v>0</v>
      </c>
      <c r="BN180" s="12">
        <f t="shared" si="137"/>
        <v>0</v>
      </c>
      <c r="BO180" s="12">
        <f t="shared" si="137"/>
        <v>0</v>
      </c>
      <c r="BP180" s="12">
        <f t="shared" si="137"/>
        <v>0</v>
      </c>
      <c r="BQ180" s="12">
        <f t="shared" si="137"/>
        <v>0</v>
      </c>
      <c r="BR180" s="12">
        <f t="shared" si="137"/>
        <v>0</v>
      </c>
      <c r="BS180" s="12">
        <f t="shared" si="137"/>
        <v>0</v>
      </c>
      <c r="BT180" s="71">
        <f t="shared" si="137"/>
        <v>0</v>
      </c>
      <c r="BU180" s="71">
        <f t="shared" si="137"/>
        <v>0</v>
      </c>
      <c r="BV180" s="71">
        <f t="shared" si="137"/>
        <v>0</v>
      </c>
      <c r="BW180" s="26">
        <f t="shared" ref="BW180:BW193" si="138">SUM(BH180:BV180)</f>
        <v>0</v>
      </c>
      <c r="BY180" s="173" t="s">
        <v>49</v>
      </c>
      <c r="BZ180" s="12" t="s">
        <v>48</v>
      </c>
      <c r="CA180" s="71">
        <f>SUM(CA4,CA116)</f>
        <v>0</v>
      </c>
      <c r="CB180" s="71">
        <f t="shared" ref="CB180:CO180" si="139">SUM(CB4,CB116)</f>
        <v>0</v>
      </c>
      <c r="CC180" s="12">
        <f t="shared" si="139"/>
        <v>0</v>
      </c>
      <c r="CD180" s="12">
        <f t="shared" si="139"/>
        <v>0</v>
      </c>
      <c r="CE180" s="12">
        <f t="shared" si="139"/>
        <v>0</v>
      </c>
      <c r="CF180" s="12">
        <f t="shared" si="139"/>
        <v>0</v>
      </c>
      <c r="CG180" s="12">
        <f t="shared" si="139"/>
        <v>0</v>
      </c>
      <c r="CH180" s="12">
        <f t="shared" si="139"/>
        <v>0</v>
      </c>
      <c r="CI180" s="12">
        <f t="shared" si="139"/>
        <v>0</v>
      </c>
      <c r="CJ180" s="12">
        <f t="shared" si="139"/>
        <v>0</v>
      </c>
      <c r="CK180" s="12">
        <f t="shared" si="139"/>
        <v>0</v>
      </c>
      <c r="CL180" s="12">
        <f t="shared" si="139"/>
        <v>0</v>
      </c>
      <c r="CM180" s="71">
        <f t="shared" si="139"/>
        <v>0</v>
      </c>
      <c r="CN180" s="71">
        <f t="shared" si="139"/>
        <v>0</v>
      </c>
      <c r="CO180" s="71">
        <f t="shared" si="139"/>
        <v>0</v>
      </c>
      <c r="CP180" s="26">
        <f t="shared" ref="CP180:CP193" si="140">SUM(CA180:CO180)</f>
        <v>0</v>
      </c>
    </row>
    <row r="181" spans="1:94" x14ac:dyDescent="0.25">
      <c r="A181" s="174"/>
      <c r="B181" s="2" t="s">
        <v>47</v>
      </c>
      <c r="C181" s="72">
        <f t="shared" ref="C181:Q192" si="141">SUM(C5,C117)</f>
        <v>0</v>
      </c>
      <c r="D181" s="72">
        <f t="shared" si="141"/>
        <v>0</v>
      </c>
      <c r="E181" s="2">
        <f t="shared" si="141"/>
        <v>0</v>
      </c>
      <c r="F181" s="2">
        <f t="shared" si="141"/>
        <v>0</v>
      </c>
      <c r="G181" s="2">
        <f t="shared" si="141"/>
        <v>0</v>
      </c>
      <c r="H181" s="2">
        <f t="shared" si="141"/>
        <v>0</v>
      </c>
      <c r="I181" s="2">
        <f t="shared" si="141"/>
        <v>0</v>
      </c>
      <c r="J181" s="2">
        <f t="shared" si="141"/>
        <v>0</v>
      </c>
      <c r="K181" s="2">
        <f t="shared" si="141"/>
        <v>0</v>
      </c>
      <c r="L181" s="2">
        <f t="shared" si="141"/>
        <v>0</v>
      </c>
      <c r="M181" s="2">
        <f t="shared" si="141"/>
        <v>0</v>
      </c>
      <c r="N181" s="2">
        <f t="shared" si="141"/>
        <v>0</v>
      </c>
      <c r="O181" s="72">
        <f t="shared" si="141"/>
        <v>0</v>
      </c>
      <c r="P181" s="72">
        <f t="shared" si="141"/>
        <v>0</v>
      </c>
      <c r="Q181" s="72">
        <f t="shared" si="141"/>
        <v>0</v>
      </c>
      <c r="R181" s="25">
        <f t="shared" si="132"/>
        <v>0</v>
      </c>
      <c r="T181" s="174"/>
      <c r="U181" s="2" t="s">
        <v>47</v>
      </c>
      <c r="V181" s="72">
        <f t="shared" ref="V181:AJ192" si="142">SUM(V5,V117)</f>
        <v>0</v>
      </c>
      <c r="W181" s="72">
        <f t="shared" si="142"/>
        <v>0</v>
      </c>
      <c r="X181" s="2">
        <f t="shared" si="142"/>
        <v>0</v>
      </c>
      <c r="Y181" s="2">
        <f t="shared" si="142"/>
        <v>0</v>
      </c>
      <c r="Z181" s="2">
        <f t="shared" si="142"/>
        <v>0</v>
      </c>
      <c r="AA181" s="2">
        <f t="shared" si="142"/>
        <v>0</v>
      </c>
      <c r="AB181" s="2">
        <f t="shared" si="142"/>
        <v>0</v>
      </c>
      <c r="AC181" s="2">
        <f t="shared" si="142"/>
        <v>0</v>
      </c>
      <c r="AD181" s="2">
        <f t="shared" si="142"/>
        <v>0</v>
      </c>
      <c r="AE181" s="2">
        <f t="shared" si="142"/>
        <v>0</v>
      </c>
      <c r="AF181" s="2">
        <f t="shared" si="142"/>
        <v>0</v>
      </c>
      <c r="AG181" s="2">
        <f t="shared" si="142"/>
        <v>0</v>
      </c>
      <c r="AH181" s="72">
        <f t="shared" si="142"/>
        <v>0</v>
      </c>
      <c r="AI181" s="72">
        <f t="shared" si="142"/>
        <v>0</v>
      </c>
      <c r="AJ181" s="72">
        <f t="shared" si="142"/>
        <v>0</v>
      </c>
      <c r="AK181" s="25">
        <f t="shared" si="134"/>
        <v>0</v>
      </c>
      <c r="AL181" s="49"/>
      <c r="AM181" s="174"/>
      <c r="AN181" s="2" t="s">
        <v>47</v>
      </c>
      <c r="AO181" s="72">
        <f t="shared" ref="AO181:BC192" si="143">SUM(AO5,AO117)</f>
        <v>0</v>
      </c>
      <c r="AP181" s="72">
        <f t="shared" si="143"/>
        <v>0</v>
      </c>
      <c r="AQ181" s="2">
        <f t="shared" si="143"/>
        <v>0</v>
      </c>
      <c r="AR181" s="2">
        <f t="shared" si="143"/>
        <v>0</v>
      </c>
      <c r="AS181" s="2">
        <f t="shared" si="143"/>
        <v>0</v>
      </c>
      <c r="AT181" s="2">
        <f t="shared" si="143"/>
        <v>0</v>
      </c>
      <c r="AU181" s="2">
        <f t="shared" si="143"/>
        <v>0</v>
      </c>
      <c r="AV181" s="2">
        <f t="shared" si="143"/>
        <v>0</v>
      </c>
      <c r="AW181" s="2">
        <f t="shared" si="143"/>
        <v>0</v>
      </c>
      <c r="AX181" s="2">
        <f t="shared" si="143"/>
        <v>0</v>
      </c>
      <c r="AY181" s="2">
        <f t="shared" si="143"/>
        <v>0</v>
      </c>
      <c r="AZ181" s="2">
        <f t="shared" si="143"/>
        <v>0</v>
      </c>
      <c r="BA181" s="72">
        <f t="shared" si="143"/>
        <v>0</v>
      </c>
      <c r="BB181" s="72">
        <f t="shared" si="143"/>
        <v>0</v>
      </c>
      <c r="BC181" s="72">
        <f t="shared" si="143"/>
        <v>0</v>
      </c>
      <c r="BD181" s="25">
        <f t="shared" si="136"/>
        <v>0</v>
      </c>
      <c r="BF181" s="174"/>
      <c r="BG181" s="2" t="s">
        <v>47</v>
      </c>
      <c r="BH181" s="72">
        <f t="shared" ref="BH181:BV192" si="144">SUM(BH5,BH117)</f>
        <v>0</v>
      </c>
      <c r="BI181" s="72">
        <f t="shared" si="144"/>
        <v>0</v>
      </c>
      <c r="BJ181" s="2">
        <f t="shared" si="144"/>
        <v>0</v>
      </c>
      <c r="BK181" s="2">
        <f t="shared" si="144"/>
        <v>0</v>
      </c>
      <c r="BL181" s="2">
        <f t="shared" si="144"/>
        <v>0</v>
      </c>
      <c r="BM181" s="2">
        <f t="shared" si="144"/>
        <v>0</v>
      </c>
      <c r="BN181" s="2">
        <f t="shared" si="144"/>
        <v>0</v>
      </c>
      <c r="BO181" s="2">
        <f t="shared" si="144"/>
        <v>0</v>
      </c>
      <c r="BP181" s="2">
        <f t="shared" si="144"/>
        <v>0</v>
      </c>
      <c r="BQ181" s="2">
        <f t="shared" si="144"/>
        <v>0</v>
      </c>
      <c r="BR181" s="2">
        <f t="shared" si="144"/>
        <v>0</v>
      </c>
      <c r="BS181" s="2">
        <f t="shared" si="144"/>
        <v>0</v>
      </c>
      <c r="BT181" s="72">
        <f t="shared" si="144"/>
        <v>0</v>
      </c>
      <c r="BU181" s="72">
        <f t="shared" si="144"/>
        <v>0</v>
      </c>
      <c r="BV181" s="72">
        <f t="shared" si="144"/>
        <v>0</v>
      </c>
      <c r="BW181" s="25">
        <f t="shared" si="138"/>
        <v>0</v>
      </c>
      <c r="BY181" s="174"/>
      <c r="BZ181" s="2" t="s">
        <v>47</v>
      </c>
      <c r="CA181" s="72">
        <f t="shared" ref="CA181:CO192" si="145">SUM(CA5,CA117)</f>
        <v>0</v>
      </c>
      <c r="CB181" s="72">
        <f t="shared" si="145"/>
        <v>0</v>
      </c>
      <c r="CC181" s="2">
        <f t="shared" si="145"/>
        <v>0</v>
      </c>
      <c r="CD181" s="2">
        <f t="shared" si="145"/>
        <v>0</v>
      </c>
      <c r="CE181" s="2">
        <f t="shared" si="145"/>
        <v>0</v>
      </c>
      <c r="CF181" s="2">
        <f t="shared" si="145"/>
        <v>0</v>
      </c>
      <c r="CG181" s="2">
        <f t="shared" si="145"/>
        <v>0</v>
      </c>
      <c r="CH181" s="2">
        <f t="shared" si="145"/>
        <v>0</v>
      </c>
      <c r="CI181" s="2">
        <f t="shared" si="145"/>
        <v>0</v>
      </c>
      <c r="CJ181" s="2">
        <f t="shared" si="145"/>
        <v>0</v>
      </c>
      <c r="CK181" s="2">
        <f t="shared" si="145"/>
        <v>0</v>
      </c>
      <c r="CL181" s="2">
        <f t="shared" si="145"/>
        <v>0</v>
      </c>
      <c r="CM181" s="72">
        <f t="shared" si="145"/>
        <v>0</v>
      </c>
      <c r="CN181" s="72">
        <f t="shared" si="145"/>
        <v>0</v>
      </c>
      <c r="CO181" s="72">
        <f t="shared" si="145"/>
        <v>0</v>
      </c>
      <c r="CP181" s="25">
        <f t="shared" si="140"/>
        <v>0</v>
      </c>
    </row>
    <row r="182" spans="1:94" x14ac:dyDescent="0.25">
      <c r="A182" s="174"/>
      <c r="B182" s="2" t="s">
        <v>46</v>
      </c>
      <c r="C182" s="72">
        <f t="shared" si="141"/>
        <v>0</v>
      </c>
      <c r="D182" s="72">
        <f t="shared" si="141"/>
        <v>0</v>
      </c>
      <c r="E182" s="2">
        <f t="shared" si="141"/>
        <v>0</v>
      </c>
      <c r="F182" s="2">
        <f t="shared" si="141"/>
        <v>0</v>
      </c>
      <c r="G182" s="2">
        <f t="shared" si="141"/>
        <v>0</v>
      </c>
      <c r="H182" s="2">
        <f t="shared" si="141"/>
        <v>0</v>
      </c>
      <c r="I182" s="2">
        <f t="shared" si="141"/>
        <v>0</v>
      </c>
      <c r="J182" s="2">
        <f t="shared" si="141"/>
        <v>0</v>
      </c>
      <c r="K182" s="2">
        <f t="shared" si="141"/>
        <v>0</v>
      </c>
      <c r="L182" s="2">
        <f t="shared" si="141"/>
        <v>0</v>
      </c>
      <c r="M182" s="2">
        <f t="shared" si="141"/>
        <v>0</v>
      </c>
      <c r="N182" s="2">
        <f t="shared" si="141"/>
        <v>0</v>
      </c>
      <c r="O182" s="72">
        <f t="shared" si="141"/>
        <v>0</v>
      </c>
      <c r="P182" s="72">
        <f t="shared" si="141"/>
        <v>0</v>
      </c>
      <c r="Q182" s="72">
        <f t="shared" si="141"/>
        <v>0</v>
      </c>
      <c r="R182" s="25">
        <f t="shared" si="132"/>
        <v>0</v>
      </c>
      <c r="T182" s="174"/>
      <c r="U182" s="2" t="s">
        <v>46</v>
      </c>
      <c r="V182" s="72">
        <f t="shared" si="142"/>
        <v>0</v>
      </c>
      <c r="W182" s="72">
        <f t="shared" si="142"/>
        <v>0</v>
      </c>
      <c r="X182" s="2">
        <f t="shared" si="142"/>
        <v>0</v>
      </c>
      <c r="Y182" s="2">
        <f t="shared" si="142"/>
        <v>0</v>
      </c>
      <c r="Z182" s="2">
        <f t="shared" si="142"/>
        <v>0</v>
      </c>
      <c r="AA182" s="2">
        <f t="shared" si="142"/>
        <v>0</v>
      </c>
      <c r="AB182" s="2">
        <f t="shared" si="142"/>
        <v>0</v>
      </c>
      <c r="AC182" s="2">
        <f t="shared" si="142"/>
        <v>0</v>
      </c>
      <c r="AD182" s="2">
        <f t="shared" si="142"/>
        <v>0</v>
      </c>
      <c r="AE182" s="2">
        <f t="shared" si="142"/>
        <v>0</v>
      </c>
      <c r="AF182" s="2">
        <f t="shared" si="142"/>
        <v>0</v>
      </c>
      <c r="AG182" s="2">
        <f t="shared" si="142"/>
        <v>0</v>
      </c>
      <c r="AH182" s="72">
        <f t="shared" si="142"/>
        <v>0</v>
      </c>
      <c r="AI182" s="72">
        <f t="shared" si="142"/>
        <v>0</v>
      </c>
      <c r="AJ182" s="72">
        <f t="shared" si="142"/>
        <v>0</v>
      </c>
      <c r="AK182" s="25">
        <f t="shared" si="134"/>
        <v>0</v>
      </c>
      <c r="AM182" s="174"/>
      <c r="AN182" s="2" t="s">
        <v>46</v>
      </c>
      <c r="AO182" s="72">
        <f t="shared" si="143"/>
        <v>0</v>
      </c>
      <c r="AP182" s="72">
        <f t="shared" si="143"/>
        <v>0</v>
      </c>
      <c r="AQ182" s="2">
        <f t="shared" si="143"/>
        <v>0</v>
      </c>
      <c r="AR182" s="2">
        <f t="shared" si="143"/>
        <v>0</v>
      </c>
      <c r="AS182" s="2">
        <f t="shared" si="143"/>
        <v>0</v>
      </c>
      <c r="AT182" s="2">
        <f t="shared" si="143"/>
        <v>0</v>
      </c>
      <c r="AU182" s="2">
        <f t="shared" si="143"/>
        <v>0</v>
      </c>
      <c r="AV182" s="2">
        <f t="shared" si="143"/>
        <v>0</v>
      </c>
      <c r="AW182" s="2">
        <f t="shared" si="143"/>
        <v>0</v>
      </c>
      <c r="AX182" s="2">
        <f t="shared" si="143"/>
        <v>0</v>
      </c>
      <c r="AY182" s="2">
        <f t="shared" si="143"/>
        <v>0</v>
      </c>
      <c r="AZ182" s="2">
        <f t="shared" si="143"/>
        <v>0</v>
      </c>
      <c r="BA182" s="72">
        <f t="shared" si="143"/>
        <v>0</v>
      </c>
      <c r="BB182" s="72">
        <f t="shared" si="143"/>
        <v>0</v>
      </c>
      <c r="BC182" s="72">
        <f t="shared" si="143"/>
        <v>0</v>
      </c>
      <c r="BD182" s="25">
        <f t="shared" si="136"/>
        <v>0</v>
      </c>
      <c r="BF182" s="174"/>
      <c r="BG182" s="2" t="s">
        <v>46</v>
      </c>
      <c r="BH182" s="72">
        <f t="shared" si="144"/>
        <v>0</v>
      </c>
      <c r="BI182" s="72">
        <f t="shared" si="144"/>
        <v>0</v>
      </c>
      <c r="BJ182" s="2">
        <f t="shared" si="144"/>
        <v>0</v>
      </c>
      <c r="BK182" s="2">
        <f t="shared" si="144"/>
        <v>0</v>
      </c>
      <c r="BL182" s="2">
        <f t="shared" si="144"/>
        <v>0</v>
      </c>
      <c r="BM182" s="2">
        <f t="shared" si="144"/>
        <v>0</v>
      </c>
      <c r="BN182" s="2">
        <f t="shared" si="144"/>
        <v>0</v>
      </c>
      <c r="BO182" s="2">
        <f t="shared" si="144"/>
        <v>0</v>
      </c>
      <c r="BP182" s="2">
        <f t="shared" si="144"/>
        <v>0</v>
      </c>
      <c r="BQ182" s="2">
        <f t="shared" si="144"/>
        <v>0</v>
      </c>
      <c r="BR182" s="2">
        <f t="shared" si="144"/>
        <v>0</v>
      </c>
      <c r="BS182" s="2">
        <f t="shared" si="144"/>
        <v>0</v>
      </c>
      <c r="BT182" s="72">
        <f t="shared" si="144"/>
        <v>0</v>
      </c>
      <c r="BU182" s="72">
        <f t="shared" si="144"/>
        <v>0</v>
      </c>
      <c r="BV182" s="72">
        <f t="shared" si="144"/>
        <v>0</v>
      </c>
      <c r="BW182" s="25">
        <f t="shared" si="138"/>
        <v>0</v>
      </c>
      <c r="BY182" s="174"/>
      <c r="BZ182" s="2" t="s">
        <v>46</v>
      </c>
      <c r="CA182" s="72">
        <f t="shared" si="145"/>
        <v>0</v>
      </c>
      <c r="CB182" s="72">
        <f t="shared" si="145"/>
        <v>0</v>
      </c>
      <c r="CC182" s="2">
        <f t="shared" si="145"/>
        <v>0</v>
      </c>
      <c r="CD182" s="2">
        <f t="shared" si="145"/>
        <v>0</v>
      </c>
      <c r="CE182" s="2">
        <f t="shared" si="145"/>
        <v>0</v>
      </c>
      <c r="CF182" s="2">
        <f t="shared" si="145"/>
        <v>0</v>
      </c>
      <c r="CG182" s="2">
        <f t="shared" si="145"/>
        <v>0</v>
      </c>
      <c r="CH182" s="2">
        <f t="shared" si="145"/>
        <v>0</v>
      </c>
      <c r="CI182" s="2">
        <f t="shared" si="145"/>
        <v>0</v>
      </c>
      <c r="CJ182" s="2">
        <f t="shared" si="145"/>
        <v>0</v>
      </c>
      <c r="CK182" s="2">
        <f t="shared" si="145"/>
        <v>0</v>
      </c>
      <c r="CL182" s="2">
        <f t="shared" si="145"/>
        <v>0</v>
      </c>
      <c r="CM182" s="72">
        <f t="shared" si="145"/>
        <v>0</v>
      </c>
      <c r="CN182" s="72">
        <f t="shared" si="145"/>
        <v>0</v>
      </c>
      <c r="CO182" s="72">
        <f t="shared" si="145"/>
        <v>0</v>
      </c>
      <c r="CP182" s="25">
        <f t="shared" si="140"/>
        <v>0</v>
      </c>
    </row>
    <row r="183" spans="1:94" x14ac:dyDescent="0.25">
      <c r="A183" s="174"/>
      <c r="B183" s="2" t="s">
        <v>45</v>
      </c>
      <c r="C183" s="72">
        <f t="shared" si="141"/>
        <v>0</v>
      </c>
      <c r="D183" s="72">
        <f t="shared" si="141"/>
        <v>0</v>
      </c>
      <c r="E183" s="2">
        <f t="shared" si="141"/>
        <v>0</v>
      </c>
      <c r="F183" s="2">
        <f t="shared" si="141"/>
        <v>0</v>
      </c>
      <c r="G183" s="2">
        <f t="shared" si="141"/>
        <v>0</v>
      </c>
      <c r="H183" s="2">
        <f t="shared" si="141"/>
        <v>0</v>
      </c>
      <c r="I183" s="2">
        <f t="shared" si="141"/>
        <v>0</v>
      </c>
      <c r="J183" s="2">
        <f t="shared" si="141"/>
        <v>0</v>
      </c>
      <c r="K183" s="2">
        <f t="shared" si="141"/>
        <v>0</v>
      </c>
      <c r="L183" s="2">
        <f t="shared" si="141"/>
        <v>0</v>
      </c>
      <c r="M183" s="2">
        <f t="shared" si="141"/>
        <v>0</v>
      </c>
      <c r="N183" s="2">
        <f t="shared" si="141"/>
        <v>0</v>
      </c>
      <c r="O183" s="72">
        <f t="shared" si="141"/>
        <v>0</v>
      </c>
      <c r="P183" s="72">
        <f t="shared" si="141"/>
        <v>0</v>
      </c>
      <c r="Q183" s="72">
        <f t="shared" si="141"/>
        <v>0</v>
      </c>
      <c r="R183" s="25">
        <f t="shared" si="132"/>
        <v>0</v>
      </c>
      <c r="T183" s="174"/>
      <c r="U183" s="2" t="s">
        <v>45</v>
      </c>
      <c r="V183" s="72">
        <f t="shared" si="142"/>
        <v>0</v>
      </c>
      <c r="W183" s="72">
        <f t="shared" si="142"/>
        <v>0</v>
      </c>
      <c r="X183" s="2">
        <f t="shared" si="142"/>
        <v>0</v>
      </c>
      <c r="Y183" s="2">
        <f t="shared" si="142"/>
        <v>0</v>
      </c>
      <c r="Z183" s="2">
        <f t="shared" si="142"/>
        <v>0</v>
      </c>
      <c r="AA183" s="2">
        <f t="shared" si="142"/>
        <v>0</v>
      </c>
      <c r="AB183" s="2">
        <f t="shared" si="142"/>
        <v>0</v>
      </c>
      <c r="AC183" s="2">
        <f t="shared" si="142"/>
        <v>0</v>
      </c>
      <c r="AD183" s="2">
        <f t="shared" si="142"/>
        <v>0</v>
      </c>
      <c r="AE183" s="2">
        <f t="shared" si="142"/>
        <v>0</v>
      </c>
      <c r="AF183" s="2">
        <f t="shared" si="142"/>
        <v>0</v>
      </c>
      <c r="AG183" s="2">
        <f t="shared" si="142"/>
        <v>0</v>
      </c>
      <c r="AH183" s="72">
        <f t="shared" si="142"/>
        <v>0</v>
      </c>
      <c r="AI183" s="72">
        <f t="shared" si="142"/>
        <v>0</v>
      </c>
      <c r="AJ183" s="72">
        <f t="shared" si="142"/>
        <v>0</v>
      </c>
      <c r="AK183" s="25">
        <f t="shared" si="134"/>
        <v>0</v>
      </c>
      <c r="AM183" s="174"/>
      <c r="AN183" s="2" t="s">
        <v>45</v>
      </c>
      <c r="AO183" s="72">
        <f t="shared" si="143"/>
        <v>0</v>
      </c>
      <c r="AP183" s="72">
        <f t="shared" si="143"/>
        <v>0</v>
      </c>
      <c r="AQ183" s="2">
        <f t="shared" si="143"/>
        <v>0</v>
      </c>
      <c r="AR183" s="2">
        <f t="shared" si="143"/>
        <v>0</v>
      </c>
      <c r="AS183" s="2">
        <f t="shared" si="143"/>
        <v>0</v>
      </c>
      <c r="AT183" s="2">
        <f t="shared" si="143"/>
        <v>0</v>
      </c>
      <c r="AU183" s="2">
        <f t="shared" si="143"/>
        <v>0</v>
      </c>
      <c r="AV183" s="2">
        <f t="shared" si="143"/>
        <v>0</v>
      </c>
      <c r="AW183" s="2">
        <f t="shared" si="143"/>
        <v>0</v>
      </c>
      <c r="AX183" s="2">
        <f t="shared" si="143"/>
        <v>0</v>
      </c>
      <c r="AY183" s="2">
        <f t="shared" si="143"/>
        <v>0</v>
      </c>
      <c r="AZ183" s="2">
        <f t="shared" si="143"/>
        <v>0</v>
      </c>
      <c r="BA183" s="72">
        <f t="shared" si="143"/>
        <v>0</v>
      </c>
      <c r="BB183" s="72">
        <f t="shared" si="143"/>
        <v>0</v>
      </c>
      <c r="BC183" s="72">
        <f t="shared" si="143"/>
        <v>0</v>
      </c>
      <c r="BD183" s="25">
        <f t="shared" si="136"/>
        <v>0</v>
      </c>
      <c r="BF183" s="174"/>
      <c r="BG183" s="2" t="s">
        <v>45</v>
      </c>
      <c r="BH183" s="72">
        <f t="shared" si="144"/>
        <v>0</v>
      </c>
      <c r="BI183" s="72">
        <f t="shared" si="144"/>
        <v>0</v>
      </c>
      <c r="BJ183" s="2">
        <f t="shared" si="144"/>
        <v>0</v>
      </c>
      <c r="BK183" s="2">
        <f t="shared" si="144"/>
        <v>0</v>
      </c>
      <c r="BL183" s="2">
        <f t="shared" si="144"/>
        <v>0</v>
      </c>
      <c r="BM183" s="2">
        <f t="shared" si="144"/>
        <v>0</v>
      </c>
      <c r="BN183" s="2">
        <f t="shared" si="144"/>
        <v>0</v>
      </c>
      <c r="BO183" s="2">
        <f t="shared" si="144"/>
        <v>0</v>
      </c>
      <c r="BP183" s="2">
        <f t="shared" si="144"/>
        <v>0</v>
      </c>
      <c r="BQ183" s="2">
        <f t="shared" si="144"/>
        <v>0</v>
      </c>
      <c r="BR183" s="2">
        <f t="shared" si="144"/>
        <v>0</v>
      </c>
      <c r="BS183" s="2">
        <f t="shared" si="144"/>
        <v>0</v>
      </c>
      <c r="BT183" s="72">
        <f t="shared" si="144"/>
        <v>0</v>
      </c>
      <c r="BU183" s="72">
        <f t="shared" si="144"/>
        <v>0</v>
      </c>
      <c r="BV183" s="72">
        <f t="shared" si="144"/>
        <v>0</v>
      </c>
      <c r="BW183" s="25">
        <f t="shared" si="138"/>
        <v>0</v>
      </c>
      <c r="BY183" s="174"/>
      <c r="BZ183" s="2" t="s">
        <v>45</v>
      </c>
      <c r="CA183" s="72">
        <f t="shared" si="145"/>
        <v>0</v>
      </c>
      <c r="CB183" s="72">
        <f t="shared" si="145"/>
        <v>0</v>
      </c>
      <c r="CC183" s="2">
        <f t="shared" si="145"/>
        <v>0</v>
      </c>
      <c r="CD183" s="2">
        <f t="shared" si="145"/>
        <v>0</v>
      </c>
      <c r="CE183" s="2">
        <f t="shared" si="145"/>
        <v>0</v>
      </c>
      <c r="CF183" s="2">
        <f t="shared" si="145"/>
        <v>0</v>
      </c>
      <c r="CG183" s="2">
        <f t="shared" si="145"/>
        <v>0</v>
      </c>
      <c r="CH183" s="2">
        <f t="shared" si="145"/>
        <v>0</v>
      </c>
      <c r="CI183" s="2">
        <f t="shared" si="145"/>
        <v>0</v>
      </c>
      <c r="CJ183" s="2">
        <f t="shared" si="145"/>
        <v>0</v>
      </c>
      <c r="CK183" s="2">
        <f t="shared" si="145"/>
        <v>0</v>
      </c>
      <c r="CL183" s="2">
        <f t="shared" si="145"/>
        <v>0</v>
      </c>
      <c r="CM183" s="72">
        <f t="shared" si="145"/>
        <v>0</v>
      </c>
      <c r="CN183" s="72">
        <f t="shared" si="145"/>
        <v>0</v>
      </c>
      <c r="CO183" s="72">
        <f t="shared" si="145"/>
        <v>0</v>
      </c>
      <c r="CP183" s="25">
        <f t="shared" si="140"/>
        <v>0</v>
      </c>
    </row>
    <row r="184" spans="1:94" x14ac:dyDescent="0.25">
      <c r="A184" s="174"/>
      <c r="B184" s="2" t="s">
        <v>44</v>
      </c>
      <c r="C184" s="72">
        <f t="shared" si="141"/>
        <v>0</v>
      </c>
      <c r="D184" s="72">
        <f t="shared" si="141"/>
        <v>0</v>
      </c>
      <c r="E184" s="2">
        <f t="shared" si="141"/>
        <v>0</v>
      </c>
      <c r="F184" s="2">
        <f t="shared" si="141"/>
        <v>0</v>
      </c>
      <c r="G184" s="2">
        <f t="shared" si="141"/>
        <v>0</v>
      </c>
      <c r="H184" s="2">
        <f t="shared" si="141"/>
        <v>0</v>
      </c>
      <c r="I184" s="2">
        <f t="shared" si="141"/>
        <v>0</v>
      </c>
      <c r="J184" s="2">
        <f t="shared" si="141"/>
        <v>0</v>
      </c>
      <c r="K184" s="2">
        <f t="shared" si="141"/>
        <v>0</v>
      </c>
      <c r="L184" s="2">
        <f t="shared" si="141"/>
        <v>0</v>
      </c>
      <c r="M184" s="2">
        <f t="shared" si="141"/>
        <v>34413.152751515154</v>
      </c>
      <c r="N184" s="2">
        <f t="shared" si="141"/>
        <v>5668.0486884848488</v>
      </c>
      <c r="O184" s="72">
        <f t="shared" si="141"/>
        <v>0</v>
      </c>
      <c r="P184" s="72">
        <f t="shared" si="141"/>
        <v>0</v>
      </c>
      <c r="Q184" s="72">
        <f t="shared" si="141"/>
        <v>0</v>
      </c>
      <c r="R184" s="25">
        <f t="shared" si="132"/>
        <v>40081.201440000004</v>
      </c>
      <c r="T184" s="174"/>
      <c r="U184" s="2" t="s">
        <v>44</v>
      </c>
      <c r="V184" s="72">
        <f t="shared" si="142"/>
        <v>0</v>
      </c>
      <c r="W184" s="72">
        <f t="shared" si="142"/>
        <v>0</v>
      </c>
      <c r="X184" s="2">
        <f t="shared" si="142"/>
        <v>0</v>
      </c>
      <c r="Y184" s="2">
        <f t="shared" si="142"/>
        <v>0</v>
      </c>
      <c r="Z184" s="2">
        <f t="shared" si="142"/>
        <v>0</v>
      </c>
      <c r="AA184" s="2">
        <f t="shared" si="142"/>
        <v>0</v>
      </c>
      <c r="AB184" s="2">
        <f t="shared" si="142"/>
        <v>0</v>
      </c>
      <c r="AC184" s="2">
        <f t="shared" si="142"/>
        <v>0</v>
      </c>
      <c r="AD184" s="2">
        <f t="shared" si="142"/>
        <v>0</v>
      </c>
      <c r="AE184" s="2">
        <f t="shared" si="142"/>
        <v>0</v>
      </c>
      <c r="AF184" s="2">
        <f t="shared" si="142"/>
        <v>0</v>
      </c>
      <c r="AG184" s="2">
        <f t="shared" si="142"/>
        <v>0</v>
      </c>
      <c r="AH184" s="72">
        <f t="shared" si="142"/>
        <v>0</v>
      </c>
      <c r="AI184" s="72">
        <f t="shared" si="142"/>
        <v>0</v>
      </c>
      <c r="AJ184" s="72">
        <f t="shared" si="142"/>
        <v>0</v>
      </c>
      <c r="AK184" s="25">
        <f t="shared" si="134"/>
        <v>0</v>
      </c>
      <c r="AM184" s="174"/>
      <c r="AN184" s="2" t="s">
        <v>44</v>
      </c>
      <c r="AO184" s="72">
        <f t="shared" si="143"/>
        <v>0</v>
      </c>
      <c r="AP184" s="72">
        <f t="shared" si="143"/>
        <v>0</v>
      </c>
      <c r="AQ184" s="2">
        <f t="shared" si="143"/>
        <v>0</v>
      </c>
      <c r="AR184" s="2">
        <f t="shared" si="143"/>
        <v>0</v>
      </c>
      <c r="AS184" s="2">
        <f t="shared" si="143"/>
        <v>0</v>
      </c>
      <c r="AT184" s="2">
        <f t="shared" si="143"/>
        <v>0</v>
      </c>
      <c r="AU184" s="2">
        <f t="shared" si="143"/>
        <v>0</v>
      </c>
      <c r="AV184" s="2">
        <f t="shared" si="143"/>
        <v>0</v>
      </c>
      <c r="AW184" s="2">
        <f t="shared" si="143"/>
        <v>0</v>
      </c>
      <c r="AX184" s="2">
        <f t="shared" si="143"/>
        <v>0</v>
      </c>
      <c r="AY184" s="2">
        <f t="shared" si="143"/>
        <v>0</v>
      </c>
      <c r="AZ184" s="2">
        <f t="shared" si="143"/>
        <v>0</v>
      </c>
      <c r="BA184" s="72">
        <f t="shared" si="143"/>
        <v>0</v>
      </c>
      <c r="BB184" s="72">
        <f t="shared" si="143"/>
        <v>0</v>
      </c>
      <c r="BC184" s="72">
        <f t="shared" si="143"/>
        <v>0</v>
      </c>
      <c r="BD184" s="25">
        <f t="shared" si="136"/>
        <v>0</v>
      </c>
      <c r="BF184" s="174"/>
      <c r="BG184" s="2" t="s">
        <v>44</v>
      </c>
      <c r="BH184" s="72">
        <f t="shared" si="144"/>
        <v>0</v>
      </c>
      <c r="BI184" s="72">
        <f t="shared" si="144"/>
        <v>0</v>
      </c>
      <c r="BJ184" s="2">
        <f t="shared" si="144"/>
        <v>0</v>
      </c>
      <c r="BK184" s="2">
        <f t="shared" si="144"/>
        <v>0</v>
      </c>
      <c r="BL184" s="2">
        <f t="shared" si="144"/>
        <v>0</v>
      </c>
      <c r="BM184" s="2">
        <f t="shared" si="144"/>
        <v>0</v>
      </c>
      <c r="BN184" s="2">
        <f t="shared" si="144"/>
        <v>0</v>
      </c>
      <c r="BO184" s="2">
        <f t="shared" si="144"/>
        <v>0</v>
      </c>
      <c r="BP184" s="2">
        <f t="shared" si="144"/>
        <v>0</v>
      </c>
      <c r="BQ184" s="2">
        <f t="shared" si="144"/>
        <v>0</v>
      </c>
      <c r="BR184" s="2">
        <f t="shared" si="144"/>
        <v>0</v>
      </c>
      <c r="BS184" s="2">
        <f t="shared" si="144"/>
        <v>0</v>
      </c>
      <c r="BT184" s="72">
        <f t="shared" si="144"/>
        <v>0</v>
      </c>
      <c r="BU184" s="72">
        <f t="shared" si="144"/>
        <v>0</v>
      </c>
      <c r="BV184" s="72">
        <f t="shared" si="144"/>
        <v>0</v>
      </c>
      <c r="BW184" s="25">
        <f t="shared" si="138"/>
        <v>0</v>
      </c>
      <c r="BY184" s="174"/>
      <c r="BZ184" s="2" t="s">
        <v>44</v>
      </c>
      <c r="CA184" s="72">
        <f t="shared" si="145"/>
        <v>0</v>
      </c>
      <c r="CB184" s="72">
        <f t="shared" si="145"/>
        <v>0</v>
      </c>
      <c r="CC184" s="2">
        <f t="shared" si="145"/>
        <v>0</v>
      </c>
      <c r="CD184" s="2">
        <f t="shared" si="145"/>
        <v>0</v>
      </c>
      <c r="CE184" s="2">
        <f t="shared" si="145"/>
        <v>0</v>
      </c>
      <c r="CF184" s="2">
        <f t="shared" si="145"/>
        <v>0</v>
      </c>
      <c r="CG184" s="2">
        <f t="shared" si="145"/>
        <v>0</v>
      </c>
      <c r="CH184" s="2">
        <f t="shared" si="145"/>
        <v>0</v>
      </c>
      <c r="CI184" s="2">
        <f t="shared" si="145"/>
        <v>0</v>
      </c>
      <c r="CJ184" s="2">
        <f t="shared" si="145"/>
        <v>0</v>
      </c>
      <c r="CK184" s="2">
        <f t="shared" si="145"/>
        <v>34413.152751515154</v>
      </c>
      <c r="CL184" s="2">
        <f t="shared" si="145"/>
        <v>5668.0486884848488</v>
      </c>
      <c r="CM184" s="72">
        <f t="shared" si="145"/>
        <v>0</v>
      </c>
      <c r="CN184" s="72">
        <f t="shared" si="145"/>
        <v>0</v>
      </c>
      <c r="CO184" s="72">
        <f t="shared" si="145"/>
        <v>0</v>
      </c>
      <c r="CP184" s="25">
        <f t="shared" si="140"/>
        <v>40081.201440000004</v>
      </c>
    </row>
    <row r="185" spans="1:94" x14ac:dyDescent="0.25">
      <c r="A185" s="174"/>
      <c r="B185" s="2" t="s">
        <v>43</v>
      </c>
      <c r="C185" s="72">
        <f t="shared" si="141"/>
        <v>0</v>
      </c>
      <c r="D185" s="72">
        <f t="shared" si="141"/>
        <v>0</v>
      </c>
      <c r="E185" s="2">
        <f t="shared" si="141"/>
        <v>0</v>
      </c>
      <c r="F185" s="2">
        <f t="shared" si="141"/>
        <v>0</v>
      </c>
      <c r="G185" s="2">
        <f t="shared" si="141"/>
        <v>0</v>
      </c>
      <c r="H185" s="2">
        <f t="shared" si="141"/>
        <v>0</v>
      </c>
      <c r="I185" s="2">
        <f t="shared" si="141"/>
        <v>0</v>
      </c>
      <c r="J185" s="2">
        <f t="shared" si="141"/>
        <v>0</v>
      </c>
      <c r="K185" s="2">
        <f t="shared" si="141"/>
        <v>0</v>
      </c>
      <c r="L185" s="2">
        <f t="shared" si="141"/>
        <v>0</v>
      </c>
      <c r="M185" s="2">
        <f t="shared" si="141"/>
        <v>0</v>
      </c>
      <c r="N185" s="2">
        <f t="shared" si="141"/>
        <v>0</v>
      </c>
      <c r="O185" s="72">
        <f t="shared" si="141"/>
        <v>0</v>
      </c>
      <c r="P185" s="72">
        <f t="shared" si="141"/>
        <v>0</v>
      </c>
      <c r="Q185" s="72">
        <f t="shared" si="141"/>
        <v>0</v>
      </c>
      <c r="R185" s="25">
        <f t="shared" si="132"/>
        <v>0</v>
      </c>
      <c r="T185" s="174"/>
      <c r="U185" s="2" t="s">
        <v>43</v>
      </c>
      <c r="V185" s="72">
        <f t="shared" si="142"/>
        <v>0</v>
      </c>
      <c r="W185" s="72">
        <f t="shared" si="142"/>
        <v>0</v>
      </c>
      <c r="X185" s="2">
        <f t="shared" si="142"/>
        <v>0</v>
      </c>
      <c r="Y185" s="2">
        <f t="shared" si="142"/>
        <v>0</v>
      </c>
      <c r="Z185" s="2">
        <f t="shared" si="142"/>
        <v>0</v>
      </c>
      <c r="AA185" s="2">
        <f t="shared" si="142"/>
        <v>0</v>
      </c>
      <c r="AB185" s="2">
        <f t="shared" si="142"/>
        <v>0</v>
      </c>
      <c r="AC185" s="2">
        <f t="shared" si="142"/>
        <v>0</v>
      </c>
      <c r="AD185" s="2">
        <f t="shared" si="142"/>
        <v>0</v>
      </c>
      <c r="AE185" s="2">
        <f t="shared" si="142"/>
        <v>0</v>
      </c>
      <c r="AF185" s="2">
        <f t="shared" si="142"/>
        <v>0</v>
      </c>
      <c r="AG185" s="2">
        <f t="shared" si="142"/>
        <v>0</v>
      </c>
      <c r="AH185" s="72">
        <f t="shared" si="142"/>
        <v>0</v>
      </c>
      <c r="AI185" s="72">
        <f t="shared" si="142"/>
        <v>0</v>
      </c>
      <c r="AJ185" s="72">
        <f t="shared" si="142"/>
        <v>0</v>
      </c>
      <c r="AK185" s="25">
        <f t="shared" si="134"/>
        <v>0</v>
      </c>
      <c r="AM185" s="174"/>
      <c r="AN185" s="2" t="s">
        <v>43</v>
      </c>
      <c r="AO185" s="72">
        <f t="shared" si="143"/>
        <v>0</v>
      </c>
      <c r="AP185" s="72">
        <f t="shared" si="143"/>
        <v>0</v>
      </c>
      <c r="AQ185" s="2">
        <f t="shared" si="143"/>
        <v>0</v>
      </c>
      <c r="AR185" s="2">
        <f t="shared" si="143"/>
        <v>0</v>
      </c>
      <c r="AS185" s="2">
        <f t="shared" si="143"/>
        <v>0</v>
      </c>
      <c r="AT185" s="2">
        <f t="shared" si="143"/>
        <v>0</v>
      </c>
      <c r="AU185" s="2">
        <f t="shared" si="143"/>
        <v>0</v>
      </c>
      <c r="AV185" s="2">
        <f t="shared" si="143"/>
        <v>0</v>
      </c>
      <c r="AW185" s="2">
        <f t="shared" si="143"/>
        <v>0</v>
      </c>
      <c r="AX185" s="2">
        <f t="shared" si="143"/>
        <v>0</v>
      </c>
      <c r="AY185" s="2">
        <f t="shared" si="143"/>
        <v>0</v>
      </c>
      <c r="AZ185" s="2">
        <f t="shared" si="143"/>
        <v>0</v>
      </c>
      <c r="BA185" s="72">
        <f t="shared" si="143"/>
        <v>0</v>
      </c>
      <c r="BB185" s="72">
        <f t="shared" si="143"/>
        <v>0</v>
      </c>
      <c r="BC185" s="72">
        <f t="shared" si="143"/>
        <v>0</v>
      </c>
      <c r="BD185" s="25">
        <f t="shared" si="136"/>
        <v>0</v>
      </c>
      <c r="BF185" s="174"/>
      <c r="BG185" s="2" t="s">
        <v>43</v>
      </c>
      <c r="BH185" s="72">
        <f t="shared" si="144"/>
        <v>0</v>
      </c>
      <c r="BI185" s="72">
        <f t="shared" si="144"/>
        <v>0</v>
      </c>
      <c r="BJ185" s="2">
        <f t="shared" si="144"/>
        <v>0</v>
      </c>
      <c r="BK185" s="2">
        <f t="shared" si="144"/>
        <v>0</v>
      </c>
      <c r="BL185" s="2">
        <f t="shared" si="144"/>
        <v>0</v>
      </c>
      <c r="BM185" s="2">
        <f t="shared" si="144"/>
        <v>0</v>
      </c>
      <c r="BN185" s="2">
        <f t="shared" si="144"/>
        <v>0</v>
      </c>
      <c r="BO185" s="2">
        <f t="shared" si="144"/>
        <v>0</v>
      </c>
      <c r="BP185" s="2">
        <f t="shared" si="144"/>
        <v>0</v>
      </c>
      <c r="BQ185" s="2">
        <f t="shared" si="144"/>
        <v>0</v>
      </c>
      <c r="BR185" s="2">
        <f t="shared" si="144"/>
        <v>0</v>
      </c>
      <c r="BS185" s="2">
        <f t="shared" si="144"/>
        <v>0</v>
      </c>
      <c r="BT185" s="72">
        <f t="shared" si="144"/>
        <v>0</v>
      </c>
      <c r="BU185" s="72">
        <f t="shared" si="144"/>
        <v>0</v>
      </c>
      <c r="BV185" s="72">
        <f t="shared" si="144"/>
        <v>0</v>
      </c>
      <c r="BW185" s="25">
        <f t="shared" si="138"/>
        <v>0</v>
      </c>
      <c r="BY185" s="174"/>
      <c r="BZ185" s="2" t="s">
        <v>43</v>
      </c>
      <c r="CA185" s="72">
        <f t="shared" si="145"/>
        <v>0</v>
      </c>
      <c r="CB185" s="72">
        <f t="shared" si="145"/>
        <v>0</v>
      </c>
      <c r="CC185" s="2">
        <f t="shared" si="145"/>
        <v>0</v>
      </c>
      <c r="CD185" s="2">
        <f t="shared" si="145"/>
        <v>0</v>
      </c>
      <c r="CE185" s="2">
        <f t="shared" si="145"/>
        <v>0</v>
      </c>
      <c r="CF185" s="2">
        <f t="shared" si="145"/>
        <v>0</v>
      </c>
      <c r="CG185" s="2">
        <f t="shared" si="145"/>
        <v>0</v>
      </c>
      <c r="CH185" s="2">
        <f t="shared" si="145"/>
        <v>0</v>
      </c>
      <c r="CI185" s="2">
        <f t="shared" si="145"/>
        <v>0</v>
      </c>
      <c r="CJ185" s="2">
        <f t="shared" si="145"/>
        <v>0</v>
      </c>
      <c r="CK185" s="2">
        <f t="shared" si="145"/>
        <v>0</v>
      </c>
      <c r="CL185" s="2">
        <f t="shared" si="145"/>
        <v>0</v>
      </c>
      <c r="CM185" s="72">
        <f t="shared" si="145"/>
        <v>0</v>
      </c>
      <c r="CN185" s="72">
        <f t="shared" si="145"/>
        <v>0</v>
      </c>
      <c r="CO185" s="72">
        <f t="shared" si="145"/>
        <v>0</v>
      </c>
      <c r="CP185" s="25">
        <f t="shared" si="140"/>
        <v>0</v>
      </c>
    </row>
    <row r="186" spans="1:94" x14ac:dyDescent="0.25">
      <c r="A186" s="174"/>
      <c r="B186" s="2" t="s">
        <v>42</v>
      </c>
      <c r="C186" s="72">
        <f t="shared" si="141"/>
        <v>0</v>
      </c>
      <c r="D186" s="72">
        <f t="shared" si="141"/>
        <v>0</v>
      </c>
      <c r="E186" s="2">
        <f t="shared" si="141"/>
        <v>0</v>
      </c>
      <c r="F186" s="2">
        <f t="shared" si="141"/>
        <v>0</v>
      </c>
      <c r="G186" s="2">
        <f t="shared" si="141"/>
        <v>0</v>
      </c>
      <c r="H186" s="2">
        <f t="shared" si="141"/>
        <v>0</v>
      </c>
      <c r="I186" s="2">
        <f t="shared" si="141"/>
        <v>0</v>
      </c>
      <c r="J186" s="2">
        <f t="shared" si="141"/>
        <v>0</v>
      </c>
      <c r="K186" s="2">
        <f t="shared" si="141"/>
        <v>0</v>
      </c>
      <c r="L186" s="2">
        <f t="shared" si="141"/>
        <v>0</v>
      </c>
      <c r="M186" s="2">
        <f t="shared" si="141"/>
        <v>0</v>
      </c>
      <c r="N186" s="2">
        <f t="shared" si="141"/>
        <v>0</v>
      </c>
      <c r="O186" s="72">
        <f t="shared" si="141"/>
        <v>0</v>
      </c>
      <c r="P186" s="72">
        <f t="shared" si="141"/>
        <v>0</v>
      </c>
      <c r="Q186" s="72">
        <f t="shared" si="141"/>
        <v>0</v>
      </c>
      <c r="R186" s="25">
        <f t="shared" si="132"/>
        <v>0</v>
      </c>
      <c r="T186" s="174"/>
      <c r="U186" s="2" t="s">
        <v>42</v>
      </c>
      <c r="V186" s="72">
        <f t="shared" si="142"/>
        <v>0</v>
      </c>
      <c r="W186" s="72">
        <f t="shared" si="142"/>
        <v>0</v>
      </c>
      <c r="X186" s="2">
        <f t="shared" si="142"/>
        <v>0</v>
      </c>
      <c r="Y186" s="2">
        <f t="shared" si="142"/>
        <v>0</v>
      </c>
      <c r="Z186" s="2">
        <f t="shared" si="142"/>
        <v>0</v>
      </c>
      <c r="AA186" s="2">
        <f t="shared" si="142"/>
        <v>0</v>
      </c>
      <c r="AB186" s="2">
        <f t="shared" si="142"/>
        <v>0</v>
      </c>
      <c r="AC186" s="2">
        <f t="shared" si="142"/>
        <v>0</v>
      </c>
      <c r="AD186" s="2">
        <f t="shared" si="142"/>
        <v>0</v>
      </c>
      <c r="AE186" s="2">
        <f t="shared" si="142"/>
        <v>0</v>
      </c>
      <c r="AF186" s="2">
        <f t="shared" si="142"/>
        <v>0</v>
      </c>
      <c r="AG186" s="2">
        <f t="shared" si="142"/>
        <v>0</v>
      </c>
      <c r="AH186" s="72">
        <f t="shared" si="142"/>
        <v>0</v>
      </c>
      <c r="AI186" s="72">
        <f t="shared" si="142"/>
        <v>0</v>
      </c>
      <c r="AJ186" s="72">
        <f t="shared" si="142"/>
        <v>0</v>
      </c>
      <c r="AK186" s="25">
        <f t="shared" si="134"/>
        <v>0</v>
      </c>
      <c r="AM186" s="174"/>
      <c r="AN186" s="2" t="s">
        <v>42</v>
      </c>
      <c r="AO186" s="72">
        <f t="shared" si="143"/>
        <v>0</v>
      </c>
      <c r="AP186" s="72">
        <f t="shared" si="143"/>
        <v>0</v>
      </c>
      <c r="AQ186" s="2">
        <f t="shared" si="143"/>
        <v>0</v>
      </c>
      <c r="AR186" s="2">
        <f t="shared" si="143"/>
        <v>0</v>
      </c>
      <c r="AS186" s="2">
        <f t="shared" si="143"/>
        <v>0</v>
      </c>
      <c r="AT186" s="2">
        <f t="shared" si="143"/>
        <v>0</v>
      </c>
      <c r="AU186" s="2">
        <f t="shared" si="143"/>
        <v>0</v>
      </c>
      <c r="AV186" s="2">
        <f t="shared" si="143"/>
        <v>0</v>
      </c>
      <c r="AW186" s="2">
        <f t="shared" si="143"/>
        <v>0</v>
      </c>
      <c r="AX186" s="2">
        <f t="shared" si="143"/>
        <v>0</v>
      </c>
      <c r="AY186" s="2">
        <f t="shared" si="143"/>
        <v>0</v>
      </c>
      <c r="AZ186" s="2">
        <f t="shared" si="143"/>
        <v>0</v>
      </c>
      <c r="BA186" s="72">
        <f t="shared" si="143"/>
        <v>0</v>
      </c>
      <c r="BB186" s="72">
        <f t="shared" si="143"/>
        <v>0</v>
      </c>
      <c r="BC186" s="72">
        <f t="shared" si="143"/>
        <v>0</v>
      </c>
      <c r="BD186" s="25">
        <f t="shared" si="136"/>
        <v>0</v>
      </c>
      <c r="BF186" s="174"/>
      <c r="BG186" s="2" t="s">
        <v>42</v>
      </c>
      <c r="BH186" s="72">
        <f t="shared" si="144"/>
        <v>0</v>
      </c>
      <c r="BI186" s="72">
        <f t="shared" si="144"/>
        <v>0</v>
      </c>
      <c r="BJ186" s="2">
        <f t="shared" si="144"/>
        <v>0</v>
      </c>
      <c r="BK186" s="2">
        <f t="shared" si="144"/>
        <v>0</v>
      </c>
      <c r="BL186" s="2">
        <f t="shared" si="144"/>
        <v>0</v>
      </c>
      <c r="BM186" s="2">
        <f t="shared" si="144"/>
        <v>0</v>
      </c>
      <c r="BN186" s="2">
        <f t="shared" si="144"/>
        <v>0</v>
      </c>
      <c r="BO186" s="2">
        <f t="shared" si="144"/>
        <v>0</v>
      </c>
      <c r="BP186" s="2">
        <f t="shared" si="144"/>
        <v>0</v>
      </c>
      <c r="BQ186" s="2">
        <f t="shared" si="144"/>
        <v>0</v>
      </c>
      <c r="BR186" s="2">
        <f t="shared" si="144"/>
        <v>0</v>
      </c>
      <c r="BS186" s="2">
        <f t="shared" si="144"/>
        <v>0</v>
      </c>
      <c r="BT186" s="72">
        <f t="shared" si="144"/>
        <v>0</v>
      </c>
      <c r="BU186" s="72">
        <f t="shared" si="144"/>
        <v>0</v>
      </c>
      <c r="BV186" s="72">
        <f t="shared" si="144"/>
        <v>0</v>
      </c>
      <c r="BW186" s="25">
        <f t="shared" si="138"/>
        <v>0</v>
      </c>
      <c r="BY186" s="174"/>
      <c r="BZ186" s="2" t="s">
        <v>42</v>
      </c>
      <c r="CA186" s="72">
        <f t="shared" si="145"/>
        <v>0</v>
      </c>
      <c r="CB186" s="72">
        <f t="shared" si="145"/>
        <v>0</v>
      </c>
      <c r="CC186" s="2">
        <f t="shared" si="145"/>
        <v>0</v>
      </c>
      <c r="CD186" s="2">
        <f t="shared" si="145"/>
        <v>0</v>
      </c>
      <c r="CE186" s="2">
        <f t="shared" si="145"/>
        <v>0</v>
      </c>
      <c r="CF186" s="2">
        <f t="shared" si="145"/>
        <v>0</v>
      </c>
      <c r="CG186" s="2">
        <f t="shared" si="145"/>
        <v>0</v>
      </c>
      <c r="CH186" s="2">
        <f t="shared" si="145"/>
        <v>0</v>
      </c>
      <c r="CI186" s="2">
        <f t="shared" si="145"/>
        <v>0</v>
      </c>
      <c r="CJ186" s="2">
        <f t="shared" si="145"/>
        <v>0</v>
      </c>
      <c r="CK186" s="2">
        <f t="shared" si="145"/>
        <v>0</v>
      </c>
      <c r="CL186" s="2">
        <f t="shared" si="145"/>
        <v>0</v>
      </c>
      <c r="CM186" s="72">
        <f t="shared" si="145"/>
        <v>0</v>
      </c>
      <c r="CN186" s="72">
        <f t="shared" si="145"/>
        <v>0</v>
      </c>
      <c r="CO186" s="72">
        <f t="shared" si="145"/>
        <v>0</v>
      </c>
      <c r="CP186" s="25">
        <f t="shared" si="140"/>
        <v>0</v>
      </c>
    </row>
    <row r="187" spans="1:94" x14ac:dyDescent="0.25">
      <c r="A187" s="174"/>
      <c r="B187" s="2" t="s">
        <v>41</v>
      </c>
      <c r="C187" s="72">
        <f t="shared" si="141"/>
        <v>0</v>
      </c>
      <c r="D187" s="72">
        <f t="shared" si="141"/>
        <v>0</v>
      </c>
      <c r="E187" s="2">
        <f t="shared" si="141"/>
        <v>0</v>
      </c>
      <c r="F187" s="2">
        <f t="shared" si="141"/>
        <v>0</v>
      </c>
      <c r="G187" s="2">
        <f t="shared" si="141"/>
        <v>0</v>
      </c>
      <c r="H187" s="2">
        <f t="shared" si="141"/>
        <v>0</v>
      </c>
      <c r="I187" s="2">
        <f t="shared" si="141"/>
        <v>0</v>
      </c>
      <c r="J187" s="2">
        <f t="shared" si="141"/>
        <v>0</v>
      </c>
      <c r="K187" s="2">
        <f t="shared" si="141"/>
        <v>0</v>
      </c>
      <c r="L187" s="2">
        <f t="shared" si="141"/>
        <v>0</v>
      </c>
      <c r="M187" s="2">
        <f t="shared" si="141"/>
        <v>67195.875120861368</v>
      </c>
      <c r="N187" s="2">
        <f t="shared" si="141"/>
        <v>26006.754634293822</v>
      </c>
      <c r="O187" s="72">
        <f t="shared" si="141"/>
        <v>0</v>
      </c>
      <c r="P187" s="72">
        <f t="shared" si="141"/>
        <v>0</v>
      </c>
      <c r="Q187" s="72">
        <f t="shared" si="141"/>
        <v>0</v>
      </c>
      <c r="R187" s="25">
        <f t="shared" si="132"/>
        <v>93202.629755155183</v>
      </c>
      <c r="T187" s="174"/>
      <c r="U187" s="2" t="s">
        <v>41</v>
      </c>
      <c r="V187" s="72">
        <f t="shared" si="142"/>
        <v>0</v>
      </c>
      <c r="W187" s="72">
        <f t="shared" si="142"/>
        <v>0</v>
      </c>
      <c r="X187" s="2">
        <f t="shared" si="142"/>
        <v>0</v>
      </c>
      <c r="Y187" s="2">
        <f t="shared" si="142"/>
        <v>0</v>
      </c>
      <c r="Z187" s="2">
        <f t="shared" si="142"/>
        <v>0</v>
      </c>
      <c r="AA187" s="2">
        <f t="shared" si="142"/>
        <v>0</v>
      </c>
      <c r="AB187" s="2">
        <f t="shared" si="142"/>
        <v>0</v>
      </c>
      <c r="AC187" s="2">
        <f t="shared" si="142"/>
        <v>0</v>
      </c>
      <c r="AD187" s="2">
        <f t="shared" si="142"/>
        <v>0</v>
      </c>
      <c r="AE187" s="2">
        <f t="shared" si="142"/>
        <v>0</v>
      </c>
      <c r="AF187" s="2">
        <f t="shared" si="142"/>
        <v>0</v>
      </c>
      <c r="AG187" s="2">
        <f t="shared" si="142"/>
        <v>0</v>
      </c>
      <c r="AH187" s="72">
        <f t="shared" si="142"/>
        <v>0</v>
      </c>
      <c r="AI187" s="72">
        <f t="shared" si="142"/>
        <v>0</v>
      </c>
      <c r="AJ187" s="72">
        <f t="shared" si="142"/>
        <v>0</v>
      </c>
      <c r="AK187" s="25">
        <f t="shared" si="134"/>
        <v>0</v>
      </c>
      <c r="AM187" s="174"/>
      <c r="AN187" s="2" t="s">
        <v>41</v>
      </c>
      <c r="AO187" s="72">
        <f t="shared" si="143"/>
        <v>0</v>
      </c>
      <c r="AP187" s="72">
        <f t="shared" si="143"/>
        <v>0</v>
      </c>
      <c r="AQ187" s="2">
        <f t="shared" si="143"/>
        <v>0</v>
      </c>
      <c r="AR187" s="2">
        <f t="shared" si="143"/>
        <v>0</v>
      </c>
      <c r="AS187" s="2">
        <f t="shared" si="143"/>
        <v>0</v>
      </c>
      <c r="AT187" s="2">
        <f t="shared" si="143"/>
        <v>0</v>
      </c>
      <c r="AU187" s="2">
        <f t="shared" si="143"/>
        <v>0</v>
      </c>
      <c r="AV187" s="2">
        <f t="shared" si="143"/>
        <v>0</v>
      </c>
      <c r="AW187" s="2">
        <f t="shared" si="143"/>
        <v>0</v>
      </c>
      <c r="AX187" s="2">
        <f t="shared" si="143"/>
        <v>0</v>
      </c>
      <c r="AY187" s="2">
        <f t="shared" si="143"/>
        <v>0</v>
      </c>
      <c r="AZ187" s="2">
        <f t="shared" si="143"/>
        <v>0</v>
      </c>
      <c r="BA187" s="72">
        <f t="shared" si="143"/>
        <v>0</v>
      </c>
      <c r="BB187" s="72">
        <f t="shared" si="143"/>
        <v>0</v>
      </c>
      <c r="BC187" s="72">
        <f t="shared" si="143"/>
        <v>0</v>
      </c>
      <c r="BD187" s="25">
        <f t="shared" si="136"/>
        <v>0</v>
      </c>
      <c r="BF187" s="174"/>
      <c r="BG187" s="2" t="s">
        <v>41</v>
      </c>
      <c r="BH187" s="72">
        <f t="shared" si="144"/>
        <v>0</v>
      </c>
      <c r="BI187" s="72">
        <f t="shared" si="144"/>
        <v>0</v>
      </c>
      <c r="BJ187" s="2">
        <f t="shared" si="144"/>
        <v>0</v>
      </c>
      <c r="BK187" s="2">
        <f t="shared" si="144"/>
        <v>0</v>
      </c>
      <c r="BL187" s="2">
        <f t="shared" si="144"/>
        <v>0</v>
      </c>
      <c r="BM187" s="2">
        <f t="shared" si="144"/>
        <v>0</v>
      </c>
      <c r="BN187" s="2">
        <f t="shared" si="144"/>
        <v>0</v>
      </c>
      <c r="BO187" s="2">
        <f t="shared" si="144"/>
        <v>0</v>
      </c>
      <c r="BP187" s="2">
        <f t="shared" si="144"/>
        <v>0</v>
      </c>
      <c r="BQ187" s="2">
        <f t="shared" si="144"/>
        <v>0</v>
      </c>
      <c r="BR187" s="2">
        <f t="shared" si="144"/>
        <v>0</v>
      </c>
      <c r="BS187" s="2">
        <f t="shared" si="144"/>
        <v>0</v>
      </c>
      <c r="BT187" s="72">
        <f t="shared" si="144"/>
        <v>0</v>
      </c>
      <c r="BU187" s="72">
        <f t="shared" si="144"/>
        <v>0</v>
      </c>
      <c r="BV187" s="72">
        <f t="shared" si="144"/>
        <v>0</v>
      </c>
      <c r="BW187" s="25">
        <f t="shared" si="138"/>
        <v>0</v>
      </c>
      <c r="BY187" s="174"/>
      <c r="BZ187" s="2" t="s">
        <v>41</v>
      </c>
      <c r="CA187" s="72">
        <f t="shared" si="145"/>
        <v>0</v>
      </c>
      <c r="CB187" s="72">
        <f t="shared" si="145"/>
        <v>0</v>
      </c>
      <c r="CC187" s="2">
        <f t="shared" si="145"/>
        <v>0</v>
      </c>
      <c r="CD187" s="2">
        <f t="shared" si="145"/>
        <v>0</v>
      </c>
      <c r="CE187" s="2">
        <f t="shared" si="145"/>
        <v>0</v>
      </c>
      <c r="CF187" s="2">
        <f t="shared" si="145"/>
        <v>0</v>
      </c>
      <c r="CG187" s="2">
        <f t="shared" si="145"/>
        <v>0</v>
      </c>
      <c r="CH187" s="2">
        <f t="shared" si="145"/>
        <v>0</v>
      </c>
      <c r="CI187" s="2">
        <f t="shared" si="145"/>
        <v>0</v>
      </c>
      <c r="CJ187" s="2">
        <f t="shared" si="145"/>
        <v>0</v>
      </c>
      <c r="CK187" s="2">
        <f t="shared" si="145"/>
        <v>67195.875120861368</v>
      </c>
      <c r="CL187" s="2">
        <f t="shared" si="145"/>
        <v>26006.754634293822</v>
      </c>
      <c r="CM187" s="72">
        <f t="shared" si="145"/>
        <v>0</v>
      </c>
      <c r="CN187" s="72">
        <f t="shared" si="145"/>
        <v>0</v>
      </c>
      <c r="CO187" s="72">
        <f t="shared" si="145"/>
        <v>0</v>
      </c>
      <c r="CP187" s="25">
        <f t="shared" si="140"/>
        <v>93202.629755155183</v>
      </c>
    </row>
    <row r="188" spans="1:94" x14ac:dyDescent="0.25">
      <c r="A188" s="174"/>
      <c r="B188" s="2" t="s">
        <v>40</v>
      </c>
      <c r="C188" s="72">
        <f t="shared" si="141"/>
        <v>0</v>
      </c>
      <c r="D188" s="72">
        <f t="shared" si="141"/>
        <v>0</v>
      </c>
      <c r="E188" s="2">
        <f t="shared" si="141"/>
        <v>0</v>
      </c>
      <c r="F188" s="2">
        <f t="shared" si="141"/>
        <v>0</v>
      </c>
      <c r="G188" s="2">
        <f t="shared" si="141"/>
        <v>0</v>
      </c>
      <c r="H188" s="2">
        <f t="shared" si="141"/>
        <v>0</v>
      </c>
      <c r="I188" s="2">
        <f t="shared" si="141"/>
        <v>0</v>
      </c>
      <c r="J188" s="2">
        <f t="shared" si="141"/>
        <v>0</v>
      </c>
      <c r="K188" s="2">
        <f t="shared" si="141"/>
        <v>0</v>
      </c>
      <c r="L188" s="2">
        <f t="shared" si="141"/>
        <v>0</v>
      </c>
      <c r="M188" s="2">
        <f t="shared" si="141"/>
        <v>0</v>
      </c>
      <c r="N188" s="2">
        <f t="shared" si="141"/>
        <v>0</v>
      </c>
      <c r="O188" s="72">
        <f t="shared" si="141"/>
        <v>0</v>
      </c>
      <c r="P188" s="72">
        <f t="shared" si="141"/>
        <v>0</v>
      </c>
      <c r="Q188" s="72">
        <f t="shared" si="141"/>
        <v>0</v>
      </c>
      <c r="R188" s="25">
        <f t="shared" si="132"/>
        <v>0</v>
      </c>
      <c r="T188" s="174"/>
      <c r="U188" s="2" t="s">
        <v>40</v>
      </c>
      <c r="V188" s="72">
        <f t="shared" si="142"/>
        <v>0</v>
      </c>
      <c r="W188" s="72">
        <f t="shared" si="142"/>
        <v>0</v>
      </c>
      <c r="X188" s="2">
        <f t="shared" si="142"/>
        <v>0</v>
      </c>
      <c r="Y188" s="2">
        <f t="shared" si="142"/>
        <v>0</v>
      </c>
      <c r="Z188" s="2">
        <f t="shared" si="142"/>
        <v>0</v>
      </c>
      <c r="AA188" s="2">
        <f t="shared" si="142"/>
        <v>0</v>
      </c>
      <c r="AB188" s="2">
        <f t="shared" si="142"/>
        <v>0</v>
      </c>
      <c r="AC188" s="2">
        <f t="shared" si="142"/>
        <v>0</v>
      </c>
      <c r="AD188" s="2">
        <f t="shared" si="142"/>
        <v>0</v>
      </c>
      <c r="AE188" s="2">
        <f t="shared" si="142"/>
        <v>0</v>
      </c>
      <c r="AF188" s="2">
        <f t="shared" si="142"/>
        <v>0</v>
      </c>
      <c r="AG188" s="2">
        <f t="shared" si="142"/>
        <v>0</v>
      </c>
      <c r="AH188" s="72">
        <f t="shared" si="142"/>
        <v>0</v>
      </c>
      <c r="AI188" s="72">
        <f t="shared" si="142"/>
        <v>0</v>
      </c>
      <c r="AJ188" s="72">
        <f t="shared" si="142"/>
        <v>0</v>
      </c>
      <c r="AK188" s="25">
        <f t="shared" si="134"/>
        <v>0</v>
      </c>
      <c r="AM188" s="174"/>
      <c r="AN188" s="2" t="s">
        <v>40</v>
      </c>
      <c r="AO188" s="72">
        <f t="shared" si="143"/>
        <v>0</v>
      </c>
      <c r="AP188" s="72">
        <f t="shared" si="143"/>
        <v>0</v>
      </c>
      <c r="AQ188" s="2">
        <f t="shared" si="143"/>
        <v>0</v>
      </c>
      <c r="AR188" s="2">
        <f t="shared" si="143"/>
        <v>0</v>
      </c>
      <c r="AS188" s="2">
        <f t="shared" si="143"/>
        <v>0</v>
      </c>
      <c r="AT188" s="2">
        <f t="shared" si="143"/>
        <v>0</v>
      </c>
      <c r="AU188" s="2">
        <f t="shared" si="143"/>
        <v>0</v>
      </c>
      <c r="AV188" s="2">
        <f t="shared" si="143"/>
        <v>0</v>
      </c>
      <c r="AW188" s="2">
        <f t="shared" si="143"/>
        <v>0</v>
      </c>
      <c r="AX188" s="2">
        <f t="shared" si="143"/>
        <v>0</v>
      </c>
      <c r="AY188" s="2">
        <f t="shared" si="143"/>
        <v>0</v>
      </c>
      <c r="AZ188" s="2">
        <f t="shared" si="143"/>
        <v>0</v>
      </c>
      <c r="BA188" s="72">
        <f t="shared" si="143"/>
        <v>0</v>
      </c>
      <c r="BB188" s="72">
        <f t="shared" si="143"/>
        <v>0</v>
      </c>
      <c r="BC188" s="72">
        <f t="shared" si="143"/>
        <v>0</v>
      </c>
      <c r="BD188" s="25">
        <f t="shared" si="136"/>
        <v>0</v>
      </c>
      <c r="BF188" s="174"/>
      <c r="BG188" s="2" t="s">
        <v>40</v>
      </c>
      <c r="BH188" s="72">
        <f t="shared" si="144"/>
        <v>0</v>
      </c>
      <c r="BI188" s="72">
        <f t="shared" si="144"/>
        <v>0</v>
      </c>
      <c r="BJ188" s="2">
        <f t="shared" si="144"/>
        <v>0</v>
      </c>
      <c r="BK188" s="2">
        <f t="shared" si="144"/>
        <v>0</v>
      </c>
      <c r="BL188" s="2">
        <f t="shared" si="144"/>
        <v>0</v>
      </c>
      <c r="BM188" s="2">
        <f t="shared" si="144"/>
        <v>0</v>
      </c>
      <c r="BN188" s="2">
        <f t="shared" si="144"/>
        <v>0</v>
      </c>
      <c r="BO188" s="2">
        <f t="shared" si="144"/>
        <v>0</v>
      </c>
      <c r="BP188" s="2">
        <f t="shared" si="144"/>
        <v>0</v>
      </c>
      <c r="BQ188" s="2">
        <f t="shared" si="144"/>
        <v>0</v>
      </c>
      <c r="BR188" s="2">
        <f t="shared" si="144"/>
        <v>0</v>
      </c>
      <c r="BS188" s="2">
        <f t="shared" si="144"/>
        <v>0</v>
      </c>
      <c r="BT188" s="72">
        <f t="shared" si="144"/>
        <v>0</v>
      </c>
      <c r="BU188" s="72">
        <f t="shared" si="144"/>
        <v>0</v>
      </c>
      <c r="BV188" s="72">
        <f t="shared" si="144"/>
        <v>0</v>
      </c>
      <c r="BW188" s="25">
        <f t="shared" si="138"/>
        <v>0</v>
      </c>
      <c r="BY188" s="174"/>
      <c r="BZ188" s="2" t="s">
        <v>40</v>
      </c>
      <c r="CA188" s="72">
        <f t="shared" si="145"/>
        <v>0</v>
      </c>
      <c r="CB188" s="72">
        <f t="shared" si="145"/>
        <v>0</v>
      </c>
      <c r="CC188" s="2">
        <f t="shared" si="145"/>
        <v>0</v>
      </c>
      <c r="CD188" s="2">
        <f t="shared" si="145"/>
        <v>0</v>
      </c>
      <c r="CE188" s="2">
        <f t="shared" si="145"/>
        <v>0</v>
      </c>
      <c r="CF188" s="2">
        <f t="shared" si="145"/>
        <v>0</v>
      </c>
      <c r="CG188" s="2">
        <f t="shared" si="145"/>
        <v>0</v>
      </c>
      <c r="CH188" s="2">
        <f t="shared" si="145"/>
        <v>0</v>
      </c>
      <c r="CI188" s="2">
        <f t="shared" si="145"/>
        <v>0</v>
      </c>
      <c r="CJ188" s="2">
        <f t="shared" si="145"/>
        <v>0</v>
      </c>
      <c r="CK188" s="2">
        <f t="shared" si="145"/>
        <v>0</v>
      </c>
      <c r="CL188" s="2">
        <f t="shared" si="145"/>
        <v>0</v>
      </c>
      <c r="CM188" s="72">
        <f t="shared" si="145"/>
        <v>0</v>
      </c>
      <c r="CN188" s="72">
        <f t="shared" si="145"/>
        <v>0</v>
      </c>
      <c r="CO188" s="72">
        <f t="shared" si="145"/>
        <v>0</v>
      </c>
      <c r="CP188" s="25">
        <f t="shared" si="140"/>
        <v>0</v>
      </c>
    </row>
    <row r="189" spans="1:94" x14ac:dyDescent="0.25">
      <c r="A189" s="174"/>
      <c r="B189" s="2" t="s">
        <v>39</v>
      </c>
      <c r="C189" s="72">
        <f t="shared" si="141"/>
        <v>0</v>
      </c>
      <c r="D189" s="72">
        <f t="shared" si="141"/>
        <v>0</v>
      </c>
      <c r="E189" s="2">
        <f t="shared" si="141"/>
        <v>0</v>
      </c>
      <c r="F189" s="2">
        <f t="shared" si="141"/>
        <v>0</v>
      </c>
      <c r="G189" s="2">
        <f t="shared" si="141"/>
        <v>0</v>
      </c>
      <c r="H189" s="2">
        <f t="shared" si="141"/>
        <v>0</v>
      </c>
      <c r="I189" s="2">
        <f t="shared" si="141"/>
        <v>0</v>
      </c>
      <c r="J189" s="2">
        <f t="shared" si="141"/>
        <v>0</v>
      </c>
      <c r="K189" s="2">
        <f t="shared" si="141"/>
        <v>0</v>
      </c>
      <c r="L189" s="2">
        <f t="shared" si="141"/>
        <v>0</v>
      </c>
      <c r="M189" s="2">
        <f t="shared" si="141"/>
        <v>0</v>
      </c>
      <c r="N189" s="2">
        <f t="shared" si="141"/>
        <v>0</v>
      </c>
      <c r="O189" s="72">
        <f t="shared" si="141"/>
        <v>0</v>
      </c>
      <c r="P189" s="72">
        <f t="shared" si="141"/>
        <v>0</v>
      </c>
      <c r="Q189" s="72">
        <f t="shared" si="141"/>
        <v>0</v>
      </c>
      <c r="R189" s="25">
        <f t="shared" si="132"/>
        <v>0</v>
      </c>
      <c r="T189" s="174"/>
      <c r="U189" s="2" t="s">
        <v>39</v>
      </c>
      <c r="V189" s="72">
        <f t="shared" si="142"/>
        <v>0</v>
      </c>
      <c r="W189" s="72">
        <f t="shared" si="142"/>
        <v>0</v>
      </c>
      <c r="X189" s="2">
        <f t="shared" si="142"/>
        <v>0</v>
      </c>
      <c r="Y189" s="2">
        <f t="shared" si="142"/>
        <v>0</v>
      </c>
      <c r="Z189" s="2">
        <f t="shared" si="142"/>
        <v>0</v>
      </c>
      <c r="AA189" s="2">
        <f t="shared" si="142"/>
        <v>0</v>
      </c>
      <c r="AB189" s="2">
        <f t="shared" si="142"/>
        <v>0</v>
      </c>
      <c r="AC189" s="2">
        <f t="shared" si="142"/>
        <v>0</v>
      </c>
      <c r="AD189" s="2">
        <f t="shared" si="142"/>
        <v>0</v>
      </c>
      <c r="AE189" s="2">
        <f t="shared" si="142"/>
        <v>0</v>
      </c>
      <c r="AF189" s="2">
        <f t="shared" si="142"/>
        <v>0</v>
      </c>
      <c r="AG189" s="2">
        <f t="shared" si="142"/>
        <v>0</v>
      </c>
      <c r="AH189" s="72">
        <f t="shared" si="142"/>
        <v>0</v>
      </c>
      <c r="AI189" s="72">
        <f t="shared" si="142"/>
        <v>0</v>
      </c>
      <c r="AJ189" s="72">
        <f t="shared" si="142"/>
        <v>0</v>
      </c>
      <c r="AK189" s="25">
        <f t="shared" si="134"/>
        <v>0</v>
      </c>
      <c r="AM189" s="174"/>
      <c r="AN189" s="2" t="s">
        <v>39</v>
      </c>
      <c r="AO189" s="72">
        <f t="shared" si="143"/>
        <v>0</v>
      </c>
      <c r="AP189" s="72">
        <f t="shared" si="143"/>
        <v>0</v>
      </c>
      <c r="AQ189" s="2">
        <f t="shared" si="143"/>
        <v>0</v>
      </c>
      <c r="AR189" s="2">
        <f t="shared" si="143"/>
        <v>0</v>
      </c>
      <c r="AS189" s="2">
        <f t="shared" si="143"/>
        <v>0</v>
      </c>
      <c r="AT189" s="2">
        <f t="shared" si="143"/>
        <v>0</v>
      </c>
      <c r="AU189" s="2">
        <f t="shared" si="143"/>
        <v>0</v>
      </c>
      <c r="AV189" s="2">
        <f t="shared" si="143"/>
        <v>0</v>
      </c>
      <c r="AW189" s="2">
        <f t="shared" si="143"/>
        <v>0</v>
      </c>
      <c r="AX189" s="2">
        <f t="shared" si="143"/>
        <v>0</v>
      </c>
      <c r="AY189" s="2">
        <f t="shared" si="143"/>
        <v>0</v>
      </c>
      <c r="AZ189" s="2">
        <f t="shared" si="143"/>
        <v>0</v>
      </c>
      <c r="BA189" s="72">
        <f t="shared" si="143"/>
        <v>0</v>
      </c>
      <c r="BB189" s="72">
        <f t="shared" si="143"/>
        <v>0</v>
      </c>
      <c r="BC189" s="72">
        <f t="shared" si="143"/>
        <v>0</v>
      </c>
      <c r="BD189" s="25">
        <f t="shared" si="136"/>
        <v>0</v>
      </c>
      <c r="BF189" s="174"/>
      <c r="BG189" s="2" t="s">
        <v>39</v>
      </c>
      <c r="BH189" s="72">
        <f t="shared" si="144"/>
        <v>0</v>
      </c>
      <c r="BI189" s="72">
        <f t="shared" si="144"/>
        <v>0</v>
      </c>
      <c r="BJ189" s="2">
        <f t="shared" si="144"/>
        <v>0</v>
      </c>
      <c r="BK189" s="2">
        <f t="shared" si="144"/>
        <v>0</v>
      </c>
      <c r="BL189" s="2">
        <f t="shared" si="144"/>
        <v>0</v>
      </c>
      <c r="BM189" s="2">
        <f t="shared" si="144"/>
        <v>0</v>
      </c>
      <c r="BN189" s="2">
        <f t="shared" si="144"/>
        <v>0</v>
      </c>
      <c r="BO189" s="2">
        <f t="shared" si="144"/>
        <v>0</v>
      </c>
      <c r="BP189" s="2">
        <f t="shared" si="144"/>
        <v>0</v>
      </c>
      <c r="BQ189" s="2">
        <f t="shared" si="144"/>
        <v>0</v>
      </c>
      <c r="BR189" s="2">
        <f t="shared" si="144"/>
        <v>0</v>
      </c>
      <c r="BS189" s="2">
        <f t="shared" si="144"/>
        <v>0</v>
      </c>
      <c r="BT189" s="72">
        <f t="shared" si="144"/>
        <v>0</v>
      </c>
      <c r="BU189" s="72">
        <f t="shared" si="144"/>
        <v>0</v>
      </c>
      <c r="BV189" s="72">
        <f t="shared" si="144"/>
        <v>0</v>
      </c>
      <c r="BW189" s="25">
        <f t="shared" si="138"/>
        <v>0</v>
      </c>
      <c r="BY189" s="174"/>
      <c r="BZ189" s="2" t="s">
        <v>39</v>
      </c>
      <c r="CA189" s="72">
        <f t="shared" si="145"/>
        <v>0</v>
      </c>
      <c r="CB189" s="72">
        <f t="shared" si="145"/>
        <v>0</v>
      </c>
      <c r="CC189" s="2">
        <f t="shared" si="145"/>
        <v>0</v>
      </c>
      <c r="CD189" s="2">
        <f t="shared" si="145"/>
        <v>0</v>
      </c>
      <c r="CE189" s="2">
        <f t="shared" si="145"/>
        <v>0</v>
      </c>
      <c r="CF189" s="2">
        <f t="shared" si="145"/>
        <v>0</v>
      </c>
      <c r="CG189" s="2">
        <f t="shared" si="145"/>
        <v>0</v>
      </c>
      <c r="CH189" s="2">
        <f t="shared" si="145"/>
        <v>0</v>
      </c>
      <c r="CI189" s="2">
        <f t="shared" si="145"/>
        <v>0</v>
      </c>
      <c r="CJ189" s="2">
        <f t="shared" si="145"/>
        <v>0</v>
      </c>
      <c r="CK189" s="2">
        <f t="shared" si="145"/>
        <v>0</v>
      </c>
      <c r="CL189" s="2">
        <f t="shared" si="145"/>
        <v>0</v>
      </c>
      <c r="CM189" s="72">
        <f t="shared" si="145"/>
        <v>0</v>
      </c>
      <c r="CN189" s="72">
        <f t="shared" si="145"/>
        <v>0</v>
      </c>
      <c r="CO189" s="72">
        <f t="shared" si="145"/>
        <v>0</v>
      </c>
      <c r="CP189" s="25">
        <f t="shared" si="140"/>
        <v>0</v>
      </c>
    </row>
    <row r="190" spans="1:94" x14ac:dyDescent="0.25">
      <c r="A190" s="174"/>
      <c r="B190" s="2" t="s">
        <v>38</v>
      </c>
      <c r="C190" s="72">
        <f t="shared" si="141"/>
        <v>0</v>
      </c>
      <c r="D190" s="72">
        <f t="shared" si="141"/>
        <v>0</v>
      </c>
      <c r="E190" s="2">
        <f t="shared" si="141"/>
        <v>0</v>
      </c>
      <c r="F190" s="2">
        <f t="shared" si="141"/>
        <v>0</v>
      </c>
      <c r="G190" s="2">
        <f t="shared" si="141"/>
        <v>0</v>
      </c>
      <c r="H190" s="2">
        <f t="shared" si="141"/>
        <v>0</v>
      </c>
      <c r="I190" s="2">
        <f t="shared" si="141"/>
        <v>0</v>
      </c>
      <c r="J190" s="2">
        <f t="shared" si="141"/>
        <v>0</v>
      </c>
      <c r="K190" s="2">
        <f t="shared" si="141"/>
        <v>0</v>
      </c>
      <c r="L190" s="2">
        <f t="shared" si="141"/>
        <v>0</v>
      </c>
      <c r="M190" s="2">
        <f t="shared" si="141"/>
        <v>0</v>
      </c>
      <c r="N190" s="2">
        <f t="shared" si="141"/>
        <v>0</v>
      </c>
      <c r="O190" s="72">
        <f t="shared" si="141"/>
        <v>0</v>
      </c>
      <c r="P190" s="72">
        <f t="shared" si="141"/>
        <v>0</v>
      </c>
      <c r="Q190" s="72">
        <f t="shared" si="141"/>
        <v>0</v>
      </c>
      <c r="R190" s="25">
        <f t="shared" si="132"/>
        <v>0</v>
      </c>
      <c r="T190" s="174"/>
      <c r="U190" s="2" t="s">
        <v>38</v>
      </c>
      <c r="V190" s="72">
        <f t="shared" si="142"/>
        <v>0</v>
      </c>
      <c r="W190" s="72">
        <f t="shared" si="142"/>
        <v>0</v>
      </c>
      <c r="X190" s="2">
        <f t="shared" si="142"/>
        <v>0</v>
      </c>
      <c r="Y190" s="2">
        <f t="shared" si="142"/>
        <v>0</v>
      </c>
      <c r="Z190" s="2">
        <f t="shared" si="142"/>
        <v>0</v>
      </c>
      <c r="AA190" s="2">
        <f t="shared" si="142"/>
        <v>0</v>
      </c>
      <c r="AB190" s="2">
        <f t="shared" si="142"/>
        <v>0</v>
      </c>
      <c r="AC190" s="2">
        <f t="shared" si="142"/>
        <v>0</v>
      </c>
      <c r="AD190" s="2">
        <f t="shared" si="142"/>
        <v>0</v>
      </c>
      <c r="AE190" s="2">
        <f t="shared" si="142"/>
        <v>0</v>
      </c>
      <c r="AF190" s="2">
        <f t="shared" si="142"/>
        <v>0</v>
      </c>
      <c r="AG190" s="2">
        <f t="shared" si="142"/>
        <v>0</v>
      </c>
      <c r="AH190" s="72">
        <f t="shared" si="142"/>
        <v>0</v>
      </c>
      <c r="AI190" s="72">
        <f t="shared" si="142"/>
        <v>0</v>
      </c>
      <c r="AJ190" s="72">
        <f t="shared" si="142"/>
        <v>0</v>
      </c>
      <c r="AK190" s="25">
        <f t="shared" si="134"/>
        <v>0</v>
      </c>
      <c r="AM190" s="174"/>
      <c r="AN190" s="2" t="s">
        <v>38</v>
      </c>
      <c r="AO190" s="72">
        <f t="shared" si="143"/>
        <v>0</v>
      </c>
      <c r="AP190" s="72">
        <f t="shared" si="143"/>
        <v>0</v>
      </c>
      <c r="AQ190" s="2">
        <f t="shared" si="143"/>
        <v>0</v>
      </c>
      <c r="AR190" s="2">
        <f t="shared" si="143"/>
        <v>0</v>
      </c>
      <c r="AS190" s="2">
        <f t="shared" si="143"/>
        <v>0</v>
      </c>
      <c r="AT190" s="2">
        <f t="shared" si="143"/>
        <v>0</v>
      </c>
      <c r="AU190" s="2">
        <f t="shared" si="143"/>
        <v>0</v>
      </c>
      <c r="AV190" s="2">
        <f t="shared" si="143"/>
        <v>0</v>
      </c>
      <c r="AW190" s="2">
        <f t="shared" si="143"/>
        <v>0</v>
      </c>
      <c r="AX190" s="2">
        <f t="shared" si="143"/>
        <v>0</v>
      </c>
      <c r="AY190" s="2">
        <f t="shared" si="143"/>
        <v>0</v>
      </c>
      <c r="AZ190" s="2">
        <f t="shared" si="143"/>
        <v>0</v>
      </c>
      <c r="BA190" s="72">
        <f t="shared" si="143"/>
        <v>0</v>
      </c>
      <c r="BB190" s="72">
        <f t="shared" si="143"/>
        <v>0</v>
      </c>
      <c r="BC190" s="72">
        <f t="shared" si="143"/>
        <v>0</v>
      </c>
      <c r="BD190" s="25">
        <f t="shared" si="136"/>
        <v>0</v>
      </c>
      <c r="BF190" s="174"/>
      <c r="BG190" s="2" t="s">
        <v>38</v>
      </c>
      <c r="BH190" s="72">
        <f t="shared" si="144"/>
        <v>0</v>
      </c>
      <c r="BI190" s="72">
        <f t="shared" si="144"/>
        <v>0</v>
      </c>
      <c r="BJ190" s="2">
        <f t="shared" si="144"/>
        <v>0</v>
      </c>
      <c r="BK190" s="2">
        <f t="shared" si="144"/>
        <v>0</v>
      </c>
      <c r="BL190" s="2">
        <f t="shared" si="144"/>
        <v>0</v>
      </c>
      <c r="BM190" s="2">
        <f t="shared" si="144"/>
        <v>0</v>
      </c>
      <c r="BN190" s="2">
        <f t="shared" si="144"/>
        <v>0</v>
      </c>
      <c r="BO190" s="2">
        <f t="shared" si="144"/>
        <v>0</v>
      </c>
      <c r="BP190" s="2">
        <f t="shared" si="144"/>
        <v>0</v>
      </c>
      <c r="BQ190" s="2">
        <f t="shared" si="144"/>
        <v>0</v>
      </c>
      <c r="BR190" s="2">
        <f t="shared" si="144"/>
        <v>0</v>
      </c>
      <c r="BS190" s="2">
        <f t="shared" si="144"/>
        <v>0</v>
      </c>
      <c r="BT190" s="72">
        <f t="shared" si="144"/>
        <v>0</v>
      </c>
      <c r="BU190" s="72">
        <f t="shared" si="144"/>
        <v>0</v>
      </c>
      <c r="BV190" s="72">
        <f t="shared" si="144"/>
        <v>0</v>
      </c>
      <c r="BW190" s="25">
        <f t="shared" si="138"/>
        <v>0</v>
      </c>
      <c r="BY190" s="174"/>
      <c r="BZ190" s="2" t="s">
        <v>38</v>
      </c>
      <c r="CA190" s="72">
        <f t="shared" si="145"/>
        <v>0</v>
      </c>
      <c r="CB190" s="72">
        <f t="shared" si="145"/>
        <v>0</v>
      </c>
      <c r="CC190" s="2">
        <f t="shared" si="145"/>
        <v>0</v>
      </c>
      <c r="CD190" s="2">
        <f t="shared" si="145"/>
        <v>0</v>
      </c>
      <c r="CE190" s="2">
        <f t="shared" si="145"/>
        <v>0</v>
      </c>
      <c r="CF190" s="2">
        <f t="shared" si="145"/>
        <v>0</v>
      </c>
      <c r="CG190" s="2">
        <f t="shared" si="145"/>
        <v>0</v>
      </c>
      <c r="CH190" s="2">
        <f t="shared" si="145"/>
        <v>0</v>
      </c>
      <c r="CI190" s="2">
        <f t="shared" si="145"/>
        <v>0</v>
      </c>
      <c r="CJ190" s="2">
        <f t="shared" si="145"/>
        <v>0</v>
      </c>
      <c r="CK190" s="2">
        <f t="shared" si="145"/>
        <v>0</v>
      </c>
      <c r="CL190" s="2">
        <f t="shared" si="145"/>
        <v>0</v>
      </c>
      <c r="CM190" s="72">
        <f t="shared" si="145"/>
        <v>0</v>
      </c>
      <c r="CN190" s="72">
        <f t="shared" si="145"/>
        <v>0</v>
      </c>
      <c r="CO190" s="72">
        <f t="shared" si="145"/>
        <v>0</v>
      </c>
      <c r="CP190" s="25">
        <f t="shared" si="140"/>
        <v>0</v>
      </c>
    </row>
    <row r="191" spans="1:94" x14ac:dyDescent="0.25">
      <c r="A191" s="174"/>
      <c r="B191" s="2" t="s">
        <v>37</v>
      </c>
      <c r="C191" s="72">
        <f t="shared" si="141"/>
        <v>0</v>
      </c>
      <c r="D191" s="72">
        <f t="shared" si="141"/>
        <v>0</v>
      </c>
      <c r="E191" s="2">
        <f t="shared" si="141"/>
        <v>0</v>
      </c>
      <c r="F191" s="2">
        <f t="shared" si="141"/>
        <v>0</v>
      </c>
      <c r="G191" s="2">
        <f t="shared" si="141"/>
        <v>0</v>
      </c>
      <c r="H191" s="2">
        <f t="shared" si="141"/>
        <v>0</v>
      </c>
      <c r="I191" s="2">
        <f t="shared" si="141"/>
        <v>0</v>
      </c>
      <c r="J191" s="2">
        <f t="shared" si="141"/>
        <v>0</v>
      </c>
      <c r="K191" s="2">
        <f t="shared" si="141"/>
        <v>0</v>
      </c>
      <c r="L191" s="2">
        <f t="shared" si="141"/>
        <v>0</v>
      </c>
      <c r="M191" s="2">
        <f t="shared" si="141"/>
        <v>0</v>
      </c>
      <c r="N191" s="2">
        <f t="shared" si="141"/>
        <v>0</v>
      </c>
      <c r="O191" s="72">
        <f t="shared" si="141"/>
        <v>0</v>
      </c>
      <c r="P191" s="72">
        <f t="shared" si="141"/>
        <v>0</v>
      </c>
      <c r="Q191" s="72">
        <f t="shared" si="141"/>
        <v>0</v>
      </c>
      <c r="R191" s="25">
        <f t="shared" si="132"/>
        <v>0</v>
      </c>
      <c r="T191" s="174"/>
      <c r="U191" s="2" t="s">
        <v>37</v>
      </c>
      <c r="V191" s="72">
        <f t="shared" si="142"/>
        <v>0</v>
      </c>
      <c r="W191" s="72">
        <f t="shared" si="142"/>
        <v>0</v>
      </c>
      <c r="X191" s="2">
        <f t="shared" si="142"/>
        <v>0</v>
      </c>
      <c r="Y191" s="2">
        <f t="shared" si="142"/>
        <v>0</v>
      </c>
      <c r="Z191" s="2">
        <f t="shared" si="142"/>
        <v>0</v>
      </c>
      <c r="AA191" s="2">
        <f t="shared" si="142"/>
        <v>0</v>
      </c>
      <c r="AB191" s="2">
        <f t="shared" si="142"/>
        <v>0</v>
      </c>
      <c r="AC191" s="2">
        <f t="shared" si="142"/>
        <v>0</v>
      </c>
      <c r="AD191" s="2">
        <f t="shared" si="142"/>
        <v>0</v>
      </c>
      <c r="AE191" s="2">
        <f t="shared" si="142"/>
        <v>0</v>
      </c>
      <c r="AF191" s="2">
        <f t="shared" si="142"/>
        <v>0</v>
      </c>
      <c r="AG191" s="2">
        <f t="shared" si="142"/>
        <v>0</v>
      </c>
      <c r="AH191" s="72">
        <f t="shared" si="142"/>
        <v>0</v>
      </c>
      <c r="AI191" s="72">
        <f t="shared" si="142"/>
        <v>0</v>
      </c>
      <c r="AJ191" s="72">
        <f t="shared" si="142"/>
        <v>0</v>
      </c>
      <c r="AK191" s="25">
        <f t="shared" si="134"/>
        <v>0</v>
      </c>
      <c r="AM191" s="174"/>
      <c r="AN191" s="2" t="s">
        <v>37</v>
      </c>
      <c r="AO191" s="72">
        <f t="shared" si="143"/>
        <v>0</v>
      </c>
      <c r="AP191" s="72">
        <f t="shared" si="143"/>
        <v>0</v>
      </c>
      <c r="AQ191" s="2">
        <f t="shared" si="143"/>
        <v>0</v>
      </c>
      <c r="AR191" s="2">
        <f t="shared" si="143"/>
        <v>0</v>
      </c>
      <c r="AS191" s="2">
        <f t="shared" si="143"/>
        <v>0</v>
      </c>
      <c r="AT191" s="2">
        <f t="shared" si="143"/>
        <v>0</v>
      </c>
      <c r="AU191" s="2">
        <f t="shared" si="143"/>
        <v>0</v>
      </c>
      <c r="AV191" s="2">
        <f t="shared" si="143"/>
        <v>0</v>
      </c>
      <c r="AW191" s="2">
        <f t="shared" si="143"/>
        <v>0</v>
      </c>
      <c r="AX191" s="2">
        <f t="shared" si="143"/>
        <v>0</v>
      </c>
      <c r="AY191" s="2">
        <f t="shared" si="143"/>
        <v>0</v>
      </c>
      <c r="AZ191" s="2">
        <f t="shared" si="143"/>
        <v>0</v>
      </c>
      <c r="BA191" s="72">
        <f t="shared" si="143"/>
        <v>0</v>
      </c>
      <c r="BB191" s="72">
        <f t="shared" si="143"/>
        <v>0</v>
      </c>
      <c r="BC191" s="72">
        <f t="shared" si="143"/>
        <v>0</v>
      </c>
      <c r="BD191" s="25">
        <f t="shared" si="136"/>
        <v>0</v>
      </c>
      <c r="BF191" s="174"/>
      <c r="BG191" s="2" t="s">
        <v>37</v>
      </c>
      <c r="BH191" s="72">
        <f t="shared" si="144"/>
        <v>0</v>
      </c>
      <c r="BI191" s="72">
        <f t="shared" si="144"/>
        <v>0</v>
      </c>
      <c r="BJ191" s="2">
        <f t="shared" si="144"/>
        <v>0</v>
      </c>
      <c r="BK191" s="2">
        <f t="shared" si="144"/>
        <v>0</v>
      </c>
      <c r="BL191" s="2">
        <f t="shared" si="144"/>
        <v>0</v>
      </c>
      <c r="BM191" s="2">
        <f t="shared" si="144"/>
        <v>0</v>
      </c>
      <c r="BN191" s="2">
        <f t="shared" si="144"/>
        <v>0</v>
      </c>
      <c r="BO191" s="2">
        <f t="shared" si="144"/>
        <v>0</v>
      </c>
      <c r="BP191" s="2">
        <f t="shared" si="144"/>
        <v>0</v>
      </c>
      <c r="BQ191" s="2">
        <f t="shared" si="144"/>
        <v>0</v>
      </c>
      <c r="BR191" s="2">
        <f t="shared" si="144"/>
        <v>0</v>
      </c>
      <c r="BS191" s="2">
        <f t="shared" si="144"/>
        <v>0</v>
      </c>
      <c r="BT191" s="72">
        <f t="shared" si="144"/>
        <v>0</v>
      </c>
      <c r="BU191" s="72">
        <f t="shared" si="144"/>
        <v>0</v>
      </c>
      <c r="BV191" s="72">
        <f t="shared" si="144"/>
        <v>0</v>
      </c>
      <c r="BW191" s="25">
        <f t="shared" si="138"/>
        <v>0</v>
      </c>
      <c r="BY191" s="174"/>
      <c r="BZ191" s="2" t="s">
        <v>37</v>
      </c>
      <c r="CA191" s="72">
        <f t="shared" si="145"/>
        <v>0</v>
      </c>
      <c r="CB191" s="72">
        <f t="shared" si="145"/>
        <v>0</v>
      </c>
      <c r="CC191" s="2">
        <f t="shared" si="145"/>
        <v>0</v>
      </c>
      <c r="CD191" s="2">
        <f t="shared" si="145"/>
        <v>0</v>
      </c>
      <c r="CE191" s="2">
        <f t="shared" si="145"/>
        <v>0</v>
      </c>
      <c r="CF191" s="2">
        <f t="shared" si="145"/>
        <v>0</v>
      </c>
      <c r="CG191" s="2">
        <f t="shared" si="145"/>
        <v>0</v>
      </c>
      <c r="CH191" s="2">
        <f t="shared" si="145"/>
        <v>0</v>
      </c>
      <c r="CI191" s="2">
        <f t="shared" si="145"/>
        <v>0</v>
      </c>
      <c r="CJ191" s="2">
        <f t="shared" si="145"/>
        <v>0</v>
      </c>
      <c r="CK191" s="2">
        <f t="shared" si="145"/>
        <v>0</v>
      </c>
      <c r="CL191" s="2">
        <f t="shared" si="145"/>
        <v>0</v>
      </c>
      <c r="CM191" s="72">
        <f t="shared" si="145"/>
        <v>0</v>
      </c>
      <c r="CN191" s="72">
        <f t="shared" si="145"/>
        <v>0</v>
      </c>
      <c r="CO191" s="72">
        <f t="shared" si="145"/>
        <v>0</v>
      </c>
      <c r="CP191" s="25">
        <f t="shared" si="140"/>
        <v>0</v>
      </c>
    </row>
    <row r="192" spans="1:94" ht="15.75" thickBot="1" x14ac:dyDescent="0.3">
      <c r="A192" s="175"/>
      <c r="B192" s="2" t="s">
        <v>36</v>
      </c>
      <c r="C192" s="72">
        <f t="shared" si="141"/>
        <v>0</v>
      </c>
      <c r="D192" s="72">
        <f t="shared" si="141"/>
        <v>0</v>
      </c>
      <c r="E192" s="2">
        <f t="shared" si="141"/>
        <v>0</v>
      </c>
      <c r="F192" s="2">
        <f t="shared" si="141"/>
        <v>0</v>
      </c>
      <c r="G192" s="2">
        <f t="shared" si="141"/>
        <v>0</v>
      </c>
      <c r="H192" s="2">
        <f t="shared" si="141"/>
        <v>0</v>
      </c>
      <c r="I192" s="2">
        <f t="shared" si="141"/>
        <v>0</v>
      </c>
      <c r="J192" s="2">
        <f t="shared" si="141"/>
        <v>0</v>
      </c>
      <c r="K192" s="2">
        <f t="shared" si="141"/>
        <v>0</v>
      </c>
      <c r="L192" s="2">
        <f t="shared" si="141"/>
        <v>0</v>
      </c>
      <c r="M192" s="2">
        <f t="shared" si="141"/>
        <v>0</v>
      </c>
      <c r="N192" s="2">
        <f t="shared" si="141"/>
        <v>0</v>
      </c>
      <c r="O192" s="72">
        <f t="shared" si="141"/>
        <v>0</v>
      </c>
      <c r="P192" s="72">
        <f t="shared" si="141"/>
        <v>0</v>
      </c>
      <c r="Q192" s="72">
        <f t="shared" si="141"/>
        <v>0</v>
      </c>
      <c r="R192" s="25">
        <f t="shared" si="132"/>
        <v>0</v>
      </c>
      <c r="T192" s="175"/>
      <c r="U192" s="2" t="s">
        <v>36</v>
      </c>
      <c r="V192" s="72">
        <f t="shared" si="142"/>
        <v>0</v>
      </c>
      <c r="W192" s="72">
        <f t="shared" si="142"/>
        <v>0</v>
      </c>
      <c r="X192" s="2">
        <f t="shared" si="142"/>
        <v>0</v>
      </c>
      <c r="Y192" s="2">
        <f t="shared" si="142"/>
        <v>0</v>
      </c>
      <c r="Z192" s="2">
        <f t="shared" si="142"/>
        <v>0</v>
      </c>
      <c r="AA192" s="2">
        <f t="shared" si="142"/>
        <v>0</v>
      </c>
      <c r="AB192" s="2">
        <f t="shared" si="142"/>
        <v>0</v>
      </c>
      <c r="AC192" s="2">
        <f t="shared" si="142"/>
        <v>0</v>
      </c>
      <c r="AD192" s="2">
        <f t="shared" si="142"/>
        <v>0</v>
      </c>
      <c r="AE192" s="2">
        <f t="shared" si="142"/>
        <v>0</v>
      </c>
      <c r="AF192" s="2">
        <f t="shared" si="142"/>
        <v>0</v>
      </c>
      <c r="AG192" s="2">
        <f t="shared" si="142"/>
        <v>0</v>
      </c>
      <c r="AH192" s="72">
        <f t="shared" si="142"/>
        <v>0</v>
      </c>
      <c r="AI192" s="72">
        <f t="shared" si="142"/>
        <v>0</v>
      </c>
      <c r="AJ192" s="72">
        <f t="shared" si="142"/>
        <v>0</v>
      </c>
      <c r="AK192" s="25">
        <f t="shared" si="134"/>
        <v>0</v>
      </c>
      <c r="AM192" s="175"/>
      <c r="AN192" s="2" t="s">
        <v>36</v>
      </c>
      <c r="AO192" s="72">
        <f t="shared" si="143"/>
        <v>0</v>
      </c>
      <c r="AP192" s="72">
        <f t="shared" si="143"/>
        <v>0</v>
      </c>
      <c r="AQ192" s="2">
        <f t="shared" si="143"/>
        <v>0</v>
      </c>
      <c r="AR192" s="2">
        <f t="shared" si="143"/>
        <v>0</v>
      </c>
      <c r="AS192" s="2">
        <f t="shared" si="143"/>
        <v>0</v>
      </c>
      <c r="AT192" s="2">
        <f t="shared" si="143"/>
        <v>0</v>
      </c>
      <c r="AU192" s="2">
        <f t="shared" si="143"/>
        <v>0</v>
      </c>
      <c r="AV192" s="2">
        <f t="shared" si="143"/>
        <v>0</v>
      </c>
      <c r="AW192" s="2">
        <f t="shared" si="143"/>
        <v>0</v>
      </c>
      <c r="AX192" s="2">
        <f t="shared" si="143"/>
        <v>0</v>
      </c>
      <c r="AY192" s="2">
        <f t="shared" si="143"/>
        <v>0</v>
      </c>
      <c r="AZ192" s="2">
        <f t="shared" si="143"/>
        <v>0</v>
      </c>
      <c r="BA192" s="72">
        <f t="shared" si="143"/>
        <v>0</v>
      </c>
      <c r="BB192" s="72">
        <f t="shared" si="143"/>
        <v>0</v>
      </c>
      <c r="BC192" s="72">
        <f t="shared" si="143"/>
        <v>0</v>
      </c>
      <c r="BD192" s="25">
        <f t="shared" si="136"/>
        <v>0</v>
      </c>
      <c r="BF192" s="175"/>
      <c r="BG192" s="2" t="s">
        <v>36</v>
      </c>
      <c r="BH192" s="72">
        <f t="shared" si="144"/>
        <v>0</v>
      </c>
      <c r="BI192" s="72">
        <f t="shared" si="144"/>
        <v>0</v>
      </c>
      <c r="BJ192" s="2">
        <f t="shared" si="144"/>
        <v>0</v>
      </c>
      <c r="BK192" s="2">
        <f t="shared" si="144"/>
        <v>0</v>
      </c>
      <c r="BL192" s="2">
        <f t="shared" si="144"/>
        <v>0</v>
      </c>
      <c r="BM192" s="2">
        <f t="shared" si="144"/>
        <v>0</v>
      </c>
      <c r="BN192" s="2">
        <f t="shared" si="144"/>
        <v>0</v>
      </c>
      <c r="BO192" s="2">
        <f t="shared" si="144"/>
        <v>0</v>
      </c>
      <c r="BP192" s="2">
        <f t="shared" si="144"/>
        <v>0</v>
      </c>
      <c r="BQ192" s="2">
        <f t="shared" si="144"/>
        <v>0</v>
      </c>
      <c r="BR192" s="2">
        <f t="shared" si="144"/>
        <v>0</v>
      </c>
      <c r="BS192" s="2">
        <f t="shared" si="144"/>
        <v>0</v>
      </c>
      <c r="BT192" s="72">
        <f t="shared" si="144"/>
        <v>0</v>
      </c>
      <c r="BU192" s="72">
        <f t="shared" si="144"/>
        <v>0</v>
      </c>
      <c r="BV192" s="72">
        <f t="shared" si="144"/>
        <v>0</v>
      </c>
      <c r="BW192" s="25">
        <f t="shared" si="138"/>
        <v>0</v>
      </c>
      <c r="BY192" s="175"/>
      <c r="BZ192" s="2" t="s">
        <v>36</v>
      </c>
      <c r="CA192" s="72">
        <f t="shared" si="145"/>
        <v>0</v>
      </c>
      <c r="CB192" s="72">
        <f t="shared" si="145"/>
        <v>0</v>
      </c>
      <c r="CC192" s="2">
        <f t="shared" si="145"/>
        <v>0</v>
      </c>
      <c r="CD192" s="2">
        <f t="shared" si="145"/>
        <v>0</v>
      </c>
      <c r="CE192" s="2">
        <f t="shared" si="145"/>
        <v>0</v>
      </c>
      <c r="CF192" s="2">
        <f t="shared" si="145"/>
        <v>0</v>
      </c>
      <c r="CG192" s="2">
        <f t="shared" si="145"/>
        <v>0</v>
      </c>
      <c r="CH192" s="2">
        <f t="shared" si="145"/>
        <v>0</v>
      </c>
      <c r="CI192" s="2">
        <f t="shared" si="145"/>
        <v>0</v>
      </c>
      <c r="CJ192" s="2">
        <f t="shared" si="145"/>
        <v>0</v>
      </c>
      <c r="CK192" s="2">
        <f t="shared" si="145"/>
        <v>0</v>
      </c>
      <c r="CL192" s="2">
        <f t="shared" si="145"/>
        <v>0</v>
      </c>
      <c r="CM192" s="72">
        <f t="shared" si="145"/>
        <v>0</v>
      </c>
      <c r="CN192" s="72">
        <f t="shared" si="145"/>
        <v>0</v>
      </c>
      <c r="CO192" s="72">
        <f t="shared" si="145"/>
        <v>0</v>
      </c>
      <c r="CP192" s="25">
        <f t="shared" si="140"/>
        <v>0</v>
      </c>
    </row>
    <row r="193" spans="1:94" ht="21.6" customHeight="1" thickBot="1" x14ac:dyDescent="0.3">
      <c r="B193" s="6" t="s">
        <v>13</v>
      </c>
      <c r="C193" s="73">
        <f>SUM(C180:C192)</f>
        <v>0</v>
      </c>
      <c r="D193" s="73">
        <f t="shared" ref="D193:Q193" si="146">SUM(D180:D192)</f>
        <v>0</v>
      </c>
      <c r="E193" s="8">
        <f t="shared" si="146"/>
        <v>0</v>
      </c>
      <c r="F193" s="8">
        <f t="shared" si="146"/>
        <v>0</v>
      </c>
      <c r="G193" s="8">
        <f t="shared" si="146"/>
        <v>0</v>
      </c>
      <c r="H193" s="8">
        <f t="shared" si="146"/>
        <v>0</v>
      </c>
      <c r="I193" s="8">
        <f t="shared" si="146"/>
        <v>0</v>
      </c>
      <c r="J193" s="8">
        <f t="shared" si="146"/>
        <v>0</v>
      </c>
      <c r="K193" s="8">
        <f t="shared" si="146"/>
        <v>0</v>
      </c>
      <c r="L193" s="8">
        <f t="shared" si="146"/>
        <v>0</v>
      </c>
      <c r="M193" s="8">
        <f t="shared" si="146"/>
        <v>101609.02787237652</v>
      </c>
      <c r="N193" s="8">
        <f t="shared" si="146"/>
        <v>31674.803322778673</v>
      </c>
      <c r="O193" s="73">
        <f t="shared" si="146"/>
        <v>0</v>
      </c>
      <c r="P193" s="73">
        <f t="shared" si="146"/>
        <v>0</v>
      </c>
      <c r="Q193" s="73">
        <f t="shared" si="146"/>
        <v>0</v>
      </c>
      <c r="R193" s="7">
        <f t="shared" si="132"/>
        <v>133283.83119515519</v>
      </c>
      <c r="U193" s="6" t="s">
        <v>13</v>
      </c>
      <c r="V193" s="73">
        <f>SUM(V180:V192)</f>
        <v>0</v>
      </c>
      <c r="W193" s="73">
        <f t="shared" ref="W193:AJ193" si="147">SUM(W180:W192)</f>
        <v>0</v>
      </c>
      <c r="X193" s="8">
        <f t="shared" si="147"/>
        <v>0</v>
      </c>
      <c r="Y193" s="8">
        <f t="shared" si="147"/>
        <v>0</v>
      </c>
      <c r="Z193" s="8">
        <f t="shared" si="147"/>
        <v>0</v>
      </c>
      <c r="AA193" s="8">
        <f t="shared" si="147"/>
        <v>0</v>
      </c>
      <c r="AB193" s="8">
        <f t="shared" si="147"/>
        <v>0</v>
      </c>
      <c r="AC193" s="8">
        <f t="shared" si="147"/>
        <v>0</v>
      </c>
      <c r="AD193" s="8">
        <f t="shared" si="147"/>
        <v>0</v>
      </c>
      <c r="AE193" s="8">
        <f t="shared" si="147"/>
        <v>0</v>
      </c>
      <c r="AF193" s="8">
        <f t="shared" si="147"/>
        <v>0</v>
      </c>
      <c r="AG193" s="8">
        <f t="shared" si="147"/>
        <v>0</v>
      </c>
      <c r="AH193" s="73">
        <f t="shared" si="147"/>
        <v>0</v>
      </c>
      <c r="AI193" s="73">
        <f t="shared" si="147"/>
        <v>0</v>
      </c>
      <c r="AJ193" s="73">
        <f t="shared" si="147"/>
        <v>0</v>
      </c>
      <c r="AK193" s="7">
        <f t="shared" si="134"/>
        <v>0</v>
      </c>
      <c r="AN193" s="6" t="s">
        <v>13</v>
      </c>
      <c r="AO193" s="73">
        <f>SUM(AO180:AO192)</f>
        <v>0</v>
      </c>
      <c r="AP193" s="73">
        <f t="shared" ref="AP193:BC193" si="148">SUM(AP180:AP192)</f>
        <v>0</v>
      </c>
      <c r="AQ193" s="8">
        <f t="shared" si="148"/>
        <v>0</v>
      </c>
      <c r="AR193" s="8">
        <f t="shared" si="148"/>
        <v>0</v>
      </c>
      <c r="AS193" s="8">
        <f t="shared" si="148"/>
        <v>0</v>
      </c>
      <c r="AT193" s="8">
        <f t="shared" si="148"/>
        <v>0</v>
      </c>
      <c r="AU193" s="8">
        <f t="shared" si="148"/>
        <v>0</v>
      </c>
      <c r="AV193" s="8">
        <f t="shared" si="148"/>
        <v>0</v>
      </c>
      <c r="AW193" s="8">
        <f t="shared" si="148"/>
        <v>0</v>
      </c>
      <c r="AX193" s="8">
        <f t="shared" si="148"/>
        <v>0</v>
      </c>
      <c r="AY193" s="8">
        <f t="shared" si="148"/>
        <v>0</v>
      </c>
      <c r="AZ193" s="8">
        <f t="shared" si="148"/>
        <v>0</v>
      </c>
      <c r="BA193" s="73">
        <f t="shared" si="148"/>
        <v>0</v>
      </c>
      <c r="BB193" s="73">
        <f t="shared" si="148"/>
        <v>0</v>
      </c>
      <c r="BC193" s="73">
        <f t="shared" si="148"/>
        <v>0</v>
      </c>
      <c r="BD193" s="7">
        <f t="shared" si="136"/>
        <v>0</v>
      </c>
      <c r="BG193" s="6" t="s">
        <v>13</v>
      </c>
      <c r="BH193" s="73">
        <f>SUM(BH180:BH192)</f>
        <v>0</v>
      </c>
      <c r="BI193" s="73">
        <f t="shared" ref="BI193:BV193" si="149">SUM(BI180:BI192)</f>
        <v>0</v>
      </c>
      <c r="BJ193" s="8">
        <f t="shared" si="149"/>
        <v>0</v>
      </c>
      <c r="BK193" s="8">
        <f t="shared" si="149"/>
        <v>0</v>
      </c>
      <c r="BL193" s="8">
        <f t="shared" si="149"/>
        <v>0</v>
      </c>
      <c r="BM193" s="8">
        <f t="shared" si="149"/>
        <v>0</v>
      </c>
      <c r="BN193" s="8">
        <f t="shared" si="149"/>
        <v>0</v>
      </c>
      <c r="BO193" s="8">
        <f t="shared" si="149"/>
        <v>0</v>
      </c>
      <c r="BP193" s="8">
        <f t="shared" si="149"/>
        <v>0</v>
      </c>
      <c r="BQ193" s="8">
        <f t="shared" si="149"/>
        <v>0</v>
      </c>
      <c r="BR193" s="8">
        <f t="shared" si="149"/>
        <v>0</v>
      </c>
      <c r="BS193" s="8">
        <f t="shared" si="149"/>
        <v>0</v>
      </c>
      <c r="BT193" s="73">
        <f t="shared" si="149"/>
        <v>0</v>
      </c>
      <c r="BU193" s="73">
        <f t="shared" si="149"/>
        <v>0</v>
      </c>
      <c r="BV193" s="73">
        <f t="shared" si="149"/>
        <v>0</v>
      </c>
      <c r="BW193" s="7">
        <f t="shared" si="138"/>
        <v>0</v>
      </c>
      <c r="BZ193" s="6" t="s">
        <v>13</v>
      </c>
      <c r="CA193" s="73">
        <f>SUM(CA180:CA192)</f>
        <v>0</v>
      </c>
      <c r="CB193" s="73">
        <f t="shared" ref="CB193:CO193" si="150">SUM(CB180:CB192)</f>
        <v>0</v>
      </c>
      <c r="CC193" s="8">
        <f t="shared" si="150"/>
        <v>0</v>
      </c>
      <c r="CD193" s="8">
        <f t="shared" si="150"/>
        <v>0</v>
      </c>
      <c r="CE193" s="8">
        <f t="shared" si="150"/>
        <v>0</v>
      </c>
      <c r="CF193" s="8">
        <f t="shared" si="150"/>
        <v>0</v>
      </c>
      <c r="CG193" s="8">
        <f t="shared" si="150"/>
        <v>0</v>
      </c>
      <c r="CH193" s="8">
        <f t="shared" si="150"/>
        <v>0</v>
      </c>
      <c r="CI193" s="8">
        <f t="shared" si="150"/>
        <v>0</v>
      </c>
      <c r="CJ193" s="8">
        <f t="shared" si="150"/>
        <v>0</v>
      </c>
      <c r="CK193" s="8">
        <f t="shared" si="150"/>
        <v>101609.02787237652</v>
      </c>
      <c r="CL193" s="8">
        <f t="shared" si="150"/>
        <v>31674.803322778673</v>
      </c>
      <c r="CM193" s="73">
        <f t="shared" si="150"/>
        <v>0</v>
      </c>
      <c r="CN193" s="73">
        <f t="shared" si="150"/>
        <v>0</v>
      </c>
      <c r="CO193" s="73">
        <f t="shared" si="150"/>
        <v>0</v>
      </c>
      <c r="CP193" s="7">
        <f t="shared" si="140"/>
        <v>133283.83119515519</v>
      </c>
    </row>
    <row r="194" spans="1:94" ht="21.6" customHeight="1" thickBot="1" x14ac:dyDescent="0.3">
      <c r="R194" s="43"/>
      <c r="AK194" s="43"/>
      <c r="BD194" s="43"/>
      <c r="BE194" s="41"/>
      <c r="BW194" s="43"/>
      <c r="BX194" s="41"/>
      <c r="CP194" s="82">
        <f>R193+AK193+BD193+BW193-CP193</f>
        <v>0</v>
      </c>
    </row>
    <row r="195" spans="1:94" ht="21.6" customHeight="1" thickBot="1" x14ac:dyDescent="0.3">
      <c r="A195" s="28"/>
      <c r="B195" s="14" t="s">
        <v>11</v>
      </c>
      <c r="C195" s="70" t="s">
        <v>26</v>
      </c>
      <c r="D195" s="70" t="s">
        <v>25</v>
      </c>
      <c r="E195" s="65" t="s">
        <v>24</v>
      </c>
      <c r="F195" s="65" t="s">
        <v>23</v>
      </c>
      <c r="G195" s="65" t="s">
        <v>22</v>
      </c>
      <c r="H195" s="65" t="s">
        <v>21</v>
      </c>
      <c r="I195" s="65" t="s">
        <v>20</v>
      </c>
      <c r="J195" s="65" t="s">
        <v>19</v>
      </c>
      <c r="K195" s="65" t="s">
        <v>18</v>
      </c>
      <c r="L195" s="66" t="s">
        <v>17</v>
      </c>
      <c r="M195" s="65" t="s">
        <v>16</v>
      </c>
      <c r="N195" s="65" t="s">
        <v>15</v>
      </c>
      <c r="O195" s="76" t="s">
        <v>26</v>
      </c>
      <c r="P195" s="70" t="s">
        <v>25</v>
      </c>
      <c r="Q195" s="70" t="s">
        <v>24</v>
      </c>
      <c r="R195" s="57" t="s">
        <v>10</v>
      </c>
      <c r="S195"/>
      <c r="T195" s="28"/>
      <c r="U195" s="14" t="s">
        <v>11</v>
      </c>
      <c r="V195" s="70" t="s">
        <v>26</v>
      </c>
      <c r="W195" s="70" t="s">
        <v>25</v>
      </c>
      <c r="X195" s="65" t="s">
        <v>24</v>
      </c>
      <c r="Y195" s="65" t="s">
        <v>23</v>
      </c>
      <c r="Z195" s="65" t="s">
        <v>22</v>
      </c>
      <c r="AA195" s="65" t="s">
        <v>21</v>
      </c>
      <c r="AB195" s="65" t="s">
        <v>20</v>
      </c>
      <c r="AC195" s="65" t="s">
        <v>19</v>
      </c>
      <c r="AD195" s="65" t="s">
        <v>18</v>
      </c>
      <c r="AE195" s="66" t="s">
        <v>17</v>
      </c>
      <c r="AF195" s="65" t="s">
        <v>16</v>
      </c>
      <c r="AG195" s="65" t="s">
        <v>15</v>
      </c>
      <c r="AH195" s="76" t="s">
        <v>26</v>
      </c>
      <c r="AI195" s="70" t="s">
        <v>25</v>
      </c>
      <c r="AJ195" s="70" t="s">
        <v>24</v>
      </c>
      <c r="AK195" s="57" t="s">
        <v>10</v>
      </c>
      <c r="AL195"/>
      <c r="AM195" s="28"/>
      <c r="AN195" s="14" t="s">
        <v>11</v>
      </c>
      <c r="AO195" s="70" t="s">
        <v>26</v>
      </c>
      <c r="AP195" s="70" t="s">
        <v>25</v>
      </c>
      <c r="AQ195" s="65" t="s">
        <v>24</v>
      </c>
      <c r="AR195" s="65" t="s">
        <v>23</v>
      </c>
      <c r="AS195" s="65" t="s">
        <v>22</v>
      </c>
      <c r="AT195" s="65" t="s">
        <v>21</v>
      </c>
      <c r="AU195" s="65" t="s">
        <v>20</v>
      </c>
      <c r="AV195" s="65" t="s">
        <v>19</v>
      </c>
      <c r="AW195" s="65" t="s">
        <v>18</v>
      </c>
      <c r="AX195" s="66" t="s">
        <v>17</v>
      </c>
      <c r="AY195" s="65" t="s">
        <v>16</v>
      </c>
      <c r="AZ195" s="65" t="s">
        <v>15</v>
      </c>
      <c r="BA195" s="76" t="s">
        <v>26</v>
      </c>
      <c r="BB195" s="70" t="s">
        <v>25</v>
      </c>
      <c r="BC195" s="70" t="s">
        <v>24</v>
      </c>
      <c r="BD195" s="57" t="s">
        <v>10</v>
      </c>
      <c r="BE195"/>
      <c r="BF195" s="28"/>
      <c r="BG195" s="14" t="s">
        <v>11</v>
      </c>
      <c r="BH195" s="70" t="s">
        <v>26</v>
      </c>
      <c r="BI195" s="70" t="s">
        <v>25</v>
      </c>
      <c r="BJ195" s="65" t="s">
        <v>24</v>
      </c>
      <c r="BK195" s="65" t="s">
        <v>23</v>
      </c>
      <c r="BL195" s="65" t="s">
        <v>22</v>
      </c>
      <c r="BM195" s="65" t="s">
        <v>21</v>
      </c>
      <c r="BN195" s="65" t="s">
        <v>20</v>
      </c>
      <c r="BO195" s="65" t="s">
        <v>19</v>
      </c>
      <c r="BP195" s="65" t="s">
        <v>18</v>
      </c>
      <c r="BQ195" s="66" t="s">
        <v>17</v>
      </c>
      <c r="BR195" s="65" t="s">
        <v>16</v>
      </c>
      <c r="BS195" s="65" t="s">
        <v>15</v>
      </c>
      <c r="BT195" s="76" t="s">
        <v>26</v>
      </c>
      <c r="BU195" s="70" t="s">
        <v>25</v>
      </c>
      <c r="BV195" s="70" t="s">
        <v>24</v>
      </c>
      <c r="BW195" s="57" t="s">
        <v>10</v>
      </c>
      <c r="BX195"/>
      <c r="BY195" s="28"/>
      <c r="BZ195" s="14" t="s">
        <v>11</v>
      </c>
      <c r="CA195" s="70" t="s">
        <v>26</v>
      </c>
      <c r="CB195" s="70" t="s">
        <v>25</v>
      </c>
      <c r="CC195" s="65" t="s">
        <v>24</v>
      </c>
      <c r="CD195" s="65" t="s">
        <v>23</v>
      </c>
      <c r="CE195" s="65" t="s">
        <v>22</v>
      </c>
      <c r="CF195" s="65" t="s">
        <v>21</v>
      </c>
      <c r="CG195" s="65" t="s">
        <v>20</v>
      </c>
      <c r="CH195" s="65" t="s">
        <v>19</v>
      </c>
      <c r="CI195" s="65" t="s">
        <v>18</v>
      </c>
      <c r="CJ195" s="66" t="s">
        <v>17</v>
      </c>
      <c r="CK195" s="65" t="s">
        <v>16</v>
      </c>
      <c r="CL195" s="65" t="s">
        <v>15</v>
      </c>
      <c r="CM195" s="76" t="s">
        <v>26</v>
      </c>
      <c r="CN195" s="70" t="s">
        <v>25</v>
      </c>
      <c r="CO195" s="70" t="s">
        <v>24</v>
      </c>
      <c r="CP195" s="57" t="s">
        <v>10</v>
      </c>
    </row>
    <row r="196" spans="1:94" ht="14.45" customHeight="1" x14ac:dyDescent="0.25">
      <c r="A196" s="161" t="s">
        <v>69</v>
      </c>
      <c r="B196" s="12" t="s">
        <v>48</v>
      </c>
      <c r="C196" s="71">
        <f t="shared" ref="C196:Q196" si="151">C100+C164+C180</f>
        <v>0</v>
      </c>
      <c r="D196" s="71">
        <f t="shared" si="151"/>
        <v>0</v>
      </c>
      <c r="E196" s="12">
        <f t="shared" si="151"/>
        <v>0</v>
      </c>
      <c r="F196" s="12">
        <f t="shared" si="151"/>
        <v>0</v>
      </c>
      <c r="G196" s="12">
        <f t="shared" si="151"/>
        <v>0</v>
      </c>
      <c r="H196" s="12">
        <f t="shared" si="151"/>
        <v>0</v>
      </c>
      <c r="I196" s="12">
        <f t="shared" si="151"/>
        <v>0</v>
      </c>
      <c r="J196" s="12">
        <f t="shared" si="151"/>
        <v>0</v>
      </c>
      <c r="K196" s="12">
        <f t="shared" si="151"/>
        <v>0</v>
      </c>
      <c r="L196" s="33">
        <f t="shared" si="151"/>
        <v>0</v>
      </c>
      <c r="M196" s="33">
        <f t="shared" si="151"/>
        <v>0</v>
      </c>
      <c r="N196" s="33">
        <f t="shared" si="151"/>
        <v>0</v>
      </c>
      <c r="O196" s="84">
        <f t="shared" si="151"/>
        <v>0</v>
      </c>
      <c r="P196" s="84">
        <f t="shared" si="151"/>
        <v>0</v>
      </c>
      <c r="Q196" s="84">
        <f t="shared" si="151"/>
        <v>0</v>
      </c>
      <c r="R196" s="58">
        <f>SUM(C196:Q196)</f>
        <v>0</v>
      </c>
      <c r="S196"/>
      <c r="T196" s="161" t="s">
        <v>69</v>
      </c>
      <c r="U196" s="12" t="s">
        <v>48</v>
      </c>
      <c r="V196" s="71">
        <f t="shared" ref="V196:AJ196" si="152">V100+V164+V180</f>
        <v>0</v>
      </c>
      <c r="W196" s="71">
        <f t="shared" si="152"/>
        <v>0</v>
      </c>
      <c r="X196" s="12">
        <f t="shared" si="152"/>
        <v>0</v>
      </c>
      <c r="Y196" s="12">
        <f t="shared" si="152"/>
        <v>0</v>
      </c>
      <c r="Z196" s="12">
        <f t="shared" si="152"/>
        <v>0</v>
      </c>
      <c r="AA196" s="12">
        <f t="shared" si="152"/>
        <v>0</v>
      </c>
      <c r="AB196" s="12">
        <f t="shared" si="152"/>
        <v>0</v>
      </c>
      <c r="AC196" s="12">
        <f t="shared" si="152"/>
        <v>0</v>
      </c>
      <c r="AD196" s="12">
        <f t="shared" si="152"/>
        <v>0</v>
      </c>
      <c r="AE196" s="33">
        <f t="shared" si="152"/>
        <v>0</v>
      </c>
      <c r="AF196" s="33">
        <f t="shared" si="152"/>
        <v>0</v>
      </c>
      <c r="AG196" s="33">
        <f t="shared" si="152"/>
        <v>0</v>
      </c>
      <c r="AH196" s="84">
        <f t="shared" si="152"/>
        <v>0</v>
      </c>
      <c r="AI196" s="84">
        <f t="shared" si="152"/>
        <v>0</v>
      </c>
      <c r="AJ196" s="84">
        <f t="shared" si="152"/>
        <v>0</v>
      </c>
      <c r="AK196" s="58">
        <f>SUM(V196:AJ196)</f>
        <v>0</v>
      </c>
      <c r="AL196"/>
      <c r="AM196" s="161" t="s">
        <v>69</v>
      </c>
      <c r="AN196" s="12" t="s">
        <v>48</v>
      </c>
      <c r="AO196" s="71">
        <f t="shared" ref="AO196:BC196" si="153">AO100+AO164+AO180</f>
        <v>0</v>
      </c>
      <c r="AP196" s="71">
        <f t="shared" si="153"/>
        <v>0</v>
      </c>
      <c r="AQ196" s="12">
        <f t="shared" si="153"/>
        <v>0</v>
      </c>
      <c r="AR196" s="12">
        <f t="shared" si="153"/>
        <v>0</v>
      </c>
      <c r="AS196" s="12">
        <f t="shared" si="153"/>
        <v>0</v>
      </c>
      <c r="AT196" s="12">
        <f t="shared" si="153"/>
        <v>0</v>
      </c>
      <c r="AU196" s="12">
        <f t="shared" si="153"/>
        <v>0</v>
      </c>
      <c r="AV196" s="12">
        <f t="shared" si="153"/>
        <v>0</v>
      </c>
      <c r="AW196" s="12">
        <f t="shared" si="153"/>
        <v>0</v>
      </c>
      <c r="AX196" s="33">
        <f t="shared" si="153"/>
        <v>0</v>
      </c>
      <c r="AY196" s="33">
        <f t="shared" si="153"/>
        <v>0</v>
      </c>
      <c r="AZ196" s="33">
        <f t="shared" si="153"/>
        <v>0</v>
      </c>
      <c r="BA196" s="84">
        <f t="shared" si="153"/>
        <v>0</v>
      </c>
      <c r="BB196" s="84">
        <f t="shared" si="153"/>
        <v>0</v>
      </c>
      <c r="BC196" s="84">
        <f t="shared" si="153"/>
        <v>0</v>
      </c>
      <c r="BD196" s="58">
        <f>SUM(AO196:BC196)</f>
        <v>0</v>
      </c>
      <c r="BE196"/>
      <c r="BF196" s="161" t="s">
        <v>69</v>
      </c>
      <c r="BG196" s="12" t="s">
        <v>48</v>
      </c>
      <c r="BH196" s="71">
        <f t="shared" ref="BH196:BV196" si="154">BH100+BH164+BH180</f>
        <v>0</v>
      </c>
      <c r="BI196" s="71">
        <f t="shared" si="154"/>
        <v>0</v>
      </c>
      <c r="BJ196" s="12">
        <f t="shared" si="154"/>
        <v>0</v>
      </c>
      <c r="BK196" s="12">
        <f t="shared" si="154"/>
        <v>0</v>
      </c>
      <c r="BL196" s="12">
        <f t="shared" si="154"/>
        <v>0</v>
      </c>
      <c r="BM196" s="12">
        <f t="shared" si="154"/>
        <v>0</v>
      </c>
      <c r="BN196" s="12">
        <f t="shared" si="154"/>
        <v>0</v>
      </c>
      <c r="BO196" s="12">
        <f t="shared" si="154"/>
        <v>0</v>
      </c>
      <c r="BP196" s="12">
        <f t="shared" si="154"/>
        <v>0</v>
      </c>
      <c r="BQ196" s="33">
        <f t="shared" si="154"/>
        <v>0</v>
      </c>
      <c r="BR196" s="33">
        <f t="shared" si="154"/>
        <v>0</v>
      </c>
      <c r="BS196" s="33">
        <f t="shared" si="154"/>
        <v>0</v>
      </c>
      <c r="BT196" s="84">
        <f t="shared" si="154"/>
        <v>0</v>
      </c>
      <c r="BU196" s="84">
        <f t="shared" si="154"/>
        <v>0</v>
      </c>
      <c r="BV196" s="84">
        <f t="shared" si="154"/>
        <v>0</v>
      </c>
      <c r="BW196" s="58">
        <f>SUM(BH196:BV196)</f>
        <v>0</v>
      </c>
      <c r="BX196"/>
      <c r="BY196" s="161" t="s">
        <v>69</v>
      </c>
      <c r="BZ196" s="12" t="s">
        <v>48</v>
      </c>
      <c r="CA196" s="71">
        <f t="shared" ref="CA196:CO196" si="155">CA100+CA164+CA180</f>
        <v>0</v>
      </c>
      <c r="CB196" s="71">
        <f t="shared" si="155"/>
        <v>0</v>
      </c>
      <c r="CC196" s="12">
        <f t="shared" si="155"/>
        <v>0</v>
      </c>
      <c r="CD196" s="12">
        <f t="shared" si="155"/>
        <v>0</v>
      </c>
      <c r="CE196" s="12">
        <f t="shared" si="155"/>
        <v>0</v>
      </c>
      <c r="CF196" s="12">
        <f t="shared" si="155"/>
        <v>0</v>
      </c>
      <c r="CG196" s="12">
        <f t="shared" si="155"/>
        <v>0</v>
      </c>
      <c r="CH196" s="12">
        <f t="shared" si="155"/>
        <v>0</v>
      </c>
      <c r="CI196" s="12">
        <f t="shared" si="155"/>
        <v>0</v>
      </c>
      <c r="CJ196" s="33">
        <f t="shared" si="155"/>
        <v>0</v>
      </c>
      <c r="CK196" s="33">
        <f t="shared" si="155"/>
        <v>0</v>
      </c>
      <c r="CL196" s="33">
        <f t="shared" si="155"/>
        <v>0</v>
      </c>
      <c r="CM196" s="84">
        <f t="shared" si="155"/>
        <v>0</v>
      </c>
      <c r="CN196" s="84">
        <f t="shared" si="155"/>
        <v>0</v>
      </c>
      <c r="CO196" s="84">
        <f t="shared" si="155"/>
        <v>0</v>
      </c>
      <c r="CP196" s="58">
        <f>SUM(CA196:CO196)</f>
        <v>0</v>
      </c>
    </row>
    <row r="197" spans="1:94" x14ac:dyDescent="0.25">
      <c r="A197" s="162"/>
      <c r="B197" s="2" t="s">
        <v>47</v>
      </c>
      <c r="C197" s="72">
        <f t="shared" ref="C197:Q197" si="156">C101+C165+C181</f>
        <v>0</v>
      </c>
      <c r="D197" s="72">
        <f t="shared" si="156"/>
        <v>0</v>
      </c>
      <c r="E197" s="2">
        <f t="shared" si="156"/>
        <v>0</v>
      </c>
      <c r="F197" s="2">
        <f t="shared" si="156"/>
        <v>0</v>
      </c>
      <c r="G197" s="2">
        <f t="shared" si="156"/>
        <v>0</v>
      </c>
      <c r="H197" s="2">
        <f t="shared" si="156"/>
        <v>0</v>
      </c>
      <c r="I197" s="2">
        <f t="shared" si="156"/>
        <v>0</v>
      </c>
      <c r="J197" s="2">
        <f t="shared" si="156"/>
        <v>0</v>
      </c>
      <c r="K197" s="2">
        <f t="shared" si="156"/>
        <v>0</v>
      </c>
      <c r="L197" s="34">
        <f t="shared" si="156"/>
        <v>0</v>
      </c>
      <c r="M197" s="34">
        <f t="shared" si="156"/>
        <v>0</v>
      </c>
      <c r="N197" s="34">
        <f t="shared" si="156"/>
        <v>0</v>
      </c>
      <c r="O197" s="85">
        <f t="shared" si="156"/>
        <v>0</v>
      </c>
      <c r="P197" s="85">
        <f t="shared" si="156"/>
        <v>0</v>
      </c>
      <c r="Q197" s="85">
        <f t="shared" si="156"/>
        <v>0</v>
      </c>
      <c r="R197" s="59">
        <f t="shared" ref="R197:R209" si="157">SUM(C197:Q197)</f>
        <v>0</v>
      </c>
      <c r="S197"/>
      <c r="T197" s="162"/>
      <c r="U197" s="2" t="s">
        <v>47</v>
      </c>
      <c r="V197" s="72">
        <f t="shared" ref="V197:AJ197" si="158">V101+V165+V181</f>
        <v>0</v>
      </c>
      <c r="W197" s="72">
        <f t="shared" si="158"/>
        <v>0</v>
      </c>
      <c r="X197" s="2">
        <f t="shared" si="158"/>
        <v>0</v>
      </c>
      <c r="Y197" s="2">
        <f t="shared" si="158"/>
        <v>0</v>
      </c>
      <c r="Z197" s="2">
        <f t="shared" si="158"/>
        <v>0</v>
      </c>
      <c r="AA197" s="2">
        <f t="shared" si="158"/>
        <v>0</v>
      </c>
      <c r="AB197" s="2">
        <f t="shared" si="158"/>
        <v>0</v>
      </c>
      <c r="AC197" s="2">
        <f t="shared" si="158"/>
        <v>0</v>
      </c>
      <c r="AD197" s="2">
        <f t="shared" si="158"/>
        <v>0</v>
      </c>
      <c r="AE197" s="34">
        <f t="shared" si="158"/>
        <v>0</v>
      </c>
      <c r="AF197" s="34">
        <f t="shared" si="158"/>
        <v>0</v>
      </c>
      <c r="AG197" s="34">
        <f t="shared" si="158"/>
        <v>0</v>
      </c>
      <c r="AH197" s="85">
        <f t="shared" si="158"/>
        <v>0</v>
      </c>
      <c r="AI197" s="85">
        <f t="shared" si="158"/>
        <v>0</v>
      </c>
      <c r="AJ197" s="85">
        <f t="shared" si="158"/>
        <v>0</v>
      </c>
      <c r="AK197" s="59">
        <f t="shared" ref="AK197:AK209" si="159">SUM(V197:AJ197)</f>
        <v>0</v>
      </c>
      <c r="AL197"/>
      <c r="AM197" s="162"/>
      <c r="AN197" s="2" t="s">
        <v>47</v>
      </c>
      <c r="AO197" s="72">
        <f t="shared" ref="AO197:BC197" si="160">AO101+AO165+AO181</f>
        <v>0</v>
      </c>
      <c r="AP197" s="72">
        <f t="shared" si="160"/>
        <v>0</v>
      </c>
      <c r="AQ197" s="2">
        <f t="shared" si="160"/>
        <v>0</v>
      </c>
      <c r="AR197" s="2">
        <f t="shared" si="160"/>
        <v>0</v>
      </c>
      <c r="AS197" s="2">
        <f t="shared" si="160"/>
        <v>0</v>
      </c>
      <c r="AT197" s="2">
        <f t="shared" si="160"/>
        <v>0</v>
      </c>
      <c r="AU197" s="2">
        <f t="shared" si="160"/>
        <v>0</v>
      </c>
      <c r="AV197" s="2">
        <f t="shared" si="160"/>
        <v>0</v>
      </c>
      <c r="AW197" s="2">
        <f t="shared" si="160"/>
        <v>0</v>
      </c>
      <c r="AX197" s="34">
        <f t="shared" si="160"/>
        <v>0</v>
      </c>
      <c r="AY197" s="34">
        <f t="shared" si="160"/>
        <v>0</v>
      </c>
      <c r="AZ197" s="34">
        <f t="shared" si="160"/>
        <v>0</v>
      </c>
      <c r="BA197" s="85">
        <f t="shared" si="160"/>
        <v>0</v>
      </c>
      <c r="BB197" s="85">
        <f t="shared" si="160"/>
        <v>0</v>
      </c>
      <c r="BC197" s="85">
        <f t="shared" si="160"/>
        <v>0</v>
      </c>
      <c r="BD197" s="59">
        <f t="shared" ref="BD197:BD209" si="161">SUM(AO197:BC197)</f>
        <v>0</v>
      </c>
      <c r="BE197"/>
      <c r="BF197" s="162"/>
      <c r="BG197" s="2" t="s">
        <v>47</v>
      </c>
      <c r="BH197" s="72">
        <f t="shared" ref="BH197:BV197" si="162">BH101+BH165+BH181</f>
        <v>0</v>
      </c>
      <c r="BI197" s="72">
        <f t="shared" si="162"/>
        <v>0</v>
      </c>
      <c r="BJ197" s="2">
        <f t="shared" si="162"/>
        <v>0</v>
      </c>
      <c r="BK197" s="2">
        <f t="shared" si="162"/>
        <v>0</v>
      </c>
      <c r="BL197" s="2">
        <f t="shared" si="162"/>
        <v>0</v>
      </c>
      <c r="BM197" s="2">
        <f t="shared" si="162"/>
        <v>0</v>
      </c>
      <c r="BN197" s="2">
        <f t="shared" si="162"/>
        <v>0</v>
      </c>
      <c r="BO197" s="2">
        <f t="shared" si="162"/>
        <v>0</v>
      </c>
      <c r="BP197" s="2">
        <f t="shared" si="162"/>
        <v>0</v>
      </c>
      <c r="BQ197" s="34">
        <f t="shared" si="162"/>
        <v>0</v>
      </c>
      <c r="BR197" s="34">
        <f t="shared" si="162"/>
        <v>0</v>
      </c>
      <c r="BS197" s="34">
        <f t="shared" si="162"/>
        <v>0</v>
      </c>
      <c r="BT197" s="85">
        <f t="shared" si="162"/>
        <v>0</v>
      </c>
      <c r="BU197" s="85">
        <f t="shared" si="162"/>
        <v>0</v>
      </c>
      <c r="BV197" s="85">
        <f t="shared" si="162"/>
        <v>0</v>
      </c>
      <c r="BW197" s="59">
        <f t="shared" ref="BW197:BW209" si="163">SUM(BH197:BV197)</f>
        <v>0</v>
      </c>
      <c r="BX197"/>
      <c r="BY197" s="162"/>
      <c r="BZ197" s="2" t="s">
        <v>47</v>
      </c>
      <c r="CA197" s="72">
        <f t="shared" ref="CA197:CO197" si="164">CA101+CA165+CA181</f>
        <v>0</v>
      </c>
      <c r="CB197" s="72">
        <f t="shared" si="164"/>
        <v>0</v>
      </c>
      <c r="CC197" s="2">
        <f t="shared" si="164"/>
        <v>0</v>
      </c>
      <c r="CD197" s="2">
        <f t="shared" si="164"/>
        <v>0</v>
      </c>
      <c r="CE197" s="2">
        <f t="shared" si="164"/>
        <v>0</v>
      </c>
      <c r="CF197" s="2">
        <f t="shared" si="164"/>
        <v>0</v>
      </c>
      <c r="CG197" s="2">
        <f t="shared" si="164"/>
        <v>0</v>
      </c>
      <c r="CH197" s="2">
        <f t="shared" si="164"/>
        <v>0</v>
      </c>
      <c r="CI197" s="2">
        <f t="shared" si="164"/>
        <v>0</v>
      </c>
      <c r="CJ197" s="34">
        <f t="shared" si="164"/>
        <v>0</v>
      </c>
      <c r="CK197" s="34">
        <f t="shared" si="164"/>
        <v>0</v>
      </c>
      <c r="CL197" s="34">
        <f t="shared" si="164"/>
        <v>0</v>
      </c>
      <c r="CM197" s="85">
        <f t="shared" si="164"/>
        <v>0</v>
      </c>
      <c r="CN197" s="85">
        <f t="shared" si="164"/>
        <v>0</v>
      </c>
      <c r="CO197" s="85">
        <f t="shared" si="164"/>
        <v>0</v>
      </c>
      <c r="CP197" s="59">
        <f t="shared" ref="CP197:CP209" si="165">SUM(CA197:CO197)</f>
        <v>0</v>
      </c>
    </row>
    <row r="198" spans="1:94" x14ac:dyDescent="0.25">
      <c r="A198" s="162"/>
      <c r="B198" s="2" t="s">
        <v>46</v>
      </c>
      <c r="C198" s="72">
        <f t="shared" ref="C198:Q198" si="166">C102+C166+C182</f>
        <v>0</v>
      </c>
      <c r="D198" s="72">
        <f t="shared" si="166"/>
        <v>0</v>
      </c>
      <c r="E198" s="2">
        <f t="shared" si="166"/>
        <v>0</v>
      </c>
      <c r="F198" s="2">
        <f t="shared" si="166"/>
        <v>0</v>
      </c>
      <c r="G198" s="2">
        <f t="shared" si="166"/>
        <v>0</v>
      </c>
      <c r="H198" s="2">
        <f t="shared" si="166"/>
        <v>0</v>
      </c>
      <c r="I198" s="2">
        <f t="shared" si="166"/>
        <v>0</v>
      </c>
      <c r="J198" s="2">
        <f t="shared" si="166"/>
        <v>0</v>
      </c>
      <c r="K198" s="2">
        <f t="shared" si="166"/>
        <v>0</v>
      </c>
      <c r="L198" s="34">
        <f t="shared" si="166"/>
        <v>0</v>
      </c>
      <c r="M198" s="34">
        <f t="shared" si="166"/>
        <v>0</v>
      </c>
      <c r="N198" s="34">
        <f t="shared" si="166"/>
        <v>0</v>
      </c>
      <c r="O198" s="85">
        <f t="shared" si="166"/>
        <v>0</v>
      </c>
      <c r="P198" s="85">
        <f t="shared" si="166"/>
        <v>0</v>
      </c>
      <c r="Q198" s="85">
        <f t="shared" si="166"/>
        <v>0</v>
      </c>
      <c r="R198" s="59">
        <f t="shared" si="157"/>
        <v>0</v>
      </c>
      <c r="S198"/>
      <c r="T198" s="162"/>
      <c r="U198" s="2" t="s">
        <v>46</v>
      </c>
      <c r="V198" s="72">
        <f t="shared" ref="V198:AJ198" si="167">V102+V166+V182</f>
        <v>0</v>
      </c>
      <c r="W198" s="72">
        <f t="shared" si="167"/>
        <v>0</v>
      </c>
      <c r="X198" s="2">
        <f t="shared" si="167"/>
        <v>0</v>
      </c>
      <c r="Y198" s="2">
        <f t="shared" si="167"/>
        <v>0</v>
      </c>
      <c r="Z198" s="2">
        <f t="shared" si="167"/>
        <v>0</v>
      </c>
      <c r="AA198" s="2">
        <f t="shared" si="167"/>
        <v>0</v>
      </c>
      <c r="AB198" s="2">
        <f t="shared" si="167"/>
        <v>0</v>
      </c>
      <c r="AC198" s="2">
        <f t="shared" si="167"/>
        <v>0</v>
      </c>
      <c r="AD198" s="2">
        <f t="shared" si="167"/>
        <v>0</v>
      </c>
      <c r="AE198" s="34">
        <f t="shared" si="167"/>
        <v>0</v>
      </c>
      <c r="AF198" s="34">
        <f t="shared" si="167"/>
        <v>0</v>
      </c>
      <c r="AG198" s="34">
        <f t="shared" si="167"/>
        <v>0</v>
      </c>
      <c r="AH198" s="85">
        <f t="shared" si="167"/>
        <v>0</v>
      </c>
      <c r="AI198" s="85">
        <f t="shared" si="167"/>
        <v>0</v>
      </c>
      <c r="AJ198" s="85">
        <f t="shared" si="167"/>
        <v>0</v>
      </c>
      <c r="AK198" s="59">
        <f t="shared" si="159"/>
        <v>0</v>
      </c>
      <c r="AL198"/>
      <c r="AM198" s="162"/>
      <c r="AN198" s="2" t="s">
        <v>46</v>
      </c>
      <c r="AO198" s="72">
        <f t="shared" ref="AO198:BC198" si="168">AO102+AO166+AO182</f>
        <v>0</v>
      </c>
      <c r="AP198" s="72">
        <f t="shared" si="168"/>
        <v>0</v>
      </c>
      <c r="AQ198" s="2">
        <f t="shared" si="168"/>
        <v>0</v>
      </c>
      <c r="AR198" s="2">
        <f t="shared" si="168"/>
        <v>0</v>
      </c>
      <c r="AS198" s="2">
        <f t="shared" si="168"/>
        <v>0</v>
      </c>
      <c r="AT198" s="2">
        <f t="shared" si="168"/>
        <v>0</v>
      </c>
      <c r="AU198" s="2">
        <f t="shared" si="168"/>
        <v>0</v>
      </c>
      <c r="AV198" s="2">
        <f t="shared" si="168"/>
        <v>0</v>
      </c>
      <c r="AW198" s="2">
        <f t="shared" si="168"/>
        <v>0</v>
      </c>
      <c r="AX198" s="34">
        <f t="shared" si="168"/>
        <v>0</v>
      </c>
      <c r="AY198" s="34">
        <f t="shared" si="168"/>
        <v>0</v>
      </c>
      <c r="AZ198" s="34">
        <f t="shared" si="168"/>
        <v>0</v>
      </c>
      <c r="BA198" s="85">
        <f t="shared" si="168"/>
        <v>0</v>
      </c>
      <c r="BB198" s="85">
        <f t="shared" si="168"/>
        <v>0</v>
      </c>
      <c r="BC198" s="85">
        <f t="shared" si="168"/>
        <v>0</v>
      </c>
      <c r="BD198" s="59">
        <f t="shared" si="161"/>
        <v>0</v>
      </c>
      <c r="BE198"/>
      <c r="BF198" s="162"/>
      <c r="BG198" s="2" t="s">
        <v>46</v>
      </c>
      <c r="BH198" s="72">
        <f t="shared" ref="BH198:BV198" si="169">BH102+BH166+BH182</f>
        <v>0</v>
      </c>
      <c r="BI198" s="72">
        <f t="shared" si="169"/>
        <v>0</v>
      </c>
      <c r="BJ198" s="2">
        <f t="shared" si="169"/>
        <v>0</v>
      </c>
      <c r="BK198" s="2">
        <f t="shared" si="169"/>
        <v>0</v>
      </c>
      <c r="BL198" s="2">
        <f t="shared" si="169"/>
        <v>0</v>
      </c>
      <c r="BM198" s="2">
        <f t="shared" si="169"/>
        <v>0</v>
      </c>
      <c r="BN198" s="2">
        <f t="shared" si="169"/>
        <v>0</v>
      </c>
      <c r="BO198" s="2">
        <f t="shared" si="169"/>
        <v>0</v>
      </c>
      <c r="BP198" s="2">
        <f t="shared" si="169"/>
        <v>0</v>
      </c>
      <c r="BQ198" s="34">
        <f t="shared" si="169"/>
        <v>0</v>
      </c>
      <c r="BR198" s="34">
        <f t="shared" si="169"/>
        <v>0</v>
      </c>
      <c r="BS198" s="34">
        <f t="shared" si="169"/>
        <v>0</v>
      </c>
      <c r="BT198" s="85">
        <f t="shared" si="169"/>
        <v>0</v>
      </c>
      <c r="BU198" s="85">
        <f t="shared" si="169"/>
        <v>0</v>
      </c>
      <c r="BV198" s="85">
        <f t="shared" si="169"/>
        <v>0</v>
      </c>
      <c r="BW198" s="59">
        <f t="shared" si="163"/>
        <v>0</v>
      </c>
      <c r="BX198"/>
      <c r="BY198" s="162"/>
      <c r="BZ198" s="2" t="s">
        <v>46</v>
      </c>
      <c r="CA198" s="72">
        <f t="shared" ref="CA198:CO198" si="170">CA102+CA166+CA182</f>
        <v>0</v>
      </c>
      <c r="CB198" s="72">
        <f t="shared" si="170"/>
        <v>0</v>
      </c>
      <c r="CC198" s="2">
        <f t="shared" si="170"/>
        <v>0</v>
      </c>
      <c r="CD198" s="2">
        <f t="shared" si="170"/>
        <v>0</v>
      </c>
      <c r="CE198" s="2">
        <f t="shared" si="170"/>
        <v>0</v>
      </c>
      <c r="CF198" s="2">
        <f t="shared" si="170"/>
        <v>0</v>
      </c>
      <c r="CG198" s="2">
        <f t="shared" si="170"/>
        <v>0</v>
      </c>
      <c r="CH198" s="2">
        <f t="shared" si="170"/>
        <v>0</v>
      </c>
      <c r="CI198" s="2">
        <f t="shared" si="170"/>
        <v>0</v>
      </c>
      <c r="CJ198" s="34">
        <f t="shared" si="170"/>
        <v>0</v>
      </c>
      <c r="CK198" s="34">
        <f t="shared" si="170"/>
        <v>0</v>
      </c>
      <c r="CL198" s="34">
        <f t="shared" si="170"/>
        <v>0</v>
      </c>
      <c r="CM198" s="85">
        <f t="shared" si="170"/>
        <v>0</v>
      </c>
      <c r="CN198" s="85">
        <f t="shared" si="170"/>
        <v>0</v>
      </c>
      <c r="CO198" s="85">
        <f t="shared" si="170"/>
        <v>0</v>
      </c>
      <c r="CP198" s="59">
        <f t="shared" si="165"/>
        <v>0</v>
      </c>
    </row>
    <row r="199" spans="1:94" x14ac:dyDescent="0.25">
      <c r="A199" s="162"/>
      <c r="B199" s="2" t="s">
        <v>45</v>
      </c>
      <c r="C199" s="72">
        <f t="shared" ref="C199:Q199" si="171">C103+C167+C183</f>
        <v>0</v>
      </c>
      <c r="D199" s="72">
        <f t="shared" si="171"/>
        <v>0</v>
      </c>
      <c r="E199" s="2">
        <f t="shared" si="171"/>
        <v>0</v>
      </c>
      <c r="F199" s="2">
        <f t="shared" si="171"/>
        <v>0</v>
      </c>
      <c r="G199" s="2">
        <f t="shared" si="171"/>
        <v>0</v>
      </c>
      <c r="H199" s="2">
        <f t="shared" si="171"/>
        <v>0</v>
      </c>
      <c r="I199" s="2">
        <f t="shared" si="171"/>
        <v>0</v>
      </c>
      <c r="J199" s="2">
        <f t="shared" si="171"/>
        <v>0</v>
      </c>
      <c r="K199" s="2">
        <f t="shared" si="171"/>
        <v>0</v>
      </c>
      <c r="L199" s="34">
        <f t="shared" si="171"/>
        <v>0</v>
      </c>
      <c r="M199" s="34">
        <f t="shared" si="171"/>
        <v>0</v>
      </c>
      <c r="N199" s="34">
        <f t="shared" si="171"/>
        <v>834.23999999999751</v>
      </c>
      <c r="O199" s="85">
        <f t="shared" si="171"/>
        <v>0</v>
      </c>
      <c r="P199" s="85">
        <f t="shared" si="171"/>
        <v>0</v>
      </c>
      <c r="Q199" s="85">
        <f t="shared" si="171"/>
        <v>0</v>
      </c>
      <c r="R199" s="59">
        <f t="shared" si="157"/>
        <v>834.23999999999751</v>
      </c>
      <c r="S199"/>
      <c r="T199" s="162"/>
      <c r="U199" s="2" t="s">
        <v>45</v>
      </c>
      <c r="V199" s="72">
        <f t="shared" ref="V199:AJ199" si="172">V103+V167+V183</f>
        <v>0</v>
      </c>
      <c r="W199" s="72">
        <f t="shared" si="172"/>
        <v>0</v>
      </c>
      <c r="X199" s="2">
        <f t="shared" si="172"/>
        <v>0</v>
      </c>
      <c r="Y199" s="2">
        <f t="shared" si="172"/>
        <v>0</v>
      </c>
      <c r="Z199" s="2">
        <f t="shared" si="172"/>
        <v>0</v>
      </c>
      <c r="AA199" s="2">
        <f t="shared" si="172"/>
        <v>0</v>
      </c>
      <c r="AB199" s="2">
        <f t="shared" si="172"/>
        <v>0</v>
      </c>
      <c r="AC199" s="2">
        <f t="shared" si="172"/>
        <v>0</v>
      </c>
      <c r="AD199" s="2">
        <f t="shared" si="172"/>
        <v>0</v>
      </c>
      <c r="AE199" s="34">
        <f t="shared" si="172"/>
        <v>0</v>
      </c>
      <c r="AF199" s="34">
        <f t="shared" si="172"/>
        <v>0</v>
      </c>
      <c r="AG199" s="34">
        <f t="shared" si="172"/>
        <v>0</v>
      </c>
      <c r="AH199" s="85">
        <f t="shared" si="172"/>
        <v>0</v>
      </c>
      <c r="AI199" s="85">
        <f t="shared" si="172"/>
        <v>0</v>
      </c>
      <c r="AJ199" s="85">
        <f t="shared" si="172"/>
        <v>0</v>
      </c>
      <c r="AK199" s="59">
        <f t="shared" si="159"/>
        <v>0</v>
      </c>
      <c r="AL199"/>
      <c r="AM199" s="162"/>
      <c r="AN199" s="2" t="s">
        <v>45</v>
      </c>
      <c r="AO199" s="72">
        <f t="shared" ref="AO199:BC199" si="173">AO103+AO167+AO183</f>
        <v>0</v>
      </c>
      <c r="AP199" s="72">
        <f t="shared" si="173"/>
        <v>0</v>
      </c>
      <c r="AQ199" s="2">
        <f t="shared" si="173"/>
        <v>0</v>
      </c>
      <c r="AR199" s="2">
        <f t="shared" si="173"/>
        <v>0</v>
      </c>
      <c r="AS199" s="2">
        <f t="shared" si="173"/>
        <v>0</v>
      </c>
      <c r="AT199" s="2">
        <f t="shared" si="173"/>
        <v>0</v>
      </c>
      <c r="AU199" s="2">
        <f t="shared" si="173"/>
        <v>0</v>
      </c>
      <c r="AV199" s="2">
        <f t="shared" si="173"/>
        <v>0</v>
      </c>
      <c r="AW199" s="2">
        <f t="shared" si="173"/>
        <v>0</v>
      </c>
      <c r="AX199" s="34">
        <f t="shared" si="173"/>
        <v>0</v>
      </c>
      <c r="AY199" s="34">
        <f t="shared" si="173"/>
        <v>0</v>
      </c>
      <c r="AZ199" s="34">
        <f t="shared" si="173"/>
        <v>0</v>
      </c>
      <c r="BA199" s="85">
        <f t="shared" si="173"/>
        <v>0</v>
      </c>
      <c r="BB199" s="85">
        <f t="shared" si="173"/>
        <v>0</v>
      </c>
      <c r="BC199" s="85">
        <f t="shared" si="173"/>
        <v>0</v>
      </c>
      <c r="BD199" s="59">
        <f t="shared" si="161"/>
        <v>0</v>
      </c>
      <c r="BE199"/>
      <c r="BF199" s="162"/>
      <c r="BG199" s="2" t="s">
        <v>45</v>
      </c>
      <c r="BH199" s="72">
        <f t="shared" ref="BH199:BV199" si="174">BH103+BH167+BH183</f>
        <v>0</v>
      </c>
      <c r="BI199" s="72">
        <f t="shared" si="174"/>
        <v>0</v>
      </c>
      <c r="BJ199" s="2">
        <f t="shared" si="174"/>
        <v>0</v>
      </c>
      <c r="BK199" s="2">
        <f t="shared" si="174"/>
        <v>0</v>
      </c>
      <c r="BL199" s="2">
        <f t="shared" si="174"/>
        <v>0</v>
      </c>
      <c r="BM199" s="2">
        <f t="shared" si="174"/>
        <v>0</v>
      </c>
      <c r="BN199" s="2">
        <f t="shared" si="174"/>
        <v>0</v>
      </c>
      <c r="BO199" s="2">
        <f t="shared" si="174"/>
        <v>0</v>
      </c>
      <c r="BP199" s="2">
        <f t="shared" si="174"/>
        <v>0</v>
      </c>
      <c r="BQ199" s="34">
        <f t="shared" si="174"/>
        <v>0</v>
      </c>
      <c r="BR199" s="34">
        <f t="shared" si="174"/>
        <v>0</v>
      </c>
      <c r="BS199" s="34">
        <f t="shared" si="174"/>
        <v>0</v>
      </c>
      <c r="BT199" s="85">
        <f t="shared" si="174"/>
        <v>0</v>
      </c>
      <c r="BU199" s="85">
        <f t="shared" si="174"/>
        <v>0</v>
      </c>
      <c r="BV199" s="85">
        <f t="shared" si="174"/>
        <v>0</v>
      </c>
      <c r="BW199" s="59">
        <f t="shared" si="163"/>
        <v>0</v>
      </c>
      <c r="BX199"/>
      <c r="BY199" s="162"/>
      <c r="BZ199" s="2" t="s">
        <v>45</v>
      </c>
      <c r="CA199" s="72">
        <f t="shared" ref="CA199:CO199" si="175">CA103+CA167+CA183</f>
        <v>0</v>
      </c>
      <c r="CB199" s="72">
        <f t="shared" si="175"/>
        <v>0</v>
      </c>
      <c r="CC199" s="2">
        <f t="shared" si="175"/>
        <v>0</v>
      </c>
      <c r="CD199" s="2">
        <f t="shared" si="175"/>
        <v>0</v>
      </c>
      <c r="CE199" s="2">
        <f t="shared" si="175"/>
        <v>0</v>
      </c>
      <c r="CF199" s="2">
        <f t="shared" si="175"/>
        <v>0</v>
      </c>
      <c r="CG199" s="2">
        <f t="shared" si="175"/>
        <v>0</v>
      </c>
      <c r="CH199" s="2">
        <f t="shared" si="175"/>
        <v>0</v>
      </c>
      <c r="CI199" s="2">
        <f t="shared" si="175"/>
        <v>0</v>
      </c>
      <c r="CJ199" s="34">
        <f t="shared" si="175"/>
        <v>0</v>
      </c>
      <c r="CK199" s="34">
        <f t="shared" si="175"/>
        <v>0</v>
      </c>
      <c r="CL199" s="34">
        <f t="shared" si="175"/>
        <v>834.23999999999751</v>
      </c>
      <c r="CM199" s="85">
        <f t="shared" si="175"/>
        <v>0</v>
      </c>
      <c r="CN199" s="85">
        <f t="shared" si="175"/>
        <v>0</v>
      </c>
      <c r="CO199" s="85">
        <f t="shared" si="175"/>
        <v>0</v>
      </c>
      <c r="CP199" s="59">
        <f t="shared" si="165"/>
        <v>834.23999999999751</v>
      </c>
    </row>
    <row r="200" spans="1:94" x14ac:dyDescent="0.25">
      <c r="A200" s="162"/>
      <c r="B200" s="2" t="s">
        <v>44</v>
      </c>
      <c r="C200" s="72">
        <f t="shared" ref="C200:Q200" si="176">C104+C168+C184</f>
        <v>0</v>
      </c>
      <c r="D200" s="72">
        <f t="shared" si="176"/>
        <v>0</v>
      </c>
      <c r="E200" s="2">
        <f t="shared" si="176"/>
        <v>0</v>
      </c>
      <c r="F200" s="2">
        <f t="shared" si="176"/>
        <v>0</v>
      </c>
      <c r="G200" s="2">
        <f t="shared" si="176"/>
        <v>0</v>
      </c>
      <c r="H200" s="2">
        <f t="shared" si="176"/>
        <v>0</v>
      </c>
      <c r="I200" s="2">
        <f t="shared" si="176"/>
        <v>0</v>
      </c>
      <c r="J200" s="2">
        <f t="shared" si="176"/>
        <v>0</v>
      </c>
      <c r="K200" s="2">
        <f t="shared" si="176"/>
        <v>0</v>
      </c>
      <c r="L200" s="34">
        <f t="shared" si="176"/>
        <v>22226.33196</v>
      </c>
      <c r="M200" s="34">
        <f t="shared" si="176"/>
        <v>34413.152751515154</v>
      </c>
      <c r="N200" s="34">
        <f t="shared" si="176"/>
        <v>35274.771848484852</v>
      </c>
      <c r="O200" s="85">
        <f t="shared" si="176"/>
        <v>0</v>
      </c>
      <c r="P200" s="85">
        <f t="shared" si="176"/>
        <v>0</v>
      </c>
      <c r="Q200" s="85">
        <f t="shared" si="176"/>
        <v>0</v>
      </c>
      <c r="R200" s="59">
        <f t="shared" si="157"/>
        <v>91914.256560000009</v>
      </c>
      <c r="S200"/>
      <c r="T200" s="162"/>
      <c r="U200" s="2" t="s">
        <v>44</v>
      </c>
      <c r="V200" s="72">
        <f t="shared" ref="V200:AJ200" si="177">V104+V168+V184</f>
        <v>0</v>
      </c>
      <c r="W200" s="72">
        <f t="shared" si="177"/>
        <v>0</v>
      </c>
      <c r="X200" s="2">
        <f t="shared" si="177"/>
        <v>0</v>
      </c>
      <c r="Y200" s="2">
        <f t="shared" si="177"/>
        <v>0</v>
      </c>
      <c r="Z200" s="2">
        <f t="shared" si="177"/>
        <v>0</v>
      </c>
      <c r="AA200" s="2">
        <f t="shared" si="177"/>
        <v>148788.68659199998</v>
      </c>
      <c r="AB200" s="2">
        <f t="shared" si="177"/>
        <v>0</v>
      </c>
      <c r="AC200" s="2">
        <f t="shared" si="177"/>
        <v>0</v>
      </c>
      <c r="AD200" s="2">
        <f t="shared" si="177"/>
        <v>0</v>
      </c>
      <c r="AE200" s="34">
        <f t="shared" si="177"/>
        <v>0</v>
      </c>
      <c r="AF200" s="34">
        <f t="shared" si="177"/>
        <v>0</v>
      </c>
      <c r="AG200" s="34">
        <f t="shared" si="177"/>
        <v>0</v>
      </c>
      <c r="AH200" s="85">
        <f t="shared" si="177"/>
        <v>0</v>
      </c>
      <c r="AI200" s="85">
        <f t="shared" si="177"/>
        <v>0</v>
      </c>
      <c r="AJ200" s="85">
        <f t="shared" si="177"/>
        <v>0</v>
      </c>
      <c r="AK200" s="59">
        <f t="shared" si="159"/>
        <v>148788.68659199998</v>
      </c>
      <c r="AL200"/>
      <c r="AM200" s="162"/>
      <c r="AN200" s="2" t="s">
        <v>44</v>
      </c>
      <c r="AO200" s="72">
        <f t="shared" ref="AO200:BC200" si="178">AO104+AO168+AO184</f>
        <v>0</v>
      </c>
      <c r="AP200" s="72">
        <f t="shared" si="178"/>
        <v>0</v>
      </c>
      <c r="AQ200" s="2">
        <f t="shared" si="178"/>
        <v>0</v>
      </c>
      <c r="AR200" s="2">
        <f t="shared" si="178"/>
        <v>0</v>
      </c>
      <c r="AS200" s="2">
        <f t="shared" si="178"/>
        <v>0</v>
      </c>
      <c r="AT200" s="2">
        <f t="shared" si="178"/>
        <v>0</v>
      </c>
      <c r="AU200" s="2">
        <f t="shared" si="178"/>
        <v>0</v>
      </c>
      <c r="AV200" s="2">
        <f t="shared" si="178"/>
        <v>0</v>
      </c>
      <c r="AW200" s="2">
        <f t="shared" si="178"/>
        <v>0</v>
      </c>
      <c r="AX200" s="34">
        <f t="shared" si="178"/>
        <v>0</v>
      </c>
      <c r="AY200" s="34">
        <f t="shared" si="178"/>
        <v>0</v>
      </c>
      <c r="AZ200" s="34">
        <f t="shared" si="178"/>
        <v>0</v>
      </c>
      <c r="BA200" s="85">
        <f t="shared" si="178"/>
        <v>0</v>
      </c>
      <c r="BB200" s="85">
        <f t="shared" si="178"/>
        <v>0</v>
      </c>
      <c r="BC200" s="85">
        <f t="shared" si="178"/>
        <v>0</v>
      </c>
      <c r="BD200" s="59">
        <f t="shared" si="161"/>
        <v>0</v>
      </c>
      <c r="BE200"/>
      <c r="BF200" s="162"/>
      <c r="BG200" s="2" t="s">
        <v>44</v>
      </c>
      <c r="BH200" s="72">
        <f t="shared" ref="BH200:BV200" si="179">BH104+BH168+BH184</f>
        <v>0</v>
      </c>
      <c r="BI200" s="72">
        <f t="shared" si="179"/>
        <v>0</v>
      </c>
      <c r="BJ200" s="2">
        <f t="shared" si="179"/>
        <v>0</v>
      </c>
      <c r="BK200" s="2">
        <f t="shared" si="179"/>
        <v>0</v>
      </c>
      <c r="BL200" s="2">
        <f t="shared" si="179"/>
        <v>0</v>
      </c>
      <c r="BM200" s="2">
        <f t="shared" si="179"/>
        <v>0</v>
      </c>
      <c r="BN200" s="2">
        <f t="shared" si="179"/>
        <v>0</v>
      </c>
      <c r="BO200" s="2">
        <f t="shared" si="179"/>
        <v>0</v>
      </c>
      <c r="BP200" s="2">
        <f t="shared" si="179"/>
        <v>0</v>
      </c>
      <c r="BQ200" s="34">
        <f t="shared" si="179"/>
        <v>0</v>
      </c>
      <c r="BR200" s="34">
        <f t="shared" si="179"/>
        <v>0</v>
      </c>
      <c r="BS200" s="34">
        <f t="shared" si="179"/>
        <v>0</v>
      </c>
      <c r="BT200" s="85">
        <f t="shared" si="179"/>
        <v>0</v>
      </c>
      <c r="BU200" s="85">
        <f t="shared" si="179"/>
        <v>0</v>
      </c>
      <c r="BV200" s="85">
        <f t="shared" si="179"/>
        <v>0</v>
      </c>
      <c r="BW200" s="59">
        <f t="shared" si="163"/>
        <v>0</v>
      </c>
      <c r="BX200"/>
      <c r="BY200" s="162"/>
      <c r="BZ200" s="2" t="s">
        <v>44</v>
      </c>
      <c r="CA200" s="72">
        <f t="shared" ref="CA200:CO200" si="180">CA104+CA168+CA184</f>
        <v>0</v>
      </c>
      <c r="CB200" s="72">
        <f t="shared" si="180"/>
        <v>0</v>
      </c>
      <c r="CC200" s="2">
        <f t="shared" si="180"/>
        <v>0</v>
      </c>
      <c r="CD200" s="2">
        <f t="shared" si="180"/>
        <v>0</v>
      </c>
      <c r="CE200" s="2">
        <f t="shared" si="180"/>
        <v>0</v>
      </c>
      <c r="CF200" s="2">
        <f t="shared" si="180"/>
        <v>148788.68659199998</v>
      </c>
      <c r="CG200" s="2">
        <f t="shared" si="180"/>
        <v>0</v>
      </c>
      <c r="CH200" s="2">
        <f t="shared" si="180"/>
        <v>0</v>
      </c>
      <c r="CI200" s="2">
        <f t="shared" si="180"/>
        <v>0</v>
      </c>
      <c r="CJ200" s="34">
        <f t="shared" si="180"/>
        <v>22226.33196</v>
      </c>
      <c r="CK200" s="34">
        <f t="shared" si="180"/>
        <v>34413.152751515154</v>
      </c>
      <c r="CL200" s="34">
        <f t="shared" si="180"/>
        <v>35274.771848484852</v>
      </c>
      <c r="CM200" s="85">
        <f t="shared" si="180"/>
        <v>0</v>
      </c>
      <c r="CN200" s="85">
        <f t="shared" si="180"/>
        <v>0</v>
      </c>
      <c r="CO200" s="85">
        <f t="shared" si="180"/>
        <v>0</v>
      </c>
      <c r="CP200" s="59">
        <f t="shared" si="165"/>
        <v>240702.94315199999</v>
      </c>
    </row>
    <row r="201" spans="1:94" x14ac:dyDescent="0.25">
      <c r="A201" s="162"/>
      <c r="B201" s="2" t="s">
        <v>43</v>
      </c>
      <c r="C201" s="72">
        <f t="shared" ref="C201:Q201" si="181">C105+C169+C185</f>
        <v>0</v>
      </c>
      <c r="D201" s="72">
        <f t="shared" si="181"/>
        <v>0</v>
      </c>
      <c r="E201" s="2">
        <f t="shared" si="181"/>
        <v>0</v>
      </c>
      <c r="F201" s="2">
        <f t="shared" si="181"/>
        <v>0</v>
      </c>
      <c r="G201" s="2">
        <f t="shared" si="181"/>
        <v>0</v>
      </c>
      <c r="H201" s="2">
        <f t="shared" si="181"/>
        <v>0</v>
      </c>
      <c r="I201" s="2">
        <f t="shared" si="181"/>
        <v>0</v>
      </c>
      <c r="J201" s="2">
        <f t="shared" si="181"/>
        <v>0</v>
      </c>
      <c r="K201" s="2">
        <f t="shared" si="181"/>
        <v>0</v>
      </c>
      <c r="L201" s="34">
        <f t="shared" si="181"/>
        <v>0</v>
      </c>
      <c r="M201" s="34">
        <f t="shared" si="181"/>
        <v>0</v>
      </c>
      <c r="N201" s="34">
        <f t="shared" si="181"/>
        <v>2621.1327999999921</v>
      </c>
      <c r="O201" s="85">
        <f t="shared" si="181"/>
        <v>0</v>
      </c>
      <c r="P201" s="85">
        <f t="shared" si="181"/>
        <v>0</v>
      </c>
      <c r="Q201" s="85">
        <f t="shared" si="181"/>
        <v>0</v>
      </c>
      <c r="R201" s="59">
        <f t="shared" si="157"/>
        <v>2621.1327999999921</v>
      </c>
      <c r="S201"/>
      <c r="T201" s="162"/>
      <c r="U201" s="2" t="s">
        <v>43</v>
      </c>
      <c r="V201" s="72">
        <f t="shared" ref="V201:AJ201" si="182">V105+V169+V185</f>
        <v>0</v>
      </c>
      <c r="W201" s="72">
        <f t="shared" si="182"/>
        <v>0</v>
      </c>
      <c r="X201" s="2">
        <f t="shared" si="182"/>
        <v>0</v>
      </c>
      <c r="Y201" s="2">
        <f t="shared" si="182"/>
        <v>0</v>
      </c>
      <c r="Z201" s="2">
        <f t="shared" si="182"/>
        <v>0</v>
      </c>
      <c r="AA201" s="2">
        <f t="shared" si="182"/>
        <v>0</v>
      </c>
      <c r="AB201" s="2">
        <f t="shared" si="182"/>
        <v>0</v>
      </c>
      <c r="AC201" s="2">
        <f t="shared" si="182"/>
        <v>0</v>
      </c>
      <c r="AD201" s="2">
        <f t="shared" si="182"/>
        <v>0</v>
      </c>
      <c r="AE201" s="34">
        <f t="shared" si="182"/>
        <v>0</v>
      </c>
      <c r="AF201" s="34">
        <f t="shared" si="182"/>
        <v>0</v>
      </c>
      <c r="AG201" s="34">
        <f t="shared" si="182"/>
        <v>0</v>
      </c>
      <c r="AH201" s="85">
        <f t="shared" si="182"/>
        <v>0</v>
      </c>
      <c r="AI201" s="85">
        <f t="shared" si="182"/>
        <v>0</v>
      </c>
      <c r="AJ201" s="85">
        <f t="shared" si="182"/>
        <v>0</v>
      </c>
      <c r="AK201" s="59">
        <f t="shared" si="159"/>
        <v>0</v>
      </c>
      <c r="AL201"/>
      <c r="AM201" s="162"/>
      <c r="AN201" s="2" t="s">
        <v>43</v>
      </c>
      <c r="AO201" s="72">
        <f t="shared" ref="AO201:BC201" si="183">AO105+AO169+AO185</f>
        <v>0</v>
      </c>
      <c r="AP201" s="72">
        <f t="shared" si="183"/>
        <v>0</v>
      </c>
      <c r="AQ201" s="2">
        <f t="shared" si="183"/>
        <v>0</v>
      </c>
      <c r="AR201" s="2">
        <f t="shared" si="183"/>
        <v>0</v>
      </c>
      <c r="AS201" s="2">
        <f t="shared" si="183"/>
        <v>0</v>
      </c>
      <c r="AT201" s="2">
        <f t="shared" si="183"/>
        <v>0</v>
      </c>
      <c r="AU201" s="2">
        <f t="shared" si="183"/>
        <v>0</v>
      </c>
      <c r="AV201" s="2">
        <f t="shared" si="183"/>
        <v>0</v>
      </c>
      <c r="AW201" s="2">
        <f t="shared" si="183"/>
        <v>0</v>
      </c>
      <c r="AX201" s="34">
        <f t="shared" si="183"/>
        <v>0</v>
      </c>
      <c r="AY201" s="34">
        <f t="shared" si="183"/>
        <v>0</v>
      </c>
      <c r="AZ201" s="34">
        <f t="shared" si="183"/>
        <v>0</v>
      </c>
      <c r="BA201" s="85">
        <f t="shared" si="183"/>
        <v>0</v>
      </c>
      <c r="BB201" s="85">
        <f t="shared" si="183"/>
        <v>0</v>
      </c>
      <c r="BC201" s="85">
        <f t="shared" si="183"/>
        <v>0</v>
      </c>
      <c r="BD201" s="59">
        <f t="shared" si="161"/>
        <v>0</v>
      </c>
      <c r="BE201"/>
      <c r="BF201" s="162"/>
      <c r="BG201" s="2" t="s">
        <v>43</v>
      </c>
      <c r="BH201" s="72">
        <f t="shared" ref="BH201:BV201" si="184">BH105+BH169+BH185</f>
        <v>0</v>
      </c>
      <c r="BI201" s="72">
        <f t="shared" si="184"/>
        <v>0</v>
      </c>
      <c r="BJ201" s="2">
        <f t="shared" si="184"/>
        <v>0</v>
      </c>
      <c r="BK201" s="2">
        <f t="shared" si="184"/>
        <v>0</v>
      </c>
      <c r="BL201" s="2">
        <f t="shared" si="184"/>
        <v>0</v>
      </c>
      <c r="BM201" s="2">
        <f t="shared" si="184"/>
        <v>0</v>
      </c>
      <c r="BN201" s="2">
        <f t="shared" si="184"/>
        <v>0</v>
      </c>
      <c r="BO201" s="2">
        <f t="shared" si="184"/>
        <v>0</v>
      </c>
      <c r="BP201" s="2">
        <f t="shared" si="184"/>
        <v>0</v>
      </c>
      <c r="BQ201" s="34">
        <f t="shared" si="184"/>
        <v>0</v>
      </c>
      <c r="BR201" s="34">
        <f t="shared" si="184"/>
        <v>0</v>
      </c>
      <c r="BS201" s="34">
        <f t="shared" si="184"/>
        <v>0</v>
      </c>
      <c r="BT201" s="85">
        <f t="shared" si="184"/>
        <v>0</v>
      </c>
      <c r="BU201" s="85">
        <f t="shared" si="184"/>
        <v>0</v>
      </c>
      <c r="BV201" s="85">
        <f t="shared" si="184"/>
        <v>0</v>
      </c>
      <c r="BW201" s="59">
        <f t="shared" si="163"/>
        <v>0</v>
      </c>
      <c r="BX201"/>
      <c r="BY201" s="162"/>
      <c r="BZ201" s="2" t="s">
        <v>43</v>
      </c>
      <c r="CA201" s="72">
        <f t="shared" ref="CA201:CO201" si="185">CA105+CA169+CA185</f>
        <v>0</v>
      </c>
      <c r="CB201" s="72">
        <f t="shared" si="185"/>
        <v>0</v>
      </c>
      <c r="CC201" s="2">
        <f t="shared" si="185"/>
        <v>0</v>
      </c>
      <c r="CD201" s="2">
        <f t="shared" si="185"/>
        <v>0</v>
      </c>
      <c r="CE201" s="2">
        <f t="shared" si="185"/>
        <v>0</v>
      </c>
      <c r="CF201" s="2">
        <f t="shared" si="185"/>
        <v>0</v>
      </c>
      <c r="CG201" s="2">
        <f t="shared" si="185"/>
        <v>0</v>
      </c>
      <c r="CH201" s="2">
        <f t="shared" si="185"/>
        <v>0</v>
      </c>
      <c r="CI201" s="2">
        <f t="shared" si="185"/>
        <v>0</v>
      </c>
      <c r="CJ201" s="34">
        <f t="shared" si="185"/>
        <v>0</v>
      </c>
      <c r="CK201" s="34">
        <f t="shared" si="185"/>
        <v>0</v>
      </c>
      <c r="CL201" s="34">
        <f t="shared" si="185"/>
        <v>2621.1327999999921</v>
      </c>
      <c r="CM201" s="85">
        <f t="shared" si="185"/>
        <v>0</v>
      </c>
      <c r="CN201" s="85">
        <f t="shared" si="185"/>
        <v>0</v>
      </c>
      <c r="CO201" s="85">
        <f t="shared" si="185"/>
        <v>0</v>
      </c>
      <c r="CP201" s="59">
        <f t="shared" si="165"/>
        <v>2621.1327999999921</v>
      </c>
    </row>
    <row r="202" spans="1:94" x14ac:dyDescent="0.25">
      <c r="A202" s="162"/>
      <c r="B202" s="2" t="s">
        <v>42</v>
      </c>
      <c r="C202" s="72">
        <f t="shared" ref="C202:Q202" si="186">C106+C170+C186</f>
        <v>0</v>
      </c>
      <c r="D202" s="72">
        <f t="shared" si="186"/>
        <v>0</v>
      </c>
      <c r="E202" s="2">
        <f t="shared" si="186"/>
        <v>0</v>
      </c>
      <c r="F202" s="2">
        <f t="shared" si="186"/>
        <v>0</v>
      </c>
      <c r="G202" s="2">
        <f t="shared" si="186"/>
        <v>0</v>
      </c>
      <c r="H202" s="2">
        <f t="shared" si="186"/>
        <v>0</v>
      </c>
      <c r="I202" s="2">
        <f t="shared" si="186"/>
        <v>0</v>
      </c>
      <c r="J202" s="2">
        <f t="shared" si="186"/>
        <v>0</v>
      </c>
      <c r="K202" s="2">
        <f t="shared" si="186"/>
        <v>0</v>
      </c>
      <c r="L202" s="34">
        <f t="shared" si="186"/>
        <v>0</v>
      </c>
      <c r="M202" s="34">
        <f t="shared" si="186"/>
        <v>0</v>
      </c>
      <c r="N202" s="34">
        <f t="shared" si="186"/>
        <v>0</v>
      </c>
      <c r="O202" s="85">
        <f t="shared" si="186"/>
        <v>0</v>
      </c>
      <c r="P202" s="85">
        <f t="shared" si="186"/>
        <v>0</v>
      </c>
      <c r="Q202" s="85">
        <f t="shared" si="186"/>
        <v>0</v>
      </c>
      <c r="R202" s="59">
        <f t="shared" si="157"/>
        <v>0</v>
      </c>
      <c r="S202"/>
      <c r="T202" s="162"/>
      <c r="U202" s="2" t="s">
        <v>42</v>
      </c>
      <c r="V202" s="72">
        <f t="shared" ref="V202:AJ202" si="187">V106+V170+V186</f>
        <v>0</v>
      </c>
      <c r="W202" s="72">
        <f t="shared" si="187"/>
        <v>0</v>
      </c>
      <c r="X202" s="2">
        <f t="shared" si="187"/>
        <v>0</v>
      </c>
      <c r="Y202" s="2">
        <f t="shared" si="187"/>
        <v>0</v>
      </c>
      <c r="Z202" s="2">
        <f t="shared" si="187"/>
        <v>0</v>
      </c>
      <c r="AA202" s="2">
        <f t="shared" si="187"/>
        <v>0</v>
      </c>
      <c r="AB202" s="2">
        <f t="shared" si="187"/>
        <v>0</v>
      </c>
      <c r="AC202" s="2">
        <f t="shared" si="187"/>
        <v>0</v>
      </c>
      <c r="AD202" s="2">
        <f t="shared" si="187"/>
        <v>0</v>
      </c>
      <c r="AE202" s="34">
        <f t="shared" si="187"/>
        <v>0</v>
      </c>
      <c r="AF202" s="34">
        <f t="shared" si="187"/>
        <v>0</v>
      </c>
      <c r="AG202" s="34">
        <f t="shared" si="187"/>
        <v>0</v>
      </c>
      <c r="AH202" s="85">
        <f t="shared" si="187"/>
        <v>0</v>
      </c>
      <c r="AI202" s="85">
        <f t="shared" si="187"/>
        <v>0</v>
      </c>
      <c r="AJ202" s="85">
        <f t="shared" si="187"/>
        <v>0</v>
      </c>
      <c r="AK202" s="59">
        <f t="shared" si="159"/>
        <v>0</v>
      </c>
      <c r="AL202"/>
      <c r="AM202" s="162"/>
      <c r="AN202" s="2" t="s">
        <v>42</v>
      </c>
      <c r="AO202" s="72">
        <f t="shared" ref="AO202:BC202" si="188">AO106+AO170+AO186</f>
        <v>0</v>
      </c>
      <c r="AP202" s="72">
        <f t="shared" si="188"/>
        <v>0</v>
      </c>
      <c r="AQ202" s="2">
        <f t="shared" si="188"/>
        <v>0</v>
      </c>
      <c r="AR202" s="2">
        <f t="shared" si="188"/>
        <v>0</v>
      </c>
      <c r="AS202" s="2">
        <f t="shared" si="188"/>
        <v>0</v>
      </c>
      <c r="AT202" s="2">
        <f t="shared" si="188"/>
        <v>0</v>
      </c>
      <c r="AU202" s="2">
        <f t="shared" si="188"/>
        <v>0</v>
      </c>
      <c r="AV202" s="2">
        <f t="shared" si="188"/>
        <v>0</v>
      </c>
      <c r="AW202" s="2">
        <f t="shared" si="188"/>
        <v>0</v>
      </c>
      <c r="AX202" s="34">
        <f t="shared" si="188"/>
        <v>0</v>
      </c>
      <c r="AY202" s="34">
        <f t="shared" si="188"/>
        <v>0</v>
      </c>
      <c r="AZ202" s="34">
        <f t="shared" si="188"/>
        <v>0</v>
      </c>
      <c r="BA202" s="85">
        <f t="shared" si="188"/>
        <v>0</v>
      </c>
      <c r="BB202" s="85">
        <f t="shared" si="188"/>
        <v>0</v>
      </c>
      <c r="BC202" s="85">
        <f t="shared" si="188"/>
        <v>0</v>
      </c>
      <c r="BD202" s="59">
        <f t="shared" si="161"/>
        <v>0</v>
      </c>
      <c r="BE202"/>
      <c r="BF202" s="162"/>
      <c r="BG202" s="2" t="s">
        <v>42</v>
      </c>
      <c r="BH202" s="72">
        <f t="shared" ref="BH202:BV202" si="189">BH106+BH170+BH186</f>
        <v>0</v>
      </c>
      <c r="BI202" s="72">
        <f t="shared" si="189"/>
        <v>0</v>
      </c>
      <c r="BJ202" s="2">
        <f t="shared" si="189"/>
        <v>0</v>
      </c>
      <c r="BK202" s="2">
        <f t="shared" si="189"/>
        <v>0</v>
      </c>
      <c r="BL202" s="2">
        <f t="shared" si="189"/>
        <v>0</v>
      </c>
      <c r="BM202" s="2">
        <f t="shared" si="189"/>
        <v>0</v>
      </c>
      <c r="BN202" s="2">
        <f t="shared" si="189"/>
        <v>0</v>
      </c>
      <c r="BO202" s="2">
        <f t="shared" si="189"/>
        <v>0</v>
      </c>
      <c r="BP202" s="2">
        <f t="shared" si="189"/>
        <v>0</v>
      </c>
      <c r="BQ202" s="34">
        <f t="shared" si="189"/>
        <v>0</v>
      </c>
      <c r="BR202" s="34">
        <f t="shared" si="189"/>
        <v>0</v>
      </c>
      <c r="BS202" s="34">
        <f t="shared" si="189"/>
        <v>0</v>
      </c>
      <c r="BT202" s="85">
        <f t="shared" si="189"/>
        <v>0</v>
      </c>
      <c r="BU202" s="85">
        <f t="shared" si="189"/>
        <v>0</v>
      </c>
      <c r="BV202" s="85">
        <f t="shared" si="189"/>
        <v>0</v>
      </c>
      <c r="BW202" s="59">
        <f t="shared" si="163"/>
        <v>0</v>
      </c>
      <c r="BX202"/>
      <c r="BY202" s="162"/>
      <c r="BZ202" s="2" t="s">
        <v>42</v>
      </c>
      <c r="CA202" s="72">
        <f t="shared" ref="CA202:CO202" si="190">CA106+CA170+CA186</f>
        <v>0</v>
      </c>
      <c r="CB202" s="72">
        <f t="shared" si="190"/>
        <v>0</v>
      </c>
      <c r="CC202" s="2">
        <f t="shared" si="190"/>
        <v>0</v>
      </c>
      <c r="CD202" s="2">
        <f t="shared" si="190"/>
        <v>0</v>
      </c>
      <c r="CE202" s="2">
        <f t="shared" si="190"/>
        <v>0</v>
      </c>
      <c r="CF202" s="2">
        <f t="shared" si="190"/>
        <v>0</v>
      </c>
      <c r="CG202" s="2">
        <f t="shared" si="190"/>
        <v>0</v>
      </c>
      <c r="CH202" s="2">
        <f t="shared" si="190"/>
        <v>0</v>
      </c>
      <c r="CI202" s="2">
        <f t="shared" si="190"/>
        <v>0</v>
      </c>
      <c r="CJ202" s="34">
        <f t="shared" si="190"/>
        <v>0</v>
      </c>
      <c r="CK202" s="34">
        <f t="shared" si="190"/>
        <v>0</v>
      </c>
      <c r="CL202" s="34">
        <f t="shared" si="190"/>
        <v>0</v>
      </c>
      <c r="CM202" s="85">
        <f t="shared" si="190"/>
        <v>0</v>
      </c>
      <c r="CN202" s="85">
        <f t="shared" si="190"/>
        <v>0</v>
      </c>
      <c r="CO202" s="85">
        <f t="shared" si="190"/>
        <v>0</v>
      </c>
      <c r="CP202" s="59">
        <f t="shared" si="165"/>
        <v>0</v>
      </c>
    </row>
    <row r="203" spans="1:94" x14ac:dyDescent="0.25">
      <c r="A203" s="162"/>
      <c r="B203" s="2" t="s">
        <v>41</v>
      </c>
      <c r="C203" s="72">
        <f t="shared" ref="C203:Q203" si="191">C107+C171+C187</f>
        <v>0</v>
      </c>
      <c r="D203" s="72">
        <f t="shared" si="191"/>
        <v>0</v>
      </c>
      <c r="E203" s="2">
        <f t="shared" si="191"/>
        <v>0</v>
      </c>
      <c r="F203" s="2">
        <f t="shared" si="191"/>
        <v>0</v>
      </c>
      <c r="G203" s="2">
        <f t="shared" si="191"/>
        <v>0</v>
      </c>
      <c r="H203" s="2">
        <f t="shared" si="191"/>
        <v>0</v>
      </c>
      <c r="I203" s="2">
        <f t="shared" si="191"/>
        <v>0</v>
      </c>
      <c r="J203" s="2">
        <f t="shared" si="191"/>
        <v>0</v>
      </c>
      <c r="K203" s="2">
        <f t="shared" si="191"/>
        <v>35965.100495520004</v>
      </c>
      <c r="L203" s="34">
        <f t="shared" si="191"/>
        <v>10031.654807999999</v>
      </c>
      <c r="M203" s="34">
        <f t="shared" si="191"/>
        <v>77512.299484701362</v>
      </c>
      <c r="N203" s="34">
        <f t="shared" si="191"/>
        <v>91724.109979053814</v>
      </c>
      <c r="O203" s="85">
        <f t="shared" si="191"/>
        <v>0</v>
      </c>
      <c r="P203" s="85">
        <f t="shared" si="191"/>
        <v>0</v>
      </c>
      <c r="Q203" s="85">
        <f t="shared" si="191"/>
        <v>0</v>
      </c>
      <c r="R203" s="59">
        <f t="shared" si="157"/>
        <v>215233.16476727519</v>
      </c>
      <c r="S203"/>
      <c r="T203" s="162"/>
      <c r="U203" s="2" t="s">
        <v>41</v>
      </c>
      <c r="V203" s="72">
        <f t="shared" ref="V203:AJ203" si="192">V107+V171+V187</f>
        <v>0</v>
      </c>
      <c r="W203" s="72">
        <f t="shared" si="192"/>
        <v>0</v>
      </c>
      <c r="X203" s="2">
        <f t="shared" si="192"/>
        <v>0</v>
      </c>
      <c r="Y203" s="2">
        <f t="shared" si="192"/>
        <v>0</v>
      </c>
      <c r="Z203" s="2">
        <f t="shared" si="192"/>
        <v>0</v>
      </c>
      <c r="AA203" s="2">
        <f t="shared" si="192"/>
        <v>0</v>
      </c>
      <c r="AB203" s="2">
        <f t="shared" si="192"/>
        <v>0</v>
      </c>
      <c r="AC203" s="2">
        <f t="shared" si="192"/>
        <v>0</v>
      </c>
      <c r="AD203" s="2">
        <f t="shared" si="192"/>
        <v>0</v>
      </c>
      <c r="AE203" s="34">
        <f t="shared" si="192"/>
        <v>0</v>
      </c>
      <c r="AF203" s="34">
        <f t="shared" si="192"/>
        <v>0</v>
      </c>
      <c r="AG203" s="34">
        <f t="shared" si="192"/>
        <v>0</v>
      </c>
      <c r="AH203" s="85">
        <f t="shared" si="192"/>
        <v>0</v>
      </c>
      <c r="AI203" s="85">
        <f t="shared" si="192"/>
        <v>0</v>
      </c>
      <c r="AJ203" s="85">
        <f t="shared" si="192"/>
        <v>0</v>
      </c>
      <c r="AK203" s="59">
        <f t="shared" si="159"/>
        <v>0</v>
      </c>
      <c r="AL203"/>
      <c r="AM203" s="162"/>
      <c r="AN203" s="2" t="s">
        <v>41</v>
      </c>
      <c r="AO203" s="72">
        <f t="shared" ref="AO203:BC203" si="193">AO107+AO171+AO187</f>
        <v>0</v>
      </c>
      <c r="AP203" s="72">
        <f t="shared" si="193"/>
        <v>0</v>
      </c>
      <c r="AQ203" s="2">
        <f t="shared" si="193"/>
        <v>0</v>
      </c>
      <c r="AR203" s="2">
        <f t="shared" si="193"/>
        <v>0</v>
      </c>
      <c r="AS203" s="2">
        <f t="shared" si="193"/>
        <v>0</v>
      </c>
      <c r="AT203" s="2">
        <f t="shared" si="193"/>
        <v>0</v>
      </c>
      <c r="AU203" s="2">
        <f t="shared" si="193"/>
        <v>0</v>
      </c>
      <c r="AV203" s="2">
        <f t="shared" si="193"/>
        <v>0</v>
      </c>
      <c r="AW203" s="2">
        <f t="shared" si="193"/>
        <v>0</v>
      </c>
      <c r="AX203" s="34">
        <f t="shared" si="193"/>
        <v>0</v>
      </c>
      <c r="AY203" s="34">
        <f t="shared" si="193"/>
        <v>0</v>
      </c>
      <c r="AZ203" s="34">
        <f t="shared" si="193"/>
        <v>0</v>
      </c>
      <c r="BA203" s="85">
        <f t="shared" si="193"/>
        <v>0</v>
      </c>
      <c r="BB203" s="85">
        <f t="shared" si="193"/>
        <v>0</v>
      </c>
      <c r="BC203" s="85">
        <f t="shared" si="193"/>
        <v>0</v>
      </c>
      <c r="BD203" s="59">
        <f t="shared" si="161"/>
        <v>0</v>
      </c>
      <c r="BE203"/>
      <c r="BF203" s="162"/>
      <c r="BG203" s="2" t="s">
        <v>41</v>
      </c>
      <c r="BH203" s="72">
        <f t="shared" ref="BH203:BV203" si="194">BH107+BH171+BH187</f>
        <v>0</v>
      </c>
      <c r="BI203" s="72">
        <f t="shared" si="194"/>
        <v>0</v>
      </c>
      <c r="BJ203" s="2">
        <f t="shared" si="194"/>
        <v>0</v>
      </c>
      <c r="BK203" s="2">
        <f t="shared" si="194"/>
        <v>0</v>
      </c>
      <c r="BL203" s="2">
        <f t="shared" si="194"/>
        <v>0</v>
      </c>
      <c r="BM203" s="2">
        <f t="shared" si="194"/>
        <v>0</v>
      </c>
      <c r="BN203" s="2">
        <f t="shared" si="194"/>
        <v>0</v>
      </c>
      <c r="BO203" s="2">
        <f t="shared" si="194"/>
        <v>0</v>
      </c>
      <c r="BP203" s="2">
        <f t="shared" si="194"/>
        <v>0</v>
      </c>
      <c r="BQ203" s="34">
        <f t="shared" si="194"/>
        <v>0</v>
      </c>
      <c r="BR203" s="34">
        <f t="shared" si="194"/>
        <v>0</v>
      </c>
      <c r="BS203" s="34">
        <f t="shared" si="194"/>
        <v>0</v>
      </c>
      <c r="BT203" s="85">
        <f t="shared" si="194"/>
        <v>0</v>
      </c>
      <c r="BU203" s="85">
        <f t="shared" si="194"/>
        <v>0</v>
      </c>
      <c r="BV203" s="85">
        <f t="shared" si="194"/>
        <v>0</v>
      </c>
      <c r="BW203" s="59">
        <f t="shared" si="163"/>
        <v>0</v>
      </c>
      <c r="BX203"/>
      <c r="BY203" s="162"/>
      <c r="BZ203" s="2" t="s">
        <v>41</v>
      </c>
      <c r="CA203" s="72">
        <f t="shared" ref="CA203:CO203" si="195">CA107+CA171+CA187</f>
        <v>0</v>
      </c>
      <c r="CB203" s="72">
        <f t="shared" si="195"/>
        <v>0</v>
      </c>
      <c r="CC203" s="2">
        <f t="shared" si="195"/>
        <v>0</v>
      </c>
      <c r="CD203" s="2">
        <f t="shared" si="195"/>
        <v>0</v>
      </c>
      <c r="CE203" s="2">
        <f t="shared" si="195"/>
        <v>0</v>
      </c>
      <c r="CF203" s="2">
        <f t="shared" si="195"/>
        <v>0</v>
      </c>
      <c r="CG203" s="2">
        <f t="shared" si="195"/>
        <v>0</v>
      </c>
      <c r="CH203" s="2">
        <f t="shared" si="195"/>
        <v>0</v>
      </c>
      <c r="CI203" s="2">
        <f t="shared" si="195"/>
        <v>35965.100495520004</v>
      </c>
      <c r="CJ203" s="34">
        <f t="shared" si="195"/>
        <v>10031.654807999999</v>
      </c>
      <c r="CK203" s="34">
        <f t="shared" si="195"/>
        <v>77512.299484701362</v>
      </c>
      <c r="CL203" s="34">
        <f t="shared" si="195"/>
        <v>91724.109979053814</v>
      </c>
      <c r="CM203" s="85">
        <f t="shared" si="195"/>
        <v>0</v>
      </c>
      <c r="CN203" s="85">
        <f t="shared" si="195"/>
        <v>0</v>
      </c>
      <c r="CO203" s="85">
        <f t="shared" si="195"/>
        <v>0</v>
      </c>
      <c r="CP203" s="59">
        <f t="shared" si="165"/>
        <v>215233.16476727519</v>
      </c>
    </row>
    <row r="204" spans="1:94" x14ac:dyDescent="0.25">
      <c r="A204" s="162"/>
      <c r="B204" s="2" t="s">
        <v>40</v>
      </c>
      <c r="C204" s="72">
        <f t="shared" ref="C204:Q204" si="196">C108+C172+C188</f>
        <v>0</v>
      </c>
      <c r="D204" s="72">
        <f t="shared" si="196"/>
        <v>0</v>
      </c>
      <c r="E204" s="2">
        <f t="shared" si="196"/>
        <v>0</v>
      </c>
      <c r="F204" s="2">
        <f t="shared" si="196"/>
        <v>0</v>
      </c>
      <c r="G204" s="2">
        <f t="shared" si="196"/>
        <v>0</v>
      </c>
      <c r="H204" s="2">
        <f t="shared" si="196"/>
        <v>0</v>
      </c>
      <c r="I204" s="2">
        <f t="shared" si="196"/>
        <v>0</v>
      </c>
      <c r="J204" s="2">
        <f t="shared" si="196"/>
        <v>0</v>
      </c>
      <c r="K204" s="2">
        <f t="shared" si="196"/>
        <v>0</v>
      </c>
      <c r="L204" s="34">
        <f t="shared" si="196"/>
        <v>0</v>
      </c>
      <c r="M204" s="34">
        <f t="shared" si="196"/>
        <v>0</v>
      </c>
      <c r="N204" s="34">
        <f t="shared" si="196"/>
        <v>0</v>
      </c>
      <c r="O204" s="85">
        <f t="shared" si="196"/>
        <v>0</v>
      </c>
      <c r="P204" s="85">
        <f t="shared" si="196"/>
        <v>0</v>
      </c>
      <c r="Q204" s="85">
        <f t="shared" si="196"/>
        <v>0</v>
      </c>
      <c r="R204" s="59">
        <f t="shared" si="157"/>
        <v>0</v>
      </c>
      <c r="S204"/>
      <c r="T204" s="162"/>
      <c r="U204" s="2" t="s">
        <v>40</v>
      </c>
      <c r="V204" s="72">
        <f t="shared" ref="V204:AJ204" si="197">V108+V172+V188</f>
        <v>0</v>
      </c>
      <c r="W204" s="72">
        <f t="shared" si="197"/>
        <v>0</v>
      </c>
      <c r="X204" s="2">
        <f t="shared" si="197"/>
        <v>0</v>
      </c>
      <c r="Y204" s="2">
        <f t="shared" si="197"/>
        <v>0</v>
      </c>
      <c r="Z204" s="2">
        <f t="shared" si="197"/>
        <v>0</v>
      </c>
      <c r="AA204" s="2">
        <f t="shared" si="197"/>
        <v>0</v>
      </c>
      <c r="AB204" s="2">
        <f t="shared" si="197"/>
        <v>0</v>
      </c>
      <c r="AC204" s="2">
        <f t="shared" si="197"/>
        <v>0</v>
      </c>
      <c r="AD204" s="2">
        <f t="shared" si="197"/>
        <v>0</v>
      </c>
      <c r="AE204" s="34">
        <f t="shared" si="197"/>
        <v>0</v>
      </c>
      <c r="AF204" s="34">
        <f t="shared" si="197"/>
        <v>0</v>
      </c>
      <c r="AG204" s="34">
        <f t="shared" si="197"/>
        <v>0</v>
      </c>
      <c r="AH204" s="85">
        <f t="shared" si="197"/>
        <v>0</v>
      </c>
      <c r="AI204" s="85">
        <f t="shared" si="197"/>
        <v>0</v>
      </c>
      <c r="AJ204" s="85">
        <f t="shared" si="197"/>
        <v>0</v>
      </c>
      <c r="AK204" s="59">
        <f t="shared" si="159"/>
        <v>0</v>
      </c>
      <c r="AL204"/>
      <c r="AM204" s="162"/>
      <c r="AN204" s="2" t="s">
        <v>40</v>
      </c>
      <c r="AO204" s="72">
        <f t="shared" ref="AO204:BC204" si="198">AO108+AO172+AO188</f>
        <v>0</v>
      </c>
      <c r="AP204" s="72">
        <f t="shared" si="198"/>
        <v>0</v>
      </c>
      <c r="AQ204" s="2">
        <f t="shared" si="198"/>
        <v>0</v>
      </c>
      <c r="AR204" s="2">
        <f t="shared" si="198"/>
        <v>0</v>
      </c>
      <c r="AS204" s="2">
        <f t="shared" si="198"/>
        <v>0</v>
      </c>
      <c r="AT204" s="2">
        <f t="shared" si="198"/>
        <v>0</v>
      </c>
      <c r="AU204" s="2">
        <f t="shared" si="198"/>
        <v>0</v>
      </c>
      <c r="AV204" s="2">
        <f t="shared" si="198"/>
        <v>0</v>
      </c>
      <c r="AW204" s="2">
        <f t="shared" si="198"/>
        <v>0</v>
      </c>
      <c r="AX204" s="34">
        <f t="shared" si="198"/>
        <v>0</v>
      </c>
      <c r="AY204" s="34">
        <f t="shared" si="198"/>
        <v>0</v>
      </c>
      <c r="AZ204" s="34">
        <f t="shared" si="198"/>
        <v>0</v>
      </c>
      <c r="BA204" s="85">
        <f t="shared" si="198"/>
        <v>0</v>
      </c>
      <c r="BB204" s="85">
        <f t="shared" si="198"/>
        <v>0</v>
      </c>
      <c r="BC204" s="85">
        <f t="shared" si="198"/>
        <v>0</v>
      </c>
      <c r="BD204" s="59">
        <f t="shared" si="161"/>
        <v>0</v>
      </c>
      <c r="BE204"/>
      <c r="BF204" s="162"/>
      <c r="BG204" s="2" t="s">
        <v>40</v>
      </c>
      <c r="BH204" s="72">
        <f t="shared" ref="BH204:BV204" si="199">BH108+BH172+BH188</f>
        <v>0</v>
      </c>
      <c r="BI204" s="72">
        <f t="shared" si="199"/>
        <v>0</v>
      </c>
      <c r="BJ204" s="2">
        <f t="shared" si="199"/>
        <v>0</v>
      </c>
      <c r="BK204" s="2">
        <f t="shared" si="199"/>
        <v>0</v>
      </c>
      <c r="BL204" s="2">
        <f t="shared" si="199"/>
        <v>0</v>
      </c>
      <c r="BM204" s="2">
        <f t="shared" si="199"/>
        <v>0</v>
      </c>
      <c r="BN204" s="2">
        <f t="shared" si="199"/>
        <v>0</v>
      </c>
      <c r="BO204" s="2">
        <f t="shared" si="199"/>
        <v>0</v>
      </c>
      <c r="BP204" s="2">
        <f t="shared" si="199"/>
        <v>0</v>
      </c>
      <c r="BQ204" s="34">
        <f t="shared" si="199"/>
        <v>0</v>
      </c>
      <c r="BR204" s="34">
        <f t="shared" si="199"/>
        <v>0</v>
      </c>
      <c r="BS204" s="34">
        <f t="shared" si="199"/>
        <v>0</v>
      </c>
      <c r="BT204" s="85">
        <f t="shared" si="199"/>
        <v>0</v>
      </c>
      <c r="BU204" s="85">
        <f t="shared" si="199"/>
        <v>0</v>
      </c>
      <c r="BV204" s="85">
        <f t="shared" si="199"/>
        <v>0</v>
      </c>
      <c r="BW204" s="59">
        <f t="shared" si="163"/>
        <v>0</v>
      </c>
      <c r="BX204"/>
      <c r="BY204" s="162"/>
      <c r="BZ204" s="2" t="s">
        <v>40</v>
      </c>
      <c r="CA204" s="72">
        <f t="shared" ref="CA204:CO204" si="200">CA108+CA172+CA188</f>
        <v>0</v>
      </c>
      <c r="CB204" s="72">
        <f t="shared" si="200"/>
        <v>0</v>
      </c>
      <c r="CC204" s="2">
        <f t="shared" si="200"/>
        <v>0</v>
      </c>
      <c r="CD204" s="2">
        <f t="shared" si="200"/>
        <v>0</v>
      </c>
      <c r="CE204" s="2">
        <f t="shared" si="200"/>
        <v>0</v>
      </c>
      <c r="CF204" s="2">
        <f t="shared" si="200"/>
        <v>0</v>
      </c>
      <c r="CG204" s="2">
        <f t="shared" si="200"/>
        <v>0</v>
      </c>
      <c r="CH204" s="2">
        <f t="shared" si="200"/>
        <v>0</v>
      </c>
      <c r="CI204" s="2">
        <f t="shared" si="200"/>
        <v>0</v>
      </c>
      <c r="CJ204" s="34">
        <f t="shared" si="200"/>
        <v>0</v>
      </c>
      <c r="CK204" s="34">
        <f t="shared" si="200"/>
        <v>0</v>
      </c>
      <c r="CL204" s="34">
        <f t="shared" si="200"/>
        <v>0</v>
      </c>
      <c r="CM204" s="85">
        <f t="shared" si="200"/>
        <v>0</v>
      </c>
      <c r="CN204" s="85">
        <f t="shared" si="200"/>
        <v>0</v>
      </c>
      <c r="CO204" s="85">
        <f t="shared" si="200"/>
        <v>0</v>
      </c>
      <c r="CP204" s="59">
        <f t="shared" si="165"/>
        <v>0</v>
      </c>
    </row>
    <row r="205" spans="1:94" x14ac:dyDescent="0.25">
      <c r="A205" s="162"/>
      <c r="B205" s="2" t="s">
        <v>39</v>
      </c>
      <c r="C205" s="72">
        <f t="shared" ref="C205:Q205" si="201">C109+C173+C189</f>
        <v>0</v>
      </c>
      <c r="D205" s="72">
        <f t="shared" si="201"/>
        <v>0</v>
      </c>
      <c r="E205" s="2">
        <f t="shared" si="201"/>
        <v>0</v>
      </c>
      <c r="F205" s="2">
        <f t="shared" si="201"/>
        <v>0</v>
      </c>
      <c r="G205" s="2">
        <f t="shared" si="201"/>
        <v>0</v>
      </c>
      <c r="H205" s="2">
        <f t="shared" si="201"/>
        <v>0</v>
      </c>
      <c r="I205" s="2">
        <f t="shared" si="201"/>
        <v>0</v>
      </c>
      <c r="J205" s="2">
        <f t="shared" si="201"/>
        <v>0</v>
      </c>
      <c r="K205" s="2">
        <f t="shared" si="201"/>
        <v>0</v>
      </c>
      <c r="L205" s="34">
        <f t="shared" si="201"/>
        <v>0</v>
      </c>
      <c r="M205" s="34">
        <f t="shared" si="201"/>
        <v>0</v>
      </c>
      <c r="N205" s="34">
        <f t="shared" si="201"/>
        <v>0</v>
      </c>
      <c r="O205" s="85">
        <f t="shared" si="201"/>
        <v>0</v>
      </c>
      <c r="P205" s="85">
        <f t="shared" si="201"/>
        <v>0</v>
      </c>
      <c r="Q205" s="85">
        <f t="shared" si="201"/>
        <v>0</v>
      </c>
      <c r="R205" s="59">
        <f t="shared" si="157"/>
        <v>0</v>
      </c>
      <c r="S205"/>
      <c r="T205" s="162"/>
      <c r="U205" s="2" t="s">
        <v>39</v>
      </c>
      <c r="V205" s="72">
        <f t="shared" ref="V205:AJ205" si="202">V109+V173+V189</f>
        <v>0</v>
      </c>
      <c r="W205" s="72">
        <f t="shared" si="202"/>
        <v>0</v>
      </c>
      <c r="X205" s="2">
        <f t="shared" si="202"/>
        <v>0</v>
      </c>
      <c r="Y205" s="2">
        <f t="shared" si="202"/>
        <v>0</v>
      </c>
      <c r="Z205" s="2">
        <f t="shared" si="202"/>
        <v>0</v>
      </c>
      <c r="AA205" s="2">
        <f t="shared" si="202"/>
        <v>0</v>
      </c>
      <c r="AB205" s="2">
        <f t="shared" si="202"/>
        <v>0</v>
      </c>
      <c r="AC205" s="2">
        <f t="shared" si="202"/>
        <v>0</v>
      </c>
      <c r="AD205" s="2">
        <f t="shared" si="202"/>
        <v>0</v>
      </c>
      <c r="AE205" s="34">
        <f t="shared" si="202"/>
        <v>0</v>
      </c>
      <c r="AF205" s="34">
        <f t="shared" si="202"/>
        <v>0</v>
      </c>
      <c r="AG205" s="34">
        <f t="shared" si="202"/>
        <v>0</v>
      </c>
      <c r="AH205" s="85">
        <f t="shared" si="202"/>
        <v>0</v>
      </c>
      <c r="AI205" s="85">
        <f t="shared" si="202"/>
        <v>0</v>
      </c>
      <c r="AJ205" s="85">
        <f t="shared" si="202"/>
        <v>0</v>
      </c>
      <c r="AK205" s="59">
        <f t="shared" si="159"/>
        <v>0</v>
      </c>
      <c r="AL205"/>
      <c r="AM205" s="162"/>
      <c r="AN205" s="2" t="s">
        <v>39</v>
      </c>
      <c r="AO205" s="72">
        <f t="shared" ref="AO205:BC205" si="203">AO109+AO173+AO189</f>
        <v>0</v>
      </c>
      <c r="AP205" s="72">
        <f t="shared" si="203"/>
        <v>0</v>
      </c>
      <c r="AQ205" s="2">
        <f t="shared" si="203"/>
        <v>0</v>
      </c>
      <c r="AR205" s="2">
        <f t="shared" si="203"/>
        <v>0</v>
      </c>
      <c r="AS205" s="2">
        <f t="shared" si="203"/>
        <v>0</v>
      </c>
      <c r="AT205" s="2">
        <f t="shared" si="203"/>
        <v>0</v>
      </c>
      <c r="AU205" s="2">
        <f t="shared" si="203"/>
        <v>0</v>
      </c>
      <c r="AV205" s="2">
        <f t="shared" si="203"/>
        <v>0</v>
      </c>
      <c r="AW205" s="2">
        <f t="shared" si="203"/>
        <v>0</v>
      </c>
      <c r="AX205" s="34">
        <f t="shared" si="203"/>
        <v>0</v>
      </c>
      <c r="AY205" s="34">
        <f t="shared" si="203"/>
        <v>0</v>
      </c>
      <c r="AZ205" s="34">
        <f t="shared" si="203"/>
        <v>0</v>
      </c>
      <c r="BA205" s="85">
        <f t="shared" si="203"/>
        <v>0</v>
      </c>
      <c r="BB205" s="85">
        <f t="shared" si="203"/>
        <v>0</v>
      </c>
      <c r="BC205" s="85">
        <f t="shared" si="203"/>
        <v>0</v>
      </c>
      <c r="BD205" s="59">
        <f t="shared" si="161"/>
        <v>0</v>
      </c>
      <c r="BE205"/>
      <c r="BF205" s="162"/>
      <c r="BG205" s="2" t="s">
        <v>39</v>
      </c>
      <c r="BH205" s="72">
        <f t="shared" ref="BH205:BV205" si="204">BH109+BH173+BH189</f>
        <v>0</v>
      </c>
      <c r="BI205" s="72">
        <f t="shared" si="204"/>
        <v>0</v>
      </c>
      <c r="BJ205" s="2">
        <f t="shared" si="204"/>
        <v>0</v>
      </c>
      <c r="BK205" s="2">
        <f t="shared" si="204"/>
        <v>0</v>
      </c>
      <c r="BL205" s="2">
        <f t="shared" si="204"/>
        <v>0</v>
      </c>
      <c r="BM205" s="2">
        <f t="shared" si="204"/>
        <v>0</v>
      </c>
      <c r="BN205" s="2">
        <f t="shared" si="204"/>
        <v>0</v>
      </c>
      <c r="BO205" s="2">
        <f t="shared" si="204"/>
        <v>0</v>
      </c>
      <c r="BP205" s="2">
        <f t="shared" si="204"/>
        <v>0</v>
      </c>
      <c r="BQ205" s="34">
        <f t="shared" si="204"/>
        <v>0</v>
      </c>
      <c r="BR205" s="34">
        <f t="shared" si="204"/>
        <v>0</v>
      </c>
      <c r="BS205" s="34">
        <f t="shared" si="204"/>
        <v>0</v>
      </c>
      <c r="BT205" s="85">
        <f t="shared" si="204"/>
        <v>0</v>
      </c>
      <c r="BU205" s="85">
        <f t="shared" si="204"/>
        <v>0</v>
      </c>
      <c r="BV205" s="85">
        <f t="shared" si="204"/>
        <v>0</v>
      </c>
      <c r="BW205" s="59">
        <f t="shared" si="163"/>
        <v>0</v>
      </c>
      <c r="BX205"/>
      <c r="BY205" s="162"/>
      <c r="BZ205" s="2" t="s">
        <v>39</v>
      </c>
      <c r="CA205" s="72">
        <f t="shared" ref="CA205:CO205" si="205">CA109+CA173+CA189</f>
        <v>0</v>
      </c>
      <c r="CB205" s="72">
        <f t="shared" si="205"/>
        <v>0</v>
      </c>
      <c r="CC205" s="2">
        <f t="shared" si="205"/>
        <v>0</v>
      </c>
      <c r="CD205" s="2">
        <f t="shared" si="205"/>
        <v>0</v>
      </c>
      <c r="CE205" s="2">
        <f t="shared" si="205"/>
        <v>0</v>
      </c>
      <c r="CF205" s="2">
        <f t="shared" si="205"/>
        <v>0</v>
      </c>
      <c r="CG205" s="2">
        <f t="shared" si="205"/>
        <v>0</v>
      </c>
      <c r="CH205" s="2">
        <f t="shared" si="205"/>
        <v>0</v>
      </c>
      <c r="CI205" s="2">
        <f t="shared" si="205"/>
        <v>0</v>
      </c>
      <c r="CJ205" s="34">
        <f t="shared" si="205"/>
        <v>0</v>
      </c>
      <c r="CK205" s="34">
        <f t="shared" si="205"/>
        <v>0</v>
      </c>
      <c r="CL205" s="34">
        <f t="shared" si="205"/>
        <v>0</v>
      </c>
      <c r="CM205" s="85">
        <f t="shared" si="205"/>
        <v>0</v>
      </c>
      <c r="CN205" s="85">
        <f t="shared" si="205"/>
        <v>0</v>
      </c>
      <c r="CO205" s="85">
        <f t="shared" si="205"/>
        <v>0</v>
      </c>
      <c r="CP205" s="59">
        <f t="shared" si="165"/>
        <v>0</v>
      </c>
    </row>
    <row r="206" spans="1:94" x14ac:dyDescent="0.25">
      <c r="A206" s="162"/>
      <c r="B206" s="2" t="s">
        <v>38</v>
      </c>
      <c r="C206" s="72">
        <f t="shared" ref="C206:Q206" si="206">C110+C174+C190</f>
        <v>0</v>
      </c>
      <c r="D206" s="72">
        <f t="shared" si="206"/>
        <v>0</v>
      </c>
      <c r="E206" s="2">
        <f t="shared" si="206"/>
        <v>0</v>
      </c>
      <c r="F206" s="2">
        <f t="shared" si="206"/>
        <v>0</v>
      </c>
      <c r="G206" s="2">
        <f t="shared" si="206"/>
        <v>0</v>
      </c>
      <c r="H206" s="2">
        <f t="shared" si="206"/>
        <v>0</v>
      </c>
      <c r="I206" s="2">
        <f t="shared" si="206"/>
        <v>0</v>
      </c>
      <c r="J206" s="2">
        <f t="shared" si="206"/>
        <v>0</v>
      </c>
      <c r="K206" s="2">
        <f t="shared" si="206"/>
        <v>0</v>
      </c>
      <c r="L206" s="34">
        <f t="shared" si="206"/>
        <v>0</v>
      </c>
      <c r="M206" s="34">
        <f t="shared" si="206"/>
        <v>0</v>
      </c>
      <c r="N206" s="34">
        <f t="shared" si="206"/>
        <v>0</v>
      </c>
      <c r="O206" s="85">
        <f t="shared" si="206"/>
        <v>0</v>
      </c>
      <c r="P206" s="85">
        <f t="shared" si="206"/>
        <v>0</v>
      </c>
      <c r="Q206" s="85">
        <f t="shared" si="206"/>
        <v>0</v>
      </c>
      <c r="R206" s="59">
        <f t="shared" si="157"/>
        <v>0</v>
      </c>
      <c r="S206"/>
      <c r="T206" s="162"/>
      <c r="U206" s="2" t="s">
        <v>38</v>
      </c>
      <c r="V206" s="72">
        <f t="shared" ref="V206:AJ206" si="207">V110+V174+V190</f>
        <v>0</v>
      </c>
      <c r="W206" s="72">
        <f t="shared" si="207"/>
        <v>0</v>
      </c>
      <c r="X206" s="2">
        <f t="shared" si="207"/>
        <v>0</v>
      </c>
      <c r="Y206" s="2">
        <f t="shared" si="207"/>
        <v>0</v>
      </c>
      <c r="Z206" s="2">
        <f t="shared" si="207"/>
        <v>0</v>
      </c>
      <c r="AA206" s="2">
        <f t="shared" si="207"/>
        <v>0</v>
      </c>
      <c r="AB206" s="2">
        <f t="shared" si="207"/>
        <v>0</v>
      </c>
      <c r="AC206" s="2">
        <f t="shared" si="207"/>
        <v>0</v>
      </c>
      <c r="AD206" s="2">
        <f t="shared" si="207"/>
        <v>0</v>
      </c>
      <c r="AE206" s="34">
        <f t="shared" si="207"/>
        <v>0</v>
      </c>
      <c r="AF206" s="34">
        <f t="shared" si="207"/>
        <v>0</v>
      </c>
      <c r="AG206" s="34">
        <f t="shared" si="207"/>
        <v>0</v>
      </c>
      <c r="AH206" s="85">
        <f t="shared" si="207"/>
        <v>0</v>
      </c>
      <c r="AI206" s="85">
        <f t="shared" si="207"/>
        <v>0</v>
      </c>
      <c r="AJ206" s="85">
        <f t="shared" si="207"/>
        <v>0</v>
      </c>
      <c r="AK206" s="59">
        <f t="shared" si="159"/>
        <v>0</v>
      </c>
      <c r="AL206"/>
      <c r="AM206" s="162"/>
      <c r="AN206" s="2" t="s">
        <v>38</v>
      </c>
      <c r="AO206" s="72">
        <f t="shared" ref="AO206:BC206" si="208">AO110+AO174+AO190</f>
        <v>0</v>
      </c>
      <c r="AP206" s="72">
        <f t="shared" si="208"/>
        <v>0</v>
      </c>
      <c r="AQ206" s="2">
        <f t="shared" si="208"/>
        <v>0</v>
      </c>
      <c r="AR206" s="2">
        <f t="shared" si="208"/>
        <v>0</v>
      </c>
      <c r="AS206" s="2">
        <f t="shared" si="208"/>
        <v>0</v>
      </c>
      <c r="AT206" s="2">
        <f t="shared" si="208"/>
        <v>0</v>
      </c>
      <c r="AU206" s="2">
        <f t="shared" si="208"/>
        <v>0</v>
      </c>
      <c r="AV206" s="2">
        <f t="shared" si="208"/>
        <v>0</v>
      </c>
      <c r="AW206" s="2">
        <f t="shared" si="208"/>
        <v>0</v>
      </c>
      <c r="AX206" s="34">
        <f t="shared" si="208"/>
        <v>0</v>
      </c>
      <c r="AY206" s="34">
        <f t="shared" si="208"/>
        <v>0</v>
      </c>
      <c r="AZ206" s="34">
        <f t="shared" si="208"/>
        <v>0</v>
      </c>
      <c r="BA206" s="85">
        <f t="shared" si="208"/>
        <v>0</v>
      </c>
      <c r="BB206" s="85">
        <f t="shared" si="208"/>
        <v>0</v>
      </c>
      <c r="BC206" s="85">
        <f t="shared" si="208"/>
        <v>0</v>
      </c>
      <c r="BD206" s="59">
        <f t="shared" si="161"/>
        <v>0</v>
      </c>
      <c r="BE206"/>
      <c r="BF206" s="162"/>
      <c r="BG206" s="2" t="s">
        <v>38</v>
      </c>
      <c r="BH206" s="72">
        <f t="shared" ref="BH206:BV206" si="209">BH110+BH174+BH190</f>
        <v>0</v>
      </c>
      <c r="BI206" s="72">
        <f t="shared" si="209"/>
        <v>0</v>
      </c>
      <c r="BJ206" s="2">
        <f t="shared" si="209"/>
        <v>0</v>
      </c>
      <c r="BK206" s="2">
        <f t="shared" si="209"/>
        <v>0</v>
      </c>
      <c r="BL206" s="2">
        <f t="shared" si="209"/>
        <v>0</v>
      </c>
      <c r="BM206" s="2">
        <f t="shared" si="209"/>
        <v>0</v>
      </c>
      <c r="BN206" s="2">
        <f t="shared" si="209"/>
        <v>0</v>
      </c>
      <c r="BO206" s="2">
        <f t="shared" si="209"/>
        <v>0</v>
      </c>
      <c r="BP206" s="2">
        <f t="shared" si="209"/>
        <v>0</v>
      </c>
      <c r="BQ206" s="34">
        <f t="shared" si="209"/>
        <v>0</v>
      </c>
      <c r="BR206" s="34">
        <f t="shared" si="209"/>
        <v>0</v>
      </c>
      <c r="BS206" s="34">
        <f t="shared" si="209"/>
        <v>0</v>
      </c>
      <c r="BT206" s="85">
        <f t="shared" si="209"/>
        <v>0</v>
      </c>
      <c r="BU206" s="85">
        <f t="shared" si="209"/>
        <v>0</v>
      </c>
      <c r="BV206" s="85">
        <f t="shared" si="209"/>
        <v>0</v>
      </c>
      <c r="BW206" s="59">
        <f t="shared" si="163"/>
        <v>0</v>
      </c>
      <c r="BX206"/>
      <c r="BY206" s="162"/>
      <c r="BZ206" s="2" t="s">
        <v>38</v>
      </c>
      <c r="CA206" s="72">
        <f t="shared" ref="CA206:CO206" si="210">CA110+CA174+CA190</f>
        <v>0</v>
      </c>
      <c r="CB206" s="72">
        <f t="shared" si="210"/>
        <v>0</v>
      </c>
      <c r="CC206" s="2">
        <f t="shared" si="210"/>
        <v>0</v>
      </c>
      <c r="CD206" s="2">
        <f t="shared" si="210"/>
        <v>0</v>
      </c>
      <c r="CE206" s="2">
        <f t="shared" si="210"/>
        <v>0</v>
      </c>
      <c r="CF206" s="2">
        <f t="shared" si="210"/>
        <v>0</v>
      </c>
      <c r="CG206" s="2">
        <f t="shared" si="210"/>
        <v>0</v>
      </c>
      <c r="CH206" s="2">
        <f t="shared" si="210"/>
        <v>0</v>
      </c>
      <c r="CI206" s="2">
        <f t="shared" si="210"/>
        <v>0</v>
      </c>
      <c r="CJ206" s="34">
        <f t="shared" si="210"/>
        <v>0</v>
      </c>
      <c r="CK206" s="34">
        <f t="shared" si="210"/>
        <v>0</v>
      </c>
      <c r="CL206" s="34">
        <f t="shared" si="210"/>
        <v>0</v>
      </c>
      <c r="CM206" s="85">
        <f t="shared" si="210"/>
        <v>0</v>
      </c>
      <c r="CN206" s="85">
        <f t="shared" si="210"/>
        <v>0</v>
      </c>
      <c r="CO206" s="85">
        <f t="shared" si="210"/>
        <v>0</v>
      </c>
      <c r="CP206" s="59">
        <f t="shared" si="165"/>
        <v>0</v>
      </c>
    </row>
    <row r="207" spans="1:94" x14ac:dyDescent="0.25">
      <c r="A207" s="162"/>
      <c r="B207" s="2" t="s">
        <v>37</v>
      </c>
      <c r="C207" s="72">
        <f t="shared" ref="C207:Q207" si="211">C111+C175+C191</f>
        <v>0</v>
      </c>
      <c r="D207" s="72">
        <f t="shared" si="211"/>
        <v>0</v>
      </c>
      <c r="E207" s="2">
        <f t="shared" si="211"/>
        <v>0</v>
      </c>
      <c r="F207" s="2">
        <f t="shared" si="211"/>
        <v>0</v>
      </c>
      <c r="G207" s="2">
        <f t="shared" si="211"/>
        <v>0</v>
      </c>
      <c r="H207" s="2">
        <f t="shared" si="211"/>
        <v>0</v>
      </c>
      <c r="I207" s="2">
        <f t="shared" si="211"/>
        <v>0</v>
      </c>
      <c r="J207" s="2">
        <f t="shared" si="211"/>
        <v>0</v>
      </c>
      <c r="K207" s="2">
        <f t="shared" si="211"/>
        <v>0</v>
      </c>
      <c r="L207" s="34">
        <f t="shared" si="211"/>
        <v>0</v>
      </c>
      <c r="M207" s="34">
        <f t="shared" si="211"/>
        <v>0</v>
      </c>
      <c r="N207" s="34">
        <f t="shared" si="211"/>
        <v>0</v>
      </c>
      <c r="O207" s="85">
        <f t="shared" si="211"/>
        <v>0</v>
      </c>
      <c r="P207" s="85">
        <f t="shared" si="211"/>
        <v>0</v>
      </c>
      <c r="Q207" s="85">
        <f t="shared" si="211"/>
        <v>0</v>
      </c>
      <c r="R207" s="59">
        <f t="shared" si="157"/>
        <v>0</v>
      </c>
      <c r="S207"/>
      <c r="T207" s="162"/>
      <c r="U207" s="2" t="s">
        <v>37</v>
      </c>
      <c r="V207" s="72">
        <f t="shared" ref="V207:AJ207" si="212">V111+V175+V191</f>
        <v>0</v>
      </c>
      <c r="W207" s="72">
        <f t="shared" si="212"/>
        <v>0</v>
      </c>
      <c r="X207" s="2">
        <f t="shared" si="212"/>
        <v>0</v>
      </c>
      <c r="Y207" s="2">
        <f t="shared" si="212"/>
        <v>0</v>
      </c>
      <c r="Z207" s="2">
        <f t="shared" si="212"/>
        <v>0</v>
      </c>
      <c r="AA207" s="2">
        <f t="shared" si="212"/>
        <v>0</v>
      </c>
      <c r="AB207" s="2">
        <f t="shared" si="212"/>
        <v>0</v>
      </c>
      <c r="AC207" s="2">
        <f t="shared" si="212"/>
        <v>0</v>
      </c>
      <c r="AD207" s="2">
        <f t="shared" si="212"/>
        <v>0</v>
      </c>
      <c r="AE207" s="34">
        <f t="shared" si="212"/>
        <v>0</v>
      </c>
      <c r="AF207" s="34">
        <f t="shared" si="212"/>
        <v>0</v>
      </c>
      <c r="AG207" s="34">
        <f t="shared" si="212"/>
        <v>0</v>
      </c>
      <c r="AH207" s="85">
        <f t="shared" si="212"/>
        <v>0</v>
      </c>
      <c r="AI207" s="85">
        <f t="shared" si="212"/>
        <v>0</v>
      </c>
      <c r="AJ207" s="85">
        <f t="shared" si="212"/>
        <v>0</v>
      </c>
      <c r="AK207" s="59">
        <f t="shared" si="159"/>
        <v>0</v>
      </c>
      <c r="AL207"/>
      <c r="AM207" s="162"/>
      <c r="AN207" s="2" t="s">
        <v>37</v>
      </c>
      <c r="AO207" s="72">
        <f t="shared" ref="AO207:BC207" si="213">AO111+AO175+AO191</f>
        <v>0</v>
      </c>
      <c r="AP207" s="72">
        <f t="shared" si="213"/>
        <v>0</v>
      </c>
      <c r="AQ207" s="2">
        <f t="shared" si="213"/>
        <v>0</v>
      </c>
      <c r="AR207" s="2">
        <f t="shared" si="213"/>
        <v>0</v>
      </c>
      <c r="AS207" s="2">
        <f t="shared" si="213"/>
        <v>0</v>
      </c>
      <c r="AT207" s="2">
        <f t="shared" si="213"/>
        <v>0</v>
      </c>
      <c r="AU207" s="2">
        <f t="shared" si="213"/>
        <v>0</v>
      </c>
      <c r="AV207" s="2">
        <f t="shared" si="213"/>
        <v>0</v>
      </c>
      <c r="AW207" s="2">
        <f t="shared" si="213"/>
        <v>0</v>
      </c>
      <c r="AX207" s="34">
        <f t="shared" si="213"/>
        <v>0</v>
      </c>
      <c r="AY207" s="34">
        <f t="shared" si="213"/>
        <v>0</v>
      </c>
      <c r="AZ207" s="34">
        <f t="shared" si="213"/>
        <v>0</v>
      </c>
      <c r="BA207" s="85">
        <f t="shared" si="213"/>
        <v>0</v>
      </c>
      <c r="BB207" s="85">
        <f t="shared" si="213"/>
        <v>0</v>
      </c>
      <c r="BC207" s="85">
        <f t="shared" si="213"/>
        <v>0</v>
      </c>
      <c r="BD207" s="59">
        <f t="shared" si="161"/>
        <v>0</v>
      </c>
      <c r="BE207"/>
      <c r="BF207" s="162"/>
      <c r="BG207" s="2" t="s">
        <v>37</v>
      </c>
      <c r="BH207" s="72">
        <f t="shared" ref="BH207:BV207" si="214">BH111+BH175+BH191</f>
        <v>0</v>
      </c>
      <c r="BI207" s="72">
        <f t="shared" si="214"/>
        <v>0</v>
      </c>
      <c r="BJ207" s="2">
        <f t="shared" si="214"/>
        <v>0</v>
      </c>
      <c r="BK207" s="2">
        <f t="shared" si="214"/>
        <v>0</v>
      </c>
      <c r="BL207" s="2">
        <f t="shared" si="214"/>
        <v>0</v>
      </c>
      <c r="BM207" s="2">
        <f t="shared" si="214"/>
        <v>0</v>
      </c>
      <c r="BN207" s="2">
        <f t="shared" si="214"/>
        <v>0</v>
      </c>
      <c r="BO207" s="2">
        <f t="shared" si="214"/>
        <v>0</v>
      </c>
      <c r="BP207" s="2">
        <f t="shared" si="214"/>
        <v>0</v>
      </c>
      <c r="BQ207" s="34">
        <f t="shared" si="214"/>
        <v>0</v>
      </c>
      <c r="BR207" s="34">
        <f t="shared" si="214"/>
        <v>0</v>
      </c>
      <c r="BS207" s="34">
        <f t="shared" si="214"/>
        <v>0</v>
      </c>
      <c r="BT207" s="85">
        <f t="shared" si="214"/>
        <v>0</v>
      </c>
      <c r="BU207" s="85">
        <f t="shared" si="214"/>
        <v>0</v>
      </c>
      <c r="BV207" s="85">
        <f t="shared" si="214"/>
        <v>0</v>
      </c>
      <c r="BW207" s="59">
        <f t="shared" si="163"/>
        <v>0</v>
      </c>
      <c r="BX207"/>
      <c r="BY207" s="162"/>
      <c r="BZ207" s="2" t="s">
        <v>37</v>
      </c>
      <c r="CA207" s="72">
        <f t="shared" ref="CA207:CO207" si="215">CA111+CA175+CA191</f>
        <v>0</v>
      </c>
      <c r="CB207" s="72">
        <f t="shared" si="215"/>
        <v>0</v>
      </c>
      <c r="CC207" s="2">
        <f t="shared" si="215"/>
        <v>0</v>
      </c>
      <c r="CD207" s="2">
        <f t="shared" si="215"/>
        <v>0</v>
      </c>
      <c r="CE207" s="2">
        <f t="shared" si="215"/>
        <v>0</v>
      </c>
      <c r="CF207" s="2">
        <f t="shared" si="215"/>
        <v>0</v>
      </c>
      <c r="CG207" s="2">
        <f t="shared" si="215"/>
        <v>0</v>
      </c>
      <c r="CH207" s="2">
        <f t="shared" si="215"/>
        <v>0</v>
      </c>
      <c r="CI207" s="2">
        <f t="shared" si="215"/>
        <v>0</v>
      </c>
      <c r="CJ207" s="34">
        <f t="shared" si="215"/>
        <v>0</v>
      </c>
      <c r="CK207" s="34">
        <f t="shared" si="215"/>
        <v>0</v>
      </c>
      <c r="CL207" s="34">
        <f t="shared" si="215"/>
        <v>0</v>
      </c>
      <c r="CM207" s="85">
        <f t="shared" si="215"/>
        <v>0</v>
      </c>
      <c r="CN207" s="85">
        <f t="shared" si="215"/>
        <v>0</v>
      </c>
      <c r="CO207" s="85">
        <f t="shared" si="215"/>
        <v>0</v>
      </c>
      <c r="CP207" s="59">
        <f t="shared" si="165"/>
        <v>0</v>
      </c>
    </row>
    <row r="208" spans="1:94" ht="15.75" thickBot="1" x14ac:dyDescent="0.3">
      <c r="A208" s="162"/>
      <c r="B208" s="2" t="s">
        <v>36</v>
      </c>
      <c r="C208" s="72">
        <f t="shared" ref="C208:Q208" si="216">C112+C176+C192</f>
        <v>0</v>
      </c>
      <c r="D208" s="72">
        <f t="shared" si="216"/>
        <v>0</v>
      </c>
      <c r="E208" s="2">
        <f t="shared" si="216"/>
        <v>0</v>
      </c>
      <c r="F208" s="2">
        <f t="shared" si="216"/>
        <v>0</v>
      </c>
      <c r="G208" s="2">
        <f t="shared" si="216"/>
        <v>0</v>
      </c>
      <c r="H208" s="2">
        <f t="shared" si="216"/>
        <v>0</v>
      </c>
      <c r="I208" s="2">
        <f t="shared" si="216"/>
        <v>0</v>
      </c>
      <c r="J208" s="2">
        <f t="shared" si="216"/>
        <v>0</v>
      </c>
      <c r="K208" s="2">
        <f t="shared" si="216"/>
        <v>0</v>
      </c>
      <c r="L208" s="34">
        <f t="shared" si="216"/>
        <v>0</v>
      </c>
      <c r="M208" s="34">
        <f t="shared" si="216"/>
        <v>0</v>
      </c>
      <c r="N208" s="34">
        <f t="shared" si="216"/>
        <v>0</v>
      </c>
      <c r="O208" s="85">
        <f t="shared" si="216"/>
        <v>0</v>
      </c>
      <c r="P208" s="85">
        <f t="shared" si="216"/>
        <v>0</v>
      </c>
      <c r="Q208" s="85">
        <f t="shared" si="216"/>
        <v>0</v>
      </c>
      <c r="R208" s="59">
        <f t="shared" si="157"/>
        <v>0</v>
      </c>
      <c r="S208"/>
      <c r="T208" s="162"/>
      <c r="U208" s="2" t="s">
        <v>36</v>
      </c>
      <c r="V208" s="72">
        <f t="shared" ref="V208:AJ208" si="217">V112+V176+V192</f>
        <v>0</v>
      </c>
      <c r="W208" s="72">
        <f t="shared" si="217"/>
        <v>0</v>
      </c>
      <c r="X208" s="2">
        <f t="shared" si="217"/>
        <v>0</v>
      </c>
      <c r="Y208" s="2">
        <f t="shared" si="217"/>
        <v>0</v>
      </c>
      <c r="Z208" s="2">
        <f t="shared" si="217"/>
        <v>0</v>
      </c>
      <c r="AA208" s="2">
        <f t="shared" si="217"/>
        <v>0</v>
      </c>
      <c r="AB208" s="2">
        <f t="shared" si="217"/>
        <v>0</v>
      </c>
      <c r="AC208" s="2">
        <f t="shared" si="217"/>
        <v>0</v>
      </c>
      <c r="AD208" s="2">
        <f t="shared" si="217"/>
        <v>0</v>
      </c>
      <c r="AE208" s="34">
        <f t="shared" si="217"/>
        <v>0</v>
      </c>
      <c r="AF208" s="34">
        <f t="shared" si="217"/>
        <v>0</v>
      </c>
      <c r="AG208" s="34">
        <f t="shared" si="217"/>
        <v>0</v>
      </c>
      <c r="AH208" s="85">
        <f t="shared" si="217"/>
        <v>0</v>
      </c>
      <c r="AI208" s="85">
        <f t="shared" si="217"/>
        <v>0</v>
      </c>
      <c r="AJ208" s="85">
        <f t="shared" si="217"/>
        <v>0</v>
      </c>
      <c r="AK208" s="59">
        <f t="shared" si="159"/>
        <v>0</v>
      </c>
      <c r="AL208"/>
      <c r="AM208" s="162"/>
      <c r="AN208" s="2" t="s">
        <v>36</v>
      </c>
      <c r="AO208" s="72">
        <f t="shared" ref="AO208:BC208" si="218">AO112+AO176+AO192</f>
        <v>0</v>
      </c>
      <c r="AP208" s="72">
        <f t="shared" si="218"/>
        <v>0</v>
      </c>
      <c r="AQ208" s="2">
        <f t="shared" si="218"/>
        <v>0</v>
      </c>
      <c r="AR208" s="2">
        <f t="shared" si="218"/>
        <v>0</v>
      </c>
      <c r="AS208" s="2">
        <f t="shared" si="218"/>
        <v>0</v>
      </c>
      <c r="AT208" s="2">
        <f t="shared" si="218"/>
        <v>0</v>
      </c>
      <c r="AU208" s="2">
        <f t="shared" si="218"/>
        <v>0</v>
      </c>
      <c r="AV208" s="2">
        <f t="shared" si="218"/>
        <v>0</v>
      </c>
      <c r="AW208" s="2">
        <f t="shared" si="218"/>
        <v>0</v>
      </c>
      <c r="AX208" s="34">
        <f t="shared" si="218"/>
        <v>0</v>
      </c>
      <c r="AY208" s="34">
        <f t="shared" si="218"/>
        <v>0</v>
      </c>
      <c r="AZ208" s="34">
        <f t="shared" si="218"/>
        <v>0</v>
      </c>
      <c r="BA208" s="85">
        <f t="shared" si="218"/>
        <v>0</v>
      </c>
      <c r="BB208" s="85">
        <f t="shared" si="218"/>
        <v>0</v>
      </c>
      <c r="BC208" s="85">
        <f t="shared" si="218"/>
        <v>0</v>
      </c>
      <c r="BD208" s="59">
        <f t="shared" si="161"/>
        <v>0</v>
      </c>
      <c r="BE208"/>
      <c r="BF208" s="162"/>
      <c r="BG208" s="2" t="s">
        <v>36</v>
      </c>
      <c r="BH208" s="72">
        <f t="shared" ref="BH208:BV208" si="219">BH112+BH176+BH192</f>
        <v>0</v>
      </c>
      <c r="BI208" s="72">
        <f t="shared" si="219"/>
        <v>0</v>
      </c>
      <c r="BJ208" s="2">
        <f t="shared" si="219"/>
        <v>0</v>
      </c>
      <c r="BK208" s="2">
        <f t="shared" si="219"/>
        <v>0</v>
      </c>
      <c r="BL208" s="2">
        <f t="shared" si="219"/>
        <v>0</v>
      </c>
      <c r="BM208" s="2">
        <f t="shared" si="219"/>
        <v>0</v>
      </c>
      <c r="BN208" s="2">
        <f t="shared" si="219"/>
        <v>0</v>
      </c>
      <c r="BO208" s="2">
        <f t="shared" si="219"/>
        <v>0</v>
      </c>
      <c r="BP208" s="2">
        <f t="shared" si="219"/>
        <v>0</v>
      </c>
      <c r="BQ208" s="34">
        <f t="shared" si="219"/>
        <v>0</v>
      </c>
      <c r="BR208" s="34">
        <f t="shared" si="219"/>
        <v>0</v>
      </c>
      <c r="BS208" s="34">
        <f t="shared" si="219"/>
        <v>0</v>
      </c>
      <c r="BT208" s="85">
        <f t="shared" si="219"/>
        <v>0</v>
      </c>
      <c r="BU208" s="85">
        <f t="shared" si="219"/>
        <v>0</v>
      </c>
      <c r="BV208" s="85">
        <f t="shared" si="219"/>
        <v>0</v>
      </c>
      <c r="BW208" s="59">
        <f t="shared" si="163"/>
        <v>0</v>
      </c>
      <c r="BX208"/>
      <c r="BY208" s="162"/>
      <c r="BZ208" s="2" t="s">
        <v>36</v>
      </c>
      <c r="CA208" s="72">
        <f t="shared" ref="CA208:CO208" si="220">CA112+CA176+CA192</f>
        <v>0</v>
      </c>
      <c r="CB208" s="72">
        <f t="shared" si="220"/>
        <v>0</v>
      </c>
      <c r="CC208" s="2">
        <f t="shared" si="220"/>
        <v>0</v>
      </c>
      <c r="CD208" s="2">
        <f t="shared" si="220"/>
        <v>0</v>
      </c>
      <c r="CE208" s="2">
        <f t="shared" si="220"/>
        <v>0</v>
      </c>
      <c r="CF208" s="2">
        <f t="shared" si="220"/>
        <v>0</v>
      </c>
      <c r="CG208" s="2">
        <f t="shared" si="220"/>
        <v>0</v>
      </c>
      <c r="CH208" s="2">
        <f t="shared" si="220"/>
        <v>0</v>
      </c>
      <c r="CI208" s="2">
        <f t="shared" si="220"/>
        <v>0</v>
      </c>
      <c r="CJ208" s="34">
        <f t="shared" si="220"/>
        <v>0</v>
      </c>
      <c r="CK208" s="34">
        <f t="shared" si="220"/>
        <v>0</v>
      </c>
      <c r="CL208" s="34">
        <f t="shared" si="220"/>
        <v>0</v>
      </c>
      <c r="CM208" s="85">
        <f t="shared" si="220"/>
        <v>0</v>
      </c>
      <c r="CN208" s="85">
        <f t="shared" si="220"/>
        <v>0</v>
      </c>
      <c r="CO208" s="85">
        <f t="shared" si="220"/>
        <v>0</v>
      </c>
      <c r="CP208" s="59">
        <f t="shared" si="165"/>
        <v>0</v>
      </c>
    </row>
    <row r="209" spans="1:94" ht="21.6" customHeight="1" thickBot="1" x14ac:dyDescent="0.3">
      <c r="B209" s="9" t="s">
        <v>13</v>
      </c>
      <c r="C209" s="73">
        <f>SUM(C196:C208)</f>
        <v>0</v>
      </c>
      <c r="D209" s="73">
        <f t="shared" ref="D209:Q209" si="221">SUM(D196:D208)</f>
        <v>0</v>
      </c>
      <c r="E209" s="8">
        <f t="shared" si="221"/>
        <v>0</v>
      </c>
      <c r="F209" s="8">
        <f t="shared" si="221"/>
        <v>0</v>
      </c>
      <c r="G209" s="8">
        <f t="shared" si="221"/>
        <v>0</v>
      </c>
      <c r="H209" s="8">
        <f t="shared" si="221"/>
        <v>0</v>
      </c>
      <c r="I209" s="8">
        <f t="shared" si="221"/>
        <v>0</v>
      </c>
      <c r="J209" s="8">
        <f t="shared" si="221"/>
        <v>0</v>
      </c>
      <c r="K209" s="8">
        <f t="shared" si="221"/>
        <v>35965.100495520004</v>
      </c>
      <c r="L209" s="37">
        <f t="shared" si="221"/>
        <v>32257.986767999999</v>
      </c>
      <c r="M209" s="37">
        <f t="shared" si="221"/>
        <v>111925.45223621652</v>
      </c>
      <c r="N209" s="37">
        <f t="shared" si="221"/>
        <v>130454.25462753866</v>
      </c>
      <c r="O209" s="86">
        <f t="shared" si="221"/>
        <v>0</v>
      </c>
      <c r="P209" s="86">
        <f t="shared" si="221"/>
        <v>0</v>
      </c>
      <c r="Q209" s="86">
        <f t="shared" si="221"/>
        <v>0</v>
      </c>
      <c r="R209" s="63">
        <f t="shared" si="157"/>
        <v>310602.79412727518</v>
      </c>
      <c r="S209"/>
      <c r="U209" s="9" t="s">
        <v>13</v>
      </c>
      <c r="V209" s="73">
        <f>SUM(V196:V208)</f>
        <v>0</v>
      </c>
      <c r="W209" s="73">
        <f t="shared" ref="W209:AJ209" si="222">SUM(W196:W208)</f>
        <v>0</v>
      </c>
      <c r="X209" s="8">
        <f t="shared" si="222"/>
        <v>0</v>
      </c>
      <c r="Y209" s="8">
        <f t="shared" si="222"/>
        <v>0</v>
      </c>
      <c r="Z209" s="8">
        <f t="shared" si="222"/>
        <v>0</v>
      </c>
      <c r="AA209" s="8">
        <f t="shared" si="222"/>
        <v>148788.68659199998</v>
      </c>
      <c r="AB209" s="8">
        <f t="shared" si="222"/>
        <v>0</v>
      </c>
      <c r="AC209" s="8">
        <f t="shared" si="222"/>
        <v>0</v>
      </c>
      <c r="AD209" s="8">
        <f t="shared" si="222"/>
        <v>0</v>
      </c>
      <c r="AE209" s="37">
        <f t="shared" si="222"/>
        <v>0</v>
      </c>
      <c r="AF209" s="37">
        <f t="shared" si="222"/>
        <v>0</v>
      </c>
      <c r="AG209" s="37">
        <f t="shared" si="222"/>
        <v>0</v>
      </c>
      <c r="AH209" s="86">
        <f t="shared" si="222"/>
        <v>0</v>
      </c>
      <c r="AI209" s="86">
        <f t="shared" si="222"/>
        <v>0</v>
      </c>
      <c r="AJ209" s="86">
        <f t="shared" si="222"/>
        <v>0</v>
      </c>
      <c r="AK209" s="63">
        <f t="shared" si="159"/>
        <v>148788.68659199998</v>
      </c>
      <c r="AL209"/>
      <c r="AN209" s="9" t="s">
        <v>13</v>
      </c>
      <c r="AO209" s="73">
        <f>SUM(AO196:AO208)</f>
        <v>0</v>
      </c>
      <c r="AP209" s="73">
        <f t="shared" ref="AP209:BC209" si="223">SUM(AP196:AP208)</f>
        <v>0</v>
      </c>
      <c r="AQ209" s="8">
        <f t="shared" si="223"/>
        <v>0</v>
      </c>
      <c r="AR209" s="8">
        <f t="shared" si="223"/>
        <v>0</v>
      </c>
      <c r="AS209" s="8">
        <f t="shared" si="223"/>
        <v>0</v>
      </c>
      <c r="AT209" s="8">
        <f t="shared" si="223"/>
        <v>0</v>
      </c>
      <c r="AU209" s="8">
        <f t="shared" si="223"/>
        <v>0</v>
      </c>
      <c r="AV209" s="8">
        <f t="shared" si="223"/>
        <v>0</v>
      </c>
      <c r="AW209" s="8">
        <f t="shared" si="223"/>
        <v>0</v>
      </c>
      <c r="AX209" s="37">
        <f t="shared" si="223"/>
        <v>0</v>
      </c>
      <c r="AY209" s="37">
        <f t="shared" si="223"/>
        <v>0</v>
      </c>
      <c r="AZ209" s="37">
        <f t="shared" si="223"/>
        <v>0</v>
      </c>
      <c r="BA209" s="86">
        <f t="shared" si="223"/>
        <v>0</v>
      </c>
      <c r="BB209" s="86">
        <f t="shared" si="223"/>
        <v>0</v>
      </c>
      <c r="BC209" s="86">
        <f t="shared" si="223"/>
        <v>0</v>
      </c>
      <c r="BD209" s="63">
        <f t="shared" si="161"/>
        <v>0</v>
      </c>
      <c r="BE209"/>
      <c r="BG209" s="9" t="s">
        <v>13</v>
      </c>
      <c r="BH209" s="73">
        <f>SUM(BH196:BH208)</f>
        <v>0</v>
      </c>
      <c r="BI209" s="73">
        <f t="shared" ref="BI209:BV209" si="224">SUM(BI196:BI208)</f>
        <v>0</v>
      </c>
      <c r="BJ209" s="8">
        <f t="shared" si="224"/>
        <v>0</v>
      </c>
      <c r="BK209" s="8">
        <f t="shared" si="224"/>
        <v>0</v>
      </c>
      <c r="BL209" s="8">
        <f t="shared" si="224"/>
        <v>0</v>
      </c>
      <c r="BM209" s="8">
        <f t="shared" si="224"/>
        <v>0</v>
      </c>
      <c r="BN209" s="8">
        <f t="shared" si="224"/>
        <v>0</v>
      </c>
      <c r="BO209" s="8">
        <f t="shared" si="224"/>
        <v>0</v>
      </c>
      <c r="BP209" s="8">
        <f t="shared" si="224"/>
        <v>0</v>
      </c>
      <c r="BQ209" s="37">
        <f t="shared" si="224"/>
        <v>0</v>
      </c>
      <c r="BR209" s="37">
        <f t="shared" si="224"/>
        <v>0</v>
      </c>
      <c r="BS209" s="37">
        <f t="shared" si="224"/>
        <v>0</v>
      </c>
      <c r="BT209" s="86">
        <f t="shared" si="224"/>
        <v>0</v>
      </c>
      <c r="BU209" s="86">
        <f t="shared" si="224"/>
        <v>0</v>
      </c>
      <c r="BV209" s="86">
        <f t="shared" si="224"/>
        <v>0</v>
      </c>
      <c r="BW209" s="63">
        <f t="shared" si="163"/>
        <v>0</v>
      </c>
      <c r="BX209"/>
      <c r="BZ209" s="9" t="s">
        <v>13</v>
      </c>
      <c r="CA209" s="73">
        <f>SUM(CA196:CA208)</f>
        <v>0</v>
      </c>
      <c r="CB209" s="73">
        <f t="shared" ref="CB209:CO209" si="225">SUM(CB196:CB208)</f>
        <v>0</v>
      </c>
      <c r="CC209" s="8">
        <f t="shared" si="225"/>
        <v>0</v>
      </c>
      <c r="CD209" s="8">
        <f t="shared" si="225"/>
        <v>0</v>
      </c>
      <c r="CE209" s="8">
        <f t="shared" si="225"/>
        <v>0</v>
      </c>
      <c r="CF209" s="8">
        <f t="shared" si="225"/>
        <v>148788.68659199998</v>
      </c>
      <c r="CG209" s="8">
        <f t="shared" si="225"/>
        <v>0</v>
      </c>
      <c r="CH209" s="8">
        <f t="shared" si="225"/>
        <v>0</v>
      </c>
      <c r="CI209" s="8">
        <f t="shared" si="225"/>
        <v>35965.100495520004</v>
      </c>
      <c r="CJ209" s="37">
        <f t="shared" si="225"/>
        <v>32257.986767999999</v>
      </c>
      <c r="CK209" s="37">
        <f t="shared" si="225"/>
        <v>111925.45223621652</v>
      </c>
      <c r="CL209" s="37">
        <f t="shared" si="225"/>
        <v>130454.25462753866</v>
      </c>
      <c r="CM209" s="86">
        <f t="shared" si="225"/>
        <v>0</v>
      </c>
      <c r="CN209" s="86">
        <f t="shared" si="225"/>
        <v>0</v>
      </c>
      <c r="CO209" s="86">
        <f t="shared" si="225"/>
        <v>0</v>
      </c>
      <c r="CP209" s="63">
        <f t="shared" si="165"/>
        <v>459391.48071927519</v>
      </c>
    </row>
    <row r="210" spans="1:94" x14ac:dyDescent="0.25">
      <c r="A210"/>
      <c r="R210" s="87">
        <f>SUM(C4:Q16,C20:Q32,C36:Q48,C52:Q64,C68:Q80,C84:Q96,C100:Q112,C116:Q128,C132:Q144,C148:Q160)</f>
        <v>310602.79412727518</v>
      </c>
      <c r="S210"/>
      <c r="T210"/>
      <c r="AK210" s="87">
        <f>SUM(V4:AJ16,V20:AJ32,V36:AJ48,V52:AJ64,V68:AJ80,V84:AJ96,V100:AJ112,V116:AJ128,V132:AJ144,V148:AJ160)</f>
        <v>148788.68659199998</v>
      </c>
      <c r="AL210"/>
      <c r="AM210"/>
      <c r="BD210" s="87">
        <f>SUM(AO4:BC16,AO20:BC32,AO36:BC48,AO52:BC64,AO68:BC80,AO84:BC96,AO100:BC112,AO116:BC128,AO132:BC144,AO148:BC160)</f>
        <v>0</v>
      </c>
      <c r="BE210"/>
      <c r="BF210"/>
      <c r="BW210" s="87">
        <f>SUM(BH4:BV16,BH20:BV32,BH36:BV48,BH52:BV64,BH68:BV80,BH84:BV96,BH100:BV112,BH116:BV128,BH132:BV144,BH148:BV160)</f>
        <v>0</v>
      </c>
      <c r="BX210"/>
      <c r="BY210"/>
      <c r="CP210" s="87">
        <f>SUM(CA4:CO16,CA20:CO32,CA36:CO48,CA52:CO64,CA68:CO80,CA84:CO96,CA100:CO112,CA116:CO128,CA132:CO144,CA148:CO160)</f>
        <v>459391.48071927519</v>
      </c>
    </row>
    <row r="211" spans="1:94" x14ac:dyDescent="0.25">
      <c r="A211"/>
      <c r="S211"/>
      <c r="T211"/>
      <c r="AL211"/>
      <c r="AM211"/>
      <c r="BE211"/>
      <c r="BF211"/>
      <c r="BX211"/>
      <c r="BY211"/>
      <c r="CP211" s="87">
        <f>BW210+BD210+AK210+R210</f>
        <v>459391.48071927519</v>
      </c>
    </row>
    <row r="212" spans="1:94" x14ac:dyDescent="0.25">
      <c r="A212"/>
      <c r="S212"/>
      <c r="T212"/>
      <c r="AL212"/>
      <c r="AM212"/>
      <c r="BE212"/>
      <c r="BF212"/>
      <c r="BX212"/>
      <c r="BY212"/>
    </row>
    <row r="213" spans="1:94" x14ac:dyDescent="0.25">
      <c r="A213"/>
      <c r="S213"/>
      <c r="T213"/>
      <c r="AL213"/>
      <c r="AM213"/>
      <c r="BE213"/>
      <c r="BF213"/>
      <c r="BX213"/>
      <c r="BY213"/>
    </row>
    <row r="214" spans="1:94" x14ac:dyDescent="0.25">
      <c r="A214"/>
      <c r="S214"/>
      <c r="T214"/>
      <c r="AL214"/>
      <c r="AM214"/>
      <c r="BE214"/>
      <c r="BF214"/>
      <c r="BX214"/>
      <c r="BY214"/>
    </row>
    <row r="215" spans="1:94" x14ac:dyDescent="0.25">
      <c r="A215"/>
      <c r="S215"/>
      <c r="T215"/>
      <c r="AL215"/>
      <c r="AM215"/>
      <c r="BE215"/>
      <c r="BF215"/>
      <c r="BX215"/>
      <c r="BY215"/>
    </row>
    <row r="216" spans="1:94" x14ac:dyDescent="0.25">
      <c r="A216"/>
      <c r="S216"/>
      <c r="T216"/>
      <c r="AL216"/>
      <c r="AM216"/>
      <c r="BE216"/>
      <c r="BF216"/>
      <c r="BX216"/>
      <c r="BY216"/>
    </row>
    <row r="217" spans="1:94" x14ac:dyDescent="0.25">
      <c r="A217"/>
      <c r="S217"/>
      <c r="T217"/>
      <c r="AL217"/>
      <c r="AM217"/>
      <c r="BE217"/>
      <c r="BF217"/>
      <c r="BX217"/>
      <c r="BY217"/>
    </row>
    <row r="218" spans="1:94" x14ac:dyDescent="0.25">
      <c r="A218"/>
      <c r="S218"/>
      <c r="T218"/>
      <c r="AL218"/>
      <c r="AM218"/>
      <c r="BE218"/>
      <c r="BF218"/>
      <c r="BX218"/>
      <c r="BY218"/>
    </row>
    <row r="219" spans="1:94" x14ac:dyDescent="0.25">
      <c r="A219"/>
      <c r="S219"/>
      <c r="T219"/>
      <c r="AL219"/>
      <c r="AM219"/>
      <c r="BE219"/>
      <c r="BF219"/>
      <c r="BX219"/>
      <c r="BY219"/>
    </row>
    <row r="220" spans="1:94" x14ac:dyDescent="0.25">
      <c r="A220"/>
      <c r="S220"/>
      <c r="T220"/>
      <c r="AL220"/>
      <c r="AM220"/>
      <c r="BE220"/>
      <c r="BF220"/>
      <c r="BX220"/>
      <c r="BY220"/>
    </row>
    <row r="221" spans="1:94" x14ac:dyDescent="0.25">
      <c r="A221"/>
      <c r="S221"/>
      <c r="T221"/>
      <c r="AL221"/>
      <c r="AM221"/>
      <c r="BE221"/>
      <c r="BF221"/>
      <c r="BX221"/>
      <c r="BY221"/>
    </row>
    <row r="222" spans="1:94" x14ac:dyDescent="0.25">
      <c r="A222"/>
      <c r="S222"/>
      <c r="T222"/>
      <c r="AL222"/>
      <c r="AM222"/>
      <c r="BE222"/>
      <c r="BF222"/>
      <c r="BX222"/>
      <c r="BY222"/>
    </row>
    <row r="223" spans="1:94" x14ac:dyDescent="0.25">
      <c r="A223"/>
      <c r="S223"/>
      <c r="T223"/>
      <c r="AL223"/>
      <c r="AM223"/>
      <c r="BE223"/>
      <c r="BF223"/>
      <c r="BX223"/>
      <c r="BY223"/>
    </row>
    <row r="224" spans="1:94" x14ac:dyDescent="0.25">
      <c r="A224"/>
      <c r="S224"/>
      <c r="T224"/>
      <c r="AL224"/>
      <c r="AM224"/>
      <c r="BE224"/>
      <c r="BF224"/>
      <c r="BX224"/>
      <c r="BY224"/>
    </row>
    <row r="225" spans="1:77" x14ac:dyDescent="0.25">
      <c r="A225"/>
      <c r="S225"/>
      <c r="T225"/>
      <c r="AL225"/>
      <c r="AM225"/>
      <c r="BE225"/>
      <c r="BF225"/>
      <c r="BX225"/>
      <c r="BY225"/>
    </row>
    <row r="226" spans="1:77" x14ac:dyDescent="0.25">
      <c r="A226"/>
      <c r="S226"/>
      <c r="T226"/>
      <c r="AL226"/>
      <c r="AM226"/>
      <c r="BE226"/>
      <c r="BF226"/>
      <c r="BX226"/>
      <c r="BY226"/>
    </row>
    <row r="227" spans="1:77" x14ac:dyDescent="0.25">
      <c r="A227"/>
      <c r="S227"/>
      <c r="T227"/>
      <c r="AL227"/>
      <c r="AM227"/>
      <c r="BE227"/>
      <c r="BF227"/>
      <c r="BX227"/>
      <c r="BY227"/>
    </row>
    <row r="228" spans="1:77" x14ac:dyDescent="0.25">
      <c r="A228"/>
      <c r="S228"/>
      <c r="T228"/>
      <c r="AL228"/>
      <c r="AM228"/>
      <c r="BE228"/>
      <c r="BF228"/>
      <c r="BX228"/>
      <c r="BY228"/>
    </row>
    <row r="229" spans="1:77" x14ac:dyDescent="0.25">
      <c r="A229"/>
      <c r="S229"/>
      <c r="T229"/>
      <c r="AL229"/>
      <c r="AM229"/>
      <c r="BE229"/>
      <c r="BF229"/>
      <c r="BX229"/>
      <c r="BY229"/>
    </row>
    <row r="230" spans="1:77" x14ac:dyDescent="0.25">
      <c r="A230"/>
      <c r="S230"/>
      <c r="T230"/>
      <c r="AL230"/>
      <c r="AM230"/>
      <c r="BE230"/>
      <c r="BF230"/>
      <c r="BX230"/>
      <c r="BY230"/>
    </row>
    <row r="231" spans="1:77" x14ac:dyDescent="0.25">
      <c r="A231"/>
      <c r="S231"/>
      <c r="T231"/>
      <c r="AL231"/>
      <c r="AM231"/>
      <c r="BE231"/>
      <c r="BF231"/>
      <c r="BX231"/>
      <c r="BY231"/>
    </row>
    <row r="232" spans="1:77" x14ac:dyDescent="0.25">
      <c r="A232"/>
      <c r="S232"/>
      <c r="T232"/>
      <c r="AL232"/>
      <c r="AM232"/>
      <c r="BE232"/>
      <c r="BF232"/>
      <c r="BX232"/>
      <c r="BY232"/>
    </row>
    <row r="233" spans="1:77" x14ac:dyDescent="0.25">
      <c r="A233"/>
      <c r="S233"/>
      <c r="T233"/>
      <c r="AL233"/>
      <c r="AM233"/>
      <c r="BE233"/>
      <c r="BF233"/>
      <c r="BX233"/>
      <c r="BY233"/>
    </row>
    <row r="234" spans="1:77" x14ac:dyDescent="0.25">
      <c r="A234"/>
      <c r="S234"/>
      <c r="T234"/>
      <c r="AL234"/>
      <c r="AM234"/>
      <c r="BE234"/>
      <c r="BF234"/>
      <c r="BX234"/>
      <c r="BY234"/>
    </row>
    <row r="235" spans="1:77" x14ac:dyDescent="0.25">
      <c r="A235"/>
      <c r="S235"/>
      <c r="T235"/>
      <c r="AL235"/>
      <c r="AM235"/>
      <c r="BE235"/>
      <c r="BF235"/>
      <c r="BX235"/>
      <c r="BY235"/>
    </row>
    <row r="236" spans="1:77" x14ac:dyDescent="0.25">
      <c r="A236"/>
      <c r="S236"/>
      <c r="T236"/>
      <c r="AL236"/>
      <c r="AM236"/>
      <c r="BE236"/>
      <c r="BF236"/>
      <c r="BX236"/>
      <c r="BY236"/>
    </row>
    <row r="237" spans="1:77" x14ac:dyDescent="0.25">
      <c r="A237"/>
      <c r="S237"/>
      <c r="T237"/>
      <c r="AL237"/>
      <c r="AM237"/>
      <c r="BE237"/>
      <c r="BF237"/>
      <c r="BX237"/>
      <c r="BY237"/>
    </row>
    <row r="238" spans="1:77" x14ac:dyDescent="0.25">
      <c r="A238"/>
      <c r="S238"/>
      <c r="T238"/>
      <c r="AL238"/>
      <c r="AM238"/>
      <c r="BE238"/>
      <c r="BF238"/>
      <c r="BX238"/>
      <c r="BY238"/>
    </row>
    <row r="239" spans="1:77" x14ac:dyDescent="0.25">
      <c r="A239"/>
      <c r="S239"/>
      <c r="T239"/>
      <c r="AL239"/>
      <c r="AM239"/>
      <c r="BE239"/>
      <c r="BF239"/>
      <c r="BX239"/>
      <c r="BY239"/>
    </row>
    <row r="240" spans="1:77" x14ac:dyDescent="0.25">
      <c r="A240"/>
      <c r="S240"/>
      <c r="T240"/>
      <c r="AL240"/>
      <c r="AM240"/>
      <c r="BE240"/>
      <c r="BF240"/>
      <c r="BX240"/>
      <c r="BY240"/>
    </row>
    <row r="241" spans="1:77" x14ac:dyDescent="0.25">
      <c r="A241"/>
      <c r="S241"/>
      <c r="T241"/>
      <c r="AL241"/>
      <c r="AM241"/>
      <c r="BE241"/>
      <c r="BF241"/>
      <c r="BX241"/>
      <c r="BY241"/>
    </row>
    <row r="242" spans="1:77" x14ac:dyDescent="0.25">
      <c r="A242"/>
      <c r="S242"/>
      <c r="T242"/>
      <c r="AL242"/>
      <c r="AM242"/>
      <c r="BE242"/>
      <c r="BF242"/>
      <c r="BX242"/>
      <c r="BY242"/>
    </row>
    <row r="243" spans="1:77" x14ac:dyDescent="0.25">
      <c r="A243"/>
      <c r="S243"/>
      <c r="T243"/>
      <c r="AL243"/>
      <c r="AM243"/>
      <c r="BE243"/>
      <c r="BF243"/>
      <c r="BX243"/>
      <c r="BY243"/>
    </row>
    <row r="244" spans="1:77" x14ac:dyDescent="0.25">
      <c r="A244"/>
      <c r="S244"/>
      <c r="T244"/>
      <c r="AL244"/>
      <c r="AM244"/>
      <c r="BE244"/>
      <c r="BF244"/>
      <c r="BX244"/>
      <c r="BY244"/>
    </row>
    <row r="245" spans="1:77" x14ac:dyDescent="0.25">
      <c r="A245"/>
      <c r="S245"/>
      <c r="T245"/>
      <c r="AL245"/>
      <c r="AM245"/>
      <c r="BE245"/>
      <c r="BF245"/>
      <c r="BX245"/>
      <c r="BY245"/>
    </row>
    <row r="246" spans="1:77" x14ac:dyDescent="0.25">
      <c r="A246"/>
      <c r="S246"/>
      <c r="T246"/>
      <c r="AL246"/>
      <c r="AM246"/>
      <c r="BE246"/>
      <c r="BF246"/>
      <c r="BX246"/>
      <c r="BY246"/>
    </row>
    <row r="247" spans="1:77" x14ac:dyDescent="0.25">
      <c r="A247"/>
      <c r="S247"/>
      <c r="T247"/>
      <c r="AL247"/>
      <c r="AM247"/>
      <c r="BE247"/>
      <c r="BF247"/>
      <c r="BX247"/>
      <c r="BY247"/>
    </row>
    <row r="248" spans="1:77" x14ac:dyDescent="0.25">
      <c r="A248"/>
      <c r="S248"/>
      <c r="T248"/>
      <c r="AL248"/>
      <c r="AM248"/>
      <c r="BE248"/>
      <c r="BF248"/>
      <c r="BX248"/>
      <c r="BY248"/>
    </row>
    <row r="249" spans="1:77" x14ac:dyDescent="0.25">
      <c r="A249"/>
      <c r="S249"/>
      <c r="T249"/>
      <c r="AL249"/>
      <c r="AM249"/>
      <c r="BE249"/>
      <c r="BF249"/>
      <c r="BX249"/>
      <c r="BY249"/>
    </row>
    <row r="250" spans="1:77" x14ac:dyDescent="0.25">
      <c r="A250"/>
      <c r="S250"/>
      <c r="T250"/>
      <c r="AL250"/>
      <c r="AM250"/>
      <c r="BE250"/>
      <c r="BF250"/>
      <c r="BX250"/>
      <c r="BY250"/>
    </row>
    <row r="251" spans="1:77" x14ac:dyDescent="0.25">
      <c r="A251"/>
      <c r="S251"/>
      <c r="T251"/>
      <c r="AL251"/>
      <c r="AM251"/>
      <c r="BE251"/>
      <c r="BF251"/>
      <c r="BX251"/>
      <c r="BY251"/>
    </row>
    <row r="252" spans="1:77" x14ac:dyDescent="0.25">
      <c r="A252"/>
      <c r="S252"/>
      <c r="T252"/>
      <c r="AL252"/>
      <c r="AM252"/>
      <c r="BE252"/>
      <c r="BF252"/>
      <c r="BX252"/>
      <c r="BY252"/>
    </row>
    <row r="253" spans="1:77" x14ac:dyDescent="0.25">
      <c r="A253"/>
      <c r="S253"/>
      <c r="T253"/>
      <c r="AL253"/>
      <c r="AM253"/>
      <c r="BE253"/>
      <c r="BF253"/>
      <c r="BX253"/>
      <c r="BY253"/>
    </row>
    <row r="254" spans="1:77" x14ac:dyDescent="0.25">
      <c r="A254"/>
      <c r="S254"/>
      <c r="T254"/>
      <c r="AL254"/>
      <c r="AM254"/>
      <c r="BE254"/>
      <c r="BF254"/>
      <c r="BX254"/>
      <c r="BY254"/>
    </row>
    <row r="255" spans="1:77" x14ac:dyDescent="0.25">
      <c r="A255"/>
      <c r="S255"/>
      <c r="T255"/>
      <c r="AL255"/>
      <c r="AM255"/>
      <c r="BE255"/>
      <c r="BF255"/>
      <c r="BX255"/>
      <c r="BY255"/>
    </row>
    <row r="256" spans="1:77" x14ac:dyDescent="0.25">
      <c r="A256"/>
      <c r="S256"/>
      <c r="T256"/>
      <c r="AL256"/>
      <c r="AM256"/>
      <c r="BE256"/>
      <c r="BF256"/>
      <c r="BX256"/>
      <c r="BY256"/>
    </row>
    <row r="257" spans="1:77" x14ac:dyDescent="0.25">
      <c r="A257"/>
      <c r="S257"/>
      <c r="T257"/>
      <c r="AL257"/>
      <c r="AM257"/>
      <c r="BE257"/>
      <c r="BF257"/>
      <c r="BX257"/>
      <c r="BY257"/>
    </row>
    <row r="258" spans="1:77" x14ac:dyDescent="0.25">
      <c r="A258"/>
      <c r="S258"/>
      <c r="T258"/>
      <c r="AL258"/>
      <c r="AM258"/>
      <c r="BE258"/>
      <c r="BF258"/>
      <c r="BX258"/>
      <c r="BY258"/>
    </row>
    <row r="259" spans="1:77" x14ac:dyDescent="0.25">
      <c r="A259"/>
      <c r="S259"/>
      <c r="T259"/>
      <c r="AL259"/>
      <c r="AM259"/>
      <c r="BE259"/>
      <c r="BF259"/>
      <c r="BX259"/>
      <c r="BY259"/>
    </row>
    <row r="260" spans="1:77" x14ac:dyDescent="0.25">
      <c r="A260"/>
      <c r="S260"/>
      <c r="T260"/>
      <c r="AL260"/>
      <c r="AM260"/>
      <c r="BE260"/>
      <c r="BF260"/>
      <c r="BX260"/>
      <c r="BY260"/>
    </row>
    <row r="261" spans="1:77" x14ac:dyDescent="0.25">
      <c r="A261"/>
      <c r="S261"/>
      <c r="T261"/>
      <c r="AL261"/>
      <c r="AM261"/>
      <c r="BE261"/>
      <c r="BF261"/>
      <c r="BX261"/>
      <c r="BY261"/>
    </row>
    <row r="262" spans="1:77" x14ac:dyDescent="0.25">
      <c r="A262"/>
      <c r="S262"/>
      <c r="T262"/>
      <c r="AL262"/>
      <c r="AM262"/>
      <c r="BE262"/>
      <c r="BF262"/>
      <c r="BX262"/>
      <c r="BY262"/>
    </row>
    <row r="263" spans="1:77" x14ac:dyDescent="0.25">
      <c r="A263"/>
      <c r="S263"/>
      <c r="T263"/>
      <c r="AL263"/>
      <c r="AM263"/>
      <c r="BE263"/>
      <c r="BF263"/>
      <c r="BX263"/>
      <c r="BY263"/>
    </row>
    <row r="264" spans="1:77" x14ac:dyDescent="0.25">
      <c r="A264"/>
      <c r="S264"/>
      <c r="T264"/>
      <c r="AL264"/>
      <c r="AM264"/>
      <c r="BE264"/>
      <c r="BF264"/>
      <c r="BX264"/>
      <c r="BY264"/>
    </row>
    <row r="265" spans="1:77" x14ac:dyDescent="0.25">
      <c r="A265"/>
      <c r="S265"/>
      <c r="T265"/>
      <c r="AL265"/>
      <c r="AM265"/>
      <c r="BE265"/>
      <c r="BF265"/>
      <c r="BX265"/>
      <c r="BY265"/>
    </row>
    <row r="266" spans="1:77" x14ac:dyDescent="0.25">
      <c r="A266"/>
      <c r="S266"/>
      <c r="T266"/>
      <c r="AL266"/>
      <c r="AM266"/>
      <c r="BE266"/>
      <c r="BF266"/>
      <c r="BX266"/>
      <c r="BY266"/>
    </row>
    <row r="267" spans="1:77" x14ac:dyDescent="0.25">
      <c r="A267"/>
      <c r="S267"/>
      <c r="T267"/>
      <c r="AL267"/>
      <c r="AM267"/>
      <c r="BE267"/>
      <c r="BF267"/>
      <c r="BX267"/>
      <c r="BY267"/>
    </row>
    <row r="268" spans="1:77" x14ac:dyDescent="0.25">
      <c r="A268"/>
      <c r="S268"/>
      <c r="T268"/>
      <c r="AL268"/>
      <c r="AM268"/>
      <c r="BE268"/>
      <c r="BF268"/>
      <c r="BX268"/>
      <c r="BY268"/>
    </row>
    <row r="269" spans="1:77" x14ac:dyDescent="0.25">
      <c r="A269"/>
      <c r="S269"/>
      <c r="T269"/>
      <c r="AL269"/>
      <c r="AM269"/>
      <c r="BE269"/>
      <c r="BF269"/>
      <c r="BX269"/>
      <c r="BY269"/>
    </row>
    <row r="270" spans="1:77" x14ac:dyDescent="0.25">
      <c r="A270"/>
      <c r="S270"/>
      <c r="T270"/>
      <c r="AL270"/>
      <c r="AM270"/>
      <c r="BE270"/>
      <c r="BF270"/>
      <c r="BX270"/>
      <c r="BY270"/>
    </row>
    <row r="271" spans="1:77" x14ac:dyDescent="0.25">
      <c r="A271"/>
      <c r="S271"/>
      <c r="T271"/>
      <c r="AL271"/>
      <c r="AM271"/>
      <c r="BE271"/>
      <c r="BF271"/>
      <c r="BX271"/>
      <c r="BY271"/>
    </row>
    <row r="272" spans="1:77" x14ac:dyDescent="0.25">
      <c r="A272"/>
      <c r="S272"/>
      <c r="T272"/>
      <c r="AL272"/>
      <c r="AM272"/>
      <c r="BE272"/>
      <c r="BF272"/>
      <c r="BX272"/>
      <c r="BY272"/>
    </row>
  </sheetData>
  <mergeCells count="71">
    <mergeCell ref="A196:A208"/>
    <mergeCell ref="T196:T208"/>
    <mergeCell ref="AM196:AM208"/>
    <mergeCell ref="BF196:BF208"/>
    <mergeCell ref="BY196:BY208"/>
    <mergeCell ref="BY180:BY192"/>
    <mergeCell ref="A148:A160"/>
    <mergeCell ref="T148:T160"/>
    <mergeCell ref="AM148:AM160"/>
    <mergeCell ref="BF148:BF160"/>
    <mergeCell ref="BY148:BY160"/>
    <mergeCell ref="A164:A176"/>
    <mergeCell ref="T164:T176"/>
    <mergeCell ref="AM164:AM176"/>
    <mergeCell ref="BF164:BF176"/>
    <mergeCell ref="BY164:BY176"/>
    <mergeCell ref="AL175:AL176"/>
    <mergeCell ref="A180:A192"/>
    <mergeCell ref="T180:T192"/>
    <mergeCell ref="AM180:AM192"/>
    <mergeCell ref="BF180:BF192"/>
    <mergeCell ref="A116:A128"/>
    <mergeCell ref="T116:T128"/>
    <mergeCell ref="AM116:AM128"/>
    <mergeCell ref="BF116:BF128"/>
    <mergeCell ref="BY116:BY128"/>
    <mergeCell ref="A132:A144"/>
    <mergeCell ref="T132:T144"/>
    <mergeCell ref="AM132:AM144"/>
    <mergeCell ref="BF132:BF144"/>
    <mergeCell ref="BY132:BY144"/>
    <mergeCell ref="A84:A96"/>
    <mergeCell ref="T84:T96"/>
    <mergeCell ref="AM84:AM96"/>
    <mergeCell ref="BF84:BF96"/>
    <mergeCell ref="BY84:BY96"/>
    <mergeCell ref="A100:A112"/>
    <mergeCell ref="T100:T112"/>
    <mergeCell ref="AM100:AM112"/>
    <mergeCell ref="BF100:BF112"/>
    <mergeCell ref="BY100:BY112"/>
    <mergeCell ref="A52:A64"/>
    <mergeCell ref="T52:T64"/>
    <mergeCell ref="AM52:AM64"/>
    <mergeCell ref="BF52:BF64"/>
    <mergeCell ref="BY52:BY64"/>
    <mergeCell ref="A68:A80"/>
    <mergeCell ref="T68:T80"/>
    <mergeCell ref="AM68:AM80"/>
    <mergeCell ref="BF68:BF80"/>
    <mergeCell ref="BY68:BY80"/>
    <mergeCell ref="A20:A32"/>
    <mergeCell ref="T20:T32"/>
    <mergeCell ref="AM20:AM32"/>
    <mergeCell ref="BF20:BF32"/>
    <mergeCell ref="BY20:BY32"/>
    <mergeCell ref="A36:A48"/>
    <mergeCell ref="T36:T48"/>
    <mergeCell ref="AM36:AM48"/>
    <mergeCell ref="BF36:BF48"/>
    <mergeCell ref="BY36:BY48"/>
    <mergeCell ref="C1:Q1"/>
    <mergeCell ref="V1:AJ1"/>
    <mergeCell ref="AO1:BC1"/>
    <mergeCell ref="BH1:BV1"/>
    <mergeCell ref="CA1:CO1"/>
    <mergeCell ref="A4:A16"/>
    <mergeCell ref="T4:T16"/>
    <mergeCell ref="AM4:AM16"/>
    <mergeCell ref="BF4:BF16"/>
    <mergeCell ref="BY4:BY16"/>
  </mergeCells>
  <conditionalFormatting sqref="CP18">
    <cfRule type="cellIs" dxfId="47" priority="12" operator="notEqual">
      <formula>0</formula>
    </cfRule>
  </conditionalFormatting>
  <conditionalFormatting sqref="CP34">
    <cfRule type="cellIs" dxfId="46" priority="11" operator="notEqual">
      <formula>0</formula>
    </cfRule>
  </conditionalFormatting>
  <conditionalFormatting sqref="CP50">
    <cfRule type="cellIs" dxfId="45" priority="10" operator="notEqual">
      <formula>0</formula>
    </cfRule>
  </conditionalFormatting>
  <conditionalFormatting sqref="CP66">
    <cfRule type="cellIs" dxfId="44" priority="9" operator="notEqual">
      <formula>0</formula>
    </cfRule>
  </conditionalFormatting>
  <conditionalFormatting sqref="CP82">
    <cfRule type="cellIs" dxfId="43" priority="8" operator="notEqual">
      <formula>0</formula>
    </cfRule>
  </conditionalFormatting>
  <conditionalFormatting sqref="CP98">
    <cfRule type="cellIs" dxfId="42" priority="7" operator="notEqual">
      <formula>0</formula>
    </cfRule>
  </conditionalFormatting>
  <conditionalFormatting sqref="CP114">
    <cfRule type="cellIs" dxfId="41" priority="6" operator="notEqual">
      <formula>0</formula>
    </cfRule>
  </conditionalFormatting>
  <conditionalFormatting sqref="CP194">
    <cfRule type="cellIs" dxfId="40" priority="1" operator="notEqual">
      <formula>0</formula>
    </cfRule>
  </conditionalFormatting>
  <conditionalFormatting sqref="CP130">
    <cfRule type="cellIs" dxfId="39" priority="5" operator="notEqual">
      <formula>0</formula>
    </cfRule>
  </conditionalFormatting>
  <conditionalFormatting sqref="CP146">
    <cfRule type="cellIs" dxfId="38" priority="4" operator="notEqual">
      <formula>0</formula>
    </cfRule>
  </conditionalFormatting>
  <conditionalFormatting sqref="CP162">
    <cfRule type="cellIs" dxfId="37" priority="3" operator="notEqual">
      <formula>0</formula>
    </cfRule>
  </conditionalFormatting>
  <conditionalFormatting sqref="CP178">
    <cfRule type="cellIs" dxfId="36" priority="2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P272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G198" sqref="AG198"/>
    </sheetView>
  </sheetViews>
  <sheetFormatPr defaultRowHeight="15" x14ac:dyDescent="0.25"/>
  <cols>
    <col min="1" max="1" width="8.140625" style="24" customWidth="1"/>
    <col min="2" max="2" width="22.42578125" bestFit="1" customWidth="1"/>
    <col min="3" max="4" width="11.5703125" style="74" bestFit="1" customWidth="1"/>
    <col min="5" max="6" width="11.5703125" style="38" bestFit="1" customWidth="1"/>
    <col min="7" max="7" width="12" style="38" bestFit="1" customWidth="1"/>
    <col min="8" max="13" width="11.5703125" style="38" bestFit="1" customWidth="1"/>
    <col min="14" max="14" width="11.5703125" style="38" customWidth="1"/>
    <col min="15" max="16" width="11.5703125" style="74" customWidth="1"/>
    <col min="17" max="17" width="11.5703125" style="74" bestFit="1" customWidth="1"/>
    <col min="18" max="18" width="12.5703125" bestFit="1" customWidth="1"/>
    <col min="19" max="19" width="13.42578125" style="44" customWidth="1"/>
    <col min="20" max="20" width="8.140625" style="24" customWidth="1"/>
    <col min="21" max="21" width="19.42578125" customWidth="1"/>
    <col min="22" max="23" width="11.5703125" style="74" customWidth="1"/>
    <col min="24" max="32" width="11.5703125" style="38" customWidth="1"/>
    <col min="33" max="33" width="12.28515625" style="38" customWidth="1"/>
    <col min="34" max="36" width="11.5703125" style="74" customWidth="1"/>
    <col min="37" max="37" width="12.5703125" customWidth="1"/>
    <col min="38" max="38" width="12.5703125" style="44" customWidth="1"/>
    <col min="39" max="39" width="8.140625" style="24" customWidth="1"/>
    <col min="40" max="40" width="19.42578125" customWidth="1"/>
    <col min="41" max="41" width="10.5703125" style="74" customWidth="1"/>
    <col min="42" max="42" width="11.5703125" style="74" customWidth="1"/>
    <col min="43" max="43" width="10.5703125" style="38" customWidth="1"/>
    <col min="44" max="44" width="11.5703125" style="38" customWidth="1"/>
    <col min="45" max="45" width="10.5703125" style="38" customWidth="1"/>
    <col min="46" max="46" width="11.5703125" style="38" customWidth="1"/>
    <col min="47" max="47" width="10.5703125" style="38" customWidth="1"/>
    <col min="48" max="48" width="11.5703125" style="38" customWidth="1"/>
    <col min="49" max="49" width="10.5703125" style="38" customWidth="1"/>
    <col min="50" max="50" width="11.5703125" style="38" customWidth="1"/>
    <col min="51" max="51" width="10.5703125" style="38" customWidth="1"/>
    <col min="52" max="52" width="11.7109375" style="38" customWidth="1"/>
    <col min="53" max="54" width="10.5703125" style="74" customWidth="1"/>
    <col min="55" max="55" width="11.5703125" style="74" customWidth="1"/>
    <col min="56" max="56" width="12.5703125" customWidth="1"/>
    <col min="57" max="57" width="12.5703125" style="40" customWidth="1"/>
    <col min="58" max="58" width="8.140625" style="24" customWidth="1"/>
    <col min="59" max="59" width="19.42578125" customWidth="1"/>
    <col min="60" max="61" width="8.85546875" style="74" customWidth="1"/>
    <col min="62" max="70" width="10.140625" style="38" customWidth="1"/>
    <col min="71" max="71" width="11.140625" style="38" customWidth="1"/>
    <col min="72" max="74" width="10.140625" style="74" customWidth="1"/>
    <col min="75" max="75" width="12.5703125" customWidth="1"/>
    <col min="76" max="76" width="12.5703125" style="40" customWidth="1"/>
    <col min="77" max="77" width="8.140625" style="24" customWidth="1"/>
    <col min="78" max="78" width="19.42578125" customWidth="1"/>
    <col min="79" max="80" width="11.7109375" style="74" customWidth="1"/>
    <col min="81" max="90" width="11.7109375" customWidth="1"/>
    <col min="91" max="93" width="11.7109375" style="74" customWidth="1"/>
    <col min="94" max="94" width="12.5703125" customWidth="1"/>
  </cols>
  <sheetData>
    <row r="1" spans="1:94" ht="33" customHeight="1" x14ac:dyDescent="0.25">
      <c r="C1" s="167" t="s">
        <v>61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V1" s="167" t="s">
        <v>62</v>
      </c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7"/>
      <c r="AO1" s="167" t="s">
        <v>63</v>
      </c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9"/>
      <c r="BH1" s="167" t="s">
        <v>64</v>
      </c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9"/>
      <c r="CA1" s="167" t="s">
        <v>68</v>
      </c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9"/>
    </row>
    <row r="2" spans="1:94" ht="6" customHeight="1" thickBot="1" x14ac:dyDescent="0.3">
      <c r="C2" s="68"/>
      <c r="D2" s="69"/>
      <c r="E2" s="29"/>
      <c r="F2" s="29"/>
      <c r="G2" s="29"/>
      <c r="H2" s="29"/>
      <c r="I2" s="29"/>
      <c r="J2" s="29"/>
      <c r="K2" s="29"/>
      <c r="L2" s="29"/>
      <c r="M2" s="29"/>
      <c r="N2" s="29"/>
      <c r="O2" s="69"/>
      <c r="P2" s="69"/>
      <c r="Q2" s="75"/>
      <c r="V2" s="68"/>
      <c r="W2" s="6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69"/>
      <c r="AI2" s="69"/>
      <c r="AJ2" s="75"/>
      <c r="AO2" s="68"/>
      <c r="AP2" s="6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69"/>
      <c r="BB2" s="69"/>
      <c r="BC2" s="75"/>
      <c r="BH2" s="68"/>
      <c r="BI2" s="6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69"/>
      <c r="BU2" s="69"/>
      <c r="BV2" s="75"/>
      <c r="CA2" s="68"/>
      <c r="CB2" s="6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69"/>
      <c r="CN2" s="69"/>
      <c r="CO2" s="75"/>
    </row>
    <row r="3" spans="1:94" ht="15.75" thickBot="1" x14ac:dyDescent="0.3">
      <c r="B3" s="14" t="s">
        <v>11</v>
      </c>
      <c r="C3" s="70" t="s">
        <v>26</v>
      </c>
      <c r="D3" s="70" t="s">
        <v>25</v>
      </c>
      <c r="E3" s="127" t="s">
        <v>24</v>
      </c>
      <c r="F3" s="127" t="s">
        <v>23</v>
      </c>
      <c r="G3" s="127" t="s">
        <v>22</v>
      </c>
      <c r="H3" s="127" t="s">
        <v>21</v>
      </c>
      <c r="I3" s="127" t="s">
        <v>20</v>
      </c>
      <c r="J3" s="127" t="s">
        <v>19</v>
      </c>
      <c r="K3" s="127" t="s">
        <v>18</v>
      </c>
      <c r="L3" s="128" t="s">
        <v>17</v>
      </c>
      <c r="M3" s="127" t="s">
        <v>16</v>
      </c>
      <c r="N3" s="127" t="s">
        <v>15</v>
      </c>
      <c r="O3" s="76" t="s">
        <v>26</v>
      </c>
      <c r="P3" s="70" t="s">
        <v>25</v>
      </c>
      <c r="Q3" s="70" t="s">
        <v>24</v>
      </c>
      <c r="R3" s="57" t="s">
        <v>10</v>
      </c>
      <c r="S3" s="45"/>
      <c r="U3" s="14" t="s">
        <v>11</v>
      </c>
      <c r="V3" s="70" t="s">
        <v>26</v>
      </c>
      <c r="W3" s="70" t="s">
        <v>25</v>
      </c>
      <c r="X3" s="127" t="s">
        <v>24</v>
      </c>
      <c r="Y3" s="127" t="s">
        <v>23</v>
      </c>
      <c r="Z3" s="127" t="s">
        <v>22</v>
      </c>
      <c r="AA3" s="127" t="s">
        <v>21</v>
      </c>
      <c r="AB3" s="127" t="s">
        <v>20</v>
      </c>
      <c r="AC3" s="127" t="s">
        <v>19</v>
      </c>
      <c r="AD3" s="127" t="s">
        <v>18</v>
      </c>
      <c r="AE3" s="128" t="s">
        <v>17</v>
      </c>
      <c r="AF3" s="127" t="s">
        <v>16</v>
      </c>
      <c r="AG3" s="127" t="s">
        <v>15</v>
      </c>
      <c r="AH3" s="76" t="s">
        <v>26</v>
      </c>
      <c r="AI3" s="70" t="s">
        <v>25</v>
      </c>
      <c r="AJ3" s="70" t="s">
        <v>24</v>
      </c>
      <c r="AK3" s="57" t="s">
        <v>10</v>
      </c>
      <c r="AL3" s="45"/>
      <c r="AN3" s="14" t="s">
        <v>11</v>
      </c>
      <c r="AO3" s="70" t="s">
        <v>26</v>
      </c>
      <c r="AP3" s="70" t="s">
        <v>25</v>
      </c>
      <c r="AQ3" s="127" t="s">
        <v>24</v>
      </c>
      <c r="AR3" s="127" t="s">
        <v>23</v>
      </c>
      <c r="AS3" s="127" t="s">
        <v>22</v>
      </c>
      <c r="AT3" s="127" t="s">
        <v>21</v>
      </c>
      <c r="AU3" s="127" t="s">
        <v>20</v>
      </c>
      <c r="AV3" s="127" t="s">
        <v>19</v>
      </c>
      <c r="AW3" s="127" t="s">
        <v>18</v>
      </c>
      <c r="AX3" s="128" t="s">
        <v>17</v>
      </c>
      <c r="AY3" s="127" t="s">
        <v>16</v>
      </c>
      <c r="AZ3" s="127" t="s">
        <v>15</v>
      </c>
      <c r="BA3" s="76" t="s">
        <v>26</v>
      </c>
      <c r="BB3" s="70" t="s">
        <v>25</v>
      </c>
      <c r="BC3" s="70" t="s">
        <v>24</v>
      </c>
      <c r="BD3" s="57" t="s">
        <v>10</v>
      </c>
      <c r="BE3" s="42"/>
      <c r="BG3" s="14" t="s">
        <v>11</v>
      </c>
      <c r="BH3" s="70" t="s">
        <v>26</v>
      </c>
      <c r="BI3" s="70" t="s">
        <v>25</v>
      </c>
      <c r="BJ3" s="127" t="s">
        <v>24</v>
      </c>
      <c r="BK3" s="127" t="s">
        <v>23</v>
      </c>
      <c r="BL3" s="127" t="s">
        <v>22</v>
      </c>
      <c r="BM3" s="127" t="s">
        <v>21</v>
      </c>
      <c r="BN3" s="127" t="s">
        <v>20</v>
      </c>
      <c r="BO3" s="127" t="s">
        <v>19</v>
      </c>
      <c r="BP3" s="127" t="s">
        <v>18</v>
      </c>
      <c r="BQ3" s="128" t="s">
        <v>17</v>
      </c>
      <c r="BR3" s="127" t="s">
        <v>16</v>
      </c>
      <c r="BS3" s="127" t="s">
        <v>15</v>
      </c>
      <c r="BT3" s="76" t="s">
        <v>26</v>
      </c>
      <c r="BU3" s="70" t="s">
        <v>25</v>
      </c>
      <c r="BV3" s="70" t="s">
        <v>24</v>
      </c>
      <c r="BW3" s="57" t="s">
        <v>10</v>
      </c>
      <c r="BX3" s="42"/>
      <c r="BZ3" s="14" t="s">
        <v>11</v>
      </c>
      <c r="CA3" s="70" t="s">
        <v>26</v>
      </c>
      <c r="CB3" s="70" t="s">
        <v>25</v>
      </c>
      <c r="CC3" s="65" t="s">
        <v>24</v>
      </c>
      <c r="CD3" s="65" t="s">
        <v>23</v>
      </c>
      <c r="CE3" s="65" t="s">
        <v>22</v>
      </c>
      <c r="CF3" s="65" t="s">
        <v>21</v>
      </c>
      <c r="CG3" s="65" t="s">
        <v>20</v>
      </c>
      <c r="CH3" s="65" t="s">
        <v>19</v>
      </c>
      <c r="CI3" s="65" t="s">
        <v>18</v>
      </c>
      <c r="CJ3" s="66" t="s">
        <v>17</v>
      </c>
      <c r="CK3" s="65" t="s">
        <v>16</v>
      </c>
      <c r="CL3" s="65" t="s">
        <v>15</v>
      </c>
      <c r="CM3" s="76" t="s">
        <v>26</v>
      </c>
      <c r="CN3" s="70" t="s">
        <v>25</v>
      </c>
      <c r="CO3" s="70" t="s">
        <v>24</v>
      </c>
      <c r="CP3" s="57" t="s">
        <v>10</v>
      </c>
    </row>
    <row r="4" spans="1:94" ht="15" customHeight="1" x14ac:dyDescent="0.25">
      <c r="A4" s="173" t="s">
        <v>58</v>
      </c>
      <c r="B4" s="12" t="s">
        <v>48</v>
      </c>
      <c r="C4" s="71"/>
      <c r="D4" s="71"/>
      <c r="E4" s="81"/>
      <c r="F4" s="81"/>
      <c r="G4" s="81"/>
      <c r="H4" s="81"/>
      <c r="I4" s="81"/>
      <c r="J4" s="81"/>
      <c r="K4" s="81"/>
      <c r="L4" s="81"/>
      <c r="M4" s="81"/>
      <c r="N4" s="81"/>
      <c r="O4" s="71"/>
      <c r="P4" s="71"/>
      <c r="Q4" s="71"/>
      <c r="R4" s="26">
        <f t="shared" ref="R4:R17" si="0">SUM(C4:Q4)</f>
        <v>0</v>
      </c>
      <c r="T4" s="173" t="s">
        <v>58</v>
      </c>
      <c r="U4" s="12" t="s">
        <v>48</v>
      </c>
      <c r="V4" s="71"/>
      <c r="W4" s="7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71"/>
      <c r="AI4" s="71"/>
      <c r="AJ4" s="71"/>
      <c r="AK4" s="26">
        <f t="shared" ref="AK4:AK17" si="1">SUM(V4:AJ4)</f>
        <v>0</v>
      </c>
      <c r="AM4" s="173" t="s">
        <v>58</v>
      </c>
      <c r="AN4" s="12" t="s">
        <v>48</v>
      </c>
      <c r="AO4" s="71"/>
      <c r="AP4" s="7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71"/>
      <c r="BB4" s="71"/>
      <c r="BC4" s="71"/>
      <c r="BD4" s="26">
        <f t="shared" ref="BD4:BD17" si="2">SUM(AO4:BC4)</f>
        <v>0</v>
      </c>
      <c r="BF4" s="173" t="s">
        <v>58</v>
      </c>
      <c r="BG4" s="12" t="s">
        <v>48</v>
      </c>
      <c r="BH4" s="71"/>
      <c r="BI4" s="7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71"/>
      <c r="BU4" s="71"/>
      <c r="BV4" s="71"/>
      <c r="BW4" s="26">
        <f t="shared" ref="BW4:BW17" si="3">SUM(BH4:BV4)</f>
        <v>0</v>
      </c>
      <c r="BY4" s="173" t="s">
        <v>58</v>
      </c>
      <c r="BZ4" s="12" t="s">
        <v>48</v>
      </c>
      <c r="CA4" s="71">
        <f>C4+V4+AO4+BH4</f>
        <v>0</v>
      </c>
      <c r="CB4" s="71">
        <f t="shared" ref="CB4:CB16" si="4">D4+W4+AP4+BI4</f>
        <v>0</v>
      </c>
      <c r="CC4" s="12">
        <f t="shared" ref="CC4:CC16" si="5">E4+X4+AQ4+BJ4</f>
        <v>0</v>
      </c>
      <c r="CD4" s="12">
        <f t="shared" ref="CD4:CD16" si="6">F4+Y4+AR4+BK4</f>
        <v>0</v>
      </c>
      <c r="CE4" s="12">
        <f t="shared" ref="CE4:CE16" si="7">G4+Z4+AS4+BL4</f>
        <v>0</v>
      </c>
      <c r="CF4" s="12">
        <f t="shared" ref="CF4:CF16" si="8">H4+AA4+AT4+BM4</f>
        <v>0</v>
      </c>
      <c r="CG4" s="12">
        <f t="shared" ref="CG4:CG16" si="9">I4+AB4+AU4+BN4</f>
        <v>0</v>
      </c>
      <c r="CH4" s="12">
        <f t="shared" ref="CH4:CH16" si="10">J4+AC4+AV4+BO4</f>
        <v>0</v>
      </c>
      <c r="CI4" s="12">
        <f t="shared" ref="CI4:CI16" si="11">K4+AD4+AW4+BP4</f>
        <v>0</v>
      </c>
      <c r="CJ4" s="12">
        <f t="shared" ref="CJ4:CJ16" si="12">L4+AE4+AX4+BQ4</f>
        <v>0</v>
      </c>
      <c r="CK4" s="12">
        <f t="shared" ref="CK4:CK16" si="13">M4+AF4+AY4+BR4</f>
        <v>0</v>
      </c>
      <c r="CL4" s="12">
        <f t="shared" ref="CL4:CL16" si="14">N4+AG4+AZ4+BS4</f>
        <v>0</v>
      </c>
      <c r="CM4" s="71">
        <f t="shared" ref="CM4:CM16" si="15">O4+AH4+BA4+BT4</f>
        <v>0</v>
      </c>
      <c r="CN4" s="71">
        <f t="shared" ref="CN4:CN16" si="16">P4+AI4+BB4+BU4</f>
        <v>0</v>
      </c>
      <c r="CO4" s="71">
        <f t="shared" ref="CO4:CO16" si="17">Q4+AJ4+BC4+BV4</f>
        <v>0</v>
      </c>
      <c r="CP4" s="26">
        <f t="shared" ref="CP4:CP17" si="18">SUM(CA4:CO4)</f>
        <v>0</v>
      </c>
    </row>
    <row r="5" spans="1:94" x14ac:dyDescent="0.25">
      <c r="A5" s="174"/>
      <c r="B5" s="2" t="s">
        <v>47</v>
      </c>
      <c r="C5" s="72"/>
      <c r="D5" s="72"/>
      <c r="E5" s="32"/>
      <c r="F5" s="32"/>
      <c r="G5" s="32"/>
      <c r="H5" s="32"/>
      <c r="I5" s="32"/>
      <c r="J5" s="32"/>
      <c r="K5" s="32"/>
      <c r="L5" s="32"/>
      <c r="M5" s="32"/>
      <c r="N5" s="32"/>
      <c r="O5" s="72"/>
      <c r="P5" s="72"/>
      <c r="Q5" s="72"/>
      <c r="R5" s="25">
        <f t="shared" si="0"/>
        <v>0</v>
      </c>
      <c r="T5" s="174"/>
      <c r="U5" s="2" t="s">
        <v>47</v>
      </c>
      <c r="V5" s="72"/>
      <c r="W5" s="7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2"/>
      <c r="AI5" s="72"/>
      <c r="AJ5" s="72"/>
      <c r="AK5" s="25">
        <f t="shared" si="1"/>
        <v>0</v>
      </c>
      <c r="AM5" s="174"/>
      <c r="AN5" s="2" t="s">
        <v>47</v>
      </c>
      <c r="AO5" s="72"/>
      <c r="AP5" s="7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72"/>
      <c r="BB5" s="72"/>
      <c r="BC5" s="72"/>
      <c r="BD5" s="25">
        <f t="shared" si="2"/>
        <v>0</v>
      </c>
      <c r="BF5" s="174"/>
      <c r="BG5" s="2" t="s">
        <v>47</v>
      </c>
      <c r="BH5" s="72"/>
      <c r="BI5" s="7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72"/>
      <c r="BU5" s="72"/>
      <c r="BV5" s="72"/>
      <c r="BW5" s="25">
        <f t="shared" si="3"/>
        <v>0</v>
      </c>
      <c r="BY5" s="174"/>
      <c r="BZ5" s="2" t="s">
        <v>47</v>
      </c>
      <c r="CA5" s="72">
        <f t="shared" ref="CA5:CA16" si="19">C5+V5+AO5+BH5</f>
        <v>0</v>
      </c>
      <c r="CB5" s="72">
        <f t="shared" si="4"/>
        <v>0</v>
      </c>
      <c r="CC5" s="2">
        <f t="shared" si="5"/>
        <v>0</v>
      </c>
      <c r="CD5" s="2">
        <f t="shared" si="6"/>
        <v>0</v>
      </c>
      <c r="CE5" s="2">
        <f t="shared" si="7"/>
        <v>0</v>
      </c>
      <c r="CF5" s="2">
        <f t="shared" si="8"/>
        <v>0</v>
      </c>
      <c r="CG5" s="2">
        <f t="shared" si="9"/>
        <v>0</v>
      </c>
      <c r="CH5" s="2">
        <f t="shared" si="10"/>
        <v>0</v>
      </c>
      <c r="CI5" s="2">
        <f t="shared" si="11"/>
        <v>0</v>
      </c>
      <c r="CJ5" s="2">
        <f t="shared" si="12"/>
        <v>0</v>
      </c>
      <c r="CK5" s="2">
        <f t="shared" si="13"/>
        <v>0</v>
      </c>
      <c r="CL5" s="2">
        <f t="shared" si="14"/>
        <v>0</v>
      </c>
      <c r="CM5" s="72">
        <f t="shared" si="15"/>
        <v>0</v>
      </c>
      <c r="CN5" s="72">
        <f t="shared" si="16"/>
        <v>0</v>
      </c>
      <c r="CO5" s="72">
        <f t="shared" si="17"/>
        <v>0</v>
      </c>
      <c r="CP5" s="25">
        <f t="shared" si="18"/>
        <v>0</v>
      </c>
    </row>
    <row r="6" spans="1:94" x14ac:dyDescent="0.25">
      <c r="A6" s="174"/>
      <c r="B6" s="2" t="s">
        <v>46</v>
      </c>
      <c r="C6" s="72"/>
      <c r="D6" s="72"/>
      <c r="E6" s="32"/>
      <c r="F6" s="32"/>
      <c r="G6" s="32"/>
      <c r="H6" s="32"/>
      <c r="I6" s="32"/>
      <c r="J6" s="32"/>
      <c r="K6" s="32"/>
      <c r="L6" s="32"/>
      <c r="M6" s="32"/>
      <c r="N6" s="32"/>
      <c r="O6" s="72"/>
      <c r="P6" s="72"/>
      <c r="Q6" s="72"/>
      <c r="R6" s="25">
        <f t="shared" si="0"/>
        <v>0</v>
      </c>
      <c r="T6" s="174"/>
      <c r="U6" s="2" t="s">
        <v>46</v>
      </c>
      <c r="V6" s="72"/>
      <c r="W6" s="7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2"/>
      <c r="AI6" s="72"/>
      <c r="AJ6" s="72"/>
      <c r="AK6" s="25">
        <f t="shared" si="1"/>
        <v>0</v>
      </c>
      <c r="AM6" s="174"/>
      <c r="AN6" s="2" t="s">
        <v>46</v>
      </c>
      <c r="AO6" s="72"/>
      <c r="AP6" s="7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72"/>
      <c r="BB6" s="72"/>
      <c r="BC6" s="72"/>
      <c r="BD6" s="25">
        <f t="shared" si="2"/>
        <v>0</v>
      </c>
      <c r="BF6" s="174"/>
      <c r="BG6" s="2" t="s">
        <v>46</v>
      </c>
      <c r="BH6" s="72"/>
      <c r="BI6" s="7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72"/>
      <c r="BU6" s="72"/>
      <c r="BV6" s="72"/>
      <c r="BW6" s="25">
        <f t="shared" si="3"/>
        <v>0</v>
      </c>
      <c r="BY6" s="174"/>
      <c r="BZ6" s="2" t="s">
        <v>46</v>
      </c>
      <c r="CA6" s="72">
        <f t="shared" si="19"/>
        <v>0</v>
      </c>
      <c r="CB6" s="72">
        <f t="shared" si="4"/>
        <v>0</v>
      </c>
      <c r="CC6" s="2">
        <f t="shared" si="5"/>
        <v>0</v>
      </c>
      <c r="CD6" s="2">
        <f t="shared" si="6"/>
        <v>0</v>
      </c>
      <c r="CE6" s="2">
        <f t="shared" si="7"/>
        <v>0</v>
      </c>
      <c r="CF6" s="2">
        <f t="shared" si="8"/>
        <v>0</v>
      </c>
      <c r="CG6" s="2">
        <f t="shared" si="9"/>
        <v>0</v>
      </c>
      <c r="CH6" s="2">
        <f t="shared" si="10"/>
        <v>0</v>
      </c>
      <c r="CI6" s="2">
        <f t="shared" si="11"/>
        <v>0</v>
      </c>
      <c r="CJ6" s="2">
        <f t="shared" si="12"/>
        <v>0</v>
      </c>
      <c r="CK6" s="2">
        <f t="shared" si="13"/>
        <v>0</v>
      </c>
      <c r="CL6" s="2">
        <f t="shared" si="14"/>
        <v>0</v>
      </c>
      <c r="CM6" s="72">
        <f t="shared" si="15"/>
        <v>0</v>
      </c>
      <c r="CN6" s="72">
        <f t="shared" si="16"/>
        <v>0</v>
      </c>
      <c r="CO6" s="72">
        <f t="shared" si="17"/>
        <v>0</v>
      </c>
      <c r="CP6" s="25">
        <f t="shared" si="18"/>
        <v>0</v>
      </c>
    </row>
    <row r="7" spans="1:94" x14ac:dyDescent="0.25">
      <c r="A7" s="174"/>
      <c r="B7" s="2" t="s">
        <v>45</v>
      </c>
      <c r="C7" s="72"/>
      <c r="D7" s="72"/>
      <c r="E7" s="32"/>
      <c r="F7" s="32"/>
      <c r="G7" s="32"/>
      <c r="H7" s="32"/>
      <c r="I7" s="32"/>
      <c r="J7" s="32"/>
      <c r="K7" s="32"/>
      <c r="L7" s="32">
        <v>2542.1074158657134</v>
      </c>
      <c r="M7" s="32"/>
      <c r="N7" s="32"/>
      <c r="O7" s="72"/>
      <c r="P7" s="72"/>
      <c r="Q7" s="72"/>
      <c r="R7" s="25">
        <f t="shared" si="0"/>
        <v>2542.1074158657134</v>
      </c>
      <c r="T7" s="174"/>
      <c r="U7" s="2" t="s">
        <v>45</v>
      </c>
      <c r="V7" s="72"/>
      <c r="W7" s="7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72"/>
      <c r="AI7" s="72"/>
      <c r="AJ7" s="72"/>
      <c r="AK7" s="25">
        <f t="shared" si="1"/>
        <v>0</v>
      </c>
      <c r="AM7" s="174"/>
      <c r="AN7" s="2" t="s">
        <v>45</v>
      </c>
      <c r="AO7" s="72"/>
      <c r="AP7" s="7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72"/>
      <c r="BB7" s="72"/>
      <c r="BC7" s="72"/>
      <c r="BD7" s="25">
        <f t="shared" si="2"/>
        <v>0</v>
      </c>
      <c r="BF7" s="174"/>
      <c r="BG7" s="2" t="s">
        <v>45</v>
      </c>
      <c r="BH7" s="72"/>
      <c r="BI7" s="7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72"/>
      <c r="BU7" s="72"/>
      <c r="BV7" s="72"/>
      <c r="BW7" s="25">
        <f t="shared" si="3"/>
        <v>0</v>
      </c>
      <c r="BY7" s="174"/>
      <c r="BZ7" s="2" t="s">
        <v>45</v>
      </c>
      <c r="CA7" s="72">
        <f t="shared" si="19"/>
        <v>0</v>
      </c>
      <c r="CB7" s="72">
        <f t="shared" si="4"/>
        <v>0</v>
      </c>
      <c r="CC7" s="2">
        <f t="shared" si="5"/>
        <v>0</v>
      </c>
      <c r="CD7" s="2">
        <f t="shared" si="6"/>
        <v>0</v>
      </c>
      <c r="CE7" s="2">
        <f t="shared" si="7"/>
        <v>0</v>
      </c>
      <c r="CF7" s="2">
        <f t="shared" si="8"/>
        <v>0</v>
      </c>
      <c r="CG7" s="2">
        <f t="shared" si="9"/>
        <v>0</v>
      </c>
      <c r="CH7" s="2">
        <f t="shared" si="10"/>
        <v>0</v>
      </c>
      <c r="CI7" s="2">
        <f t="shared" si="11"/>
        <v>0</v>
      </c>
      <c r="CJ7" s="2">
        <f t="shared" si="12"/>
        <v>2542.1074158657134</v>
      </c>
      <c r="CK7" s="2">
        <f t="shared" si="13"/>
        <v>0</v>
      </c>
      <c r="CL7" s="2">
        <f t="shared" si="14"/>
        <v>0</v>
      </c>
      <c r="CM7" s="72">
        <f t="shared" si="15"/>
        <v>0</v>
      </c>
      <c r="CN7" s="72">
        <f t="shared" si="16"/>
        <v>0</v>
      </c>
      <c r="CO7" s="72">
        <f t="shared" si="17"/>
        <v>0</v>
      </c>
      <c r="CP7" s="25">
        <f t="shared" si="18"/>
        <v>2542.1074158657134</v>
      </c>
    </row>
    <row r="8" spans="1:94" x14ac:dyDescent="0.25">
      <c r="A8" s="174"/>
      <c r="B8" s="2" t="s">
        <v>44</v>
      </c>
      <c r="C8" s="72"/>
      <c r="D8" s="72"/>
      <c r="E8" s="32"/>
      <c r="F8" s="32"/>
      <c r="G8" s="32"/>
      <c r="H8" s="32"/>
      <c r="I8" s="32"/>
      <c r="J8" s="32"/>
      <c r="K8" s="32"/>
      <c r="L8" s="32"/>
      <c r="M8" s="32"/>
      <c r="N8" s="32"/>
      <c r="O8" s="72"/>
      <c r="P8" s="72"/>
      <c r="Q8" s="72"/>
      <c r="R8" s="25">
        <f t="shared" si="0"/>
        <v>0</v>
      </c>
      <c r="T8" s="174"/>
      <c r="U8" s="2" t="s">
        <v>44</v>
      </c>
      <c r="V8" s="72"/>
      <c r="W8" s="7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72"/>
      <c r="AI8" s="72"/>
      <c r="AJ8" s="72"/>
      <c r="AK8" s="25">
        <f t="shared" si="1"/>
        <v>0</v>
      </c>
      <c r="AM8" s="174"/>
      <c r="AN8" s="2" t="s">
        <v>44</v>
      </c>
      <c r="AO8" s="72"/>
      <c r="AP8" s="7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72"/>
      <c r="BB8" s="72"/>
      <c r="BC8" s="72"/>
      <c r="BD8" s="25">
        <f t="shared" si="2"/>
        <v>0</v>
      </c>
      <c r="BF8" s="174"/>
      <c r="BG8" s="2" t="s">
        <v>44</v>
      </c>
      <c r="BH8" s="72"/>
      <c r="BI8" s="7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72"/>
      <c r="BU8" s="72"/>
      <c r="BV8" s="72"/>
      <c r="BW8" s="25">
        <f t="shared" si="3"/>
        <v>0</v>
      </c>
      <c r="BY8" s="174"/>
      <c r="BZ8" s="2" t="s">
        <v>44</v>
      </c>
      <c r="CA8" s="72">
        <f t="shared" si="19"/>
        <v>0</v>
      </c>
      <c r="CB8" s="72">
        <f t="shared" si="4"/>
        <v>0</v>
      </c>
      <c r="CC8" s="2">
        <f t="shared" si="5"/>
        <v>0</v>
      </c>
      <c r="CD8" s="2">
        <f t="shared" si="6"/>
        <v>0</v>
      </c>
      <c r="CE8" s="2">
        <f t="shared" si="7"/>
        <v>0</v>
      </c>
      <c r="CF8" s="2">
        <f t="shared" si="8"/>
        <v>0</v>
      </c>
      <c r="CG8" s="2">
        <f t="shared" si="9"/>
        <v>0</v>
      </c>
      <c r="CH8" s="2">
        <f t="shared" si="10"/>
        <v>0</v>
      </c>
      <c r="CI8" s="2">
        <f t="shared" si="11"/>
        <v>0</v>
      </c>
      <c r="CJ8" s="2">
        <f t="shared" si="12"/>
        <v>0</v>
      </c>
      <c r="CK8" s="2">
        <f t="shared" si="13"/>
        <v>0</v>
      </c>
      <c r="CL8" s="2">
        <f t="shared" si="14"/>
        <v>0</v>
      </c>
      <c r="CM8" s="72">
        <f t="shared" si="15"/>
        <v>0</v>
      </c>
      <c r="CN8" s="72">
        <f t="shared" si="16"/>
        <v>0</v>
      </c>
      <c r="CO8" s="72">
        <f t="shared" si="17"/>
        <v>0</v>
      </c>
      <c r="CP8" s="25">
        <f t="shared" si="18"/>
        <v>0</v>
      </c>
    </row>
    <row r="9" spans="1:94" x14ac:dyDescent="0.25">
      <c r="A9" s="174"/>
      <c r="B9" s="2" t="s">
        <v>43</v>
      </c>
      <c r="C9" s="72"/>
      <c r="D9" s="72"/>
      <c r="E9" s="32"/>
      <c r="F9" s="32"/>
      <c r="G9" s="32"/>
      <c r="H9" s="32"/>
      <c r="I9" s="32"/>
      <c r="J9" s="32"/>
      <c r="K9" s="32"/>
      <c r="L9" s="32"/>
      <c r="M9" s="32"/>
      <c r="N9" s="32"/>
      <c r="O9" s="72"/>
      <c r="P9" s="72"/>
      <c r="Q9" s="72"/>
      <c r="R9" s="25">
        <f t="shared" si="0"/>
        <v>0</v>
      </c>
      <c r="T9" s="174"/>
      <c r="U9" s="2" t="s">
        <v>43</v>
      </c>
      <c r="V9" s="72"/>
      <c r="W9" s="7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72"/>
      <c r="AI9" s="72"/>
      <c r="AJ9" s="72"/>
      <c r="AK9" s="25">
        <f t="shared" si="1"/>
        <v>0</v>
      </c>
      <c r="AM9" s="174"/>
      <c r="AN9" s="2" t="s">
        <v>43</v>
      </c>
      <c r="AO9" s="72"/>
      <c r="AP9" s="7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72"/>
      <c r="BB9" s="72"/>
      <c r="BC9" s="72"/>
      <c r="BD9" s="25">
        <f t="shared" si="2"/>
        <v>0</v>
      </c>
      <c r="BF9" s="174"/>
      <c r="BG9" s="2" t="s">
        <v>43</v>
      </c>
      <c r="BH9" s="72"/>
      <c r="BI9" s="7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72"/>
      <c r="BU9" s="72"/>
      <c r="BV9" s="72"/>
      <c r="BW9" s="25">
        <f t="shared" si="3"/>
        <v>0</v>
      </c>
      <c r="BY9" s="174"/>
      <c r="BZ9" s="2" t="s">
        <v>43</v>
      </c>
      <c r="CA9" s="72">
        <f t="shared" si="19"/>
        <v>0</v>
      </c>
      <c r="CB9" s="72">
        <f t="shared" si="4"/>
        <v>0</v>
      </c>
      <c r="CC9" s="2">
        <f t="shared" si="5"/>
        <v>0</v>
      </c>
      <c r="CD9" s="2">
        <f t="shared" si="6"/>
        <v>0</v>
      </c>
      <c r="CE9" s="2">
        <f t="shared" si="7"/>
        <v>0</v>
      </c>
      <c r="CF9" s="2">
        <f t="shared" si="8"/>
        <v>0</v>
      </c>
      <c r="CG9" s="2">
        <f t="shared" si="9"/>
        <v>0</v>
      </c>
      <c r="CH9" s="2">
        <f t="shared" si="10"/>
        <v>0</v>
      </c>
      <c r="CI9" s="2">
        <f t="shared" si="11"/>
        <v>0</v>
      </c>
      <c r="CJ9" s="2">
        <f t="shared" si="12"/>
        <v>0</v>
      </c>
      <c r="CK9" s="2">
        <f t="shared" si="13"/>
        <v>0</v>
      </c>
      <c r="CL9" s="2">
        <f t="shared" si="14"/>
        <v>0</v>
      </c>
      <c r="CM9" s="72">
        <f t="shared" si="15"/>
        <v>0</v>
      </c>
      <c r="CN9" s="72">
        <f t="shared" si="16"/>
        <v>0</v>
      </c>
      <c r="CO9" s="72">
        <f t="shared" si="17"/>
        <v>0</v>
      </c>
      <c r="CP9" s="25">
        <f t="shared" si="18"/>
        <v>0</v>
      </c>
    </row>
    <row r="10" spans="1:94" x14ac:dyDescent="0.25">
      <c r="A10" s="174"/>
      <c r="B10" s="2" t="s">
        <v>42</v>
      </c>
      <c r="C10" s="72"/>
      <c r="D10" s="7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72"/>
      <c r="P10" s="72"/>
      <c r="Q10" s="72"/>
      <c r="R10" s="25">
        <f t="shared" si="0"/>
        <v>0</v>
      </c>
      <c r="T10" s="174"/>
      <c r="U10" s="2" t="s">
        <v>42</v>
      </c>
      <c r="V10" s="72"/>
      <c r="W10" s="7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72"/>
      <c r="AI10" s="72"/>
      <c r="AJ10" s="72"/>
      <c r="AK10" s="25">
        <f t="shared" si="1"/>
        <v>0</v>
      </c>
      <c r="AM10" s="174"/>
      <c r="AN10" s="2" t="s">
        <v>42</v>
      </c>
      <c r="AO10" s="72"/>
      <c r="AP10" s="7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72"/>
      <c r="BB10" s="72"/>
      <c r="BC10" s="72"/>
      <c r="BD10" s="25">
        <f t="shared" si="2"/>
        <v>0</v>
      </c>
      <c r="BF10" s="174"/>
      <c r="BG10" s="2" t="s">
        <v>42</v>
      </c>
      <c r="BH10" s="72"/>
      <c r="BI10" s="7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72"/>
      <c r="BU10" s="72"/>
      <c r="BV10" s="72"/>
      <c r="BW10" s="25">
        <f t="shared" si="3"/>
        <v>0</v>
      </c>
      <c r="BY10" s="174"/>
      <c r="BZ10" s="2" t="s">
        <v>42</v>
      </c>
      <c r="CA10" s="72">
        <f t="shared" si="19"/>
        <v>0</v>
      </c>
      <c r="CB10" s="72">
        <f t="shared" si="4"/>
        <v>0</v>
      </c>
      <c r="CC10" s="2">
        <f t="shared" si="5"/>
        <v>0</v>
      </c>
      <c r="CD10" s="2">
        <f t="shared" si="6"/>
        <v>0</v>
      </c>
      <c r="CE10" s="2">
        <f t="shared" si="7"/>
        <v>0</v>
      </c>
      <c r="CF10" s="2">
        <f t="shared" si="8"/>
        <v>0</v>
      </c>
      <c r="CG10" s="2">
        <f t="shared" si="9"/>
        <v>0</v>
      </c>
      <c r="CH10" s="2">
        <f t="shared" si="10"/>
        <v>0</v>
      </c>
      <c r="CI10" s="2">
        <f t="shared" si="11"/>
        <v>0</v>
      </c>
      <c r="CJ10" s="2">
        <f t="shared" si="12"/>
        <v>0</v>
      </c>
      <c r="CK10" s="2">
        <f t="shared" si="13"/>
        <v>0</v>
      </c>
      <c r="CL10" s="2">
        <f t="shared" si="14"/>
        <v>0</v>
      </c>
      <c r="CM10" s="72">
        <f t="shared" si="15"/>
        <v>0</v>
      </c>
      <c r="CN10" s="72">
        <f t="shared" si="16"/>
        <v>0</v>
      </c>
      <c r="CO10" s="72">
        <f t="shared" si="17"/>
        <v>0</v>
      </c>
      <c r="CP10" s="25">
        <f t="shared" si="18"/>
        <v>0</v>
      </c>
    </row>
    <row r="11" spans="1:94" x14ac:dyDescent="0.25">
      <c r="A11" s="174"/>
      <c r="B11" s="2" t="s">
        <v>41</v>
      </c>
      <c r="C11" s="72"/>
      <c r="D11" s="72"/>
      <c r="E11" s="32"/>
      <c r="F11" s="32"/>
      <c r="G11" s="32"/>
      <c r="H11" s="32"/>
      <c r="I11" s="32"/>
      <c r="J11" s="32">
        <v>28378.956448140496</v>
      </c>
      <c r="K11" s="32">
        <v>91828.471900957622</v>
      </c>
      <c r="L11" s="32">
        <v>60317.275958268292</v>
      </c>
      <c r="M11" s="32">
        <v>98788.316311440591</v>
      </c>
      <c r="N11" s="32">
        <v>287240.59910237533</v>
      </c>
      <c r="O11" s="72"/>
      <c r="P11" s="72"/>
      <c r="Q11" s="72"/>
      <c r="R11" s="25">
        <f t="shared" si="0"/>
        <v>566553.61972118239</v>
      </c>
      <c r="T11" s="174"/>
      <c r="U11" s="2" t="s">
        <v>41</v>
      </c>
      <c r="V11" s="72"/>
      <c r="W11" s="72"/>
      <c r="X11" s="32"/>
      <c r="Y11" s="32"/>
      <c r="Z11" s="32"/>
      <c r="AA11" s="32"/>
      <c r="AB11" s="32"/>
      <c r="AC11" s="32"/>
      <c r="AD11" s="32"/>
      <c r="AE11" s="32">
        <v>35616.328007514676</v>
      </c>
      <c r="AF11" s="32">
        <v>182756.27019231668</v>
      </c>
      <c r="AG11" s="32">
        <v>318144.12407593103</v>
      </c>
      <c r="AH11" s="72"/>
      <c r="AI11" s="72"/>
      <c r="AJ11" s="72"/>
      <c r="AK11" s="25">
        <f t="shared" si="1"/>
        <v>536516.72227576235</v>
      </c>
      <c r="AM11" s="174"/>
      <c r="AN11" s="2" t="s">
        <v>41</v>
      </c>
      <c r="AO11" s="72"/>
      <c r="AP11" s="7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72"/>
      <c r="BB11" s="72"/>
      <c r="BC11" s="72"/>
      <c r="BD11" s="25">
        <f t="shared" si="2"/>
        <v>0</v>
      </c>
      <c r="BF11" s="174"/>
      <c r="BG11" s="2" t="s">
        <v>41</v>
      </c>
      <c r="BH11" s="72"/>
      <c r="BI11" s="7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72"/>
      <c r="BU11" s="72"/>
      <c r="BV11" s="72"/>
      <c r="BW11" s="25">
        <f t="shared" si="3"/>
        <v>0</v>
      </c>
      <c r="BY11" s="174"/>
      <c r="BZ11" s="2" t="s">
        <v>41</v>
      </c>
      <c r="CA11" s="72">
        <f t="shared" si="19"/>
        <v>0</v>
      </c>
      <c r="CB11" s="72">
        <f t="shared" si="4"/>
        <v>0</v>
      </c>
      <c r="CC11" s="2">
        <f t="shared" si="5"/>
        <v>0</v>
      </c>
      <c r="CD11" s="2">
        <f t="shared" si="6"/>
        <v>0</v>
      </c>
      <c r="CE11" s="2">
        <f t="shared" si="7"/>
        <v>0</v>
      </c>
      <c r="CF11" s="2">
        <f t="shared" si="8"/>
        <v>0</v>
      </c>
      <c r="CG11" s="2">
        <f t="shared" si="9"/>
        <v>0</v>
      </c>
      <c r="CH11" s="2">
        <f t="shared" si="10"/>
        <v>28378.956448140496</v>
      </c>
      <c r="CI11" s="2">
        <f t="shared" si="11"/>
        <v>91828.471900957622</v>
      </c>
      <c r="CJ11" s="2">
        <f t="shared" si="12"/>
        <v>95933.603965782968</v>
      </c>
      <c r="CK11" s="2">
        <f t="shared" si="13"/>
        <v>281544.58650375728</v>
      </c>
      <c r="CL11" s="2">
        <f t="shared" si="14"/>
        <v>605384.72317830636</v>
      </c>
      <c r="CM11" s="72">
        <f t="shared" si="15"/>
        <v>0</v>
      </c>
      <c r="CN11" s="72">
        <f t="shared" si="16"/>
        <v>0</v>
      </c>
      <c r="CO11" s="72">
        <f t="shared" si="17"/>
        <v>0</v>
      </c>
      <c r="CP11" s="25">
        <f t="shared" si="18"/>
        <v>1103070.3419969447</v>
      </c>
    </row>
    <row r="12" spans="1:94" x14ac:dyDescent="0.25">
      <c r="A12" s="174"/>
      <c r="B12" s="2" t="s">
        <v>40</v>
      </c>
      <c r="C12" s="72"/>
      <c r="D12" s="7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72"/>
      <c r="P12" s="72"/>
      <c r="Q12" s="72"/>
      <c r="R12" s="25">
        <f t="shared" si="0"/>
        <v>0</v>
      </c>
      <c r="T12" s="174"/>
      <c r="U12" s="2" t="s">
        <v>40</v>
      </c>
      <c r="V12" s="72"/>
      <c r="W12" s="7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72"/>
      <c r="AI12" s="72"/>
      <c r="AJ12" s="72"/>
      <c r="AK12" s="25">
        <f t="shared" si="1"/>
        <v>0</v>
      </c>
      <c r="AM12" s="174"/>
      <c r="AN12" s="2" t="s">
        <v>40</v>
      </c>
      <c r="AO12" s="72"/>
      <c r="AP12" s="7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72"/>
      <c r="BB12" s="72"/>
      <c r="BC12" s="72"/>
      <c r="BD12" s="25">
        <f t="shared" si="2"/>
        <v>0</v>
      </c>
      <c r="BF12" s="174"/>
      <c r="BG12" s="2" t="s">
        <v>40</v>
      </c>
      <c r="BH12" s="72"/>
      <c r="BI12" s="7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72"/>
      <c r="BU12" s="72"/>
      <c r="BV12" s="72"/>
      <c r="BW12" s="25">
        <f t="shared" si="3"/>
        <v>0</v>
      </c>
      <c r="BY12" s="174"/>
      <c r="BZ12" s="2" t="s">
        <v>40</v>
      </c>
      <c r="CA12" s="72">
        <f t="shared" si="19"/>
        <v>0</v>
      </c>
      <c r="CB12" s="72">
        <f t="shared" si="4"/>
        <v>0</v>
      </c>
      <c r="CC12" s="2">
        <f t="shared" si="5"/>
        <v>0</v>
      </c>
      <c r="CD12" s="2">
        <f t="shared" si="6"/>
        <v>0</v>
      </c>
      <c r="CE12" s="2">
        <f t="shared" si="7"/>
        <v>0</v>
      </c>
      <c r="CF12" s="2">
        <f t="shared" si="8"/>
        <v>0</v>
      </c>
      <c r="CG12" s="2">
        <f t="shared" si="9"/>
        <v>0</v>
      </c>
      <c r="CH12" s="2">
        <f t="shared" si="10"/>
        <v>0</v>
      </c>
      <c r="CI12" s="2">
        <f t="shared" si="11"/>
        <v>0</v>
      </c>
      <c r="CJ12" s="2">
        <f t="shared" si="12"/>
        <v>0</v>
      </c>
      <c r="CK12" s="2">
        <f t="shared" si="13"/>
        <v>0</v>
      </c>
      <c r="CL12" s="2">
        <f t="shared" si="14"/>
        <v>0</v>
      </c>
      <c r="CM12" s="72">
        <f t="shared" si="15"/>
        <v>0</v>
      </c>
      <c r="CN12" s="72">
        <f t="shared" si="16"/>
        <v>0</v>
      </c>
      <c r="CO12" s="72">
        <f t="shared" si="17"/>
        <v>0</v>
      </c>
      <c r="CP12" s="25">
        <f t="shared" si="18"/>
        <v>0</v>
      </c>
    </row>
    <row r="13" spans="1:94" x14ac:dyDescent="0.25">
      <c r="A13" s="174"/>
      <c r="B13" s="2" t="s">
        <v>39</v>
      </c>
      <c r="C13" s="72"/>
      <c r="D13" s="7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72"/>
      <c r="P13" s="72"/>
      <c r="Q13" s="72"/>
      <c r="R13" s="25">
        <f t="shared" si="0"/>
        <v>0</v>
      </c>
      <c r="T13" s="174"/>
      <c r="U13" s="2" t="s">
        <v>39</v>
      </c>
      <c r="V13" s="72"/>
      <c r="W13" s="7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72"/>
      <c r="AI13" s="72"/>
      <c r="AJ13" s="72"/>
      <c r="AK13" s="25">
        <f t="shared" si="1"/>
        <v>0</v>
      </c>
      <c r="AM13" s="174"/>
      <c r="AN13" s="2" t="s">
        <v>39</v>
      </c>
      <c r="AO13" s="72"/>
      <c r="AP13" s="7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72"/>
      <c r="BB13" s="72"/>
      <c r="BC13" s="72"/>
      <c r="BD13" s="25">
        <f t="shared" si="2"/>
        <v>0</v>
      </c>
      <c r="BF13" s="174"/>
      <c r="BG13" s="2" t="s">
        <v>39</v>
      </c>
      <c r="BH13" s="72"/>
      <c r="BI13" s="7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72"/>
      <c r="BU13" s="72"/>
      <c r="BV13" s="72"/>
      <c r="BW13" s="25">
        <f t="shared" si="3"/>
        <v>0</v>
      </c>
      <c r="BY13" s="174"/>
      <c r="BZ13" s="2" t="s">
        <v>39</v>
      </c>
      <c r="CA13" s="72">
        <f t="shared" si="19"/>
        <v>0</v>
      </c>
      <c r="CB13" s="72">
        <f t="shared" si="4"/>
        <v>0</v>
      </c>
      <c r="CC13" s="2">
        <f t="shared" si="5"/>
        <v>0</v>
      </c>
      <c r="CD13" s="2">
        <f t="shared" si="6"/>
        <v>0</v>
      </c>
      <c r="CE13" s="2">
        <f t="shared" si="7"/>
        <v>0</v>
      </c>
      <c r="CF13" s="2">
        <f t="shared" si="8"/>
        <v>0</v>
      </c>
      <c r="CG13" s="2">
        <f t="shared" si="9"/>
        <v>0</v>
      </c>
      <c r="CH13" s="2">
        <f t="shared" si="10"/>
        <v>0</v>
      </c>
      <c r="CI13" s="2">
        <f t="shared" si="11"/>
        <v>0</v>
      </c>
      <c r="CJ13" s="2">
        <f t="shared" si="12"/>
        <v>0</v>
      </c>
      <c r="CK13" s="2">
        <f t="shared" si="13"/>
        <v>0</v>
      </c>
      <c r="CL13" s="2">
        <f t="shared" si="14"/>
        <v>0</v>
      </c>
      <c r="CM13" s="72">
        <f t="shared" si="15"/>
        <v>0</v>
      </c>
      <c r="CN13" s="72">
        <f t="shared" si="16"/>
        <v>0</v>
      </c>
      <c r="CO13" s="72">
        <f t="shared" si="17"/>
        <v>0</v>
      </c>
      <c r="CP13" s="25">
        <f t="shared" si="18"/>
        <v>0</v>
      </c>
    </row>
    <row r="14" spans="1:94" x14ac:dyDescent="0.25">
      <c r="A14" s="174"/>
      <c r="B14" s="2" t="s">
        <v>38</v>
      </c>
      <c r="C14" s="72"/>
      <c r="D14" s="7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72"/>
      <c r="P14" s="72"/>
      <c r="Q14" s="72"/>
      <c r="R14" s="25">
        <f t="shared" si="0"/>
        <v>0</v>
      </c>
      <c r="T14" s="174"/>
      <c r="U14" s="2" t="s">
        <v>38</v>
      </c>
      <c r="V14" s="72"/>
      <c r="W14" s="7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72"/>
      <c r="AI14" s="72"/>
      <c r="AJ14" s="72"/>
      <c r="AK14" s="25">
        <f t="shared" si="1"/>
        <v>0</v>
      </c>
      <c r="AM14" s="174"/>
      <c r="AN14" s="2" t="s">
        <v>38</v>
      </c>
      <c r="AO14" s="72"/>
      <c r="AP14" s="7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72"/>
      <c r="BB14" s="72"/>
      <c r="BC14" s="72"/>
      <c r="BD14" s="25">
        <f t="shared" si="2"/>
        <v>0</v>
      </c>
      <c r="BF14" s="174"/>
      <c r="BG14" s="2" t="s">
        <v>38</v>
      </c>
      <c r="BH14" s="72"/>
      <c r="BI14" s="7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72"/>
      <c r="BU14" s="72"/>
      <c r="BV14" s="72"/>
      <c r="BW14" s="25">
        <f t="shared" si="3"/>
        <v>0</v>
      </c>
      <c r="BY14" s="174"/>
      <c r="BZ14" s="2" t="s">
        <v>38</v>
      </c>
      <c r="CA14" s="72">
        <f t="shared" si="19"/>
        <v>0</v>
      </c>
      <c r="CB14" s="72">
        <f t="shared" si="4"/>
        <v>0</v>
      </c>
      <c r="CC14" s="2">
        <f t="shared" si="5"/>
        <v>0</v>
      </c>
      <c r="CD14" s="2">
        <f t="shared" si="6"/>
        <v>0</v>
      </c>
      <c r="CE14" s="2">
        <f t="shared" si="7"/>
        <v>0</v>
      </c>
      <c r="CF14" s="2">
        <f t="shared" si="8"/>
        <v>0</v>
      </c>
      <c r="CG14" s="2">
        <f t="shared" si="9"/>
        <v>0</v>
      </c>
      <c r="CH14" s="2">
        <f t="shared" si="10"/>
        <v>0</v>
      </c>
      <c r="CI14" s="2">
        <f t="shared" si="11"/>
        <v>0</v>
      </c>
      <c r="CJ14" s="2">
        <f t="shared" si="12"/>
        <v>0</v>
      </c>
      <c r="CK14" s="2">
        <f t="shared" si="13"/>
        <v>0</v>
      </c>
      <c r="CL14" s="2">
        <f t="shared" si="14"/>
        <v>0</v>
      </c>
      <c r="CM14" s="72">
        <f t="shared" si="15"/>
        <v>0</v>
      </c>
      <c r="CN14" s="72">
        <f t="shared" si="16"/>
        <v>0</v>
      </c>
      <c r="CO14" s="72">
        <f t="shared" si="17"/>
        <v>0</v>
      </c>
      <c r="CP14" s="25">
        <f t="shared" si="18"/>
        <v>0</v>
      </c>
    </row>
    <row r="15" spans="1:94" x14ac:dyDescent="0.25">
      <c r="A15" s="174"/>
      <c r="B15" s="2" t="s">
        <v>37</v>
      </c>
      <c r="C15" s="72"/>
      <c r="D15" s="7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72"/>
      <c r="P15" s="72"/>
      <c r="Q15" s="72"/>
      <c r="R15" s="25">
        <f t="shared" si="0"/>
        <v>0</v>
      </c>
      <c r="T15" s="174"/>
      <c r="U15" s="2" t="s">
        <v>37</v>
      </c>
      <c r="V15" s="72"/>
      <c r="W15" s="7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72"/>
      <c r="AI15" s="72"/>
      <c r="AJ15" s="72"/>
      <c r="AK15" s="25">
        <f t="shared" si="1"/>
        <v>0</v>
      </c>
      <c r="AM15" s="174"/>
      <c r="AN15" s="2" t="s">
        <v>37</v>
      </c>
      <c r="AO15" s="72"/>
      <c r="AP15" s="7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72"/>
      <c r="BB15" s="72"/>
      <c r="BC15" s="72"/>
      <c r="BD15" s="25">
        <f t="shared" si="2"/>
        <v>0</v>
      </c>
      <c r="BF15" s="174"/>
      <c r="BG15" s="2" t="s">
        <v>37</v>
      </c>
      <c r="BH15" s="72"/>
      <c r="BI15" s="7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72"/>
      <c r="BU15" s="72"/>
      <c r="BV15" s="72"/>
      <c r="BW15" s="25">
        <f t="shared" si="3"/>
        <v>0</v>
      </c>
      <c r="BY15" s="174"/>
      <c r="BZ15" s="2" t="s">
        <v>37</v>
      </c>
      <c r="CA15" s="72">
        <f t="shared" si="19"/>
        <v>0</v>
      </c>
      <c r="CB15" s="72">
        <f t="shared" si="4"/>
        <v>0</v>
      </c>
      <c r="CC15" s="2">
        <f t="shared" si="5"/>
        <v>0</v>
      </c>
      <c r="CD15" s="2">
        <f t="shared" si="6"/>
        <v>0</v>
      </c>
      <c r="CE15" s="2">
        <f t="shared" si="7"/>
        <v>0</v>
      </c>
      <c r="CF15" s="2">
        <f t="shared" si="8"/>
        <v>0</v>
      </c>
      <c r="CG15" s="2">
        <f t="shared" si="9"/>
        <v>0</v>
      </c>
      <c r="CH15" s="2">
        <f t="shared" si="10"/>
        <v>0</v>
      </c>
      <c r="CI15" s="2">
        <f t="shared" si="11"/>
        <v>0</v>
      </c>
      <c r="CJ15" s="2">
        <f t="shared" si="12"/>
        <v>0</v>
      </c>
      <c r="CK15" s="2">
        <f t="shared" si="13"/>
        <v>0</v>
      </c>
      <c r="CL15" s="2">
        <f t="shared" si="14"/>
        <v>0</v>
      </c>
      <c r="CM15" s="72">
        <f t="shared" si="15"/>
        <v>0</v>
      </c>
      <c r="CN15" s="72">
        <f t="shared" si="16"/>
        <v>0</v>
      </c>
      <c r="CO15" s="72">
        <f t="shared" si="17"/>
        <v>0</v>
      </c>
      <c r="CP15" s="25">
        <f t="shared" si="18"/>
        <v>0</v>
      </c>
    </row>
    <row r="16" spans="1:94" ht="16.5" customHeight="1" thickBot="1" x14ac:dyDescent="0.3">
      <c r="A16" s="175"/>
      <c r="B16" s="2" t="s">
        <v>36</v>
      </c>
      <c r="C16" s="72"/>
      <c r="D16" s="7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72"/>
      <c r="P16" s="72"/>
      <c r="Q16" s="72"/>
      <c r="R16" s="25">
        <f t="shared" si="0"/>
        <v>0</v>
      </c>
      <c r="T16" s="175"/>
      <c r="U16" s="2" t="s">
        <v>36</v>
      </c>
      <c r="V16" s="72"/>
      <c r="W16" s="7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72"/>
      <c r="AI16" s="72"/>
      <c r="AJ16" s="72"/>
      <c r="AK16" s="25">
        <f t="shared" si="1"/>
        <v>0</v>
      </c>
      <c r="AM16" s="175"/>
      <c r="AN16" s="2" t="s">
        <v>36</v>
      </c>
      <c r="AO16" s="72"/>
      <c r="AP16" s="7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72"/>
      <c r="BB16" s="72"/>
      <c r="BC16" s="72"/>
      <c r="BD16" s="25">
        <f t="shared" si="2"/>
        <v>0</v>
      </c>
      <c r="BF16" s="175"/>
      <c r="BG16" s="2" t="s">
        <v>36</v>
      </c>
      <c r="BH16" s="72"/>
      <c r="BI16" s="7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72"/>
      <c r="BU16" s="72"/>
      <c r="BV16" s="72"/>
      <c r="BW16" s="25">
        <f t="shared" si="3"/>
        <v>0</v>
      </c>
      <c r="BY16" s="175"/>
      <c r="BZ16" s="2" t="s">
        <v>36</v>
      </c>
      <c r="CA16" s="72">
        <f t="shared" si="19"/>
        <v>0</v>
      </c>
      <c r="CB16" s="72">
        <f t="shared" si="4"/>
        <v>0</v>
      </c>
      <c r="CC16" s="2">
        <f t="shared" si="5"/>
        <v>0</v>
      </c>
      <c r="CD16" s="2">
        <f t="shared" si="6"/>
        <v>0</v>
      </c>
      <c r="CE16" s="2">
        <f t="shared" si="7"/>
        <v>0</v>
      </c>
      <c r="CF16" s="2">
        <f t="shared" si="8"/>
        <v>0</v>
      </c>
      <c r="CG16" s="2">
        <f t="shared" si="9"/>
        <v>0</v>
      </c>
      <c r="CH16" s="2">
        <f t="shared" si="10"/>
        <v>0</v>
      </c>
      <c r="CI16" s="2">
        <f t="shared" si="11"/>
        <v>0</v>
      </c>
      <c r="CJ16" s="2">
        <f t="shared" si="12"/>
        <v>0</v>
      </c>
      <c r="CK16" s="2">
        <f t="shared" si="13"/>
        <v>0</v>
      </c>
      <c r="CL16" s="2">
        <f t="shared" si="14"/>
        <v>0</v>
      </c>
      <c r="CM16" s="72">
        <f t="shared" si="15"/>
        <v>0</v>
      </c>
      <c r="CN16" s="72">
        <f t="shared" si="16"/>
        <v>0</v>
      </c>
      <c r="CO16" s="72">
        <f t="shared" si="17"/>
        <v>0</v>
      </c>
      <c r="CP16" s="25">
        <f t="shared" si="18"/>
        <v>0</v>
      </c>
    </row>
    <row r="17" spans="1:94" ht="21.75" thickBot="1" x14ac:dyDescent="0.3">
      <c r="A17" s="28"/>
      <c r="B17" s="6" t="s">
        <v>13</v>
      </c>
      <c r="C17" s="73">
        <f>SUM(C4:C16)</f>
        <v>0</v>
      </c>
      <c r="D17" s="73">
        <f t="shared" ref="D17:Q17" si="20">SUM(D4:D16)</f>
        <v>0</v>
      </c>
      <c r="E17" s="129">
        <f t="shared" si="20"/>
        <v>0</v>
      </c>
      <c r="F17" s="129">
        <f t="shared" si="20"/>
        <v>0</v>
      </c>
      <c r="G17" s="129">
        <f t="shared" si="20"/>
        <v>0</v>
      </c>
      <c r="H17" s="129">
        <f t="shared" si="20"/>
        <v>0</v>
      </c>
      <c r="I17" s="129">
        <f t="shared" si="20"/>
        <v>0</v>
      </c>
      <c r="J17" s="129">
        <f t="shared" si="20"/>
        <v>28378.956448140496</v>
      </c>
      <c r="K17" s="129">
        <f t="shared" si="20"/>
        <v>91828.471900957622</v>
      </c>
      <c r="L17" s="129">
        <f t="shared" si="20"/>
        <v>62859.383374134006</v>
      </c>
      <c r="M17" s="129">
        <f t="shared" si="20"/>
        <v>98788.316311440591</v>
      </c>
      <c r="N17" s="129">
        <f t="shared" si="20"/>
        <v>287240.59910237533</v>
      </c>
      <c r="O17" s="73">
        <f t="shared" si="20"/>
        <v>0</v>
      </c>
      <c r="P17" s="73">
        <f t="shared" si="20"/>
        <v>0</v>
      </c>
      <c r="Q17" s="73">
        <f t="shared" si="20"/>
        <v>0</v>
      </c>
      <c r="R17" s="7">
        <f t="shared" si="0"/>
        <v>569095.72713704803</v>
      </c>
      <c r="T17" s="28"/>
      <c r="U17" s="6" t="s">
        <v>13</v>
      </c>
      <c r="V17" s="73">
        <f>SUM(V4:V16)</f>
        <v>0</v>
      </c>
      <c r="W17" s="73">
        <f t="shared" ref="W17" si="21">SUM(W4:W16)</f>
        <v>0</v>
      </c>
      <c r="X17" s="129">
        <f t="shared" ref="X17" si="22">SUM(X4:X16)</f>
        <v>0</v>
      </c>
      <c r="Y17" s="129">
        <f t="shared" ref="Y17" si="23">SUM(Y4:Y16)</f>
        <v>0</v>
      </c>
      <c r="Z17" s="129">
        <f t="shared" ref="Z17" si="24">SUM(Z4:Z16)</f>
        <v>0</v>
      </c>
      <c r="AA17" s="129">
        <f t="shared" ref="AA17" si="25">SUM(AA4:AA16)</f>
        <v>0</v>
      </c>
      <c r="AB17" s="129">
        <f t="shared" ref="AB17" si="26">SUM(AB4:AB16)</f>
        <v>0</v>
      </c>
      <c r="AC17" s="129">
        <f t="shared" ref="AC17" si="27">SUM(AC4:AC16)</f>
        <v>0</v>
      </c>
      <c r="AD17" s="129">
        <f t="shared" ref="AD17" si="28">SUM(AD4:AD16)</f>
        <v>0</v>
      </c>
      <c r="AE17" s="129">
        <f t="shared" ref="AE17" si="29">SUM(AE4:AE16)</f>
        <v>35616.328007514676</v>
      </c>
      <c r="AF17" s="129">
        <f t="shared" ref="AF17" si="30">SUM(AF4:AF16)</f>
        <v>182756.27019231668</v>
      </c>
      <c r="AG17" s="129">
        <f t="shared" ref="AG17" si="31">SUM(AG4:AG16)</f>
        <v>318144.12407593103</v>
      </c>
      <c r="AH17" s="73">
        <f t="shared" ref="AH17" si="32">SUM(AH4:AH16)</f>
        <v>0</v>
      </c>
      <c r="AI17" s="73">
        <f t="shared" ref="AI17" si="33">SUM(AI4:AI16)</f>
        <v>0</v>
      </c>
      <c r="AJ17" s="73">
        <f t="shared" ref="AJ17" si="34">SUM(AJ4:AJ16)</f>
        <v>0</v>
      </c>
      <c r="AK17" s="7">
        <f t="shared" si="1"/>
        <v>536516.72227576235</v>
      </c>
      <c r="AM17" s="28"/>
      <c r="AN17" s="6" t="s">
        <v>13</v>
      </c>
      <c r="AO17" s="73">
        <f>SUM(AO4:AO16)</f>
        <v>0</v>
      </c>
      <c r="AP17" s="73">
        <f t="shared" ref="AP17" si="35">SUM(AP4:AP16)</f>
        <v>0</v>
      </c>
      <c r="AQ17" s="129">
        <f t="shared" ref="AQ17" si="36">SUM(AQ4:AQ16)</f>
        <v>0</v>
      </c>
      <c r="AR17" s="129">
        <f t="shared" ref="AR17" si="37">SUM(AR4:AR16)</f>
        <v>0</v>
      </c>
      <c r="AS17" s="129">
        <f t="shared" ref="AS17" si="38">SUM(AS4:AS16)</f>
        <v>0</v>
      </c>
      <c r="AT17" s="129">
        <f t="shared" ref="AT17" si="39">SUM(AT4:AT16)</f>
        <v>0</v>
      </c>
      <c r="AU17" s="129">
        <f t="shared" ref="AU17" si="40">SUM(AU4:AU16)</f>
        <v>0</v>
      </c>
      <c r="AV17" s="129">
        <f t="shared" ref="AV17" si="41">SUM(AV4:AV16)</f>
        <v>0</v>
      </c>
      <c r="AW17" s="129">
        <f t="shared" ref="AW17" si="42">SUM(AW4:AW16)</f>
        <v>0</v>
      </c>
      <c r="AX17" s="129">
        <f t="shared" ref="AX17" si="43">SUM(AX4:AX16)</f>
        <v>0</v>
      </c>
      <c r="AY17" s="129">
        <f t="shared" ref="AY17" si="44">SUM(AY4:AY16)</f>
        <v>0</v>
      </c>
      <c r="AZ17" s="129">
        <f t="shared" ref="AZ17" si="45">SUM(AZ4:AZ16)</f>
        <v>0</v>
      </c>
      <c r="BA17" s="73">
        <f t="shared" ref="BA17" si="46">SUM(BA4:BA16)</f>
        <v>0</v>
      </c>
      <c r="BB17" s="73">
        <f t="shared" ref="BB17" si="47">SUM(BB4:BB16)</f>
        <v>0</v>
      </c>
      <c r="BC17" s="73">
        <f t="shared" ref="BC17" si="48">SUM(BC4:BC16)</f>
        <v>0</v>
      </c>
      <c r="BD17" s="7">
        <f t="shared" si="2"/>
        <v>0</v>
      </c>
      <c r="BF17" s="28"/>
      <c r="BG17" s="6" t="s">
        <v>13</v>
      </c>
      <c r="BH17" s="73">
        <f>SUM(BH4:BH16)</f>
        <v>0</v>
      </c>
      <c r="BI17" s="73">
        <f t="shared" ref="BI17" si="49">SUM(BI4:BI16)</f>
        <v>0</v>
      </c>
      <c r="BJ17" s="129">
        <f t="shared" ref="BJ17" si="50">SUM(BJ4:BJ16)</f>
        <v>0</v>
      </c>
      <c r="BK17" s="129">
        <f t="shared" ref="BK17" si="51">SUM(BK4:BK16)</f>
        <v>0</v>
      </c>
      <c r="BL17" s="129">
        <f t="shared" ref="BL17" si="52">SUM(BL4:BL16)</f>
        <v>0</v>
      </c>
      <c r="BM17" s="129">
        <f t="shared" ref="BM17" si="53">SUM(BM4:BM16)</f>
        <v>0</v>
      </c>
      <c r="BN17" s="129">
        <f t="shared" ref="BN17" si="54">SUM(BN4:BN16)</f>
        <v>0</v>
      </c>
      <c r="BO17" s="129">
        <f t="shared" ref="BO17" si="55">SUM(BO4:BO16)</f>
        <v>0</v>
      </c>
      <c r="BP17" s="129">
        <f t="shared" ref="BP17" si="56">SUM(BP4:BP16)</f>
        <v>0</v>
      </c>
      <c r="BQ17" s="129">
        <f t="shared" ref="BQ17" si="57">SUM(BQ4:BQ16)</f>
        <v>0</v>
      </c>
      <c r="BR17" s="129">
        <f t="shared" ref="BR17" si="58">SUM(BR4:BR16)</f>
        <v>0</v>
      </c>
      <c r="BS17" s="129">
        <f t="shared" ref="BS17" si="59">SUM(BS4:BS16)</f>
        <v>0</v>
      </c>
      <c r="BT17" s="73">
        <f t="shared" ref="BT17" si="60">SUM(BT4:BT16)</f>
        <v>0</v>
      </c>
      <c r="BU17" s="73">
        <f t="shared" ref="BU17" si="61">SUM(BU4:BU16)</f>
        <v>0</v>
      </c>
      <c r="BV17" s="73">
        <f t="shared" ref="BV17" si="62">SUM(BV4:BV16)</f>
        <v>0</v>
      </c>
      <c r="BW17" s="7">
        <f t="shared" si="3"/>
        <v>0</v>
      </c>
      <c r="BY17" s="28"/>
      <c r="BZ17" s="6" t="s">
        <v>13</v>
      </c>
      <c r="CA17" s="73">
        <f>SUM(CA4:CA16)</f>
        <v>0</v>
      </c>
      <c r="CB17" s="73">
        <f t="shared" ref="CB17:CO17" si="63">SUM(CB4:CB16)</f>
        <v>0</v>
      </c>
      <c r="CC17" s="8">
        <f t="shared" si="63"/>
        <v>0</v>
      </c>
      <c r="CD17" s="8">
        <f t="shared" si="63"/>
        <v>0</v>
      </c>
      <c r="CE17" s="8">
        <f t="shared" si="63"/>
        <v>0</v>
      </c>
      <c r="CF17" s="8">
        <f t="shared" si="63"/>
        <v>0</v>
      </c>
      <c r="CG17" s="8">
        <f t="shared" si="63"/>
        <v>0</v>
      </c>
      <c r="CH17" s="8">
        <f t="shared" si="63"/>
        <v>28378.956448140496</v>
      </c>
      <c r="CI17" s="8">
        <f t="shared" si="63"/>
        <v>91828.471900957622</v>
      </c>
      <c r="CJ17" s="8">
        <f t="shared" si="63"/>
        <v>98475.711381648682</v>
      </c>
      <c r="CK17" s="8">
        <f t="shared" si="63"/>
        <v>281544.58650375728</v>
      </c>
      <c r="CL17" s="8">
        <f t="shared" si="63"/>
        <v>605384.72317830636</v>
      </c>
      <c r="CM17" s="73">
        <f t="shared" si="63"/>
        <v>0</v>
      </c>
      <c r="CN17" s="73">
        <f t="shared" si="63"/>
        <v>0</v>
      </c>
      <c r="CO17" s="73">
        <f t="shared" si="63"/>
        <v>0</v>
      </c>
      <c r="CP17" s="80">
        <f t="shared" si="18"/>
        <v>1105612.4494128104</v>
      </c>
    </row>
    <row r="18" spans="1:94" ht="21.75" thickBot="1" x14ac:dyDescent="0.3">
      <c r="A18" s="28"/>
      <c r="R18" s="43"/>
      <c r="T18" s="28"/>
      <c r="AK18" s="43"/>
      <c r="AM18" s="28"/>
      <c r="BD18" s="43"/>
      <c r="BE18" s="41"/>
      <c r="BF18" s="28"/>
      <c r="BW18" s="43"/>
      <c r="BX18" s="41"/>
      <c r="BY18" s="28"/>
      <c r="CP18" s="82">
        <f>R17+AK17+BD17+BW17-CP17</f>
        <v>0</v>
      </c>
    </row>
    <row r="19" spans="1:94" ht="21.75" thickBot="1" x14ac:dyDescent="0.3">
      <c r="A19" s="28"/>
      <c r="B19" s="14" t="s">
        <v>11</v>
      </c>
      <c r="C19" s="70" t="s">
        <v>26</v>
      </c>
      <c r="D19" s="70" t="s">
        <v>25</v>
      </c>
      <c r="E19" s="127" t="s">
        <v>24</v>
      </c>
      <c r="F19" s="127" t="s">
        <v>23</v>
      </c>
      <c r="G19" s="127" t="s">
        <v>22</v>
      </c>
      <c r="H19" s="127" t="s">
        <v>21</v>
      </c>
      <c r="I19" s="127" t="s">
        <v>20</v>
      </c>
      <c r="J19" s="127" t="s">
        <v>19</v>
      </c>
      <c r="K19" s="127" t="s">
        <v>18</v>
      </c>
      <c r="L19" s="128" t="s">
        <v>17</v>
      </c>
      <c r="M19" s="127" t="s">
        <v>16</v>
      </c>
      <c r="N19" s="127" t="s">
        <v>15</v>
      </c>
      <c r="O19" s="76" t="s">
        <v>26</v>
      </c>
      <c r="P19" s="70" t="s">
        <v>25</v>
      </c>
      <c r="Q19" s="70" t="s">
        <v>24</v>
      </c>
      <c r="R19" s="57" t="s">
        <v>10</v>
      </c>
      <c r="S19" s="45"/>
      <c r="T19" s="28"/>
      <c r="U19" s="14" t="s">
        <v>11</v>
      </c>
      <c r="V19" s="70" t="s">
        <v>26</v>
      </c>
      <c r="W19" s="70" t="s">
        <v>25</v>
      </c>
      <c r="X19" s="127" t="s">
        <v>24</v>
      </c>
      <c r="Y19" s="127" t="s">
        <v>23</v>
      </c>
      <c r="Z19" s="127" t="s">
        <v>22</v>
      </c>
      <c r="AA19" s="127" t="s">
        <v>21</v>
      </c>
      <c r="AB19" s="127" t="s">
        <v>20</v>
      </c>
      <c r="AC19" s="127" t="s">
        <v>19</v>
      </c>
      <c r="AD19" s="127" t="s">
        <v>18</v>
      </c>
      <c r="AE19" s="128" t="s">
        <v>17</v>
      </c>
      <c r="AF19" s="127" t="s">
        <v>16</v>
      </c>
      <c r="AG19" s="127" t="s">
        <v>15</v>
      </c>
      <c r="AH19" s="76" t="s">
        <v>26</v>
      </c>
      <c r="AI19" s="70" t="s">
        <v>25</v>
      </c>
      <c r="AJ19" s="70" t="s">
        <v>24</v>
      </c>
      <c r="AK19" s="57" t="s">
        <v>10</v>
      </c>
      <c r="AL19" s="45"/>
      <c r="AM19" s="28"/>
      <c r="AN19" s="14" t="s">
        <v>11</v>
      </c>
      <c r="AO19" s="70" t="s">
        <v>26</v>
      </c>
      <c r="AP19" s="70" t="s">
        <v>25</v>
      </c>
      <c r="AQ19" s="127" t="s">
        <v>24</v>
      </c>
      <c r="AR19" s="127" t="s">
        <v>23</v>
      </c>
      <c r="AS19" s="127" t="s">
        <v>22</v>
      </c>
      <c r="AT19" s="127" t="s">
        <v>21</v>
      </c>
      <c r="AU19" s="127" t="s">
        <v>20</v>
      </c>
      <c r="AV19" s="127" t="s">
        <v>19</v>
      </c>
      <c r="AW19" s="127" t="s">
        <v>18</v>
      </c>
      <c r="AX19" s="128" t="s">
        <v>17</v>
      </c>
      <c r="AY19" s="127" t="s">
        <v>16</v>
      </c>
      <c r="AZ19" s="127" t="s">
        <v>15</v>
      </c>
      <c r="BA19" s="76" t="s">
        <v>26</v>
      </c>
      <c r="BB19" s="70" t="s">
        <v>25</v>
      </c>
      <c r="BC19" s="70" t="s">
        <v>24</v>
      </c>
      <c r="BD19" s="57" t="s">
        <v>10</v>
      </c>
      <c r="BE19" s="42"/>
      <c r="BF19" s="28"/>
      <c r="BG19" s="14" t="s">
        <v>11</v>
      </c>
      <c r="BH19" s="70" t="s">
        <v>26</v>
      </c>
      <c r="BI19" s="70" t="s">
        <v>25</v>
      </c>
      <c r="BJ19" s="127" t="s">
        <v>24</v>
      </c>
      <c r="BK19" s="127" t="s">
        <v>23</v>
      </c>
      <c r="BL19" s="127" t="s">
        <v>22</v>
      </c>
      <c r="BM19" s="127" t="s">
        <v>21</v>
      </c>
      <c r="BN19" s="127" t="s">
        <v>20</v>
      </c>
      <c r="BO19" s="127" t="s">
        <v>19</v>
      </c>
      <c r="BP19" s="127" t="s">
        <v>18</v>
      </c>
      <c r="BQ19" s="128" t="s">
        <v>17</v>
      </c>
      <c r="BR19" s="127" t="s">
        <v>16</v>
      </c>
      <c r="BS19" s="127" t="s">
        <v>15</v>
      </c>
      <c r="BT19" s="76" t="s">
        <v>26</v>
      </c>
      <c r="BU19" s="70" t="s">
        <v>25</v>
      </c>
      <c r="BV19" s="70" t="s">
        <v>24</v>
      </c>
      <c r="BW19" s="57" t="s">
        <v>10</v>
      </c>
      <c r="BX19" s="42"/>
      <c r="BY19" s="28"/>
      <c r="BZ19" s="14" t="s">
        <v>11</v>
      </c>
      <c r="CA19" s="70" t="s">
        <v>26</v>
      </c>
      <c r="CB19" s="70" t="s">
        <v>25</v>
      </c>
      <c r="CC19" s="65" t="s">
        <v>24</v>
      </c>
      <c r="CD19" s="65" t="s">
        <v>23</v>
      </c>
      <c r="CE19" s="65" t="s">
        <v>22</v>
      </c>
      <c r="CF19" s="65" t="s">
        <v>21</v>
      </c>
      <c r="CG19" s="65" t="s">
        <v>20</v>
      </c>
      <c r="CH19" s="65" t="s">
        <v>19</v>
      </c>
      <c r="CI19" s="65" t="s">
        <v>18</v>
      </c>
      <c r="CJ19" s="66" t="s">
        <v>17</v>
      </c>
      <c r="CK19" s="65" t="s">
        <v>16</v>
      </c>
      <c r="CL19" s="65" t="s">
        <v>15</v>
      </c>
      <c r="CM19" s="76" t="s">
        <v>26</v>
      </c>
      <c r="CN19" s="70" t="s">
        <v>25</v>
      </c>
      <c r="CO19" s="70" t="s">
        <v>24</v>
      </c>
      <c r="CP19" s="57" t="s">
        <v>10</v>
      </c>
    </row>
    <row r="20" spans="1:94" ht="15" customHeight="1" x14ac:dyDescent="0.25">
      <c r="A20" s="180" t="s">
        <v>57</v>
      </c>
      <c r="B20" s="12" t="s">
        <v>48</v>
      </c>
      <c r="C20" s="71"/>
      <c r="D20" s="7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71"/>
      <c r="P20" s="71"/>
      <c r="Q20" s="71"/>
      <c r="R20" s="26">
        <f t="shared" ref="R20:R33" si="64">SUM(C20:Q20)</f>
        <v>0</v>
      </c>
      <c r="T20" s="180" t="s">
        <v>57</v>
      </c>
      <c r="U20" s="12" t="s">
        <v>48</v>
      </c>
      <c r="V20" s="71"/>
      <c r="W20" s="71"/>
      <c r="X20" s="81"/>
      <c r="Y20" s="81"/>
      <c r="Z20" s="81"/>
      <c r="AA20" s="81"/>
      <c r="AB20" s="81">
        <v>417621.45797280443</v>
      </c>
      <c r="AC20" s="81">
        <v>155964.82319083848</v>
      </c>
      <c r="AD20" s="81">
        <v>90226.425786884807</v>
      </c>
      <c r="AE20" s="81">
        <v>212888.73126104235</v>
      </c>
      <c r="AF20" s="81">
        <v>564845.84634972701</v>
      </c>
      <c r="AG20" s="81">
        <v>320924.26833123906</v>
      </c>
      <c r="AH20" s="71"/>
      <c r="AI20" s="71"/>
      <c r="AJ20" s="71"/>
      <c r="AK20" s="26">
        <f t="shared" ref="AK20:AK33" si="65">SUM(V20:AJ20)</f>
        <v>1762471.5528925359</v>
      </c>
      <c r="AM20" s="180" t="s">
        <v>57</v>
      </c>
      <c r="AN20" s="12" t="s">
        <v>48</v>
      </c>
      <c r="AO20" s="71"/>
      <c r="AP20" s="7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71"/>
      <c r="BB20" s="71"/>
      <c r="BC20" s="71"/>
      <c r="BD20" s="26">
        <f t="shared" ref="BD20:BD33" si="66">SUM(AO20:BC20)</f>
        <v>0</v>
      </c>
      <c r="BF20" s="180" t="s">
        <v>57</v>
      </c>
      <c r="BG20" s="12" t="s">
        <v>48</v>
      </c>
      <c r="BH20" s="71"/>
      <c r="BI20" s="71"/>
      <c r="BJ20" s="81"/>
      <c r="BK20" s="81"/>
      <c r="BL20" s="81"/>
      <c r="BM20" s="81"/>
      <c r="BN20" s="81"/>
      <c r="BO20" s="81"/>
      <c r="BP20" s="81"/>
      <c r="BQ20" s="81"/>
      <c r="BR20" s="81">
        <v>338254.02670913929</v>
      </c>
      <c r="BS20" s="81">
        <v>421090.0115639462</v>
      </c>
      <c r="BT20" s="71"/>
      <c r="BU20" s="71"/>
      <c r="BV20" s="71"/>
      <c r="BW20" s="26">
        <f t="shared" ref="BW20:BW33" si="67">SUM(BH20:BV20)</f>
        <v>759344.03827308549</v>
      </c>
      <c r="BY20" s="180" t="s">
        <v>57</v>
      </c>
      <c r="BZ20" s="12" t="s">
        <v>48</v>
      </c>
      <c r="CA20" s="71">
        <f t="shared" ref="CA20:CA32" si="68">C20+V20+AO20+BH20</f>
        <v>0</v>
      </c>
      <c r="CB20" s="71">
        <f t="shared" ref="CB20:CB32" si="69">D20+W20+AP20+BI20</f>
        <v>0</v>
      </c>
      <c r="CC20" s="81">
        <f t="shared" ref="CC20:CC32" si="70">E20+X20+AQ20+BJ20</f>
        <v>0</v>
      </c>
      <c r="CD20" s="81">
        <f t="shared" ref="CD20:CD32" si="71">F20+Y20+AR20+BK20</f>
        <v>0</v>
      </c>
      <c r="CE20" s="81">
        <f t="shared" ref="CE20:CE32" si="72">G20+Z20+AS20+BL20</f>
        <v>0</v>
      </c>
      <c r="CF20" s="81">
        <f t="shared" ref="CF20:CF32" si="73">H20+AA20+AT20+BM20</f>
        <v>0</v>
      </c>
      <c r="CG20" s="81">
        <f t="shared" ref="CG20:CG32" si="74">I20+AB20+AU20+BN20</f>
        <v>417621.45797280443</v>
      </c>
      <c r="CH20" s="81">
        <f t="shared" ref="CH20:CH32" si="75">J20+AC20+AV20+BO20</f>
        <v>155964.82319083848</v>
      </c>
      <c r="CI20" s="81">
        <f t="shared" ref="CI20:CI32" si="76">K20+AD20+AW20+BP20</f>
        <v>90226.425786884807</v>
      </c>
      <c r="CJ20" s="81">
        <f t="shared" ref="CJ20:CJ32" si="77">L20+AE20+AX20+BQ20</f>
        <v>212888.73126104235</v>
      </c>
      <c r="CK20" s="81">
        <f t="shared" ref="CK20:CK32" si="78">M20+AF20+AY20+BR20</f>
        <v>903099.87305886624</v>
      </c>
      <c r="CL20" s="81">
        <f t="shared" ref="CL20:CL32" si="79">N20+AG20+AZ20+BS20</f>
        <v>742014.27989518526</v>
      </c>
      <c r="CM20" s="71">
        <f t="shared" ref="CM20:CM32" si="80">O20+AH20+BA20+BT20</f>
        <v>0</v>
      </c>
      <c r="CN20" s="71">
        <f t="shared" ref="CN20:CN32" si="81">P20+AI20+BB20+BU20</f>
        <v>0</v>
      </c>
      <c r="CO20" s="71">
        <f t="shared" ref="CO20:CO32" si="82">Q20+AJ20+BC20+BV20</f>
        <v>0</v>
      </c>
      <c r="CP20" s="26">
        <f t="shared" ref="CP20:CP33" si="83">SUM(CA20:CO20)</f>
        <v>2521815.5911656218</v>
      </c>
    </row>
    <row r="21" spans="1:94" x14ac:dyDescent="0.25">
      <c r="A21" s="181"/>
      <c r="B21" s="2" t="s">
        <v>47</v>
      </c>
      <c r="C21" s="72"/>
      <c r="D21" s="72"/>
      <c r="E21" s="32"/>
      <c r="F21" s="32"/>
      <c r="G21" s="32"/>
      <c r="H21" s="32"/>
      <c r="I21" s="32"/>
      <c r="J21" s="32"/>
      <c r="K21" s="32"/>
      <c r="L21" s="32"/>
      <c r="M21" s="32">
        <v>2592.8823018323387</v>
      </c>
      <c r="N21" s="32"/>
      <c r="O21" s="72"/>
      <c r="P21" s="72"/>
      <c r="Q21" s="72"/>
      <c r="R21" s="25">
        <f t="shared" si="64"/>
        <v>2592.8823018323387</v>
      </c>
      <c r="T21" s="181"/>
      <c r="U21" s="2" t="s">
        <v>47</v>
      </c>
      <c r="V21" s="72"/>
      <c r="W21" s="72"/>
      <c r="X21" s="32"/>
      <c r="Y21" s="32"/>
      <c r="Z21" s="32"/>
      <c r="AA21" s="32"/>
      <c r="AB21" s="32"/>
      <c r="AC21" s="32"/>
      <c r="AD21" s="32">
        <v>4592.477975279312</v>
      </c>
      <c r="AE21" s="32"/>
      <c r="AF21" s="32"/>
      <c r="AG21" s="32">
        <v>83697.361759994732</v>
      </c>
      <c r="AH21" s="72"/>
      <c r="AI21" s="72"/>
      <c r="AJ21" s="72"/>
      <c r="AK21" s="25">
        <f t="shared" si="65"/>
        <v>88289.839735274043</v>
      </c>
      <c r="AM21" s="181"/>
      <c r="AN21" s="2" t="s">
        <v>47</v>
      </c>
      <c r="AO21" s="72"/>
      <c r="AP21" s="7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72"/>
      <c r="BB21" s="72"/>
      <c r="BC21" s="72"/>
      <c r="BD21" s="25">
        <f t="shared" si="66"/>
        <v>0</v>
      </c>
      <c r="BF21" s="181"/>
      <c r="BG21" s="2" t="s">
        <v>47</v>
      </c>
      <c r="BH21" s="72"/>
      <c r="BI21" s="7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72"/>
      <c r="BU21" s="72"/>
      <c r="BV21" s="72"/>
      <c r="BW21" s="25">
        <f t="shared" si="67"/>
        <v>0</v>
      </c>
      <c r="BY21" s="181"/>
      <c r="BZ21" s="2" t="s">
        <v>47</v>
      </c>
      <c r="CA21" s="72">
        <f t="shared" si="68"/>
        <v>0</v>
      </c>
      <c r="CB21" s="72">
        <f t="shared" si="69"/>
        <v>0</v>
      </c>
      <c r="CC21" s="32">
        <f t="shared" si="70"/>
        <v>0</v>
      </c>
      <c r="CD21" s="32">
        <f t="shared" si="71"/>
        <v>0</v>
      </c>
      <c r="CE21" s="32">
        <f t="shared" si="72"/>
        <v>0</v>
      </c>
      <c r="CF21" s="32">
        <f t="shared" si="73"/>
        <v>0</v>
      </c>
      <c r="CG21" s="32">
        <f t="shared" si="74"/>
        <v>0</v>
      </c>
      <c r="CH21" s="32">
        <f t="shared" si="75"/>
        <v>0</v>
      </c>
      <c r="CI21" s="32">
        <f t="shared" si="76"/>
        <v>4592.477975279312</v>
      </c>
      <c r="CJ21" s="32">
        <f t="shared" si="77"/>
        <v>0</v>
      </c>
      <c r="CK21" s="32">
        <f t="shared" si="78"/>
        <v>2592.8823018323387</v>
      </c>
      <c r="CL21" s="32">
        <f t="shared" si="79"/>
        <v>83697.361759994732</v>
      </c>
      <c r="CM21" s="72">
        <f t="shared" si="80"/>
        <v>0</v>
      </c>
      <c r="CN21" s="72">
        <f t="shared" si="81"/>
        <v>0</v>
      </c>
      <c r="CO21" s="72">
        <f t="shared" si="82"/>
        <v>0</v>
      </c>
      <c r="CP21" s="25">
        <f t="shared" si="83"/>
        <v>90882.722037106389</v>
      </c>
    </row>
    <row r="22" spans="1:94" x14ac:dyDescent="0.25">
      <c r="A22" s="181"/>
      <c r="B22" s="2" t="s">
        <v>46</v>
      </c>
      <c r="C22" s="72"/>
      <c r="D22" s="7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72"/>
      <c r="P22" s="72"/>
      <c r="Q22" s="72"/>
      <c r="R22" s="25">
        <f t="shared" si="64"/>
        <v>0</v>
      </c>
      <c r="T22" s="181"/>
      <c r="U22" s="2" t="s">
        <v>46</v>
      </c>
      <c r="V22" s="72"/>
      <c r="W22" s="7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72"/>
      <c r="AI22" s="72"/>
      <c r="AJ22" s="72"/>
      <c r="AK22" s="25">
        <f t="shared" si="65"/>
        <v>0</v>
      </c>
      <c r="AM22" s="181"/>
      <c r="AN22" s="2" t="s">
        <v>46</v>
      </c>
      <c r="AO22" s="72"/>
      <c r="AP22" s="7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72"/>
      <c r="BB22" s="72"/>
      <c r="BC22" s="72"/>
      <c r="BD22" s="25">
        <f t="shared" si="66"/>
        <v>0</v>
      </c>
      <c r="BF22" s="181"/>
      <c r="BG22" s="2" t="s">
        <v>46</v>
      </c>
      <c r="BH22" s="72"/>
      <c r="BI22" s="7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72"/>
      <c r="BU22" s="72"/>
      <c r="BV22" s="72"/>
      <c r="BW22" s="25">
        <f t="shared" si="67"/>
        <v>0</v>
      </c>
      <c r="BY22" s="181"/>
      <c r="BZ22" s="2" t="s">
        <v>46</v>
      </c>
      <c r="CA22" s="72">
        <f t="shared" si="68"/>
        <v>0</v>
      </c>
      <c r="CB22" s="72">
        <f t="shared" si="69"/>
        <v>0</v>
      </c>
      <c r="CC22" s="32">
        <f t="shared" si="70"/>
        <v>0</v>
      </c>
      <c r="CD22" s="32">
        <f t="shared" si="71"/>
        <v>0</v>
      </c>
      <c r="CE22" s="32">
        <f t="shared" si="72"/>
        <v>0</v>
      </c>
      <c r="CF22" s="32">
        <f t="shared" si="73"/>
        <v>0</v>
      </c>
      <c r="CG22" s="32">
        <f t="shared" si="74"/>
        <v>0</v>
      </c>
      <c r="CH22" s="32">
        <f t="shared" si="75"/>
        <v>0</v>
      </c>
      <c r="CI22" s="32">
        <f t="shared" si="76"/>
        <v>0</v>
      </c>
      <c r="CJ22" s="32">
        <f t="shared" si="77"/>
        <v>0</v>
      </c>
      <c r="CK22" s="32">
        <f t="shared" si="78"/>
        <v>0</v>
      </c>
      <c r="CL22" s="32">
        <f t="shared" si="79"/>
        <v>0</v>
      </c>
      <c r="CM22" s="72">
        <f t="shared" si="80"/>
        <v>0</v>
      </c>
      <c r="CN22" s="72">
        <f t="shared" si="81"/>
        <v>0</v>
      </c>
      <c r="CO22" s="72">
        <f t="shared" si="82"/>
        <v>0</v>
      </c>
      <c r="CP22" s="25">
        <f t="shared" si="83"/>
        <v>0</v>
      </c>
    </row>
    <row r="23" spans="1:94" x14ac:dyDescent="0.25">
      <c r="A23" s="181"/>
      <c r="B23" s="2" t="s">
        <v>45</v>
      </c>
      <c r="C23" s="72"/>
      <c r="D23" s="72"/>
      <c r="E23" s="32"/>
      <c r="F23" s="32"/>
      <c r="G23" s="32"/>
      <c r="H23" s="32"/>
      <c r="I23" s="32">
        <v>11390.639919467523</v>
      </c>
      <c r="J23" s="32"/>
      <c r="K23" s="32">
        <v>10018.132328759284</v>
      </c>
      <c r="L23" s="32"/>
      <c r="M23" s="32"/>
      <c r="N23" s="32"/>
      <c r="O23" s="72"/>
      <c r="P23" s="72"/>
      <c r="Q23" s="72"/>
      <c r="R23" s="25">
        <f t="shared" si="64"/>
        <v>21408.772248226807</v>
      </c>
      <c r="T23" s="181"/>
      <c r="U23" s="2" t="s">
        <v>45</v>
      </c>
      <c r="V23" s="72"/>
      <c r="W23" s="72"/>
      <c r="X23" s="32"/>
      <c r="Y23" s="32"/>
      <c r="Z23" s="32"/>
      <c r="AA23" s="32">
        <v>173654.47001839097</v>
      </c>
      <c r="AB23" s="32">
        <v>214032.00102025218</v>
      </c>
      <c r="AC23" s="32">
        <v>19366.629543818326</v>
      </c>
      <c r="AD23" s="32">
        <v>170342.46452172464</v>
      </c>
      <c r="AE23" s="32">
        <v>130529.96869609519</v>
      </c>
      <c r="AF23" s="32">
        <v>458896.54435598716</v>
      </c>
      <c r="AG23" s="32">
        <v>620178.89466782287</v>
      </c>
      <c r="AH23" s="72"/>
      <c r="AI23" s="72"/>
      <c r="AJ23" s="72"/>
      <c r="AK23" s="25">
        <f t="shared" si="65"/>
        <v>1787000.9728240913</v>
      </c>
      <c r="AM23" s="181"/>
      <c r="AN23" s="2" t="s">
        <v>45</v>
      </c>
      <c r="AO23" s="72"/>
      <c r="AP23" s="72"/>
      <c r="AQ23" s="32"/>
      <c r="AR23" s="32"/>
      <c r="AS23" s="32"/>
      <c r="AT23" s="32">
        <v>235709.60488346813</v>
      </c>
      <c r="AU23" s="32">
        <v>137695.55319744235</v>
      </c>
      <c r="AV23" s="32">
        <v>10280.120957185074</v>
      </c>
      <c r="AW23" s="32"/>
      <c r="AX23" s="32"/>
      <c r="AY23" s="32">
        <v>141824.80680367566</v>
      </c>
      <c r="AZ23" s="32">
        <v>1583488.5972907417</v>
      </c>
      <c r="BA23" s="72"/>
      <c r="BB23" s="72"/>
      <c r="BC23" s="72"/>
      <c r="BD23" s="25">
        <f t="shared" si="66"/>
        <v>2108998.683132513</v>
      </c>
      <c r="BE23" s="41"/>
      <c r="BF23" s="181"/>
      <c r="BG23" s="2" t="s">
        <v>45</v>
      </c>
      <c r="BH23" s="72"/>
      <c r="BI23" s="72"/>
      <c r="BJ23" s="32"/>
      <c r="BK23" s="32"/>
      <c r="BL23" s="32"/>
      <c r="BM23" s="32"/>
      <c r="BN23" s="32"/>
      <c r="BO23" s="32"/>
      <c r="BP23" s="32"/>
      <c r="BQ23" s="32">
        <v>355675.9574647533</v>
      </c>
      <c r="BR23" s="32">
        <v>163302.98648704513</v>
      </c>
      <c r="BS23" s="32">
        <v>1127614.6978567417</v>
      </c>
      <c r="BT23" s="72"/>
      <c r="BU23" s="72"/>
      <c r="BV23" s="72"/>
      <c r="BW23" s="25">
        <f t="shared" si="67"/>
        <v>1646593.6418085401</v>
      </c>
      <c r="BX23" s="41"/>
      <c r="BY23" s="181"/>
      <c r="BZ23" s="2" t="s">
        <v>45</v>
      </c>
      <c r="CA23" s="72">
        <f t="shared" si="68"/>
        <v>0</v>
      </c>
      <c r="CB23" s="72">
        <f t="shared" si="69"/>
        <v>0</v>
      </c>
      <c r="CC23" s="32">
        <f t="shared" si="70"/>
        <v>0</v>
      </c>
      <c r="CD23" s="32">
        <f t="shared" si="71"/>
        <v>0</v>
      </c>
      <c r="CE23" s="32">
        <f t="shared" si="72"/>
        <v>0</v>
      </c>
      <c r="CF23" s="32">
        <f t="shared" si="73"/>
        <v>409364.0749018591</v>
      </c>
      <c r="CG23" s="32">
        <f t="shared" si="74"/>
        <v>363118.19413716206</v>
      </c>
      <c r="CH23" s="32">
        <f t="shared" si="75"/>
        <v>29646.7505010034</v>
      </c>
      <c r="CI23" s="32">
        <f t="shared" si="76"/>
        <v>180360.59685048394</v>
      </c>
      <c r="CJ23" s="32">
        <f t="shared" si="77"/>
        <v>486205.92616084847</v>
      </c>
      <c r="CK23" s="32">
        <f t="shared" si="78"/>
        <v>764024.33764670789</v>
      </c>
      <c r="CL23" s="32">
        <f t="shared" si="79"/>
        <v>3331282.1898153061</v>
      </c>
      <c r="CM23" s="72">
        <f t="shared" si="80"/>
        <v>0</v>
      </c>
      <c r="CN23" s="72">
        <f t="shared" si="81"/>
        <v>0</v>
      </c>
      <c r="CO23" s="72">
        <f t="shared" si="82"/>
        <v>0</v>
      </c>
      <c r="CP23" s="25">
        <f t="shared" si="83"/>
        <v>5564002.0700133704</v>
      </c>
    </row>
    <row r="24" spans="1:94" x14ac:dyDescent="0.25">
      <c r="A24" s="181"/>
      <c r="B24" s="2" t="s">
        <v>44</v>
      </c>
      <c r="C24" s="72"/>
      <c r="D24" s="7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72"/>
      <c r="P24" s="72"/>
      <c r="Q24" s="72"/>
      <c r="R24" s="25">
        <f t="shared" si="64"/>
        <v>0</v>
      </c>
      <c r="T24" s="181"/>
      <c r="U24" s="2" t="s">
        <v>44</v>
      </c>
      <c r="V24" s="72"/>
      <c r="W24" s="7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72"/>
      <c r="AI24" s="72"/>
      <c r="AJ24" s="72"/>
      <c r="AK24" s="25">
        <f t="shared" si="65"/>
        <v>0</v>
      </c>
      <c r="AM24" s="181"/>
      <c r="AN24" s="2" t="s">
        <v>44</v>
      </c>
      <c r="AO24" s="72"/>
      <c r="AP24" s="7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72"/>
      <c r="BB24" s="72"/>
      <c r="BC24" s="72"/>
      <c r="BD24" s="25">
        <f t="shared" si="66"/>
        <v>0</v>
      </c>
      <c r="BF24" s="181"/>
      <c r="BG24" s="2" t="s">
        <v>44</v>
      </c>
      <c r="BH24" s="72"/>
      <c r="BI24" s="7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72"/>
      <c r="BU24" s="72"/>
      <c r="BV24" s="72"/>
      <c r="BW24" s="25">
        <f t="shared" si="67"/>
        <v>0</v>
      </c>
      <c r="BY24" s="181"/>
      <c r="BZ24" s="2" t="s">
        <v>44</v>
      </c>
      <c r="CA24" s="72">
        <f t="shared" si="68"/>
        <v>0</v>
      </c>
      <c r="CB24" s="72">
        <f t="shared" si="69"/>
        <v>0</v>
      </c>
      <c r="CC24" s="32">
        <f t="shared" si="70"/>
        <v>0</v>
      </c>
      <c r="CD24" s="32">
        <f t="shared" si="71"/>
        <v>0</v>
      </c>
      <c r="CE24" s="32">
        <f t="shared" si="72"/>
        <v>0</v>
      </c>
      <c r="CF24" s="32">
        <f t="shared" si="73"/>
        <v>0</v>
      </c>
      <c r="CG24" s="32">
        <f t="shared" si="74"/>
        <v>0</v>
      </c>
      <c r="CH24" s="32">
        <f t="shared" si="75"/>
        <v>0</v>
      </c>
      <c r="CI24" s="32">
        <f t="shared" si="76"/>
        <v>0</v>
      </c>
      <c r="CJ24" s="32">
        <f t="shared" si="77"/>
        <v>0</v>
      </c>
      <c r="CK24" s="32">
        <f t="shared" si="78"/>
        <v>0</v>
      </c>
      <c r="CL24" s="32">
        <f t="shared" si="79"/>
        <v>0</v>
      </c>
      <c r="CM24" s="72">
        <f t="shared" si="80"/>
        <v>0</v>
      </c>
      <c r="CN24" s="72">
        <f t="shared" si="81"/>
        <v>0</v>
      </c>
      <c r="CO24" s="72">
        <f t="shared" si="82"/>
        <v>0</v>
      </c>
      <c r="CP24" s="25">
        <f t="shared" si="83"/>
        <v>0</v>
      </c>
    </row>
    <row r="25" spans="1:94" x14ac:dyDescent="0.25">
      <c r="A25" s="181"/>
      <c r="B25" s="2" t="s">
        <v>43</v>
      </c>
      <c r="C25" s="72"/>
      <c r="D25" s="7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72"/>
      <c r="P25" s="72"/>
      <c r="Q25" s="72"/>
      <c r="R25" s="25">
        <f t="shared" si="64"/>
        <v>0</v>
      </c>
      <c r="T25" s="181"/>
      <c r="U25" s="2" t="s">
        <v>43</v>
      </c>
      <c r="V25" s="72"/>
      <c r="W25" s="7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72"/>
      <c r="AI25" s="72"/>
      <c r="AJ25" s="72"/>
      <c r="AK25" s="25">
        <f t="shared" si="65"/>
        <v>0</v>
      </c>
      <c r="AM25" s="181"/>
      <c r="AN25" s="2" t="s">
        <v>43</v>
      </c>
      <c r="AO25" s="72"/>
      <c r="AP25" s="7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72"/>
      <c r="BB25" s="72"/>
      <c r="BC25" s="72"/>
      <c r="BD25" s="25">
        <f t="shared" si="66"/>
        <v>0</v>
      </c>
      <c r="BF25" s="181"/>
      <c r="BG25" s="2" t="s">
        <v>43</v>
      </c>
      <c r="BH25" s="72"/>
      <c r="BI25" s="7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72"/>
      <c r="BU25" s="72"/>
      <c r="BV25" s="72"/>
      <c r="BW25" s="25">
        <f t="shared" si="67"/>
        <v>0</v>
      </c>
      <c r="BY25" s="181"/>
      <c r="BZ25" s="2" t="s">
        <v>43</v>
      </c>
      <c r="CA25" s="72">
        <f t="shared" si="68"/>
        <v>0</v>
      </c>
      <c r="CB25" s="72">
        <f t="shared" si="69"/>
        <v>0</v>
      </c>
      <c r="CC25" s="32">
        <f t="shared" si="70"/>
        <v>0</v>
      </c>
      <c r="CD25" s="32">
        <f t="shared" si="71"/>
        <v>0</v>
      </c>
      <c r="CE25" s="32">
        <f t="shared" si="72"/>
        <v>0</v>
      </c>
      <c r="CF25" s="32">
        <f t="shared" si="73"/>
        <v>0</v>
      </c>
      <c r="CG25" s="32">
        <f t="shared" si="74"/>
        <v>0</v>
      </c>
      <c r="CH25" s="32">
        <f t="shared" si="75"/>
        <v>0</v>
      </c>
      <c r="CI25" s="32">
        <f t="shared" si="76"/>
        <v>0</v>
      </c>
      <c r="CJ25" s="32">
        <f t="shared" si="77"/>
        <v>0</v>
      </c>
      <c r="CK25" s="32">
        <f t="shared" si="78"/>
        <v>0</v>
      </c>
      <c r="CL25" s="32">
        <f t="shared" si="79"/>
        <v>0</v>
      </c>
      <c r="CM25" s="72">
        <f t="shared" si="80"/>
        <v>0</v>
      </c>
      <c r="CN25" s="72">
        <f t="shared" si="81"/>
        <v>0</v>
      </c>
      <c r="CO25" s="72">
        <f t="shared" si="82"/>
        <v>0</v>
      </c>
      <c r="CP25" s="25">
        <f t="shared" si="83"/>
        <v>0</v>
      </c>
    </row>
    <row r="26" spans="1:94" x14ac:dyDescent="0.25">
      <c r="A26" s="181"/>
      <c r="B26" s="2" t="s">
        <v>42</v>
      </c>
      <c r="C26" s="72"/>
      <c r="D26" s="72"/>
      <c r="E26" s="32"/>
      <c r="F26" s="32"/>
      <c r="G26" s="32">
        <v>17403.669969643008</v>
      </c>
      <c r="H26" s="32"/>
      <c r="I26" s="32"/>
      <c r="J26" s="32"/>
      <c r="K26" s="32">
        <v>174925.31038015784</v>
      </c>
      <c r="L26" s="32"/>
      <c r="M26" s="32"/>
      <c r="N26" s="32">
        <v>193420.92549141133</v>
      </c>
      <c r="O26" s="72"/>
      <c r="P26" s="72"/>
      <c r="Q26" s="72"/>
      <c r="R26" s="25">
        <f t="shared" si="64"/>
        <v>385749.90584121214</v>
      </c>
      <c r="T26" s="181"/>
      <c r="U26" s="2" t="s">
        <v>42</v>
      </c>
      <c r="V26" s="72"/>
      <c r="W26" s="72"/>
      <c r="X26" s="32"/>
      <c r="Y26" s="32"/>
      <c r="Z26" s="32"/>
      <c r="AA26" s="32">
        <v>203914.15660156962</v>
      </c>
      <c r="AB26" s="32">
        <v>190192.99097252346</v>
      </c>
      <c r="AC26" s="32">
        <v>173096.27782872258</v>
      </c>
      <c r="AD26" s="32">
        <v>892581.57107353723</v>
      </c>
      <c r="AE26" s="32">
        <v>157233.25740534469</v>
      </c>
      <c r="AF26" s="32">
        <v>576762.10006232071</v>
      </c>
      <c r="AG26" s="32">
        <v>3231156.5879897289</v>
      </c>
      <c r="AH26" s="72"/>
      <c r="AI26" s="72"/>
      <c r="AJ26" s="72"/>
      <c r="AK26" s="25">
        <f t="shared" si="65"/>
        <v>5424936.9419337474</v>
      </c>
      <c r="AM26" s="181"/>
      <c r="AN26" s="2" t="s">
        <v>42</v>
      </c>
      <c r="AO26" s="72"/>
      <c r="AP26" s="72"/>
      <c r="AQ26" s="32"/>
      <c r="AR26" s="32"/>
      <c r="AS26" s="32"/>
      <c r="AT26" s="32"/>
      <c r="AU26" s="32"/>
      <c r="AV26" s="32">
        <v>5322.8659767851586</v>
      </c>
      <c r="AW26" s="32"/>
      <c r="AX26" s="32"/>
      <c r="AY26" s="32"/>
      <c r="AZ26" s="32">
        <v>114968.03968150512</v>
      </c>
      <c r="BA26" s="72"/>
      <c r="BB26" s="72"/>
      <c r="BC26" s="72"/>
      <c r="BD26" s="25">
        <f t="shared" si="66"/>
        <v>120290.90565829028</v>
      </c>
      <c r="BF26" s="181"/>
      <c r="BG26" s="2" t="s">
        <v>42</v>
      </c>
      <c r="BH26" s="72"/>
      <c r="BI26" s="72"/>
      <c r="BJ26" s="32"/>
      <c r="BK26" s="32"/>
      <c r="BL26" s="32"/>
      <c r="BM26" s="32"/>
      <c r="BN26" s="32"/>
      <c r="BO26" s="32"/>
      <c r="BP26" s="32"/>
      <c r="BQ26" s="32"/>
      <c r="BR26" s="32"/>
      <c r="BS26" s="32">
        <v>95912.277241565156</v>
      </c>
      <c r="BT26" s="72"/>
      <c r="BU26" s="72"/>
      <c r="BV26" s="72"/>
      <c r="BW26" s="25">
        <f t="shared" si="67"/>
        <v>95912.277241565156</v>
      </c>
      <c r="BY26" s="181"/>
      <c r="BZ26" s="2" t="s">
        <v>42</v>
      </c>
      <c r="CA26" s="72">
        <f t="shared" si="68"/>
        <v>0</v>
      </c>
      <c r="CB26" s="72">
        <f t="shared" si="69"/>
        <v>0</v>
      </c>
      <c r="CC26" s="32">
        <f t="shared" si="70"/>
        <v>0</v>
      </c>
      <c r="CD26" s="32">
        <f t="shared" si="71"/>
        <v>0</v>
      </c>
      <c r="CE26" s="32">
        <f t="shared" si="72"/>
        <v>17403.669969643008</v>
      </c>
      <c r="CF26" s="32">
        <f t="shared" si="73"/>
        <v>203914.15660156962</v>
      </c>
      <c r="CG26" s="32">
        <f t="shared" si="74"/>
        <v>190192.99097252346</v>
      </c>
      <c r="CH26" s="32">
        <f t="shared" si="75"/>
        <v>178419.14380550775</v>
      </c>
      <c r="CI26" s="32">
        <f t="shared" si="76"/>
        <v>1067506.881453695</v>
      </c>
      <c r="CJ26" s="32">
        <f t="shared" si="77"/>
        <v>157233.25740534469</v>
      </c>
      <c r="CK26" s="32">
        <f t="shared" si="78"/>
        <v>576762.10006232071</v>
      </c>
      <c r="CL26" s="32">
        <f t="shared" si="79"/>
        <v>3635457.8304042104</v>
      </c>
      <c r="CM26" s="72">
        <f t="shared" si="80"/>
        <v>0</v>
      </c>
      <c r="CN26" s="72">
        <f t="shared" si="81"/>
        <v>0</v>
      </c>
      <c r="CO26" s="72">
        <f t="shared" si="82"/>
        <v>0</v>
      </c>
      <c r="CP26" s="25">
        <f t="shared" si="83"/>
        <v>6026890.0306748152</v>
      </c>
    </row>
    <row r="27" spans="1:94" x14ac:dyDescent="0.25">
      <c r="A27" s="181"/>
      <c r="B27" s="2" t="s">
        <v>41</v>
      </c>
      <c r="C27" s="72"/>
      <c r="D27" s="72"/>
      <c r="E27" s="32"/>
      <c r="F27" s="32">
        <v>22522.455389970288</v>
      </c>
      <c r="G27" s="32">
        <v>4446.5975359468703</v>
      </c>
      <c r="H27" s="32">
        <v>3058.0862936215881</v>
      </c>
      <c r="I27" s="32">
        <v>4518.4975801022483</v>
      </c>
      <c r="J27" s="32">
        <v>6621.340429945245</v>
      </c>
      <c r="K27" s="32">
        <v>1736.8062614156192</v>
      </c>
      <c r="L27" s="32">
        <v>28563.926632636449</v>
      </c>
      <c r="M27" s="32">
        <v>20963.06482192508</v>
      </c>
      <c r="N27" s="32">
        <v>6844.5106968690807</v>
      </c>
      <c r="O27" s="72"/>
      <c r="P27" s="72"/>
      <c r="Q27" s="72"/>
      <c r="R27" s="25">
        <f t="shared" si="64"/>
        <v>99275.285642432485</v>
      </c>
      <c r="T27" s="181"/>
      <c r="U27" s="2" t="s">
        <v>41</v>
      </c>
      <c r="V27" s="72"/>
      <c r="W27" s="72"/>
      <c r="X27" s="32"/>
      <c r="Y27" s="32">
        <v>2338.1520852605972</v>
      </c>
      <c r="Z27" s="32">
        <v>36060.206560939994</v>
      </c>
      <c r="AA27" s="32">
        <v>11417.166751789666</v>
      </c>
      <c r="AB27" s="32">
        <v>58365.09428482972</v>
      </c>
      <c r="AC27" s="32">
        <v>90541.764694572121</v>
      </c>
      <c r="AD27" s="32">
        <v>254584.0498520846</v>
      </c>
      <c r="AE27" s="32">
        <v>268095.65555245231</v>
      </c>
      <c r="AF27" s="32">
        <v>90537.095860536036</v>
      </c>
      <c r="AG27" s="32">
        <v>294842.47197825281</v>
      </c>
      <c r="AH27" s="72"/>
      <c r="AI27" s="72"/>
      <c r="AJ27" s="72"/>
      <c r="AK27" s="25">
        <f t="shared" si="65"/>
        <v>1106781.6576207178</v>
      </c>
      <c r="AM27" s="181"/>
      <c r="AN27" s="2" t="s">
        <v>41</v>
      </c>
      <c r="AO27" s="72"/>
      <c r="AP27" s="72"/>
      <c r="AQ27" s="32"/>
      <c r="AR27" s="32"/>
      <c r="AS27" s="32"/>
      <c r="AT27" s="32"/>
      <c r="AU27" s="32"/>
      <c r="AV27" s="32">
        <v>1522.9736625639114</v>
      </c>
      <c r="AW27" s="32">
        <v>10803.681959450922</v>
      </c>
      <c r="AX27" s="32">
        <v>9352.6083410423889</v>
      </c>
      <c r="AY27" s="32">
        <v>16231.66840977834</v>
      </c>
      <c r="AZ27" s="32">
        <v>105552.06612051625</v>
      </c>
      <c r="BA27" s="72"/>
      <c r="BB27" s="72"/>
      <c r="BC27" s="72"/>
      <c r="BD27" s="25">
        <f t="shared" si="66"/>
        <v>143462.9984933518</v>
      </c>
      <c r="BE27" s="41"/>
      <c r="BF27" s="181"/>
      <c r="BG27" s="2" t="s">
        <v>41</v>
      </c>
      <c r="BH27" s="72"/>
      <c r="BI27" s="72"/>
      <c r="BJ27" s="32"/>
      <c r="BK27" s="32"/>
      <c r="BL27" s="32"/>
      <c r="BM27" s="32"/>
      <c r="BN27" s="32"/>
      <c r="BO27" s="32">
        <v>49101.193790472542</v>
      </c>
      <c r="BP27" s="32"/>
      <c r="BQ27" s="32"/>
      <c r="BR27" s="32"/>
      <c r="BS27" s="32">
        <v>11903.659258347481</v>
      </c>
      <c r="BT27" s="72"/>
      <c r="BU27" s="72"/>
      <c r="BV27" s="72"/>
      <c r="BW27" s="25">
        <f t="shared" si="67"/>
        <v>61004.853048820019</v>
      </c>
      <c r="BX27" s="41"/>
      <c r="BY27" s="181"/>
      <c r="BZ27" s="2" t="s">
        <v>41</v>
      </c>
      <c r="CA27" s="72">
        <f t="shared" si="68"/>
        <v>0</v>
      </c>
      <c r="CB27" s="72">
        <f t="shared" si="69"/>
        <v>0</v>
      </c>
      <c r="CC27" s="32">
        <f t="shared" si="70"/>
        <v>0</v>
      </c>
      <c r="CD27" s="32">
        <f>F27+Y27+AR27+BK27</f>
        <v>24860.607475230885</v>
      </c>
      <c r="CE27" s="32">
        <f t="shared" si="72"/>
        <v>40506.804096886866</v>
      </c>
      <c r="CF27" s="32">
        <f t="shared" si="73"/>
        <v>14475.253045411253</v>
      </c>
      <c r="CG27" s="32">
        <f t="shared" si="74"/>
        <v>62883.591864931965</v>
      </c>
      <c r="CH27" s="32">
        <f t="shared" si="75"/>
        <v>147787.27257755381</v>
      </c>
      <c r="CI27" s="32">
        <f t="shared" si="76"/>
        <v>267124.53807295114</v>
      </c>
      <c r="CJ27" s="32">
        <f t="shared" si="77"/>
        <v>306012.19052613119</v>
      </c>
      <c r="CK27" s="32">
        <f t="shared" si="78"/>
        <v>127731.82909223945</v>
      </c>
      <c r="CL27" s="32">
        <f t="shared" si="79"/>
        <v>419142.70805398561</v>
      </c>
      <c r="CM27" s="72">
        <f t="shared" si="80"/>
        <v>0</v>
      </c>
      <c r="CN27" s="72">
        <f t="shared" si="81"/>
        <v>0</v>
      </c>
      <c r="CO27" s="72">
        <f t="shared" si="82"/>
        <v>0</v>
      </c>
      <c r="CP27" s="25">
        <f t="shared" si="83"/>
        <v>1410524.7948053223</v>
      </c>
    </row>
    <row r="28" spans="1:94" x14ac:dyDescent="0.25">
      <c r="A28" s="181"/>
      <c r="B28" s="2" t="s">
        <v>40</v>
      </c>
      <c r="C28" s="72"/>
      <c r="D28" s="7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72"/>
      <c r="P28" s="72"/>
      <c r="Q28" s="72"/>
      <c r="R28" s="25">
        <f t="shared" si="64"/>
        <v>0</v>
      </c>
      <c r="T28" s="181"/>
      <c r="U28" s="2" t="s">
        <v>40</v>
      </c>
      <c r="V28" s="72"/>
      <c r="W28" s="72"/>
      <c r="X28" s="32"/>
      <c r="Y28" s="32"/>
      <c r="Z28" s="32"/>
      <c r="AA28" s="32">
        <v>3598.7372749977403</v>
      </c>
      <c r="AB28" s="32">
        <v>34485.875723979385</v>
      </c>
      <c r="AC28" s="32"/>
      <c r="AD28" s="32"/>
      <c r="AE28" s="32">
        <v>12604.918130564218</v>
      </c>
      <c r="AF28" s="32">
        <v>129084.85719589065</v>
      </c>
      <c r="AG28" s="32">
        <v>124152.70092019319</v>
      </c>
      <c r="AH28" s="72"/>
      <c r="AI28" s="72"/>
      <c r="AJ28" s="72"/>
      <c r="AK28" s="25">
        <f t="shared" si="65"/>
        <v>303927.08924562519</v>
      </c>
      <c r="AM28" s="181"/>
      <c r="AN28" s="2" t="s">
        <v>40</v>
      </c>
      <c r="AO28" s="72"/>
      <c r="AP28" s="72"/>
      <c r="AQ28" s="32"/>
      <c r="AR28" s="32"/>
      <c r="AS28" s="32">
        <v>15803.069445267711</v>
      </c>
      <c r="AT28" s="32"/>
      <c r="AU28" s="32"/>
      <c r="AV28" s="32"/>
      <c r="AW28" s="32"/>
      <c r="AX28" s="32"/>
      <c r="AY28" s="32">
        <v>9554.3019714003312</v>
      </c>
      <c r="AZ28" s="32">
        <v>68096.811949600466</v>
      </c>
      <c r="BA28" s="72"/>
      <c r="BB28" s="72"/>
      <c r="BC28" s="72"/>
      <c r="BD28" s="25">
        <f t="shared" si="66"/>
        <v>93454.183366268509</v>
      </c>
      <c r="BF28" s="181"/>
      <c r="BG28" s="2" t="s">
        <v>40</v>
      </c>
      <c r="BH28" s="72"/>
      <c r="BI28" s="72"/>
      <c r="BJ28" s="32"/>
      <c r="BK28" s="32"/>
      <c r="BL28" s="32"/>
      <c r="BM28" s="32"/>
      <c r="BN28" s="32"/>
      <c r="BO28" s="32"/>
      <c r="BP28" s="32"/>
      <c r="BQ28" s="32"/>
      <c r="BR28" s="32">
        <v>82043.552982129331</v>
      </c>
      <c r="BS28" s="32"/>
      <c r="BT28" s="72"/>
      <c r="BU28" s="72"/>
      <c r="BV28" s="72"/>
      <c r="BW28" s="25">
        <f t="shared" si="67"/>
        <v>82043.552982129331</v>
      </c>
      <c r="BY28" s="181"/>
      <c r="BZ28" s="2" t="s">
        <v>40</v>
      </c>
      <c r="CA28" s="72">
        <f t="shared" si="68"/>
        <v>0</v>
      </c>
      <c r="CB28" s="72">
        <f t="shared" si="69"/>
        <v>0</v>
      </c>
      <c r="CC28" s="32">
        <f t="shared" si="70"/>
        <v>0</v>
      </c>
      <c r="CD28" s="32">
        <f t="shared" si="71"/>
        <v>0</v>
      </c>
      <c r="CE28" s="32">
        <f t="shared" si="72"/>
        <v>15803.069445267711</v>
      </c>
      <c r="CF28" s="32">
        <f t="shared" si="73"/>
        <v>3598.7372749977403</v>
      </c>
      <c r="CG28" s="32">
        <f t="shared" si="74"/>
        <v>34485.875723979385</v>
      </c>
      <c r="CH28" s="32">
        <f t="shared" si="75"/>
        <v>0</v>
      </c>
      <c r="CI28" s="32">
        <f t="shared" si="76"/>
        <v>0</v>
      </c>
      <c r="CJ28" s="32">
        <f t="shared" si="77"/>
        <v>12604.918130564218</v>
      </c>
      <c r="CK28" s="32">
        <f t="shared" si="78"/>
        <v>220682.71214942032</v>
      </c>
      <c r="CL28" s="32">
        <f t="shared" si="79"/>
        <v>192249.51286979366</v>
      </c>
      <c r="CM28" s="72">
        <f t="shared" si="80"/>
        <v>0</v>
      </c>
      <c r="CN28" s="72">
        <f t="shared" si="81"/>
        <v>0</v>
      </c>
      <c r="CO28" s="72">
        <f t="shared" si="82"/>
        <v>0</v>
      </c>
      <c r="CP28" s="25">
        <f t="shared" si="83"/>
        <v>479424.82559402299</v>
      </c>
    </row>
    <row r="29" spans="1:94" x14ac:dyDescent="0.25">
      <c r="A29" s="181"/>
      <c r="B29" s="2" t="s">
        <v>39</v>
      </c>
      <c r="C29" s="72"/>
      <c r="D29" s="7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72"/>
      <c r="P29" s="72"/>
      <c r="Q29" s="72"/>
      <c r="R29" s="25">
        <f t="shared" si="64"/>
        <v>0</v>
      </c>
      <c r="T29" s="181"/>
      <c r="U29" s="2" t="s">
        <v>39</v>
      </c>
      <c r="V29" s="72"/>
      <c r="W29" s="72"/>
      <c r="X29" s="32"/>
      <c r="Y29" s="32"/>
      <c r="Z29" s="32"/>
      <c r="AA29" s="32"/>
      <c r="AB29" s="32"/>
      <c r="AC29" s="32"/>
      <c r="AD29" s="32"/>
      <c r="AE29" s="32">
        <v>62210.340747836912</v>
      </c>
      <c r="AF29" s="32"/>
      <c r="AG29" s="32"/>
      <c r="AH29" s="72"/>
      <c r="AI29" s="72"/>
      <c r="AJ29" s="72"/>
      <c r="AK29" s="25">
        <f t="shared" si="65"/>
        <v>62210.340747836912</v>
      </c>
      <c r="AM29" s="181"/>
      <c r="AN29" s="2" t="s">
        <v>39</v>
      </c>
      <c r="AO29" s="72"/>
      <c r="AP29" s="72"/>
      <c r="AQ29" s="32"/>
      <c r="AR29" s="32"/>
      <c r="AS29" s="32"/>
      <c r="AT29" s="32"/>
      <c r="AU29" s="32"/>
      <c r="AV29" s="32"/>
      <c r="AW29" s="32"/>
      <c r="AX29" s="32"/>
      <c r="AY29" s="32"/>
      <c r="AZ29" s="32">
        <v>73245.262763625389</v>
      </c>
      <c r="BA29" s="72"/>
      <c r="BB29" s="72"/>
      <c r="BC29" s="72"/>
      <c r="BD29" s="25">
        <f t="shared" si="66"/>
        <v>73245.262763625389</v>
      </c>
      <c r="BF29" s="181"/>
      <c r="BG29" s="2" t="s">
        <v>39</v>
      </c>
      <c r="BH29" s="72"/>
      <c r="BI29" s="7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72"/>
      <c r="BU29" s="72"/>
      <c r="BV29" s="72"/>
      <c r="BW29" s="25">
        <f t="shared" si="67"/>
        <v>0</v>
      </c>
      <c r="BY29" s="181"/>
      <c r="BZ29" s="2" t="s">
        <v>39</v>
      </c>
      <c r="CA29" s="72">
        <f t="shared" si="68"/>
        <v>0</v>
      </c>
      <c r="CB29" s="72">
        <f t="shared" si="69"/>
        <v>0</v>
      </c>
      <c r="CC29" s="32">
        <f t="shared" si="70"/>
        <v>0</v>
      </c>
      <c r="CD29" s="32">
        <f t="shared" si="71"/>
        <v>0</v>
      </c>
      <c r="CE29" s="32">
        <f t="shared" si="72"/>
        <v>0</v>
      </c>
      <c r="CF29" s="32">
        <f t="shared" si="73"/>
        <v>0</v>
      </c>
      <c r="CG29" s="32">
        <f t="shared" si="74"/>
        <v>0</v>
      </c>
      <c r="CH29" s="32">
        <f t="shared" si="75"/>
        <v>0</v>
      </c>
      <c r="CI29" s="32">
        <f t="shared" si="76"/>
        <v>0</v>
      </c>
      <c r="CJ29" s="32">
        <f t="shared" si="77"/>
        <v>62210.340747836912</v>
      </c>
      <c r="CK29" s="32">
        <f t="shared" si="78"/>
        <v>0</v>
      </c>
      <c r="CL29" s="32">
        <f t="shared" si="79"/>
        <v>73245.262763625389</v>
      </c>
      <c r="CM29" s="72">
        <f t="shared" si="80"/>
        <v>0</v>
      </c>
      <c r="CN29" s="72">
        <f t="shared" si="81"/>
        <v>0</v>
      </c>
      <c r="CO29" s="72">
        <f t="shared" si="82"/>
        <v>0</v>
      </c>
      <c r="CP29" s="25">
        <f t="shared" si="83"/>
        <v>135455.60351146231</v>
      </c>
    </row>
    <row r="30" spans="1:94" x14ac:dyDescent="0.25">
      <c r="A30" s="181"/>
      <c r="B30" s="2" t="s">
        <v>38</v>
      </c>
      <c r="C30" s="72"/>
      <c r="D30" s="7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72"/>
      <c r="P30" s="72"/>
      <c r="Q30" s="72"/>
      <c r="R30" s="25">
        <f t="shared" si="64"/>
        <v>0</v>
      </c>
      <c r="T30" s="181"/>
      <c r="U30" s="2" t="s">
        <v>38</v>
      </c>
      <c r="V30" s="72"/>
      <c r="W30" s="7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72"/>
      <c r="AI30" s="72"/>
      <c r="AJ30" s="72"/>
      <c r="AK30" s="25">
        <f t="shared" si="65"/>
        <v>0</v>
      </c>
      <c r="AM30" s="181"/>
      <c r="AN30" s="2" t="s">
        <v>38</v>
      </c>
      <c r="AO30" s="72"/>
      <c r="AP30" s="7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72"/>
      <c r="BB30" s="72"/>
      <c r="BC30" s="72"/>
      <c r="BD30" s="25">
        <f t="shared" si="66"/>
        <v>0</v>
      </c>
      <c r="BF30" s="181"/>
      <c r="BG30" s="2" t="s">
        <v>38</v>
      </c>
      <c r="BH30" s="72"/>
      <c r="BI30" s="7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72"/>
      <c r="BU30" s="72"/>
      <c r="BV30" s="72"/>
      <c r="BW30" s="25">
        <f t="shared" si="67"/>
        <v>0</v>
      </c>
      <c r="BY30" s="181"/>
      <c r="BZ30" s="2" t="s">
        <v>38</v>
      </c>
      <c r="CA30" s="72">
        <f t="shared" si="68"/>
        <v>0</v>
      </c>
      <c r="CB30" s="72">
        <f t="shared" si="69"/>
        <v>0</v>
      </c>
      <c r="CC30" s="2">
        <f t="shared" si="70"/>
        <v>0</v>
      </c>
      <c r="CD30" s="2">
        <f t="shared" si="71"/>
        <v>0</v>
      </c>
      <c r="CE30" s="2">
        <f t="shared" si="72"/>
        <v>0</v>
      </c>
      <c r="CF30" s="2">
        <f t="shared" si="73"/>
        <v>0</v>
      </c>
      <c r="CG30" s="2">
        <f t="shared" si="74"/>
        <v>0</v>
      </c>
      <c r="CH30" s="2">
        <f t="shared" si="75"/>
        <v>0</v>
      </c>
      <c r="CI30" s="2">
        <f t="shared" si="76"/>
        <v>0</v>
      </c>
      <c r="CJ30" s="2">
        <f t="shared" si="77"/>
        <v>0</v>
      </c>
      <c r="CK30" s="2">
        <f t="shared" si="78"/>
        <v>0</v>
      </c>
      <c r="CL30" s="2">
        <f t="shared" si="79"/>
        <v>0</v>
      </c>
      <c r="CM30" s="72">
        <f t="shared" si="80"/>
        <v>0</v>
      </c>
      <c r="CN30" s="72">
        <f t="shared" si="81"/>
        <v>0</v>
      </c>
      <c r="CO30" s="72">
        <f t="shared" si="82"/>
        <v>0</v>
      </c>
      <c r="CP30" s="25">
        <f t="shared" si="83"/>
        <v>0</v>
      </c>
    </row>
    <row r="31" spans="1:94" ht="16.5" customHeight="1" x14ac:dyDescent="0.25">
      <c r="A31" s="181"/>
      <c r="B31" s="2" t="s">
        <v>37</v>
      </c>
      <c r="C31" s="72"/>
      <c r="D31" s="72"/>
      <c r="E31" s="32"/>
      <c r="F31" s="32"/>
      <c r="G31" s="32"/>
      <c r="H31" s="32"/>
      <c r="I31" s="32"/>
      <c r="J31" s="32"/>
      <c r="K31" s="32"/>
      <c r="L31" s="32"/>
      <c r="M31" s="32"/>
      <c r="N31" s="32">
        <v>24382.301613114272</v>
      </c>
      <c r="O31" s="72"/>
      <c r="P31" s="72"/>
      <c r="Q31" s="72"/>
      <c r="R31" s="25">
        <f t="shared" si="64"/>
        <v>24382.301613114272</v>
      </c>
      <c r="T31" s="181"/>
      <c r="U31" s="2" t="s">
        <v>37</v>
      </c>
      <c r="V31" s="72"/>
      <c r="W31" s="72"/>
      <c r="X31" s="32"/>
      <c r="Y31" s="32"/>
      <c r="Z31" s="32"/>
      <c r="AA31" s="32"/>
      <c r="AB31" s="32"/>
      <c r="AC31" s="32">
        <v>55375.511371094042</v>
      </c>
      <c r="AD31" s="32">
        <v>54761.297524776215</v>
      </c>
      <c r="AE31" s="32"/>
      <c r="AF31" s="32">
        <v>14649.052552725077</v>
      </c>
      <c r="AG31" s="32">
        <v>32227.915615995174</v>
      </c>
      <c r="AH31" s="72"/>
      <c r="AI31" s="72"/>
      <c r="AJ31" s="72"/>
      <c r="AK31" s="25">
        <f t="shared" si="65"/>
        <v>157013.77706459051</v>
      </c>
      <c r="AM31" s="181"/>
      <c r="AN31" s="2" t="s">
        <v>37</v>
      </c>
      <c r="AO31" s="72"/>
      <c r="AP31" s="7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72"/>
      <c r="BB31" s="72"/>
      <c r="BC31" s="72"/>
      <c r="BD31" s="25">
        <f t="shared" si="66"/>
        <v>0</v>
      </c>
      <c r="BF31" s="181"/>
      <c r="BG31" s="2" t="s">
        <v>37</v>
      </c>
      <c r="BH31" s="72"/>
      <c r="BI31" s="7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72"/>
      <c r="BU31" s="72"/>
      <c r="BV31" s="72"/>
      <c r="BW31" s="25">
        <f t="shared" si="67"/>
        <v>0</v>
      </c>
      <c r="BY31" s="181"/>
      <c r="BZ31" s="2" t="s">
        <v>37</v>
      </c>
      <c r="CA31" s="72">
        <f t="shared" si="68"/>
        <v>0</v>
      </c>
      <c r="CB31" s="72">
        <f t="shared" si="69"/>
        <v>0</v>
      </c>
      <c r="CC31" s="2">
        <f t="shared" si="70"/>
        <v>0</v>
      </c>
      <c r="CD31" s="2">
        <f t="shared" si="71"/>
        <v>0</v>
      </c>
      <c r="CE31" s="2">
        <f t="shared" si="72"/>
        <v>0</v>
      </c>
      <c r="CF31" s="2">
        <f t="shared" si="73"/>
        <v>0</v>
      </c>
      <c r="CG31" s="2">
        <f t="shared" si="74"/>
        <v>0</v>
      </c>
      <c r="CH31" s="2">
        <f t="shared" si="75"/>
        <v>55375.511371094042</v>
      </c>
      <c r="CI31" s="2">
        <f t="shared" si="76"/>
        <v>54761.297524776215</v>
      </c>
      <c r="CJ31" s="2">
        <f t="shared" si="77"/>
        <v>0</v>
      </c>
      <c r="CK31" s="2">
        <f t="shared" si="78"/>
        <v>14649.052552725077</v>
      </c>
      <c r="CL31" s="2">
        <f t="shared" si="79"/>
        <v>56610.217229109447</v>
      </c>
      <c r="CM31" s="72">
        <f t="shared" si="80"/>
        <v>0</v>
      </c>
      <c r="CN31" s="72">
        <f t="shared" si="81"/>
        <v>0</v>
      </c>
      <c r="CO31" s="72">
        <f t="shared" si="82"/>
        <v>0</v>
      </c>
      <c r="CP31" s="25">
        <f t="shared" si="83"/>
        <v>181396.07867770479</v>
      </c>
    </row>
    <row r="32" spans="1:94" ht="15.75" thickBot="1" x14ac:dyDescent="0.3">
      <c r="A32" s="182"/>
      <c r="B32" s="2" t="s">
        <v>36</v>
      </c>
      <c r="C32" s="72"/>
      <c r="D32" s="72"/>
      <c r="E32" s="32"/>
      <c r="F32" s="32"/>
      <c r="G32" s="32"/>
      <c r="H32" s="32"/>
      <c r="I32" s="32"/>
      <c r="J32" s="32"/>
      <c r="K32" s="32"/>
      <c r="L32" s="32"/>
      <c r="M32" s="32">
        <v>17097.537050823412</v>
      </c>
      <c r="N32" s="32"/>
      <c r="O32" s="72"/>
      <c r="P32" s="72"/>
      <c r="Q32" s="72"/>
      <c r="R32" s="25">
        <f t="shared" si="64"/>
        <v>17097.537050823412</v>
      </c>
      <c r="T32" s="182"/>
      <c r="U32" s="2" t="s">
        <v>36</v>
      </c>
      <c r="V32" s="72"/>
      <c r="W32" s="7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72"/>
      <c r="AI32" s="72"/>
      <c r="AJ32" s="72"/>
      <c r="AK32" s="25">
        <f t="shared" si="65"/>
        <v>0</v>
      </c>
      <c r="AM32" s="182"/>
      <c r="AN32" s="2" t="s">
        <v>36</v>
      </c>
      <c r="AO32" s="72"/>
      <c r="AP32" s="7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72"/>
      <c r="BB32" s="72"/>
      <c r="BC32" s="72"/>
      <c r="BD32" s="25">
        <f t="shared" si="66"/>
        <v>0</v>
      </c>
      <c r="BF32" s="182"/>
      <c r="BG32" s="2" t="s">
        <v>36</v>
      </c>
      <c r="BH32" s="72"/>
      <c r="BI32" s="7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72"/>
      <c r="BU32" s="72"/>
      <c r="BV32" s="72"/>
      <c r="BW32" s="25">
        <f t="shared" si="67"/>
        <v>0</v>
      </c>
      <c r="BY32" s="182"/>
      <c r="BZ32" s="2" t="s">
        <v>36</v>
      </c>
      <c r="CA32" s="72">
        <f t="shared" si="68"/>
        <v>0</v>
      </c>
      <c r="CB32" s="72">
        <f t="shared" si="69"/>
        <v>0</v>
      </c>
      <c r="CC32" s="2">
        <f t="shared" si="70"/>
        <v>0</v>
      </c>
      <c r="CD32" s="2">
        <f t="shared" si="71"/>
        <v>0</v>
      </c>
      <c r="CE32" s="2">
        <f t="shared" si="72"/>
        <v>0</v>
      </c>
      <c r="CF32" s="2">
        <f t="shared" si="73"/>
        <v>0</v>
      </c>
      <c r="CG32" s="2">
        <f t="shared" si="74"/>
        <v>0</v>
      </c>
      <c r="CH32" s="2">
        <f t="shared" si="75"/>
        <v>0</v>
      </c>
      <c r="CI32" s="2">
        <f t="shared" si="76"/>
        <v>0</v>
      </c>
      <c r="CJ32" s="2">
        <f t="shared" si="77"/>
        <v>0</v>
      </c>
      <c r="CK32" s="2">
        <f t="shared" si="78"/>
        <v>17097.537050823412</v>
      </c>
      <c r="CL32" s="2">
        <f t="shared" si="79"/>
        <v>0</v>
      </c>
      <c r="CM32" s="72">
        <f t="shared" si="80"/>
        <v>0</v>
      </c>
      <c r="CN32" s="72">
        <f t="shared" si="81"/>
        <v>0</v>
      </c>
      <c r="CO32" s="72">
        <f t="shared" si="82"/>
        <v>0</v>
      </c>
      <c r="CP32" s="25">
        <f t="shared" si="83"/>
        <v>17097.537050823412</v>
      </c>
    </row>
    <row r="33" spans="1:94" ht="21.75" thickBot="1" x14ac:dyDescent="0.3">
      <c r="A33" s="28"/>
      <c r="B33" s="6" t="s">
        <v>13</v>
      </c>
      <c r="C33" s="73">
        <f>SUM(C20:C32)</f>
        <v>0</v>
      </c>
      <c r="D33" s="73">
        <f t="shared" ref="D33" si="84">SUM(D20:D32)</f>
        <v>0</v>
      </c>
      <c r="E33" s="129">
        <f t="shared" ref="E33" si="85">SUM(E20:E32)</f>
        <v>0</v>
      </c>
      <c r="F33" s="129">
        <f t="shared" ref="F33" si="86">SUM(F20:F32)</f>
        <v>22522.455389970288</v>
      </c>
      <c r="G33" s="129">
        <f t="shared" ref="G33" si="87">SUM(G20:G32)</f>
        <v>21850.26750558988</v>
      </c>
      <c r="H33" s="129">
        <f t="shared" ref="H33" si="88">SUM(H20:H32)</f>
        <v>3058.0862936215881</v>
      </c>
      <c r="I33" s="129">
        <f t="shared" ref="I33" si="89">SUM(I20:I32)</f>
        <v>15909.137499569772</v>
      </c>
      <c r="J33" s="129">
        <f t="shared" ref="J33" si="90">SUM(J20:J32)</f>
        <v>6621.340429945245</v>
      </c>
      <c r="K33" s="129">
        <f t="shared" ref="K33" si="91">SUM(K20:K32)</f>
        <v>186680.24897033276</v>
      </c>
      <c r="L33" s="129">
        <f t="shared" ref="L33" si="92">SUM(L20:L32)</f>
        <v>28563.926632636449</v>
      </c>
      <c r="M33" s="129">
        <f t="shared" ref="M33" si="93">SUM(M20:M32)</f>
        <v>40653.48417458083</v>
      </c>
      <c r="N33" s="129">
        <f t="shared" ref="N33" si="94">SUM(N20:N32)</f>
        <v>224647.73780139469</v>
      </c>
      <c r="O33" s="73">
        <f t="shared" ref="O33" si="95">SUM(O20:O32)</f>
        <v>0</v>
      </c>
      <c r="P33" s="73">
        <f t="shared" ref="P33" si="96">SUM(P20:P32)</f>
        <v>0</v>
      </c>
      <c r="Q33" s="73">
        <f t="shared" ref="Q33" si="97">SUM(Q20:Q32)</f>
        <v>0</v>
      </c>
      <c r="R33" s="7">
        <f t="shared" si="64"/>
        <v>550506.68469764153</v>
      </c>
      <c r="T33" s="28"/>
      <c r="U33" s="6" t="s">
        <v>13</v>
      </c>
      <c r="V33" s="73">
        <f>SUM(V20:V32)</f>
        <v>0</v>
      </c>
      <c r="W33" s="73">
        <f t="shared" ref="W33" si="98">SUM(W20:W32)</f>
        <v>0</v>
      </c>
      <c r="X33" s="129">
        <f t="shared" ref="X33" si="99">SUM(X20:X32)</f>
        <v>0</v>
      </c>
      <c r="Y33" s="129">
        <f t="shared" ref="Y33" si="100">SUM(Y20:Y32)</f>
        <v>2338.1520852605972</v>
      </c>
      <c r="Z33" s="129">
        <f t="shared" ref="Z33" si="101">SUM(Z20:Z32)</f>
        <v>36060.206560939994</v>
      </c>
      <c r="AA33" s="129">
        <f t="shared" ref="AA33" si="102">SUM(AA20:AA32)</f>
        <v>392584.53064674803</v>
      </c>
      <c r="AB33" s="129">
        <f t="shared" ref="AB33" si="103">SUM(AB20:AB32)</f>
        <v>914697.41997438914</v>
      </c>
      <c r="AC33" s="129">
        <f t="shared" ref="AC33" si="104">SUM(AC20:AC32)</f>
        <v>494345.00662904553</v>
      </c>
      <c r="AD33" s="129">
        <f t="shared" ref="AD33" si="105">SUM(AD20:AD32)</f>
        <v>1467088.2867342869</v>
      </c>
      <c r="AE33" s="129">
        <f t="shared" ref="AE33" si="106">SUM(AE20:AE32)</f>
        <v>843562.87179333565</v>
      </c>
      <c r="AF33" s="129">
        <f t="shared" ref="AF33" si="107">SUM(AF20:AF32)</f>
        <v>1834775.4963771868</v>
      </c>
      <c r="AG33" s="129">
        <f t="shared" ref="AG33" si="108">SUM(AG20:AG32)</f>
        <v>4707180.2012632275</v>
      </c>
      <c r="AH33" s="73">
        <f t="shared" ref="AH33" si="109">SUM(AH20:AH32)</f>
        <v>0</v>
      </c>
      <c r="AI33" s="73">
        <f t="shared" ref="AI33" si="110">SUM(AI20:AI32)</f>
        <v>0</v>
      </c>
      <c r="AJ33" s="73">
        <f t="shared" ref="AJ33" si="111">SUM(AJ20:AJ32)</f>
        <v>0</v>
      </c>
      <c r="AK33" s="7">
        <f t="shared" si="65"/>
        <v>10692632.17206442</v>
      </c>
      <c r="AM33" s="28"/>
      <c r="AN33" s="6" t="s">
        <v>13</v>
      </c>
      <c r="AO33" s="73">
        <f>SUM(AO20:AO32)</f>
        <v>0</v>
      </c>
      <c r="AP33" s="73">
        <f t="shared" ref="AP33" si="112">SUM(AP20:AP32)</f>
        <v>0</v>
      </c>
      <c r="AQ33" s="129">
        <f t="shared" ref="AQ33" si="113">SUM(AQ20:AQ32)</f>
        <v>0</v>
      </c>
      <c r="AR33" s="129">
        <f t="shared" ref="AR33" si="114">SUM(AR20:AR32)</f>
        <v>0</v>
      </c>
      <c r="AS33" s="129">
        <f t="shared" ref="AS33" si="115">SUM(AS20:AS32)</f>
        <v>15803.069445267711</v>
      </c>
      <c r="AT33" s="129">
        <f t="shared" ref="AT33" si="116">SUM(AT20:AT32)</f>
        <v>235709.60488346813</v>
      </c>
      <c r="AU33" s="129">
        <f t="shared" ref="AU33" si="117">SUM(AU20:AU32)</f>
        <v>137695.55319744235</v>
      </c>
      <c r="AV33" s="129">
        <f t="shared" ref="AV33" si="118">SUM(AV20:AV32)</f>
        <v>17125.960596534143</v>
      </c>
      <c r="AW33" s="129">
        <f t="shared" ref="AW33" si="119">SUM(AW20:AW32)</f>
        <v>10803.681959450922</v>
      </c>
      <c r="AX33" s="129">
        <f t="shared" ref="AX33" si="120">SUM(AX20:AX32)</f>
        <v>9352.6083410423889</v>
      </c>
      <c r="AY33" s="129">
        <f t="shared" ref="AY33" si="121">SUM(AY20:AY32)</f>
        <v>167610.77718485432</v>
      </c>
      <c r="AZ33" s="129">
        <f t="shared" ref="AZ33" si="122">SUM(AZ20:AZ32)</f>
        <v>1945350.7778059891</v>
      </c>
      <c r="BA33" s="73">
        <f t="shared" ref="BA33" si="123">SUM(BA20:BA32)</f>
        <v>0</v>
      </c>
      <c r="BB33" s="73">
        <f t="shared" ref="BB33" si="124">SUM(BB20:BB32)</f>
        <v>0</v>
      </c>
      <c r="BC33" s="73">
        <f t="shared" ref="BC33" si="125">SUM(BC20:BC32)</f>
        <v>0</v>
      </c>
      <c r="BD33" s="7">
        <f t="shared" si="66"/>
        <v>2539452.0334140491</v>
      </c>
      <c r="BF33" s="28"/>
      <c r="BG33" s="6" t="s">
        <v>13</v>
      </c>
      <c r="BH33" s="73">
        <f>SUM(BH20:BH32)</f>
        <v>0</v>
      </c>
      <c r="BI33" s="73">
        <f t="shared" ref="BI33" si="126">SUM(BI20:BI32)</f>
        <v>0</v>
      </c>
      <c r="BJ33" s="129">
        <f t="shared" ref="BJ33" si="127">SUM(BJ20:BJ32)</f>
        <v>0</v>
      </c>
      <c r="BK33" s="129">
        <f t="shared" ref="BK33" si="128">SUM(BK20:BK32)</f>
        <v>0</v>
      </c>
      <c r="BL33" s="129">
        <f t="shared" ref="BL33" si="129">SUM(BL20:BL32)</f>
        <v>0</v>
      </c>
      <c r="BM33" s="129">
        <f t="shared" ref="BM33" si="130">SUM(BM20:BM32)</f>
        <v>0</v>
      </c>
      <c r="BN33" s="129">
        <f t="shared" ref="BN33" si="131">SUM(BN20:BN32)</f>
        <v>0</v>
      </c>
      <c r="BO33" s="129">
        <f t="shared" ref="BO33" si="132">SUM(BO20:BO32)</f>
        <v>49101.193790472542</v>
      </c>
      <c r="BP33" s="129">
        <f t="shared" ref="BP33" si="133">SUM(BP20:BP32)</f>
        <v>0</v>
      </c>
      <c r="BQ33" s="129">
        <f t="shared" ref="BQ33" si="134">SUM(BQ20:BQ32)</f>
        <v>355675.9574647533</v>
      </c>
      <c r="BR33" s="129">
        <f t="shared" ref="BR33" si="135">SUM(BR20:BR32)</f>
        <v>583600.56617831369</v>
      </c>
      <c r="BS33" s="129">
        <f t="shared" ref="BS33" si="136">SUM(BS20:BS32)</f>
        <v>1656520.6459206005</v>
      </c>
      <c r="BT33" s="73">
        <f t="shared" ref="BT33" si="137">SUM(BT20:BT32)</f>
        <v>0</v>
      </c>
      <c r="BU33" s="73">
        <f t="shared" ref="BU33" si="138">SUM(BU20:BU32)</f>
        <v>0</v>
      </c>
      <c r="BV33" s="73">
        <f t="shared" ref="BV33" si="139">SUM(BV20:BV32)</f>
        <v>0</v>
      </c>
      <c r="BW33" s="7">
        <f t="shared" si="67"/>
        <v>2644898.36335414</v>
      </c>
      <c r="BY33" s="28"/>
      <c r="BZ33" s="6" t="s">
        <v>13</v>
      </c>
      <c r="CA33" s="73">
        <f>SUM(CA20:CA32)</f>
        <v>0</v>
      </c>
      <c r="CB33" s="73">
        <f t="shared" ref="CB33:CO33" si="140">SUM(CB20:CB32)</f>
        <v>0</v>
      </c>
      <c r="CC33" s="8">
        <f t="shared" si="140"/>
        <v>0</v>
      </c>
      <c r="CD33" s="8">
        <f t="shared" si="140"/>
        <v>24860.607475230885</v>
      </c>
      <c r="CE33" s="8">
        <f t="shared" si="140"/>
        <v>73713.543511797587</v>
      </c>
      <c r="CF33" s="8">
        <f t="shared" si="140"/>
        <v>631352.22182383761</v>
      </c>
      <c r="CG33" s="8">
        <f t="shared" si="140"/>
        <v>1068302.1106714013</v>
      </c>
      <c r="CH33" s="8">
        <f t="shared" si="140"/>
        <v>567193.50144599751</v>
      </c>
      <c r="CI33" s="8">
        <f t="shared" si="140"/>
        <v>1664572.2176640704</v>
      </c>
      <c r="CJ33" s="8">
        <f t="shared" si="140"/>
        <v>1237155.3642317678</v>
      </c>
      <c r="CK33" s="8">
        <f t="shared" si="140"/>
        <v>2626640.3239149353</v>
      </c>
      <c r="CL33" s="8">
        <f t="shared" si="140"/>
        <v>8533699.3627912104</v>
      </c>
      <c r="CM33" s="73">
        <f t="shared" si="140"/>
        <v>0</v>
      </c>
      <c r="CN33" s="73">
        <f t="shared" si="140"/>
        <v>0</v>
      </c>
      <c r="CO33" s="73">
        <f t="shared" si="140"/>
        <v>0</v>
      </c>
      <c r="CP33" s="80">
        <f t="shared" si="83"/>
        <v>16427489.253530249</v>
      </c>
    </row>
    <row r="34" spans="1:94" ht="21.75" thickBot="1" x14ac:dyDescent="0.3">
      <c r="A34" s="28"/>
      <c r="R34" s="43"/>
      <c r="T34" s="28"/>
      <c r="AK34" s="43"/>
      <c r="AM34" s="28"/>
      <c r="BD34" s="43"/>
      <c r="BE34" s="41"/>
      <c r="BF34" s="28"/>
      <c r="BW34" s="43"/>
      <c r="BX34" s="41"/>
      <c r="BY34" s="28"/>
      <c r="CP34" s="82">
        <f>R33+AK33+BD33+BW33-CP33</f>
        <v>0</v>
      </c>
    </row>
    <row r="35" spans="1:94" ht="21.75" thickBot="1" x14ac:dyDescent="0.3">
      <c r="A35" s="28"/>
      <c r="B35" s="14" t="s">
        <v>11</v>
      </c>
      <c r="C35" s="70" t="s">
        <v>26</v>
      </c>
      <c r="D35" s="70" t="s">
        <v>25</v>
      </c>
      <c r="E35" s="127" t="s">
        <v>24</v>
      </c>
      <c r="F35" s="127" t="s">
        <v>23</v>
      </c>
      <c r="G35" s="127" t="s">
        <v>22</v>
      </c>
      <c r="H35" s="127" t="s">
        <v>21</v>
      </c>
      <c r="I35" s="127" t="s">
        <v>20</v>
      </c>
      <c r="J35" s="127" t="s">
        <v>19</v>
      </c>
      <c r="K35" s="127" t="s">
        <v>18</v>
      </c>
      <c r="L35" s="128" t="s">
        <v>17</v>
      </c>
      <c r="M35" s="127" t="s">
        <v>16</v>
      </c>
      <c r="N35" s="127" t="s">
        <v>15</v>
      </c>
      <c r="O35" s="76" t="s">
        <v>26</v>
      </c>
      <c r="P35" s="70" t="s">
        <v>25</v>
      </c>
      <c r="Q35" s="70" t="s">
        <v>24</v>
      </c>
      <c r="R35" s="57" t="s">
        <v>10</v>
      </c>
      <c r="S35" s="45"/>
      <c r="T35" s="28"/>
      <c r="U35" s="14" t="s">
        <v>11</v>
      </c>
      <c r="V35" s="70" t="s">
        <v>26</v>
      </c>
      <c r="W35" s="70" t="s">
        <v>25</v>
      </c>
      <c r="X35" s="127" t="s">
        <v>24</v>
      </c>
      <c r="Y35" s="127" t="s">
        <v>23</v>
      </c>
      <c r="Z35" s="127" t="s">
        <v>22</v>
      </c>
      <c r="AA35" s="127" t="s">
        <v>21</v>
      </c>
      <c r="AB35" s="127" t="s">
        <v>20</v>
      </c>
      <c r="AC35" s="127" t="s">
        <v>19</v>
      </c>
      <c r="AD35" s="127" t="s">
        <v>18</v>
      </c>
      <c r="AE35" s="128" t="s">
        <v>17</v>
      </c>
      <c r="AF35" s="127" t="s">
        <v>16</v>
      </c>
      <c r="AG35" s="127" t="s">
        <v>15</v>
      </c>
      <c r="AH35" s="76" t="s">
        <v>26</v>
      </c>
      <c r="AI35" s="70" t="s">
        <v>25</v>
      </c>
      <c r="AJ35" s="70" t="s">
        <v>24</v>
      </c>
      <c r="AK35" s="57" t="s">
        <v>10</v>
      </c>
      <c r="AL35" s="45"/>
      <c r="AM35" s="28"/>
      <c r="AN35" s="14" t="s">
        <v>11</v>
      </c>
      <c r="AO35" s="70" t="s">
        <v>26</v>
      </c>
      <c r="AP35" s="70" t="s">
        <v>25</v>
      </c>
      <c r="AQ35" s="127" t="s">
        <v>24</v>
      </c>
      <c r="AR35" s="127" t="s">
        <v>23</v>
      </c>
      <c r="AS35" s="127" t="s">
        <v>22</v>
      </c>
      <c r="AT35" s="127" t="s">
        <v>21</v>
      </c>
      <c r="AU35" s="127" t="s">
        <v>20</v>
      </c>
      <c r="AV35" s="127" t="s">
        <v>19</v>
      </c>
      <c r="AW35" s="127" t="s">
        <v>18</v>
      </c>
      <c r="AX35" s="128" t="s">
        <v>17</v>
      </c>
      <c r="AY35" s="127" t="s">
        <v>16</v>
      </c>
      <c r="AZ35" s="127" t="s">
        <v>15</v>
      </c>
      <c r="BA35" s="76" t="s">
        <v>26</v>
      </c>
      <c r="BB35" s="70" t="s">
        <v>25</v>
      </c>
      <c r="BC35" s="70" t="s">
        <v>24</v>
      </c>
      <c r="BD35" s="57" t="s">
        <v>10</v>
      </c>
      <c r="BE35" s="42"/>
      <c r="BF35" s="28"/>
      <c r="BG35" s="14" t="s">
        <v>11</v>
      </c>
      <c r="BH35" s="70" t="s">
        <v>26</v>
      </c>
      <c r="BI35" s="70" t="s">
        <v>25</v>
      </c>
      <c r="BJ35" s="127" t="s">
        <v>24</v>
      </c>
      <c r="BK35" s="127" t="s">
        <v>23</v>
      </c>
      <c r="BL35" s="127" t="s">
        <v>22</v>
      </c>
      <c r="BM35" s="127" t="s">
        <v>21</v>
      </c>
      <c r="BN35" s="127" t="s">
        <v>20</v>
      </c>
      <c r="BO35" s="127" t="s">
        <v>19</v>
      </c>
      <c r="BP35" s="127" t="s">
        <v>18</v>
      </c>
      <c r="BQ35" s="128" t="s">
        <v>17</v>
      </c>
      <c r="BR35" s="127" t="s">
        <v>16</v>
      </c>
      <c r="BS35" s="127" t="s">
        <v>15</v>
      </c>
      <c r="BT35" s="76" t="s">
        <v>26</v>
      </c>
      <c r="BU35" s="70" t="s">
        <v>25</v>
      </c>
      <c r="BV35" s="70" t="s">
        <v>24</v>
      </c>
      <c r="BW35" s="57" t="s">
        <v>10</v>
      </c>
      <c r="BX35" s="42"/>
      <c r="BY35" s="28"/>
      <c r="BZ35" s="14" t="s">
        <v>11</v>
      </c>
      <c r="CA35" s="70" t="s">
        <v>26</v>
      </c>
      <c r="CB35" s="70" t="s">
        <v>25</v>
      </c>
      <c r="CC35" s="65" t="s">
        <v>24</v>
      </c>
      <c r="CD35" s="65" t="s">
        <v>23</v>
      </c>
      <c r="CE35" s="65" t="s">
        <v>22</v>
      </c>
      <c r="CF35" s="65" t="s">
        <v>21</v>
      </c>
      <c r="CG35" s="65" t="s">
        <v>20</v>
      </c>
      <c r="CH35" s="65" t="s">
        <v>19</v>
      </c>
      <c r="CI35" s="65" t="s">
        <v>18</v>
      </c>
      <c r="CJ35" s="66" t="s">
        <v>17</v>
      </c>
      <c r="CK35" s="65" t="s">
        <v>16</v>
      </c>
      <c r="CL35" s="65" t="s">
        <v>15</v>
      </c>
      <c r="CM35" s="76" t="s">
        <v>26</v>
      </c>
      <c r="CN35" s="70" t="s">
        <v>25</v>
      </c>
      <c r="CO35" s="70" t="s">
        <v>24</v>
      </c>
      <c r="CP35" s="57" t="s">
        <v>10</v>
      </c>
    </row>
    <row r="36" spans="1:94" ht="15" customHeight="1" x14ac:dyDescent="0.25">
      <c r="A36" s="180" t="s">
        <v>56</v>
      </c>
      <c r="B36" s="12" t="s">
        <v>48</v>
      </c>
      <c r="C36" s="71"/>
      <c r="D36" s="7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71"/>
      <c r="P36" s="71"/>
      <c r="Q36" s="71"/>
      <c r="R36" s="26">
        <f t="shared" ref="R36:R49" si="141">SUM(C36:Q36)</f>
        <v>0</v>
      </c>
      <c r="T36" s="180" t="s">
        <v>56</v>
      </c>
      <c r="U36" s="12" t="s">
        <v>48</v>
      </c>
      <c r="V36" s="71"/>
      <c r="W36" s="7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71"/>
      <c r="AI36" s="71"/>
      <c r="AJ36" s="71"/>
      <c r="AK36" s="26">
        <f t="shared" ref="AK36:AK49" si="142">SUM(V36:AJ36)</f>
        <v>0</v>
      </c>
      <c r="AM36" s="180" t="s">
        <v>56</v>
      </c>
      <c r="AN36" s="12" t="s">
        <v>48</v>
      </c>
      <c r="AO36" s="71"/>
      <c r="AP36" s="7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71"/>
      <c r="BB36" s="71"/>
      <c r="BC36" s="71"/>
      <c r="BD36" s="26">
        <f t="shared" ref="BD36:BD49" si="143">SUM(AO36:BC36)</f>
        <v>0</v>
      </c>
      <c r="BF36" s="180" t="s">
        <v>56</v>
      </c>
      <c r="BG36" s="12" t="s">
        <v>48</v>
      </c>
      <c r="BH36" s="71"/>
      <c r="BI36" s="7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71"/>
      <c r="BU36" s="71"/>
      <c r="BV36" s="71"/>
      <c r="BW36" s="26">
        <f t="shared" ref="BW36:BW49" si="144">SUM(BH36:BV36)</f>
        <v>0</v>
      </c>
      <c r="BY36" s="180" t="s">
        <v>56</v>
      </c>
      <c r="BZ36" s="12" t="s">
        <v>48</v>
      </c>
      <c r="CA36" s="71">
        <f t="shared" ref="CA36:CA48" si="145">C36+V36+AO36+BH36</f>
        <v>0</v>
      </c>
      <c r="CB36" s="71">
        <f t="shared" ref="CB36:CB48" si="146">D36+W36+AP36+BI36</f>
        <v>0</v>
      </c>
      <c r="CC36" s="12">
        <f t="shared" ref="CC36:CC48" si="147">E36+X36+AQ36+BJ36</f>
        <v>0</v>
      </c>
      <c r="CD36" s="12">
        <f t="shared" ref="CD36:CD48" si="148">F36+Y36+AR36+BK36</f>
        <v>0</v>
      </c>
      <c r="CE36" s="83">
        <f t="shared" ref="CE36:CE48" si="149">G36+Z36+AS36+BL36</f>
        <v>0</v>
      </c>
      <c r="CF36" s="12">
        <f t="shared" ref="CF36:CF48" si="150">H36+AA36+AT36+BM36</f>
        <v>0</v>
      </c>
      <c r="CG36" s="12">
        <f t="shared" ref="CG36:CG48" si="151">I36+AB36+AU36+BN36</f>
        <v>0</v>
      </c>
      <c r="CH36" s="12">
        <f t="shared" ref="CH36:CH48" si="152">J36+AC36+AV36+BO36</f>
        <v>0</v>
      </c>
      <c r="CI36" s="12">
        <f t="shared" ref="CI36:CI48" si="153">K36+AD36+AW36+BP36</f>
        <v>0</v>
      </c>
      <c r="CJ36" s="12">
        <f t="shared" ref="CJ36:CJ48" si="154">L36+AE36+AX36+BQ36</f>
        <v>0</v>
      </c>
      <c r="CK36" s="12">
        <f t="shared" ref="CK36:CK48" si="155">M36+AF36+AY36+BR36</f>
        <v>0</v>
      </c>
      <c r="CL36" s="12">
        <f t="shared" ref="CL36:CL48" si="156">N36+AG36+AZ36+BS36</f>
        <v>0</v>
      </c>
      <c r="CM36" s="71">
        <f t="shared" ref="CM36:CM48" si="157">O36+AH36+BA36+BT36</f>
        <v>0</v>
      </c>
      <c r="CN36" s="71">
        <f t="shared" ref="CN36:CN48" si="158">P36+AI36+BB36+BU36</f>
        <v>0</v>
      </c>
      <c r="CO36" s="71">
        <f t="shared" ref="CO36:CO48" si="159">Q36+AJ36+BC36+BV36</f>
        <v>0</v>
      </c>
      <c r="CP36" s="26">
        <f t="shared" ref="CP36:CP49" si="160">SUM(CA36:CO36)</f>
        <v>0</v>
      </c>
    </row>
    <row r="37" spans="1:94" x14ac:dyDescent="0.25">
      <c r="A37" s="181"/>
      <c r="B37" s="2" t="s">
        <v>47</v>
      </c>
      <c r="C37" s="72"/>
      <c r="D37" s="7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72"/>
      <c r="P37" s="72"/>
      <c r="Q37" s="72"/>
      <c r="R37" s="25">
        <f t="shared" si="141"/>
        <v>0</v>
      </c>
      <c r="T37" s="181"/>
      <c r="U37" s="2" t="s">
        <v>47</v>
      </c>
      <c r="V37" s="72"/>
      <c r="W37" s="72"/>
      <c r="X37" s="32"/>
      <c r="Y37" s="32"/>
      <c r="Z37" s="32"/>
      <c r="AA37" s="32"/>
      <c r="AB37" s="32"/>
      <c r="AC37" s="32"/>
      <c r="AD37" s="32"/>
      <c r="AE37" s="32"/>
      <c r="AF37" s="32">
        <v>31517.343944518307</v>
      </c>
      <c r="AG37" s="32"/>
      <c r="AH37" s="72"/>
      <c r="AI37" s="72"/>
      <c r="AJ37" s="72"/>
      <c r="AK37" s="25">
        <f t="shared" si="142"/>
        <v>31517.343944518307</v>
      </c>
      <c r="AM37" s="181"/>
      <c r="AN37" s="2" t="s">
        <v>47</v>
      </c>
      <c r="AO37" s="72"/>
      <c r="AP37" s="7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72"/>
      <c r="BB37" s="72"/>
      <c r="BC37" s="72"/>
      <c r="BD37" s="25">
        <f t="shared" si="143"/>
        <v>0</v>
      </c>
      <c r="BF37" s="181"/>
      <c r="BG37" s="2" t="s">
        <v>47</v>
      </c>
      <c r="BH37" s="72"/>
      <c r="BI37" s="7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72"/>
      <c r="BU37" s="72"/>
      <c r="BV37" s="72"/>
      <c r="BW37" s="25">
        <f t="shared" si="144"/>
        <v>0</v>
      </c>
      <c r="BY37" s="181"/>
      <c r="BZ37" s="2" t="s">
        <v>47</v>
      </c>
      <c r="CA37" s="72">
        <f t="shared" si="145"/>
        <v>0</v>
      </c>
      <c r="CB37" s="72">
        <f t="shared" si="146"/>
        <v>0</v>
      </c>
      <c r="CC37" s="2">
        <f t="shared" si="147"/>
        <v>0</v>
      </c>
      <c r="CD37" s="2">
        <f t="shared" si="148"/>
        <v>0</v>
      </c>
      <c r="CE37" s="2">
        <f t="shared" si="149"/>
        <v>0</v>
      </c>
      <c r="CF37" s="2">
        <f t="shared" si="150"/>
        <v>0</v>
      </c>
      <c r="CG37" s="2">
        <f t="shared" si="151"/>
        <v>0</v>
      </c>
      <c r="CH37" s="2">
        <f t="shared" si="152"/>
        <v>0</v>
      </c>
      <c r="CI37" s="2">
        <f t="shared" si="153"/>
        <v>0</v>
      </c>
      <c r="CJ37" s="2">
        <f t="shared" si="154"/>
        <v>0</v>
      </c>
      <c r="CK37" s="2">
        <f t="shared" si="155"/>
        <v>31517.343944518307</v>
      </c>
      <c r="CL37" s="2">
        <f t="shared" si="156"/>
        <v>0</v>
      </c>
      <c r="CM37" s="72">
        <f t="shared" si="157"/>
        <v>0</v>
      </c>
      <c r="CN37" s="72">
        <f t="shared" si="158"/>
        <v>0</v>
      </c>
      <c r="CO37" s="72">
        <f t="shared" si="159"/>
        <v>0</v>
      </c>
      <c r="CP37" s="25">
        <f t="shared" si="160"/>
        <v>31517.343944518307</v>
      </c>
    </row>
    <row r="38" spans="1:94" x14ac:dyDescent="0.25">
      <c r="A38" s="181"/>
      <c r="B38" s="2" t="s">
        <v>46</v>
      </c>
      <c r="C38" s="72"/>
      <c r="D38" s="7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72"/>
      <c r="P38" s="72"/>
      <c r="Q38" s="72"/>
      <c r="R38" s="25">
        <f t="shared" si="141"/>
        <v>0</v>
      </c>
      <c r="T38" s="181"/>
      <c r="U38" s="2" t="s">
        <v>46</v>
      </c>
      <c r="V38" s="72"/>
      <c r="W38" s="7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72"/>
      <c r="AI38" s="72"/>
      <c r="AJ38" s="72"/>
      <c r="AK38" s="25">
        <f t="shared" si="142"/>
        <v>0</v>
      </c>
      <c r="AM38" s="181"/>
      <c r="AN38" s="2" t="s">
        <v>46</v>
      </c>
      <c r="AO38" s="72"/>
      <c r="AP38" s="7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72"/>
      <c r="BB38" s="72"/>
      <c r="BC38" s="72"/>
      <c r="BD38" s="25">
        <f t="shared" si="143"/>
        <v>0</v>
      </c>
      <c r="BF38" s="181"/>
      <c r="BG38" s="2" t="s">
        <v>46</v>
      </c>
      <c r="BH38" s="72"/>
      <c r="BI38" s="7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72"/>
      <c r="BU38" s="72"/>
      <c r="BV38" s="72"/>
      <c r="BW38" s="25">
        <f t="shared" si="144"/>
        <v>0</v>
      </c>
      <c r="BY38" s="181"/>
      <c r="BZ38" s="2" t="s">
        <v>46</v>
      </c>
      <c r="CA38" s="72">
        <f t="shared" si="145"/>
        <v>0</v>
      </c>
      <c r="CB38" s="72">
        <f t="shared" si="146"/>
        <v>0</v>
      </c>
      <c r="CC38" s="2">
        <f t="shared" si="147"/>
        <v>0</v>
      </c>
      <c r="CD38" s="2">
        <f t="shared" si="148"/>
        <v>0</v>
      </c>
      <c r="CE38" s="2">
        <f t="shared" si="149"/>
        <v>0</v>
      </c>
      <c r="CF38" s="2">
        <f t="shared" si="150"/>
        <v>0</v>
      </c>
      <c r="CG38" s="2">
        <f t="shared" si="151"/>
        <v>0</v>
      </c>
      <c r="CH38" s="2">
        <f t="shared" si="152"/>
        <v>0</v>
      </c>
      <c r="CI38" s="2">
        <f t="shared" si="153"/>
        <v>0</v>
      </c>
      <c r="CJ38" s="2">
        <f t="shared" si="154"/>
        <v>0</v>
      </c>
      <c r="CK38" s="2">
        <f t="shared" si="155"/>
        <v>0</v>
      </c>
      <c r="CL38" s="2">
        <f t="shared" si="156"/>
        <v>0</v>
      </c>
      <c r="CM38" s="72">
        <f t="shared" si="157"/>
        <v>0</v>
      </c>
      <c r="CN38" s="72">
        <f t="shared" si="158"/>
        <v>0</v>
      </c>
      <c r="CO38" s="72">
        <f t="shared" si="159"/>
        <v>0</v>
      </c>
      <c r="CP38" s="25">
        <f t="shared" si="160"/>
        <v>0</v>
      </c>
    </row>
    <row r="39" spans="1:94" x14ac:dyDescent="0.25">
      <c r="A39" s="181"/>
      <c r="B39" s="2" t="s">
        <v>45</v>
      </c>
      <c r="C39" s="72"/>
      <c r="D39" s="7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72"/>
      <c r="P39" s="72"/>
      <c r="Q39" s="72"/>
      <c r="R39" s="25">
        <f t="shared" si="141"/>
        <v>0</v>
      </c>
      <c r="T39" s="181"/>
      <c r="U39" s="2" t="s">
        <v>45</v>
      </c>
      <c r="V39" s="72"/>
      <c r="W39" s="72"/>
      <c r="X39" s="32"/>
      <c r="Y39" s="32"/>
      <c r="Z39" s="32"/>
      <c r="AA39" s="32"/>
      <c r="AB39" s="32"/>
      <c r="AC39" s="32"/>
      <c r="AD39" s="32"/>
      <c r="AE39" s="32">
        <v>34002.956008485147</v>
      </c>
      <c r="AF39" s="32"/>
      <c r="AG39" s="32">
        <v>113170.68104751728</v>
      </c>
      <c r="AH39" s="72"/>
      <c r="AI39" s="72"/>
      <c r="AJ39" s="72"/>
      <c r="AK39" s="25">
        <f t="shared" si="142"/>
        <v>147173.63705600242</v>
      </c>
      <c r="AM39" s="181"/>
      <c r="AN39" s="2" t="s">
        <v>45</v>
      </c>
      <c r="AO39" s="72"/>
      <c r="AP39" s="7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72"/>
      <c r="BB39" s="72"/>
      <c r="BC39" s="72"/>
      <c r="BD39" s="25">
        <f t="shared" si="143"/>
        <v>0</v>
      </c>
      <c r="BF39" s="181"/>
      <c r="BG39" s="2" t="s">
        <v>45</v>
      </c>
      <c r="BH39" s="72"/>
      <c r="BI39" s="7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72"/>
      <c r="BU39" s="72"/>
      <c r="BV39" s="72"/>
      <c r="BW39" s="25">
        <f t="shared" si="144"/>
        <v>0</v>
      </c>
      <c r="BY39" s="181"/>
      <c r="BZ39" s="2" t="s">
        <v>45</v>
      </c>
      <c r="CA39" s="72">
        <f t="shared" si="145"/>
        <v>0</v>
      </c>
      <c r="CB39" s="72">
        <f t="shared" si="146"/>
        <v>0</v>
      </c>
      <c r="CC39" s="2">
        <f t="shared" si="147"/>
        <v>0</v>
      </c>
      <c r="CD39" s="2">
        <f t="shared" si="148"/>
        <v>0</v>
      </c>
      <c r="CE39" s="2">
        <f t="shared" si="149"/>
        <v>0</v>
      </c>
      <c r="CF39" s="2">
        <f t="shared" si="150"/>
        <v>0</v>
      </c>
      <c r="CG39" s="2">
        <f t="shared" si="151"/>
        <v>0</v>
      </c>
      <c r="CH39" s="2">
        <f t="shared" si="152"/>
        <v>0</v>
      </c>
      <c r="CI39" s="2">
        <f t="shared" si="153"/>
        <v>0</v>
      </c>
      <c r="CJ39" s="2">
        <f t="shared" si="154"/>
        <v>34002.956008485147</v>
      </c>
      <c r="CK39" s="2">
        <f t="shared" si="155"/>
        <v>0</v>
      </c>
      <c r="CL39" s="2">
        <f t="shared" si="156"/>
        <v>113170.68104751728</v>
      </c>
      <c r="CM39" s="72">
        <f t="shared" si="157"/>
        <v>0</v>
      </c>
      <c r="CN39" s="72">
        <f t="shared" si="158"/>
        <v>0</v>
      </c>
      <c r="CO39" s="72">
        <f t="shared" si="159"/>
        <v>0</v>
      </c>
      <c r="CP39" s="25">
        <f t="shared" si="160"/>
        <v>147173.63705600242</v>
      </c>
    </row>
    <row r="40" spans="1:94" x14ac:dyDescent="0.25">
      <c r="A40" s="181"/>
      <c r="B40" s="2" t="s">
        <v>44</v>
      </c>
      <c r="C40" s="72"/>
      <c r="D40" s="7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72"/>
      <c r="P40" s="72"/>
      <c r="Q40" s="72"/>
      <c r="R40" s="25">
        <f t="shared" si="141"/>
        <v>0</v>
      </c>
      <c r="T40" s="181"/>
      <c r="U40" s="2" t="s">
        <v>44</v>
      </c>
      <c r="V40" s="72"/>
      <c r="W40" s="7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72"/>
      <c r="AI40" s="72"/>
      <c r="AJ40" s="72"/>
      <c r="AK40" s="25">
        <f t="shared" si="142"/>
        <v>0</v>
      </c>
      <c r="AM40" s="181"/>
      <c r="AN40" s="2" t="s">
        <v>44</v>
      </c>
      <c r="AO40" s="72"/>
      <c r="AP40" s="7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72"/>
      <c r="BB40" s="72"/>
      <c r="BC40" s="72"/>
      <c r="BD40" s="25">
        <f t="shared" si="143"/>
        <v>0</v>
      </c>
      <c r="BF40" s="181"/>
      <c r="BG40" s="2" t="s">
        <v>44</v>
      </c>
      <c r="BH40" s="72"/>
      <c r="BI40" s="7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72"/>
      <c r="BU40" s="72"/>
      <c r="BV40" s="72"/>
      <c r="BW40" s="25">
        <f t="shared" si="144"/>
        <v>0</v>
      </c>
      <c r="BY40" s="181"/>
      <c r="BZ40" s="2" t="s">
        <v>44</v>
      </c>
      <c r="CA40" s="72">
        <f t="shared" si="145"/>
        <v>0</v>
      </c>
      <c r="CB40" s="72">
        <f t="shared" si="146"/>
        <v>0</v>
      </c>
      <c r="CC40" s="2">
        <f t="shared" si="147"/>
        <v>0</v>
      </c>
      <c r="CD40" s="2">
        <f t="shared" si="148"/>
        <v>0</v>
      </c>
      <c r="CE40" s="2">
        <f t="shared" si="149"/>
        <v>0</v>
      </c>
      <c r="CF40" s="2">
        <f t="shared" si="150"/>
        <v>0</v>
      </c>
      <c r="CG40" s="2">
        <f t="shared" si="151"/>
        <v>0</v>
      </c>
      <c r="CH40" s="2">
        <f t="shared" si="152"/>
        <v>0</v>
      </c>
      <c r="CI40" s="2">
        <f t="shared" si="153"/>
        <v>0</v>
      </c>
      <c r="CJ40" s="2">
        <f t="shared" si="154"/>
        <v>0</v>
      </c>
      <c r="CK40" s="2">
        <f t="shared" si="155"/>
        <v>0</v>
      </c>
      <c r="CL40" s="2">
        <f t="shared" si="156"/>
        <v>0</v>
      </c>
      <c r="CM40" s="72">
        <f t="shared" si="157"/>
        <v>0</v>
      </c>
      <c r="CN40" s="72">
        <f t="shared" si="158"/>
        <v>0</v>
      </c>
      <c r="CO40" s="72">
        <f t="shared" si="159"/>
        <v>0</v>
      </c>
      <c r="CP40" s="25">
        <f t="shared" si="160"/>
        <v>0</v>
      </c>
    </row>
    <row r="41" spans="1:94" x14ac:dyDescent="0.25">
      <c r="A41" s="181"/>
      <c r="B41" s="2" t="s">
        <v>43</v>
      </c>
      <c r="C41" s="72"/>
      <c r="D41" s="7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72"/>
      <c r="P41" s="72"/>
      <c r="Q41" s="72"/>
      <c r="R41" s="25">
        <f t="shared" si="141"/>
        <v>0</v>
      </c>
      <c r="T41" s="181"/>
      <c r="U41" s="2" t="s">
        <v>43</v>
      </c>
      <c r="V41" s="72"/>
      <c r="W41" s="7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72"/>
      <c r="AI41" s="72"/>
      <c r="AJ41" s="72"/>
      <c r="AK41" s="25">
        <f t="shared" si="142"/>
        <v>0</v>
      </c>
      <c r="AM41" s="181"/>
      <c r="AN41" s="2" t="s">
        <v>43</v>
      </c>
      <c r="AO41" s="72"/>
      <c r="AP41" s="7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72"/>
      <c r="BB41" s="72"/>
      <c r="BC41" s="72"/>
      <c r="BD41" s="25">
        <f t="shared" si="143"/>
        <v>0</v>
      </c>
      <c r="BF41" s="181"/>
      <c r="BG41" s="2" t="s">
        <v>43</v>
      </c>
      <c r="BH41" s="72"/>
      <c r="BI41" s="7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72"/>
      <c r="BU41" s="72"/>
      <c r="BV41" s="72"/>
      <c r="BW41" s="25">
        <f t="shared" si="144"/>
        <v>0</v>
      </c>
      <c r="BY41" s="181"/>
      <c r="BZ41" s="2" t="s">
        <v>43</v>
      </c>
      <c r="CA41" s="72">
        <f t="shared" si="145"/>
        <v>0</v>
      </c>
      <c r="CB41" s="72">
        <f t="shared" si="146"/>
        <v>0</v>
      </c>
      <c r="CC41" s="2">
        <f t="shared" si="147"/>
        <v>0</v>
      </c>
      <c r="CD41" s="2">
        <f t="shared" si="148"/>
        <v>0</v>
      </c>
      <c r="CE41" s="2">
        <f t="shared" si="149"/>
        <v>0</v>
      </c>
      <c r="CF41" s="2">
        <f t="shared" si="150"/>
        <v>0</v>
      </c>
      <c r="CG41" s="2">
        <f t="shared" si="151"/>
        <v>0</v>
      </c>
      <c r="CH41" s="2">
        <f t="shared" si="152"/>
        <v>0</v>
      </c>
      <c r="CI41" s="2">
        <f t="shared" si="153"/>
        <v>0</v>
      </c>
      <c r="CJ41" s="2">
        <f t="shared" si="154"/>
        <v>0</v>
      </c>
      <c r="CK41" s="2">
        <f t="shared" si="155"/>
        <v>0</v>
      </c>
      <c r="CL41" s="2">
        <f t="shared" si="156"/>
        <v>0</v>
      </c>
      <c r="CM41" s="72">
        <f t="shared" si="157"/>
        <v>0</v>
      </c>
      <c r="CN41" s="72">
        <f t="shared" si="158"/>
        <v>0</v>
      </c>
      <c r="CO41" s="72">
        <f t="shared" si="159"/>
        <v>0</v>
      </c>
      <c r="CP41" s="25">
        <f t="shared" si="160"/>
        <v>0</v>
      </c>
    </row>
    <row r="42" spans="1:94" x14ac:dyDescent="0.25">
      <c r="A42" s="181"/>
      <c r="B42" s="2" t="s">
        <v>42</v>
      </c>
      <c r="C42" s="72"/>
      <c r="D42" s="7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72"/>
      <c r="P42" s="72"/>
      <c r="Q42" s="72"/>
      <c r="R42" s="25">
        <f t="shared" si="141"/>
        <v>0</v>
      </c>
      <c r="T42" s="181"/>
      <c r="U42" s="2" t="s">
        <v>42</v>
      </c>
      <c r="V42" s="72"/>
      <c r="W42" s="72"/>
      <c r="X42" s="32"/>
      <c r="Y42" s="32"/>
      <c r="Z42" s="32"/>
      <c r="AA42" s="32"/>
      <c r="AB42" s="32"/>
      <c r="AC42" s="32"/>
      <c r="AD42" s="32"/>
      <c r="AE42" s="32">
        <v>4826.9870684344805</v>
      </c>
      <c r="AF42" s="32"/>
      <c r="AG42" s="32">
        <v>272693.37587556307</v>
      </c>
      <c r="AH42" s="72"/>
      <c r="AI42" s="72"/>
      <c r="AJ42" s="72"/>
      <c r="AK42" s="25">
        <f t="shared" si="142"/>
        <v>277520.36294399755</v>
      </c>
      <c r="AM42" s="181"/>
      <c r="AN42" s="2" t="s">
        <v>42</v>
      </c>
      <c r="AO42" s="72"/>
      <c r="AP42" s="7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72"/>
      <c r="BB42" s="72"/>
      <c r="BC42" s="72"/>
      <c r="BD42" s="25">
        <f t="shared" si="143"/>
        <v>0</v>
      </c>
      <c r="BF42" s="181"/>
      <c r="BG42" s="2" t="s">
        <v>42</v>
      </c>
      <c r="BH42" s="72"/>
      <c r="BI42" s="7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72"/>
      <c r="BU42" s="72"/>
      <c r="BV42" s="72"/>
      <c r="BW42" s="25">
        <f t="shared" si="144"/>
        <v>0</v>
      </c>
      <c r="BY42" s="181"/>
      <c r="BZ42" s="2" t="s">
        <v>42</v>
      </c>
      <c r="CA42" s="72">
        <f t="shared" si="145"/>
        <v>0</v>
      </c>
      <c r="CB42" s="72">
        <f t="shared" si="146"/>
        <v>0</v>
      </c>
      <c r="CC42" s="2">
        <f t="shared" si="147"/>
        <v>0</v>
      </c>
      <c r="CD42" s="2">
        <f t="shared" si="148"/>
        <v>0</v>
      </c>
      <c r="CE42" s="2">
        <f t="shared" si="149"/>
        <v>0</v>
      </c>
      <c r="CF42" s="2">
        <f t="shared" si="150"/>
        <v>0</v>
      </c>
      <c r="CG42" s="2">
        <f t="shared" si="151"/>
        <v>0</v>
      </c>
      <c r="CH42" s="2">
        <f t="shared" si="152"/>
        <v>0</v>
      </c>
      <c r="CI42" s="2">
        <f t="shared" si="153"/>
        <v>0</v>
      </c>
      <c r="CJ42" s="2">
        <f t="shared" si="154"/>
        <v>4826.9870684344805</v>
      </c>
      <c r="CK42" s="2">
        <f t="shared" si="155"/>
        <v>0</v>
      </c>
      <c r="CL42" s="2">
        <f t="shared" si="156"/>
        <v>272693.37587556307</v>
      </c>
      <c r="CM42" s="72">
        <f t="shared" si="157"/>
        <v>0</v>
      </c>
      <c r="CN42" s="72">
        <f t="shared" si="158"/>
        <v>0</v>
      </c>
      <c r="CO42" s="72">
        <f t="shared" si="159"/>
        <v>0</v>
      </c>
      <c r="CP42" s="25">
        <f t="shared" si="160"/>
        <v>277520.36294399755</v>
      </c>
    </row>
    <row r="43" spans="1:94" x14ac:dyDescent="0.25">
      <c r="A43" s="181"/>
      <c r="B43" s="2" t="s">
        <v>41</v>
      </c>
      <c r="C43" s="72"/>
      <c r="D43" s="72"/>
      <c r="E43" s="32"/>
      <c r="F43" s="32"/>
      <c r="G43" s="32">
        <v>11372.004225976916</v>
      </c>
      <c r="H43" s="32"/>
      <c r="I43" s="32"/>
      <c r="J43" s="32"/>
      <c r="K43" s="32">
        <v>52467.546182222883</v>
      </c>
      <c r="L43" s="32"/>
      <c r="M43" s="32">
        <v>14222.668358095118</v>
      </c>
      <c r="N43" s="32">
        <v>385048.09349292947</v>
      </c>
      <c r="O43" s="72"/>
      <c r="P43" s="72"/>
      <c r="Q43" s="72"/>
      <c r="R43" s="25">
        <f t="shared" si="141"/>
        <v>463110.31225922436</v>
      </c>
      <c r="T43" s="181"/>
      <c r="U43" s="2" t="s">
        <v>41</v>
      </c>
      <c r="V43" s="72"/>
      <c r="W43" s="72"/>
      <c r="X43" s="32"/>
      <c r="Y43" s="32"/>
      <c r="Z43" s="32"/>
      <c r="AA43" s="32"/>
      <c r="AB43" s="32">
        <v>119228.26101828144</v>
      </c>
      <c r="AC43" s="32"/>
      <c r="AD43" s="32"/>
      <c r="AE43" s="32"/>
      <c r="AF43" s="32">
        <v>69765.662224072759</v>
      </c>
      <c r="AG43" s="32">
        <v>135604.76449842143</v>
      </c>
      <c r="AH43" s="72"/>
      <c r="AI43" s="72"/>
      <c r="AJ43" s="72"/>
      <c r="AK43" s="25">
        <f t="shared" si="142"/>
        <v>324598.68774077564</v>
      </c>
      <c r="AM43" s="181"/>
      <c r="AN43" s="2" t="s">
        <v>41</v>
      </c>
      <c r="AO43" s="72"/>
      <c r="AP43" s="7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72"/>
      <c r="BB43" s="72"/>
      <c r="BC43" s="72"/>
      <c r="BD43" s="25">
        <f t="shared" si="143"/>
        <v>0</v>
      </c>
      <c r="BF43" s="181"/>
      <c r="BG43" s="2" t="s">
        <v>41</v>
      </c>
      <c r="BH43" s="72"/>
      <c r="BI43" s="7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72"/>
      <c r="BU43" s="72"/>
      <c r="BV43" s="72"/>
      <c r="BW43" s="25">
        <f t="shared" si="144"/>
        <v>0</v>
      </c>
      <c r="BY43" s="181"/>
      <c r="BZ43" s="2" t="s">
        <v>41</v>
      </c>
      <c r="CA43" s="72">
        <f t="shared" si="145"/>
        <v>0</v>
      </c>
      <c r="CB43" s="72">
        <f t="shared" si="146"/>
        <v>0</v>
      </c>
      <c r="CC43" s="2">
        <f t="shared" si="147"/>
        <v>0</v>
      </c>
      <c r="CD43" s="2">
        <f t="shared" si="148"/>
        <v>0</v>
      </c>
      <c r="CE43" s="2">
        <f t="shared" si="149"/>
        <v>11372.004225976916</v>
      </c>
      <c r="CF43" s="2">
        <f t="shared" si="150"/>
        <v>0</v>
      </c>
      <c r="CG43" s="2">
        <f t="shared" si="151"/>
        <v>119228.26101828144</v>
      </c>
      <c r="CH43" s="2">
        <f t="shared" si="152"/>
        <v>0</v>
      </c>
      <c r="CI43" s="2">
        <f t="shared" si="153"/>
        <v>52467.546182222883</v>
      </c>
      <c r="CJ43" s="2">
        <f t="shared" si="154"/>
        <v>0</v>
      </c>
      <c r="CK43" s="2">
        <f t="shared" si="155"/>
        <v>83988.33058216788</v>
      </c>
      <c r="CL43" s="2">
        <f t="shared" si="156"/>
        <v>520652.85799135093</v>
      </c>
      <c r="CM43" s="72">
        <f t="shared" si="157"/>
        <v>0</v>
      </c>
      <c r="CN43" s="72">
        <f t="shared" si="158"/>
        <v>0</v>
      </c>
      <c r="CO43" s="72">
        <f t="shared" si="159"/>
        <v>0</v>
      </c>
      <c r="CP43" s="25">
        <f t="shared" si="160"/>
        <v>787709</v>
      </c>
    </row>
    <row r="44" spans="1:94" x14ac:dyDescent="0.25">
      <c r="A44" s="181"/>
      <c r="B44" s="2" t="s">
        <v>40</v>
      </c>
      <c r="C44" s="72"/>
      <c r="D44" s="7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72"/>
      <c r="P44" s="72"/>
      <c r="Q44" s="72"/>
      <c r="R44" s="25">
        <f t="shared" si="141"/>
        <v>0</v>
      </c>
      <c r="T44" s="181"/>
      <c r="U44" s="2" t="s">
        <v>40</v>
      </c>
      <c r="V44" s="72"/>
      <c r="W44" s="7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72"/>
      <c r="AI44" s="72"/>
      <c r="AJ44" s="72"/>
      <c r="AK44" s="25">
        <f t="shared" si="142"/>
        <v>0</v>
      </c>
      <c r="AM44" s="181"/>
      <c r="AN44" s="2" t="s">
        <v>40</v>
      </c>
      <c r="AO44" s="72"/>
      <c r="AP44" s="7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72"/>
      <c r="BB44" s="72"/>
      <c r="BC44" s="72"/>
      <c r="BD44" s="25">
        <f t="shared" si="143"/>
        <v>0</v>
      </c>
      <c r="BF44" s="181"/>
      <c r="BG44" s="2" t="s">
        <v>40</v>
      </c>
      <c r="BH44" s="72"/>
      <c r="BI44" s="7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72"/>
      <c r="BU44" s="72"/>
      <c r="BV44" s="72"/>
      <c r="BW44" s="25">
        <f t="shared" si="144"/>
        <v>0</v>
      </c>
      <c r="BY44" s="181"/>
      <c r="BZ44" s="2" t="s">
        <v>40</v>
      </c>
      <c r="CA44" s="72">
        <f t="shared" si="145"/>
        <v>0</v>
      </c>
      <c r="CB44" s="72">
        <f t="shared" si="146"/>
        <v>0</v>
      </c>
      <c r="CC44" s="2">
        <f t="shared" si="147"/>
        <v>0</v>
      </c>
      <c r="CD44" s="2">
        <f t="shared" si="148"/>
        <v>0</v>
      </c>
      <c r="CE44" s="2">
        <f t="shared" si="149"/>
        <v>0</v>
      </c>
      <c r="CF44" s="2">
        <f t="shared" si="150"/>
        <v>0</v>
      </c>
      <c r="CG44" s="2">
        <f t="shared" si="151"/>
        <v>0</v>
      </c>
      <c r="CH44" s="2">
        <f t="shared" si="152"/>
        <v>0</v>
      </c>
      <c r="CI44" s="2">
        <f t="shared" si="153"/>
        <v>0</v>
      </c>
      <c r="CJ44" s="2">
        <f t="shared" si="154"/>
        <v>0</v>
      </c>
      <c r="CK44" s="2">
        <f t="shared" si="155"/>
        <v>0</v>
      </c>
      <c r="CL44" s="2">
        <f t="shared" si="156"/>
        <v>0</v>
      </c>
      <c r="CM44" s="72">
        <f t="shared" si="157"/>
        <v>0</v>
      </c>
      <c r="CN44" s="72">
        <f t="shared" si="158"/>
        <v>0</v>
      </c>
      <c r="CO44" s="72">
        <f t="shared" si="159"/>
        <v>0</v>
      </c>
      <c r="CP44" s="25">
        <f t="shared" si="160"/>
        <v>0</v>
      </c>
    </row>
    <row r="45" spans="1:94" x14ac:dyDescent="0.25">
      <c r="A45" s="181"/>
      <c r="B45" s="2" t="s">
        <v>39</v>
      </c>
      <c r="C45" s="72"/>
      <c r="D45" s="7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72"/>
      <c r="P45" s="72"/>
      <c r="Q45" s="72"/>
      <c r="R45" s="25">
        <f t="shared" si="141"/>
        <v>0</v>
      </c>
      <c r="T45" s="181"/>
      <c r="U45" s="2" t="s">
        <v>39</v>
      </c>
      <c r="V45" s="72"/>
      <c r="W45" s="7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72"/>
      <c r="AI45" s="72"/>
      <c r="AJ45" s="72"/>
      <c r="AK45" s="25">
        <f t="shared" si="142"/>
        <v>0</v>
      </c>
      <c r="AM45" s="181"/>
      <c r="AN45" s="2" t="s">
        <v>39</v>
      </c>
      <c r="AO45" s="72"/>
      <c r="AP45" s="7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72"/>
      <c r="BB45" s="72"/>
      <c r="BC45" s="72"/>
      <c r="BD45" s="25">
        <f t="shared" si="143"/>
        <v>0</v>
      </c>
      <c r="BF45" s="181"/>
      <c r="BG45" s="2" t="s">
        <v>39</v>
      </c>
      <c r="BH45" s="72"/>
      <c r="BI45" s="7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72"/>
      <c r="BU45" s="72"/>
      <c r="BV45" s="72"/>
      <c r="BW45" s="25">
        <f t="shared" si="144"/>
        <v>0</v>
      </c>
      <c r="BY45" s="181"/>
      <c r="BZ45" s="2" t="s">
        <v>39</v>
      </c>
      <c r="CA45" s="72">
        <f t="shared" si="145"/>
        <v>0</v>
      </c>
      <c r="CB45" s="72">
        <f t="shared" si="146"/>
        <v>0</v>
      </c>
      <c r="CC45" s="2">
        <f t="shared" si="147"/>
        <v>0</v>
      </c>
      <c r="CD45" s="2">
        <f t="shared" si="148"/>
        <v>0</v>
      </c>
      <c r="CE45" s="2">
        <f t="shared" si="149"/>
        <v>0</v>
      </c>
      <c r="CF45" s="2">
        <f t="shared" si="150"/>
        <v>0</v>
      </c>
      <c r="CG45" s="2">
        <f t="shared" si="151"/>
        <v>0</v>
      </c>
      <c r="CH45" s="2">
        <f t="shared" si="152"/>
        <v>0</v>
      </c>
      <c r="CI45" s="2">
        <f t="shared" si="153"/>
        <v>0</v>
      </c>
      <c r="CJ45" s="2">
        <f t="shared" si="154"/>
        <v>0</v>
      </c>
      <c r="CK45" s="2">
        <f t="shared" si="155"/>
        <v>0</v>
      </c>
      <c r="CL45" s="2">
        <f t="shared" si="156"/>
        <v>0</v>
      </c>
      <c r="CM45" s="72">
        <f t="shared" si="157"/>
        <v>0</v>
      </c>
      <c r="CN45" s="72">
        <f t="shared" si="158"/>
        <v>0</v>
      </c>
      <c r="CO45" s="72">
        <f t="shared" si="159"/>
        <v>0</v>
      </c>
      <c r="CP45" s="25">
        <f t="shared" si="160"/>
        <v>0</v>
      </c>
    </row>
    <row r="46" spans="1:94" x14ac:dyDescent="0.25">
      <c r="A46" s="181"/>
      <c r="B46" s="2" t="s">
        <v>38</v>
      </c>
      <c r="C46" s="72"/>
      <c r="D46" s="7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72"/>
      <c r="P46" s="72"/>
      <c r="Q46" s="72"/>
      <c r="R46" s="25">
        <f t="shared" si="141"/>
        <v>0</v>
      </c>
      <c r="T46" s="181"/>
      <c r="U46" s="2" t="s">
        <v>38</v>
      </c>
      <c r="V46" s="72"/>
      <c r="W46" s="7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72"/>
      <c r="AI46" s="72"/>
      <c r="AJ46" s="72"/>
      <c r="AK46" s="25">
        <f t="shared" si="142"/>
        <v>0</v>
      </c>
      <c r="AM46" s="181"/>
      <c r="AN46" s="2" t="s">
        <v>38</v>
      </c>
      <c r="AO46" s="72"/>
      <c r="AP46" s="7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72"/>
      <c r="BB46" s="72"/>
      <c r="BC46" s="72"/>
      <c r="BD46" s="25">
        <f t="shared" si="143"/>
        <v>0</v>
      </c>
      <c r="BF46" s="181"/>
      <c r="BG46" s="2" t="s">
        <v>38</v>
      </c>
      <c r="BH46" s="72"/>
      <c r="BI46" s="7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72"/>
      <c r="BU46" s="72"/>
      <c r="BV46" s="72"/>
      <c r="BW46" s="25">
        <f t="shared" si="144"/>
        <v>0</v>
      </c>
      <c r="BY46" s="181"/>
      <c r="BZ46" s="2" t="s">
        <v>38</v>
      </c>
      <c r="CA46" s="72">
        <f t="shared" si="145"/>
        <v>0</v>
      </c>
      <c r="CB46" s="72">
        <f t="shared" si="146"/>
        <v>0</v>
      </c>
      <c r="CC46" s="2">
        <f t="shared" si="147"/>
        <v>0</v>
      </c>
      <c r="CD46" s="2">
        <f t="shared" si="148"/>
        <v>0</v>
      </c>
      <c r="CE46" s="2">
        <f t="shared" si="149"/>
        <v>0</v>
      </c>
      <c r="CF46" s="2">
        <f t="shared" si="150"/>
        <v>0</v>
      </c>
      <c r="CG46" s="2">
        <f t="shared" si="151"/>
        <v>0</v>
      </c>
      <c r="CH46" s="2">
        <f t="shared" si="152"/>
        <v>0</v>
      </c>
      <c r="CI46" s="2">
        <f t="shared" si="153"/>
        <v>0</v>
      </c>
      <c r="CJ46" s="2">
        <f t="shared" si="154"/>
        <v>0</v>
      </c>
      <c r="CK46" s="2">
        <f t="shared" si="155"/>
        <v>0</v>
      </c>
      <c r="CL46" s="2">
        <f t="shared" si="156"/>
        <v>0</v>
      </c>
      <c r="CM46" s="72">
        <f t="shared" si="157"/>
        <v>0</v>
      </c>
      <c r="CN46" s="72">
        <f t="shared" si="158"/>
        <v>0</v>
      </c>
      <c r="CO46" s="72">
        <f t="shared" si="159"/>
        <v>0</v>
      </c>
      <c r="CP46" s="25">
        <f t="shared" si="160"/>
        <v>0</v>
      </c>
    </row>
    <row r="47" spans="1:94" ht="16.5" customHeight="1" x14ac:dyDescent="0.25">
      <c r="A47" s="181"/>
      <c r="B47" s="2" t="s">
        <v>37</v>
      </c>
      <c r="C47" s="72"/>
      <c r="D47" s="7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72"/>
      <c r="P47" s="72"/>
      <c r="Q47" s="72"/>
      <c r="R47" s="25">
        <f t="shared" si="141"/>
        <v>0</v>
      </c>
      <c r="T47" s="181"/>
      <c r="U47" s="2" t="s">
        <v>37</v>
      </c>
      <c r="V47" s="72"/>
      <c r="W47" s="72"/>
      <c r="X47" s="32"/>
      <c r="Y47" s="32"/>
      <c r="Z47" s="32"/>
      <c r="AA47" s="32"/>
      <c r="AB47" s="32"/>
      <c r="AC47" s="32"/>
      <c r="AD47" s="32"/>
      <c r="AE47" s="32"/>
      <c r="AF47" s="32">
        <v>715415.34677262115</v>
      </c>
      <c r="AG47" s="32"/>
      <c r="AH47" s="72"/>
      <c r="AI47" s="72"/>
      <c r="AJ47" s="72"/>
      <c r="AK47" s="25">
        <f t="shared" si="142"/>
        <v>715415.34677262115</v>
      </c>
      <c r="AM47" s="181"/>
      <c r="AN47" s="2" t="s">
        <v>37</v>
      </c>
      <c r="AO47" s="72"/>
      <c r="AP47" s="7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72"/>
      <c r="BB47" s="72"/>
      <c r="BC47" s="72"/>
      <c r="BD47" s="25">
        <f t="shared" si="143"/>
        <v>0</v>
      </c>
      <c r="BF47" s="181"/>
      <c r="BG47" s="2" t="s">
        <v>37</v>
      </c>
      <c r="BH47" s="72"/>
      <c r="BI47" s="7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72"/>
      <c r="BU47" s="72"/>
      <c r="BV47" s="72"/>
      <c r="BW47" s="25">
        <f t="shared" si="144"/>
        <v>0</v>
      </c>
      <c r="BY47" s="181"/>
      <c r="BZ47" s="2" t="s">
        <v>37</v>
      </c>
      <c r="CA47" s="72">
        <f t="shared" si="145"/>
        <v>0</v>
      </c>
      <c r="CB47" s="72">
        <f t="shared" si="146"/>
        <v>0</v>
      </c>
      <c r="CC47" s="2">
        <f t="shared" si="147"/>
        <v>0</v>
      </c>
      <c r="CD47" s="2">
        <f t="shared" si="148"/>
        <v>0</v>
      </c>
      <c r="CE47" s="2">
        <f t="shared" si="149"/>
        <v>0</v>
      </c>
      <c r="CF47" s="2">
        <f t="shared" si="150"/>
        <v>0</v>
      </c>
      <c r="CG47" s="2">
        <f t="shared" si="151"/>
        <v>0</v>
      </c>
      <c r="CH47" s="2">
        <f t="shared" si="152"/>
        <v>0</v>
      </c>
      <c r="CI47" s="2">
        <f t="shared" si="153"/>
        <v>0</v>
      </c>
      <c r="CJ47" s="2">
        <f t="shared" si="154"/>
        <v>0</v>
      </c>
      <c r="CK47" s="2">
        <f t="shared" si="155"/>
        <v>715415.34677262115</v>
      </c>
      <c r="CL47" s="2">
        <f t="shared" si="156"/>
        <v>0</v>
      </c>
      <c r="CM47" s="72">
        <f t="shared" si="157"/>
        <v>0</v>
      </c>
      <c r="CN47" s="72">
        <f t="shared" si="158"/>
        <v>0</v>
      </c>
      <c r="CO47" s="72">
        <f t="shared" si="159"/>
        <v>0</v>
      </c>
      <c r="CP47" s="25">
        <f t="shared" si="160"/>
        <v>715415.34677262115</v>
      </c>
    </row>
    <row r="48" spans="1:94" ht="15.75" thickBot="1" x14ac:dyDescent="0.3">
      <c r="A48" s="182"/>
      <c r="B48" s="2" t="s">
        <v>36</v>
      </c>
      <c r="C48" s="72"/>
      <c r="D48" s="7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72"/>
      <c r="P48" s="72"/>
      <c r="Q48" s="72"/>
      <c r="R48" s="25">
        <f t="shared" si="141"/>
        <v>0</v>
      </c>
      <c r="T48" s="182"/>
      <c r="U48" s="2" t="s">
        <v>36</v>
      </c>
      <c r="V48" s="72"/>
      <c r="W48" s="7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72"/>
      <c r="AI48" s="72"/>
      <c r="AJ48" s="72"/>
      <c r="AK48" s="25">
        <f t="shared" si="142"/>
        <v>0</v>
      </c>
      <c r="AM48" s="182"/>
      <c r="AN48" s="2" t="s">
        <v>36</v>
      </c>
      <c r="AO48" s="72"/>
      <c r="AP48" s="7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72"/>
      <c r="BB48" s="72"/>
      <c r="BC48" s="72"/>
      <c r="BD48" s="25">
        <f t="shared" si="143"/>
        <v>0</v>
      </c>
      <c r="BF48" s="182"/>
      <c r="BG48" s="2" t="s">
        <v>36</v>
      </c>
      <c r="BH48" s="72"/>
      <c r="BI48" s="7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72"/>
      <c r="BU48" s="72"/>
      <c r="BV48" s="72"/>
      <c r="BW48" s="25">
        <f t="shared" si="144"/>
        <v>0</v>
      </c>
      <c r="BY48" s="182"/>
      <c r="BZ48" s="2" t="s">
        <v>36</v>
      </c>
      <c r="CA48" s="72">
        <f t="shared" si="145"/>
        <v>0</v>
      </c>
      <c r="CB48" s="72">
        <f t="shared" si="146"/>
        <v>0</v>
      </c>
      <c r="CC48" s="2">
        <f t="shared" si="147"/>
        <v>0</v>
      </c>
      <c r="CD48" s="2">
        <f t="shared" si="148"/>
        <v>0</v>
      </c>
      <c r="CE48" s="2">
        <f t="shared" si="149"/>
        <v>0</v>
      </c>
      <c r="CF48" s="2">
        <f t="shared" si="150"/>
        <v>0</v>
      </c>
      <c r="CG48" s="2">
        <f t="shared" si="151"/>
        <v>0</v>
      </c>
      <c r="CH48" s="2">
        <f t="shared" si="152"/>
        <v>0</v>
      </c>
      <c r="CI48" s="2">
        <f t="shared" si="153"/>
        <v>0</v>
      </c>
      <c r="CJ48" s="2">
        <f t="shared" si="154"/>
        <v>0</v>
      </c>
      <c r="CK48" s="2">
        <f t="shared" si="155"/>
        <v>0</v>
      </c>
      <c r="CL48" s="2">
        <f t="shared" si="156"/>
        <v>0</v>
      </c>
      <c r="CM48" s="72">
        <f t="shared" si="157"/>
        <v>0</v>
      </c>
      <c r="CN48" s="72">
        <f t="shared" si="158"/>
        <v>0</v>
      </c>
      <c r="CO48" s="72">
        <f t="shared" si="159"/>
        <v>0</v>
      </c>
      <c r="CP48" s="25">
        <f t="shared" si="160"/>
        <v>0</v>
      </c>
    </row>
    <row r="49" spans="1:94" ht="21.75" thickBot="1" x14ac:dyDescent="0.3">
      <c r="A49" s="28"/>
      <c r="B49" s="6" t="s">
        <v>13</v>
      </c>
      <c r="C49" s="73">
        <f>SUM(C36:C48)</f>
        <v>0</v>
      </c>
      <c r="D49" s="73">
        <f t="shared" ref="D49" si="161">SUM(D36:D48)</f>
        <v>0</v>
      </c>
      <c r="E49" s="129">
        <f t="shared" ref="E49" si="162">SUM(E36:E48)</f>
        <v>0</v>
      </c>
      <c r="F49" s="129">
        <f t="shared" ref="F49" si="163">SUM(F36:F48)</f>
        <v>0</v>
      </c>
      <c r="G49" s="129">
        <f t="shared" ref="G49" si="164">SUM(G36:G48)</f>
        <v>11372.004225976916</v>
      </c>
      <c r="H49" s="129">
        <f t="shared" ref="H49" si="165">SUM(H36:H48)</f>
        <v>0</v>
      </c>
      <c r="I49" s="129">
        <f t="shared" ref="I49" si="166">SUM(I36:I48)</f>
        <v>0</v>
      </c>
      <c r="J49" s="129">
        <f t="shared" ref="J49" si="167">SUM(J36:J48)</f>
        <v>0</v>
      </c>
      <c r="K49" s="129">
        <f t="shared" ref="K49" si="168">SUM(K36:K48)</f>
        <v>52467.546182222883</v>
      </c>
      <c r="L49" s="129">
        <f t="shared" ref="L49" si="169">SUM(L36:L48)</f>
        <v>0</v>
      </c>
      <c r="M49" s="129">
        <f t="shared" ref="M49" si="170">SUM(M36:M48)</f>
        <v>14222.668358095118</v>
      </c>
      <c r="N49" s="129">
        <f t="shared" ref="N49" si="171">SUM(N36:N48)</f>
        <v>385048.09349292947</v>
      </c>
      <c r="O49" s="73">
        <f t="shared" ref="O49" si="172">SUM(O36:O48)</f>
        <v>0</v>
      </c>
      <c r="P49" s="73">
        <f t="shared" ref="P49" si="173">SUM(P36:P48)</f>
        <v>0</v>
      </c>
      <c r="Q49" s="73">
        <f t="shared" ref="Q49" si="174">SUM(Q36:Q48)</f>
        <v>0</v>
      </c>
      <c r="R49" s="7">
        <f t="shared" si="141"/>
        <v>463110.31225922436</v>
      </c>
      <c r="T49" s="28"/>
      <c r="U49" s="6" t="s">
        <v>13</v>
      </c>
      <c r="V49" s="73">
        <f>SUM(V36:V48)</f>
        <v>0</v>
      </c>
      <c r="W49" s="73">
        <f t="shared" ref="W49" si="175">SUM(W36:W48)</f>
        <v>0</v>
      </c>
      <c r="X49" s="129">
        <f t="shared" ref="X49" si="176">SUM(X36:X48)</f>
        <v>0</v>
      </c>
      <c r="Y49" s="129">
        <f t="shared" ref="Y49" si="177">SUM(Y36:Y48)</f>
        <v>0</v>
      </c>
      <c r="Z49" s="129">
        <f t="shared" ref="Z49" si="178">SUM(Z36:Z48)</f>
        <v>0</v>
      </c>
      <c r="AA49" s="129">
        <f t="shared" ref="AA49" si="179">SUM(AA36:AA48)</f>
        <v>0</v>
      </c>
      <c r="AB49" s="129">
        <f t="shared" ref="AB49" si="180">SUM(AB36:AB48)</f>
        <v>119228.26101828144</v>
      </c>
      <c r="AC49" s="129">
        <f t="shared" ref="AC49" si="181">SUM(AC36:AC48)</f>
        <v>0</v>
      </c>
      <c r="AD49" s="129">
        <f t="shared" ref="AD49" si="182">SUM(AD36:AD48)</f>
        <v>0</v>
      </c>
      <c r="AE49" s="129">
        <f t="shared" ref="AE49" si="183">SUM(AE36:AE48)</f>
        <v>38829.943076919626</v>
      </c>
      <c r="AF49" s="129">
        <f t="shared" ref="AF49" si="184">SUM(AF36:AF48)</f>
        <v>816698.35294121224</v>
      </c>
      <c r="AG49" s="129">
        <f t="shared" ref="AG49" si="185">SUM(AG36:AG48)</f>
        <v>521468.82142150181</v>
      </c>
      <c r="AH49" s="73">
        <f t="shared" ref="AH49" si="186">SUM(AH36:AH48)</f>
        <v>0</v>
      </c>
      <c r="AI49" s="73">
        <f t="shared" ref="AI49" si="187">SUM(AI36:AI48)</f>
        <v>0</v>
      </c>
      <c r="AJ49" s="73">
        <f t="shared" ref="AJ49" si="188">SUM(AJ36:AJ48)</f>
        <v>0</v>
      </c>
      <c r="AK49" s="7">
        <f t="shared" si="142"/>
        <v>1496225.378457915</v>
      </c>
      <c r="AM49" s="28"/>
      <c r="AN49" s="6" t="s">
        <v>13</v>
      </c>
      <c r="AO49" s="73">
        <f>SUM(AO36:AO48)</f>
        <v>0</v>
      </c>
      <c r="AP49" s="73">
        <f t="shared" ref="AP49" si="189">SUM(AP36:AP48)</f>
        <v>0</v>
      </c>
      <c r="AQ49" s="129">
        <f t="shared" ref="AQ49" si="190">SUM(AQ36:AQ48)</f>
        <v>0</v>
      </c>
      <c r="AR49" s="129">
        <f t="shared" ref="AR49" si="191">SUM(AR36:AR48)</f>
        <v>0</v>
      </c>
      <c r="AS49" s="129">
        <f t="shared" ref="AS49" si="192">SUM(AS36:AS48)</f>
        <v>0</v>
      </c>
      <c r="AT49" s="129">
        <f t="shared" ref="AT49" si="193">SUM(AT36:AT48)</f>
        <v>0</v>
      </c>
      <c r="AU49" s="129">
        <f t="shared" ref="AU49" si="194">SUM(AU36:AU48)</f>
        <v>0</v>
      </c>
      <c r="AV49" s="129">
        <f t="shared" ref="AV49" si="195">SUM(AV36:AV48)</f>
        <v>0</v>
      </c>
      <c r="AW49" s="129">
        <f t="shared" ref="AW49" si="196">SUM(AW36:AW48)</f>
        <v>0</v>
      </c>
      <c r="AX49" s="129">
        <f t="shared" ref="AX49" si="197">SUM(AX36:AX48)</f>
        <v>0</v>
      </c>
      <c r="AY49" s="129">
        <f t="shared" ref="AY49" si="198">SUM(AY36:AY48)</f>
        <v>0</v>
      </c>
      <c r="AZ49" s="129">
        <f t="shared" ref="AZ49" si="199">SUM(AZ36:AZ48)</f>
        <v>0</v>
      </c>
      <c r="BA49" s="73">
        <f t="shared" ref="BA49" si="200">SUM(BA36:BA48)</f>
        <v>0</v>
      </c>
      <c r="BB49" s="73">
        <f t="shared" ref="BB49" si="201">SUM(BB36:BB48)</f>
        <v>0</v>
      </c>
      <c r="BC49" s="73">
        <f t="shared" ref="BC49" si="202">SUM(BC36:BC48)</f>
        <v>0</v>
      </c>
      <c r="BD49" s="7">
        <f t="shared" si="143"/>
        <v>0</v>
      </c>
      <c r="BF49" s="28"/>
      <c r="BG49" s="6" t="s">
        <v>13</v>
      </c>
      <c r="BH49" s="73">
        <f>SUM(BH36:BH48)</f>
        <v>0</v>
      </c>
      <c r="BI49" s="73">
        <f t="shared" ref="BI49" si="203">SUM(BI36:BI48)</f>
        <v>0</v>
      </c>
      <c r="BJ49" s="129">
        <f t="shared" ref="BJ49" si="204">SUM(BJ36:BJ48)</f>
        <v>0</v>
      </c>
      <c r="BK49" s="129">
        <f t="shared" ref="BK49" si="205">SUM(BK36:BK48)</f>
        <v>0</v>
      </c>
      <c r="BL49" s="129">
        <f t="shared" ref="BL49" si="206">SUM(BL36:BL48)</f>
        <v>0</v>
      </c>
      <c r="BM49" s="129">
        <f t="shared" ref="BM49" si="207">SUM(BM36:BM48)</f>
        <v>0</v>
      </c>
      <c r="BN49" s="129">
        <f t="shared" ref="BN49" si="208">SUM(BN36:BN48)</f>
        <v>0</v>
      </c>
      <c r="BO49" s="129">
        <f t="shared" ref="BO49" si="209">SUM(BO36:BO48)</f>
        <v>0</v>
      </c>
      <c r="BP49" s="129">
        <f t="shared" ref="BP49" si="210">SUM(BP36:BP48)</f>
        <v>0</v>
      </c>
      <c r="BQ49" s="129">
        <f t="shared" ref="BQ49" si="211">SUM(BQ36:BQ48)</f>
        <v>0</v>
      </c>
      <c r="BR49" s="129">
        <f t="shared" ref="BR49" si="212">SUM(BR36:BR48)</f>
        <v>0</v>
      </c>
      <c r="BS49" s="129">
        <f t="shared" ref="BS49" si="213">SUM(BS36:BS48)</f>
        <v>0</v>
      </c>
      <c r="BT49" s="73">
        <f t="shared" ref="BT49" si="214">SUM(BT36:BT48)</f>
        <v>0</v>
      </c>
      <c r="BU49" s="73">
        <f t="shared" ref="BU49" si="215">SUM(BU36:BU48)</f>
        <v>0</v>
      </c>
      <c r="BV49" s="73">
        <f t="shared" ref="BV49" si="216">SUM(BV36:BV48)</f>
        <v>0</v>
      </c>
      <c r="BW49" s="7">
        <f t="shared" si="144"/>
        <v>0</v>
      </c>
      <c r="BY49" s="28"/>
      <c r="BZ49" s="6" t="s">
        <v>13</v>
      </c>
      <c r="CA49" s="73">
        <f>SUM(CA36:CA48)</f>
        <v>0</v>
      </c>
      <c r="CB49" s="73">
        <f t="shared" ref="CB49:CO49" si="217">SUM(CB36:CB48)</f>
        <v>0</v>
      </c>
      <c r="CC49" s="8">
        <f t="shared" si="217"/>
        <v>0</v>
      </c>
      <c r="CD49" s="8">
        <f t="shared" si="217"/>
        <v>0</v>
      </c>
      <c r="CE49" s="8">
        <f t="shared" si="217"/>
        <v>11372.004225976916</v>
      </c>
      <c r="CF49" s="8">
        <f t="shared" si="217"/>
        <v>0</v>
      </c>
      <c r="CG49" s="8">
        <f t="shared" si="217"/>
        <v>119228.26101828144</v>
      </c>
      <c r="CH49" s="8">
        <f t="shared" si="217"/>
        <v>0</v>
      </c>
      <c r="CI49" s="8">
        <f t="shared" si="217"/>
        <v>52467.546182222883</v>
      </c>
      <c r="CJ49" s="8">
        <f t="shared" si="217"/>
        <v>38829.943076919626</v>
      </c>
      <c r="CK49" s="8">
        <f t="shared" si="217"/>
        <v>830921.02129930735</v>
      </c>
      <c r="CL49" s="8">
        <f t="shared" si="217"/>
        <v>906516.91491443128</v>
      </c>
      <c r="CM49" s="73">
        <f t="shared" si="217"/>
        <v>0</v>
      </c>
      <c r="CN49" s="73">
        <f t="shared" si="217"/>
        <v>0</v>
      </c>
      <c r="CO49" s="73">
        <f t="shared" si="217"/>
        <v>0</v>
      </c>
      <c r="CP49" s="80">
        <f t="shared" si="160"/>
        <v>1959335.6907171395</v>
      </c>
    </row>
    <row r="50" spans="1:94" ht="21.75" thickBot="1" x14ac:dyDescent="0.3">
      <c r="A50" s="28"/>
      <c r="R50" s="43"/>
      <c r="T50" s="28"/>
      <c r="AK50" s="43"/>
      <c r="AM50" s="28"/>
      <c r="BD50" s="43"/>
      <c r="BE50" s="41"/>
      <c r="BF50" s="28"/>
      <c r="BW50" s="43"/>
      <c r="BX50" s="41"/>
      <c r="BY50" s="28"/>
      <c r="CP50" s="82">
        <f>R49+AK49+BD49+BW49-CP49</f>
        <v>0</v>
      </c>
    </row>
    <row r="51" spans="1:94" ht="21.75" thickBot="1" x14ac:dyDescent="0.3">
      <c r="A51" s="28"/>
      <c r="B51" s="14" t="s">
        <v>11</v>
      </c>
      <c r="C51" s="70" t="s">
        <v>26</v>
      </c>
      <c r="D51" s="70" t="s">
        <v>25</v>
      </c>
      <c r="E51" s="127" t="s">
        <v>24</v>
      </c>
      <c r="F51" s="127" t="s">
        <v>23</v>
      </c>
      <c r="G51" s="127" t="s">
        <v>22</v>
      </c>
      <c r="H51" s="127" t="s">
        <v>21</v>
      </c>
      <c r="I51" s="127" t="s">
        <v>20</v>
      </c>
      <c r="J51" s="127" t="s">
        <v>19</v>
      </c>
      <c r="K51" s="127" t="s">
        <v>18</v>
      </c>
      <c r="L51" s="128" t="s">
        <v>17</v>
      </c>
      <c r="M51" s="127" t="s">
        <v>16</v>
      </c>
      <c r="N51" s="127" t="s">
        <v>15</v>
      </c>
      <c r="O51" s="76" t="s">
        <v>26</v>
      </c>
      <c r="P51" s="70" t="s">
        <v>25</v>
      </c>
      <c r="Q51" s="70" t="s">
        <v>24</v>
      </c>
      <c r="R51" s="57" t="s">
        <v>10</v>
      </c>
      <c r="S51" s="45"/>
      <c r="T51" s="28"/>
      <c r="U51" s="14" t="s">
        <v>11</v>
      </c>
      <c r="V51" s="70" t="s">
        <v>26</v>
      </c>
      <c r="W51" s="70" t="s">
        <v>25</v>
      </c>
      <c r="X51" s="127" t="s">
        <v>24</v>
      </c>
      <c r="Y51" s="127" t="s">
        <v>23</v>
      </c>
      <c r="Z51" s="127" t="s">
        <v>22</v>
      </c>
      <c r="AA51" s="127" t="s">
        <v>21</v>
      </c>
      <c r="AB51" s="127" t="s">
        <v>20</v>
      </c>
      <c r="AC51" s="127" t="s">
        <v>19</v>
      </c>
      <c r="AD51" s="127" t="s">
        <v>18</v>
      </c>
      <c r="AE51" s="128" t="s">
        <v>17</v>
      </c>
      <c r="AF51" s="127" t="s">
        <v>16</v>
      </c>
      <c r="AG51" s="127" t="s">
        <v>15</v>
      </c>
      <c r="AH51" s="76" t="s">
        <v>26</v>
      </c>
      <c r="AI51" s="70" t="s">
        <v>25</v>
      </c>
      <c r="AJ51" s="70" t="s">
        <v>24</v>
      </c>
      <c r="AK51" s="57" t="s">
        <v>10</v>
      </c>
      <c r="AL51" s="45"/>
      <c r="AM51" s="28"/>
      <c r="AN51" s="14" t="s">
        <v>11</v>
      </c>
      <c r="AO51" s="70" t="s">
        <v>26</v>
      </c>
      <c r="AP51" s="70" t="s">
        <v>25</v>
      </c>
      <c r="AQ51" s="127" t="s">
        <v>24</v>
      </c>
      <c r="AR51" s="127" t="s">
        <v>23</v>
      </c>
      <c r="AS51" s="127" t="s">
        <v>22</v>
      </c>
      <c r="AT51" s="127" t="s">
        <v>21</v>
      </c>
      <c r="AU51" s="127" t="s">
        <v>20</v>
      </c>
      <c r="AV51" s="127" t="s">
        <v>19</v>
      </c>
      <c r="AW51" s="127" t="s">
        <v>18</v>
      </c>
      <c r="AX51" s="128" t="s">
        <v>17</v>
      </c>
      <c r="AY51" s="127" t="s">
        <v>16</v>
      </c>
      <c r="AZ51" s="127" t="s">
        <v>15</v>
      </c>
      <c r="BA51" s="76" t="s">
        <v>26</v>
      </c>
      <c r="BB51" s="70" t="s">
        <v>25</v>
      </c>
      <c r="BC51" s="70" t="s">
        <v>24</v>
      </c>
      <c r="BD51" s="57" t="s">
        <v>10</v>
      </c>
      <c r="BE51" s="42"/>
      <c r="BF51" s="28"/>
      <c r="BG51" s="14" t="s">
        <v>11</v>
      </c>
      <c r="BH51" s="70" t="s">
        <v>26</v>
      </c>
      <c r="BI51" s="70" t="s">
        <v>25</v>
      </c>
      <c r="BJ51" s="127" t="s">
        <v>24</v>
      </c>
      <c r="BK51" s="127" t="s">
        <v>23</v>
      </c>
      <c r="BL51" s="127" t="s">
        <v>22</v>
      </c>
      <c r="BM51" s="127" t="s">
        <v>21</v>
      </c>
      <c r="BN51" s="127" t="s">
        <v>20</v>
      </c>
      <c r="BO51" s="127" t="s">
        <v>19</v>
      </c>
      <c r="BP51" s="127" t="s">
        <v>18</v>
      </c>
      <c r="BQ51" s="128" t="s">
        <v>17</v>
      </c>
      <c r="BR51" s="127" t="s">
        <v>16</v>
      </c>
      <c r="BS51" s="127" t="s">
        <v>15</v>
      </c>
      <c r="BT51" s="76" t="s">
        <v>26</v>
      </c>
      <c r="BU51" s="70" t="s">
        <v>25</v>
      </c>
      <c r="BV51" s="70" t="s">
        <v>24</v>
      </c>
      <c r="BW51" s="57" t="s">
        <v>10</v>
      </c>
      <c r="BX51" s="42"/>
      <c r="BY51" s="28"/>
      <c r="BZ51" s="14" t="s">
        <v>11</v>
      </c>
      <c r="CA51" s="70" t="s">
        <v>26</v>
      </c>
      <c r="CB51" s="70" t="s">
        <v>25</v>
      </c>
      <c r="CC51" s="65" t="s">
        <v>24</v>
      </c>
      <c r="CD51" s="65" t="s">
        <v>23</v>
      </c>
      <c r="CE51" s="65" t="s">
        <v>22</v>
      </c>
      <c r="CF51" s="65" t="s">
        <v>21</v>
      </c>
      <c r="CG51" s="65" t="s">
        <v>20</v>
      </c>
      <c r="CH51" s="65" t="s">
        <v>19</v>
      </c>
      <c r="CI51" s="65" t="s">
        <v>18</v>
      </c>
      <c r="CJ51" s="66" t="s">
        <v>17</v>
      </c>
      <c r="CK51" s="65" t="s">
        <v>16</v>
      </c>
      <c r="CL51" s="65" t="s">
        <v>15</v>
      </c>
      <c r="CM51" s="76" t="s">
        <v>26</v>
      </c>
      <c r="CN51" s="70" t="s">
        <v>25</v>
      </c>
      <c r="CO51" s="70" t="s">
        <v>24</v>
      </c>
      <c r="CP51" s="57" t="s">
        <v>10</v>
      </c>
    </row>
    <row r="52" spans="1:94" ht="15" customHeight="1" x14ac:dyDescent="0.25">
      <c r="A52" s="180" t="s">
        <v>55</v>
      </c>
      <c r="B52" s="12" t="s">
        <v>48</v>
      </c>
      <c r="C52" s="71"/>
      <c r="D52" s="7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71"/>
      <c r="P52" s="71"/>
      <c r="Q52" s="71"/>
      <c r="R52" s="26">
        <f t="shared" ref="R52:R65" si="218">SUM(C52:Q52)</f>
        <v>0</v>
      </c>
      <c r="T52" s="180" t="s">
        <v>55</v>
      </c>
      <c r="U52" s="12" t="s">
        <v>48</v>
      </c>
      <c r="V52" s="71"/>
      <c r="W52" s="71"/>
      <c r="X52" s="81"/>
      <c r="Y52" s="81"/>
      <c r="Z52" s="81"/>
      <c r="AA52" s="81"/>
      <c r="AB52" s="81"/>
      <c r="AC52" s="81"/>
      <c r="AD52" s="81"/>
      <c r="AE52" s="81"/>
      <c r="AF52" s="81">
        <v>107292.48600422882</v>
      </c>
      <c r="AG52" s="81"/>
      <c r="AH52" s="71"/>
      <c r="AI52" s="71"/>
      <c r="AJ52" s="71"/>
      <c r="AK52" s="26">
        <f t="shared" ref="AK52:AK65" si="219">SUM(V52:AJ52)</f>
        <v>107292.48600422882</v>
      </c>
      <c r="AM52" s="180" t="s">
        <v>55</v>
      </c>
      <c r="AN52" s="12" t="s">
        <v>48</v>
      </c>
      <c r="AO52" s="71"/>
      <c r="AP52" s="71"/>
      <c r="AQ52" s="81"/>
      <c r="AR52" s="81"/>
      <c r="AS52" s="81"/>
      <c r="AT52" s="81"/>
      <c r="AU52" s="81"/>
      <c r="AV52" s="81"/>
      <c r="AW52" s="81"/>
      <c r="AX52" s="81"/>
      <c r="AY52" s="81">
        <v>67137.51399577118</v>
      </c>
      <c r="AZ52" s="81"/>
      <c r="BA52" s="71"/>
      <c r="BB52" s="71"/>
      <c r="BC52" s="71"/>
      <c r="BD52" s="26">
        <f t="shared" ref="BD52:BD65" si="220">SUM(AO52:BC52)</f>
        <v>67137.51399577118</v>
      </c>
      <c r="BF52" s="180" t="s">
        <v>55</v>
      </c>
      <c r="BG52" s="12" t="s">
        <v>48</v>
      </c>
      <c r="BH52" s="71"/>
      <c r="BI52" s="7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71"/>
      <c r="BU52" s="71"/>
      <c r="BV52" s="71"/>
      <c r="BW52" s="26">
        <f t="shared" ref="BW52:BW65" si="221">SUM(BH52:BV52)</f>
        <v>0</v>
      </c>
      <c r="BY52" s="180" t="s">
        <v>55</v>
      </c>
      <c r="BZ52" s="12" t="s">
        <v>48</v>
      </c>
      <c r="CA52" s="71">
        <f t="shared" ref="CA52:CA64" si="222">C52+V52+AO52+BH52</f>
        <v>0</v>
      </c>
      <c r="CB52" s="71">
        <f t="shared" ref="CB52:CB64" si="223">D52+W52+AP52+BI52</f>
        <v>0</v>
      </c>
      <c r="CC52" s="12">
        <f t="shared" ref="CC52:CC64" si="224">E52+X52+AQ52+BJ52</f>
        <v>0</v>
      </c>
      <c r="CD52" s="12">
        <f t="shared" ref="CD52:CD64" si="225">F52+Y52+AR52+BK52</f>
        <v>0</v>
      </c>
      <c r="CE52" s="12">
        <f t="shared" ref="CE52:CE64" si="226">G52+Z52+AS52+BL52</f>
        <v>0</v>
      </c>
      <c r="CF52" s="12">
        <f t="shared" ref="CF52:CF64" si="227">H52+AA52+AT52+BM52</f>
        <v>0</v>
      </c>
      <c r="CG52" s="12">
        <f t="shared" ref="CG52:CG64" si="228">I52+AB52+AU52+BN52</f>
        <v>0</v>
      </c>
      <c r="CH52" s="12">
        <f t="shared" ref="CH52:CH64" si="229">J52+AC52+AV52+BO52</f>
        <v>0</v>
      </c>
      <c r="CI52" s="12">
        <f t="shared" ref="CI52:CI64" si="230">K52+AD52+AW52+BP52</f>
        <v>0</v>
      </c>
      <c r="CJ52" s="12">
        <f t="shared" ref="CJ52:CJ64" si="231">L52+AE52+AX52+BQ52</f>
        <v>0</v>
      </c>
      <c r="CK52" s="12">
        <f t="shared" ref="CK52:CK64" si="232">M52+AF52+AY52+BR52</f>
        <v>174430</v>
      </c>
      <c r="CL52" s="12">
        <f t="shared" ref="CL52:CL64" si="233">N52+AG52+AZ52+BS52</f>
        <v>0</v>
      </c>
      <c r="CM52" s="71">
        <f t="shared" ref="CM52:CM64" si="234">O52+AH52+BA52+BT52</f>
        <v>0</v>
      </c>
      <c r="CN52" s="71">
        <f t="shared" ref="CN52:CN64" si="235">P52+AI52+BB52+BU52</f>
        <v>0</v>
      </c>
      <c r="CO52" s="71">
        <f t="shared" ref="CO52:CO64" si="236">Q52+AJ52+BC52+BV52</f>
        <v>0</v>
      </c>
      <c r="CP52" s="26">
        <f t="shared" ref="CP52:CP65" si="237">SUM(CA52:CO52)</f>
        <v>174430</v>
      </c>
    </row>
    <row r="53" spans="1:94" x14ac:dyDescent="0.25">
      <c r="A53" s="181"/>
      <c r="B53" s="2" t="s">
        <v>47</v>
      </c>
      <c r="C53" s="72"/>
      <c r="D53" s="7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72"/>
      <c r="P53" s="72"/>
      <c r="Q53" s="72"/>
      <c r="R53" s="25">
        <f t="shared" si="218"/>
        <v>0</v>
      </c>
      <c r="T53" s="181"/>
      <c r="U53" s="2" t="s">
        <v>47</v>
      </c>
      <c r="V53" s="72"/>
      <c r="W53" s="7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72"/>
      <c r="AI53" s="72"/>
      <c r="AJ53" s="72"/>
      <c r="AK53" s="25">
        <f t="shared" si="219"/>
        <v>0</v>
      </c>
      <c r="AM53" s="181"/>
      <c r="AN53" s="2" t="s">
        <v>47</v>
      </c>
      <c r="AO53" s="72"/>
      <c r="AP53" s="7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72"/>
      <c r="BB53" s="72"/>
      <c r="BC53" s="72"/>
      <c r="BD53" s="25">
        <f t="shared" si="220"/>
        <v>0</v>
      </c>
      <c r="BF53" s="181"/>
      <c r="BG53" s="2" t="s">
        <v>47</v>
      </c>
      <c r="BH53" s="72"/>
      <c r="BI53" s="7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72"/>
      <c r="BU53" s="72"/>
      <c r="BV53" s="72"/>
      <c r="BW53" s="25">
        <f t="shared" si="221"/>
        <v>0</v>
      </c>
      <c r="BY53" s="181"/>
      <c r="BZ53" s="2" t="s">
        <v>47</v>
      </c>
      <c r="CA53" s="72">
        <f t="shared" si="222"/>
        <v>0</v>
      </c>
      <c r="CB53" s="72">
        <f t="shared" si="223"/>
        <v>0</v>
      </c>
      <c r="CC53" s="2">
        <f t="shared" si="224"/>
        <v>0</v>
      </c>
      <c r="CD53" s="2">
        <f t="shared" si="225"/>
        <v>0</v>
      </c>
      <c r="CE53" s="2">
        <f t="shared" si="226"/>
        <v>0</v>
      </c>
      <c r="CF53" s="2">
        <f t="shared" si="227"/>
        <v>0</v>
      </c>
      <c r="CG53" s="2">
        <f t="shared" si="228"/>
        <v>0</v>
      </c>
      <c r="CH53" s="2">
        <f t="shared" si="229"/>
        <v>0</v>
      </c>
      <c r="CI53" s="2">
        <f t="shared" si="230"/>
        <v>0</v>
      </c>
      <c r="CJ53" s="2">
        <f t="shared" si="231"/>
        <v>0</v>
      </c>
      <c r="CK53" s="2">
        <f t="shared" si="232"/>
        <v>0</v>
      </c>
      <c r="CL53" s="2">
        <f t="shared" si="233"/>
        <v>0</v>
      </c>
      <c r="CM53" s="72">
        <f t="shared" si="234"/>
        <v>0</v>
      </c>
      <c r="CN53" s="72">
        <f t="shared" si="235"/>
        <v>0</v>
      </c>
      <c r="CO53" s="72">
        <f t="shared" si="236"/>
        <v>0</v>
      </c>
      <c r="CP53" s="25">
        <f t="shared" si="237"/>
        <v>0</v>
      </c>
    </row>
    <row r="54" spans="1:94" x14ac:dyDescent="0.25">
      <c r="A54" s="181"/>
      <c r="B54" s="2" t="s">
        <v>46</v>
      </c>
      <c r="C54" s="72"/>
      <c r="D54" s="7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72"/>
      <c r="P54" s="72"/>
      <c r="Q54" s="72"/>
      <c r="R54" s="25">
        <f t="shared" si="218"/>
        <v>0</v>
      </c>
      <c r="T54" s="181"/>
      <c r="U54" s="2" t="s">
        <v>46</v>
      </c>
      <c r="V54" s="72"/>
      <c r="W54" s="7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72"/>
      <c r="AI54" s="72"/>
      <c r="AJ54" s="72"/>
      <c r="AK54" s="25">
        <f t="shared" si="219"/>
        <v>0</v>
      </c>
      <c r="AM54" s="181"/>
      <c r="AN54" s="2" t="s">
        <v>46</v>
      </c>
      <c r="AO54" s="72"/>
      <c r="AP54" s="7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72"/>
      <c r="BB54" s="72"/>
      <c r="BC54" s="72"/>
      <c r="BD54" s="25">
        <f t="shared" si="220"/>
        <v>0</v>
      </c>
      <c r="BF54" s="181"/>
      <c r="BG54" s="2" t="s">
        <v>46</v>
      </c>
      <c r="BH54" s="72"/>
      <c r="BI54" s="7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72"/>
      <c r="BU54" s="72"/>
      <c r="BV54" s="72"/>
      <c r="BW54" s="25">
        <f t="shared" si="221"/>
        <v>0</v>
      </c>
      <c r="BY54" s="181"/>
      <c r="BZ54" s="2" t="s">
        <v>46</v>
      </c>
      <c r="CA54" s="72">
        <f t="shared" si="222"/>
        <v>0</v>
      </c>
      <c r="CB54" s="72">
        <f t="shared" si="223"/>
        <v>0</v>
      </c>
      <c r="CC54" s="32">
        <f t="shared" si="224"/>
        <v>0</v>
      </c>
      <c r="CD54" s="32">
        <f t="shared" si="225"/>
        <v>0</v>
      </c>
      <c r="CE54" s="32">
        <f t="shared" si="226"/>
        <v>0</v>
      </c>
      <c r="CF54" s="32">
        <f t="shared" si="227"/>
        <v>0</v>
      </c>
      <c r="CG54" s="32">
        <f t="shared" si="228"/>
        <v>0</v>
      </c>
      <c r="CH54" s="32">
        <f t="shared" si="229"/>
        <v>0</v>
      </c>
      <c r="CI54" s="32">
        <f t="shared" si="230"/>
        <v>0</v>
      </c>
      <c r="CJ54" s="32">
        <f t="shared" si="231"/>
        <v>0</v>
      </c>
      <c r="CK54" s="32">
        <f t="shared" si="232"/>
        <v>0</v>
      </c>
      <c r="CL54" s="32">
        <f t="shared" si="233"/>
        <v>0</v>
      </c>
      <c r="CM54" s="72">
        <f t="shared" si="234"/>
        <v>0</v>
      </c>
      <c r="CN54" s="72">
        <f t="shared" si="235"/>
        <v>0</v>
      </c>
      <c r="CO54" s="72">
        <f t="shared" si="236"/>
        <v>0</v>
      </c>
      <c r="CP54" s="25">
        <f t="shared" si="237"/>
        <v>0</v>
      </c>
    </row>
    <row r="55" spans="1:94" x14ac:dyDescent="0.25">
      <c r="A55" s="181"/>
      <c r="B55" s="2" t="s">
        <v>45</v>
      </c>
      <c r="C55" s="72"/>
      <c r="D55" s="7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72"/>
      <c r="P55" s="72"/>
      <c r="Q55" s="72"/>
      <c r="R55" s="25">
        <f t="shared" si="218"/>
        <v>0</v>
      </c>
      <c r="T55" s="181"/>
      <c r="U55" s="2" t="s">
        <v>45</v>
      </c>
      <c r="V55" s="72"/>
      <c r="W55" s="7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72"/>
      <c r="AI55" s="72"/>
      <c r="AJ55" s="72"/>
      <c r="AK55" s="25">
        <f t="shared" si="219"/>
        <v>0</v>
      </c>
      <c r="AM55" s="181"/>
      <c r="AN55" s="2" t="s">
        <v>45</v>
      </c>
      <c r="AO55" s="72"/>
      <c r="AP55" s="7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72"/>
      <c r="BB55" s="72"/>
      <c r="BC55" s="72"/>
      <c r="BD55" s="25">
        <f t="shared" si="220"/>
        <v>0</v>
      </c>
      <c r="BF55" s="181"/>
      <c r="BG55" s="2" t="s">
        <v>45</v>
      </c>
      <c r="BH55" s="72"/>
      <c r="BI55" s="72"/>
      <c r="BJ55" s="32"/>
      <c r="BK55" s="32"/>
      <c r="BL55" s="32"/>
      <c r="BM55" s="32"/>
      <c r="BN55" s="32"/>
      <c r="BO55" s="32"/>
      <c r="BP55" s="32"/>
      <c r="BQ55" s="32"/>
      <c r="BR55" s="32"/>
      <c r="BS55" s="32">
        <v>664722.24853546242</v>
      </c>
      <c r="BT55" s="72"/>
      <c r="BU55" s="72"/>
      <c r="BV55" s="72"/>
      <c r="BW55" s="25">
        <f t="shared" si="221"/>
        <v>664722.24853546242</v>
      </c>
      <c r="BY55" s="181"/>
      <c r="BZ55" s="2" t="s">
        <v>45</v>
      </c>
      <c r="CA55" s="72">
        <f t="shared" si="222"/>
        <v>0</v>
      </c>
      <c r="CB55" s="72">
        <f t="shared" si="223"/>
        <v>0</v>
      </c>
      <c r="CC55" s="32">
        <f t="shared" si="224"/>
        <v>0</v>
      </c>
      <c r="CD55" s="32">
        <f t="shared" si="225"/>
        <v>0</v>
      </c>
      <c r="CE55" s="32">
        <f t="shared" si="226"/>
        <v>0</v>
      </c>
      <c r="CF55" s="32">
        <f t="shared" si="227"/>
        <v>0</v>
      </c>
      <c r="CG55" s="32">
        <f t="shared" si="228"/>
        <v>0</v>
      </c>
      <c r="CH55" s="32">
        <f t="shared" si="229"/>
        <v>0</v>
      </c>
      <c r="CI55" s="32">
        <f t="shared" si="230"/>
        <v>0</v>
      </c>
      <c r="CJ55" s="32">
        <f t="shared" si="231"/>
        <v>0</v>
      </c>
      <c r="CK55" s="32">
        <f t="shared" si="232"/>
        <v>0</v>
      </c>
      <c r="CL55" s="32">
        <f t="shared" si="233"/>
        <v>664722.24853546242</v>
      </c>
      <c r="CM55" s="72">
        <f t="shared" si="234"/>
        <v>0</v>
      </c>
      <c r="CN55" s="72">
        <f t="shared" si="235"/>
        <v>0</v>
      </c>
      <c r="CO55" s="72">
        <f t="shared" si="236"/>
        <v>0</v>
      </c>
      <c r="CP55" s="25">
        <f t="shared" si="237"/>
        <v>664722.24853546242</v>
      </c>
    </row>
    <row r="56" spans="1:94" x14ac:dyDescent="0.25">
      <c r="A56" s="181"/>
      <c r="B56" s="2" t="s">
        <v>44</v>
      </c>
      <c r="C56" s="72"/>
      <c r="D56" s="7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72"/>
      <c r="P56" s="72"/>
      <c r="Q56" s="72"/>
      <c r="R56" s="25">
        <f t="shared" si="218"/>
        <v>0</v>
      </c>
      <c r="T56" s="181"/>
      <c r="U56" s="2" t="s">
        <v>44</v>
      </c>
      <c r="V56" s="72"/>
      <c r="W56" s="7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72"/>
      <c r="AI56" s="72"/>
      <c r="AJ56" s="72"/>
      <c r="AK56" s="25">
        <f t="shared" si="219"/>
        <v>0</v>
      </c>
      <c r="AM56" s="181"/>
      <c r="AN56" s="2" t="s">
        <v>44</v>
      </c>
      <c r="AO56" s="72"/>
      <c r="AP56" s="7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72"/>
      <c r="BB56" s="72"/>
      <c r="BC56" s="72"/>
      <c r="BD56" s="25">
        <f t="shared" si="220"/>
        <v>0</v>
      </c>
      <c r="BF56" s="181"/>
      <c r="BG56" s="2" t="s">
        <v>44</v>
      </c>
      <c r="BH56" s="72"/>
      <c r="BI56" s="7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72"/>
      <c r="BU56" s="72"/>
      <c r="BV56" s="72"/>
      <c r="BW56" s="25">
        <f t="shared" si="221"/>
        <v>0</v>
      </c>
      <c r="BY56" s="181"/>
      <c r="BZ56" s="2" t="s">
        <v>44</v>
      </c>
      <c r="CA56" s="72">
        <f t="shared" si="222"/>
        <v>0</v>
      </c>
      <c r="CB56" s="72">
        <f t="shared" si="223"/>
        <v>0</v>
      </c>
      <c r="CC56" s="32">
        <f t="shared" si="224"/>
        <v>0</v>
      </c>
      <c r="CD56" s="32">
        <f t="shared" si="225"/>
        <v>0</v>
      </c>
      <c r="CE56" s="32">
        <f t="shared" si="226"/>
        <v>0</v>
      </c>
      <c r="CF56" s="32">
        <f t="shared" si="227"/>
        <v>0</v>
      </c>
      <c r="CG56" s="32">
        <f t="shared" si="228"/>
        <v>0</v>
      </c>
      <c r="CH56" s="32">
        <f t="shared" si="229"/>
        <v>0</v>
      </c>
      <c r="CI56" s="32">
        <f t="shared" si="230"/>
        <v>0</v>
      </c>
      <c r="CJ56" s="32">
        <f t="shared" si="231"/>
        <v>0</v>
      </c>
      <c r="CK56" s="32">
        <f t="shared" si="232"/>
        <v>0</v>
      </c>
      <c r="CL56" s="32">
        <f t="shared" si="233"/>
        <v>0</v>
      </c>
      <c r="CM56" s="72">
        <f t="shared" si="234"/>
        <v>0</v>
      </c>
      <c r="CN56" s="72">
        <f t="shared" si="235"/>
        <v>0</v>
      </c>
      <c r="CO56" s="72">
        <f t="shared" si="236"/>
        <v>0</v>
      </c>
      <c r="CP56" s="25">
        <f t="shared" si="237"/>
        <v>0</v>
      </c>
    </row>
    <row r="57" spans="1:94" x14ac:dyDescent="0.25">
      <c r="A57" s="181"/>
      <c r="B57" s="2" t="s">
        <v>43</v>
      </c>
      <c r="C57" s="72"/>
      <c r="D57" s="7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72"/>
      <c r="P57" s="72"/>
      <c r="Q57" s="72"/>
      <c r="R57" s="25">
        <f t="shared" si="218"/>
        <v>0</v>
      </c>
      <c r="T57" s="181"/>
      <c r="U57" s="2" t="s">
        <v>43</v>
      </c>
      <c r="V57" s="72"/>
      <c r="W57" s="7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72"/>
      <c r="AI57" s="72"/>
      <c r="AJ57" s="72"/>
      <c r="AK57" s="25">
        <f t="shared" si="219"/>
        <v>0</v>
      </c>
      <c r="AM57" s="181"/>
      <c r="AN57" s="2" t="s">
        <v>43</v>
      </c>
      <c r="AO57" s="72"/>
      <c r="AP57" s="7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72"/>
      <c r="BB57" s="72"/>
      <c r="BC57" s="72"/>
      <c r="BD57" s="25">
        <f t="shared" si="220"/>
        <v>0</v>
      </c>
      <c r="BF57" s="181"/>
      <c r="BG57" s="2" t="s">
        <v>43</v>
      </c>
      <c r="BH57" s="72"/>
      <c r="BI57" s="7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72"/>
      <c r="BU57" s="72"/>
      <c r="BV57" s="72"/>
      <c r="BW57" s="25">
        <f t="shared" si="221"/>
        <v>0</v>
      </c>
      <c r="BY57" s="181"/>
      <c r="BZ57" s="2" t="s">
        <v>43</v>
      </c>
      <c r="CA57" s="72">
        <f t="shared" si="222"/>
        <v>0</v>
      </c>
      <c r="CB57" s="72">
        <f t="shared" si="223"/>
        <v>0</v>
      </c>
      <c r="CC57" s="32">
        <f t="shared" si="224"/>
        <v>0</v>
      </c>
      <c r="CD57" s="32">
        <f t="shared" si="225"/>
        <v>0</v>
      </c>
      <c r="CE57" s="32">
        <f t="shared" si="226"/>
        <v>0</v>
      </c>
      <c r="CF57" s="32">
        <f t="shared" si="227"/>
        <v>0</v>
      </c>
      <c r="CG57" s="32">
        <f t="shared" si="228"/>
        <v>0</v>
      </c>
      <c r="CH57" s="32">
        <f t="shared" si="229"/>
        <v>0</v>
      </c>
      <c r="CI57" s="32">
        <f t="shared" si="230"/>
        <v>0</v>
      </c>
      <c r="CJ57" s="32">
        <f t="shared" si="231"/>
        <v>0</v>
      </c>
      <c r="CK57" s="32">
        <f t="shared" si="232"/>
        <v>0</v>
      </c>
      <c r="CL57" s="32">
        <f t="shared" si="233"/>
        <v>0</v>
      </c>
      <c r="CM57" s="72">
        <f t="shared" si="234"/>
        <v>0</v>
      </c>
      <c r="CN57" s="72">
        <f t="shared" si="235"/>
        <v>0</v>
      </c>
      <c r="CO57" s="72">
        <f t="shared" si="236"/>
        <v>0</v>
      </c>
      <c r="CP57" s="25">
        <f t="shared" si="237"/>
        <v>0</v>
      </c>
    </row>
    <row r="58" spans="1:94" x14ac:dyDescent="0.25">
      <c r="A58" s="181"/>
      <c r="B58" s="2" t="s">
        <v>42</v>
      </c>
      <c r="C58" s="72"/>
      <c r="D58" s="7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72"/>
      <c r="P58" s="72"/>
      <c r="Q58" s="72"/>
      <c r="R58" s="25">
        <f t="shared" si="218"/>
        <v>0</v>
      </c>
      <c r="T58" s="181"/>
      <c r="U58" s="2" t="s">
        <v>42</v>
      </c>
      <c r="V58" s="72"/>
      <c r="W58" s="72"/>
      <c r="X58" s="32"/>
      <c r="Y58" s="32"/>
      <c r="Z58" s="32"/>
      <c r="AA58" s="32"/>
      <c r="AB58" s="32"/>
      <c r="AC58" s="32"/>
      <c r="AD58" s="32">
        <v>119135.87695879547</v>
      </c>
      <c r="AE58" s="32"/>
      <c r="AF58" s="32"/>
      <c r="AG58" s="32"/>
      <c r="AH58" s="72"/>
      <c r="AI58" s="72"/>
      <c r="AJ58" s="72"/>
      <c r="AK58" s="25">
        <f t="shared" si="219"/>
        <v>119135.87695879547</v>
      </c>
      <c r="AM58" s="181"/>
      <c r="AN58" s="2" t="s">
        <v>42</v>
      </c>
      <c r="AO58" s="72"/>
      <c r="AP58" s="7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72"/>
      <c r="BB58" s="72"/>
      <c r="BC58" s="72"/>
      <c r="BD58" s="25">
        <f t="shared" si="220"/>
        <v>0</v>
      </c>
      <c r="BF58" s="181"/>
      <c r="BG58" s="2" t="s">
        <v>42</v>
      </c>
      <c r="BH58" s="72"/>
      <c r="BI58" s="72"/>
      <c r="BJ58" s="32"/>
      <c r="BK58" s="32"/>
      <c r="BL58" s="32"/>
      <c r="BM58" s="32"/>
      <c r="BN58" s="32"/>
      <c r="BO58" s="32"/>
      <c r="BP58" s="32"/>
      <c r="BQ58" s="32"/>
      <c r="BR58" s="32"/>
      <c r="BS58" s="32">
        <v>366166.52709709492</v>
      </c>
      <c r="BT58" s="72"/>
      <c r="BU58" s="72"/>
      <c r="BV58" s="72"/>
      <c r="BW58" s="25">
        <f t="shared" si="221"/>
        <v>366166.52709709492</v>
      </c>
      <c r="BY58" s="181"/>
      <c r="BZ58" s="2" t="s">
        <v>42</v>
      </c>
      <c r="CA58" s="72">
        <f t="shared" si="222"/>
        <v>0</v>
      </c>
      <c r="CB58" s="72">
        <f t="shared" si="223"/>
        <v>0</v>
      </c>
      <c r="CC58" s="32">
        <f t="shared" si="224"/>
        <v>0</v>
      </c>
      <c r="CD58" s="32">
        <f t="shared" si="225"/>
        <v>0</v>
      </c>
      <c r="CE58" s="32">
        <f t="shared" si="226"/>
        <v>0</v>
      </c>
      <c r="CF58" s="32">
        <f t="shared" si="227"/>
        <v>0</v>
      </c>
      <c r="CG58" s="32">
        <f t="shared" si="228"/>
        <v>0</v>
      </c>
      <c r="CH58" s="32">
        <f t="shared" si="229"/>
        <v>0</v>
      </c>
      <c r="CI58" s="32">
        <f t="shared" si="230"/>
        <v>119135.87695879547</v>
      </c>
      <c r="CJ58" s="32">
        <f t="shared" si="231"/>
        <v>0</v>
      </c>
      <c r="CK58" s="32">
        <f t="shared" si="232"/>
        <v>0</v>
      </c>
      <c r="CL58" s="32">
        <f t="shared" si="233"/>
        <v>366166.52709709492</v>
      </c>
      <c r="CM58" s="72">
        <f t="shared" si="234"/>
        <v>0</v>
      </c>
      <c r="CN58" s="72">
        <f t="shared" si="235"/>
        <v>0</v>
      </c>
      <c r="CO58" s="72">
        <f t="shared" si="236"/>
        <v>0</v>
      </c>
      <c r="CP58" s="25">
        <f t="shared" si="237"/>
        <v>485302.40405589039</v>
      </c>
    </row>
    <row r="59" spans="1:94" x14ac:dyDescent="0.25">
      <c r="A59" s="181"/>
      <c r="B59" s="2" t="s">
        <v>41</v>
      </c>
      <c r="C59" s="72"/>
      <c r="D59" s="7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72"/>
      <c r="P59" s="72"/>
      <c r="Q59" s="72"/>
      <c r="R59" s="25">
        <f t="shared" si="218"/>
        <v>0</v>
      </c>
      <c r="T59" s="181"/>
      <c r="U59" s="2" t="s">
        <v>41</v>
      </c>
      <c r="V59" s="72"/>
      <c r="W59" s="7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72"/>
      <c r="AI59" s="72"/>
      <c r="AJ59" s="72"/>
      <c r="AK59" s="25">
        <f t="shared" si="219"/>
        <v>0</v>
      </c>
      <c r="AM59" s="181"/>
      <c r="AN59" s="2" t="s">
        <v>41</v>
      </c>
      <c r="AO59" s="72"/>
      <c r="AP59" s="7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72"/>
      <c r="BB59" s="72"/>
      <c r="BC59" s="72"/>
      <c r="BD59" s="25">
        <f t="shared" si="220"/>
        <v>0</v>
      </c>
      <c r="BF59" s="181"/>
      <c r="BG59" s="2" t="s">
        <v>41</v>
      </c>
      <c r="BH59" s="72"/>
      <c r="BI59" s="7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72"/>
      <c r="BU59" s="72"/>
      <c r="BV59" s="72"/>
      <c r="BW59" s="25">
        <f t="shared" si="221"/>
        <v>0</v>
      </c>
      <c r="BY59" s="181"/>
      <c r="BZ59" s="2" t="s">
        <v>41</v>
      </c>
      <c r="CA59" s="72">
        <f t="shared" si="222"/>
        <v>0</v>
      </c>
      <c r="CB59" s="72">
        <f t="shared" si="223"/>
        <v>0</v>
      </c>
      <c r="CC59" s="32">
        <f t="shared" si="224"/>
        <v>0</v>
      </c>
      <c r="CD59" s="32">
        <f t="shared" si="225"/>
        <v>0</v>
      </c>
      <c r="CE59" s="32">
        <f t="shared" si="226"/>
        <v>0</v>
      </c>
      <c r="CF59" s="32">
        <f t="shared" si="227"/>
        <v>0</v>
      </c>
      <c r="CG59" s="32">
        <f t="shared" si="228"/>
        <v>0</v>
      </c>
      <c r="CH59" s="32">
        <f t="shared" si="229"/>
        <v>0</v>
      </c>
      <c r="CI59" s="32">
        <f t="shared" si="230"/>
        <v>0</v>
      </c>
      <c r="CJ59" s="32">
        <f t="shared" si="231"/>
        <v>0</v>
      </c>
      <c r="CK59" s="32">
        <f t="shared" si="232"/>
        <v>0</v>
      </c>
      <c r="CL59" s="32">
        <f t="shared" si="233"/>
        <v>0</v>
      </c>
      <c r="CM59" s="72">
        <f t="shared" si="234"/>
        <v>0</v>
      </c>
      <c r="CN59" s="72">
        <f t="shared" si="235"/>
        <v>0</v>
      </c>
      <c r="CO59" s="72">
        <f t="shared" si="236"/>
        <v>0</v>
      </c>
      <c r="CP59" s="25">
        <f t="shared" si="237"/>
        <v>0</v>
      </c>
    </row>
    <row r="60" spans="1:94" x14ac:dyDescent="0.25">
      <c r="A60" s="181"/>
      <c r="B60" s="2" t="s">
        <v>40</v>
      </c>
      <c r="C60" s="72"/>
      <c r="D60" s="7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72"/>
      <c r="P60" s="72"/>
      <c r="Q60" s="72"/>
      <c r="R60" s="25">
        <f t="shared" si="218"/>
        <v>0</v>
      </c>
      <c r="T60" s="181"/>
      <c r="U60" s="2" t="s">
        <v>40</v>
      </c>
      <c r="V60" s="72"/>
      <c r="W60" s="7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72"/>
      <c r="AI60" s="72"/>
      <c r="AJ60" s="72"/>
      <c r="AK60" s="25">
        <f t="shared" si="219"/>
        <v>0</v>
      </c>
      <c r="AM60" s="181"/>
      <c r="AN60" s="2" t="s">
        <v>40</v>
      </c>
      <c r="AO60" s="72"/>
      <c r="AP60" s="7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72"/>
      <c r="BB60" s="72"/>
      <c r="BC60" s="72"/>
      <c r="BD60" s="25">
        <f t="shared" si="220"/>
        <v>0</v>
      </c>
      <c r="BF60" s="181"/>
      <c r="BG60" s="2" t="s">
        <v>40</v>
      </c>
      <c r="BH60" s="72"/>
      <c r="BI60" s="7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72"/>
      <c r="BU60" s="72"/>
      <c r="BV60" s="72"/>
      <c r="BW60" s="25">
        <f t="shared" si="221"/>
        <v>0</v>
      </c>
      <c r="BY60" s="181"/>
      <c r="BZ60" s="2" t="s">
        <v>40</v>
      </c>
      <c r="CA60" s="72">
        <f t="shared" si="222"/>
        <v>0</v>
      </c>
      <c r="CB60" s="72">
        <f t="shared" si="223"/>
        <v>0</v>
      </c>
      <c r="CC60" s="32">
        <f t="shared" si="224"/>
        <v>0</v>
      </c>
      <c r="CD60" s="32">
        <f t="shared" si="225"/>
        <v>0</v>
      </c>
      <c r="CE60" s="32">
        <f t="shared" si="226"/>
        <v>0</v>
      </c>
      <c r="CF60" s="32">
        <f t="shared" si="227"/>
        <v>0</v>
      </c>
      <c r="CG60" s="32">
        <f t="shared" si="228"/>
        <v>0</v>
      </c>
      <c r="CH60" s="32">
        <f t="shared" si="229"/>
        <v>0</v>
      </c>
      <c r="CI60" s="32">
        <f t="shared" si="230"/>
        <v>0</v>
      </c>
      <c r="CJ60" s="32">
        <f t="shared" si="231"/>
        <v>0</v>
      </c>
      <c r="CK60" s="32">
        <f t="shared" si="232"/>
        <v>0</v>
      </c>
      <c r="CL60" s="32">
        <f t="shared" si="233"/>
        <v>0</v>
      </c>
      <c r="CM60" s="72">
        <f t="shared" si="234"/>
        <v>0</v>
      </c>
      <c r="CN60" s="72">
        <f t="shared" si="235"/>
        <v>0</v>
      </c>
      <c r="CO60" s="72">
        <f t="shared" si="236"/>
        <v>0</v>
      </c>
      <c r="CP60" s="25">
        <f t="shared" si="237"/>
        <v>0</v>
      </c>
    </row>
    <row r="61" spans="1:94" x14ac:dyDescent="0.25">
      <c r="A61" s="181"/>
      <c r="B61" s="2" t="s">
        <v>39</v>
      </c>
      <c r="C61" s="72"/>
      <c r="D61" s="7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72"/>
      <c r="P61" s="72"/>
      <c r="Q61" s="72"/>
      <c r="R61" s="25">
        <f t="shared" si="218"/>
        <v>0</v>
      </c>
      <c r="T61" s="181"/>
      <c r="U61" s="2" t="s">
        <v>39</v>
      </c>
      <c r="V61" s="72"/>
      <c r="W61" s="7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72"/>
      <c r="AI61" s="72"/>
      <c r="AJ61" s="72"/>
      <c r="AK61" s="25">
        <f t="shared" si="219"/>
        <v>0</v>
      </c>
      <c r="AM61" s="181"/>
      <c r="AN61" s="2" t="s">
        <v>39</v>
      </c>
      <c r="AO61" s="72"/>
      <c r="AP61" s="7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72"/>
      <c r="BB61" s="72"/>
      <c r="BC61" s="72"/>
      <c r="BD61" s="25">
        <f t="shared" si="220"/>
        <v>0</v>
      </c>
      <c r="BF61" s="181"/>
      <c r="BG61" s="2" t="s">
        <v>39</v>
      </c>
      <c r="BH61" s="72"/>
      <c r="BI61" s="7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72"/>
      <c r="BU61" s="72"/>
      <c r="BV61" s="72"/>
      <c r="BW61" s="25">
        <f t="shared" si="221"/>
        <v>0</v>
      </c>
      <c r="BY61" s="181"/>
      <c r="BZ61" s="2" t="s">
        <v>39</v>
      </c>
      <c r="CA61" s="72">
        <f t="shared" si="222"/>
        <v>0</v>
      </c>
      <c r="CB61" s="72">
        <f t="shared" si="223"/>
        <v>0</v>
      </c>
      <c r="CC61" s="2">
        <f t="shared" si="224"/>
        <v>0</v>
      </c>
      <c r="CD61" s="2">
        <f t="shared" si="225"/>
        <v>0</v>
      </c>
      <c r="CE61" s="2">
        <f t="shared" si="226"/>
        <v>0</v>
      </c>
      <c r="CF61" s="2">
        <f t="shared" si="227"/>
        <v>0</v>
      </c>
      <c r="CG61" s="2">
        <f t="shared" si="228"/>
        <v>0</v>
      </c>
      <c r="CH61" s="2">
        <f t="shared" si="229"/>
        <v>0</v>
      </c>
      <c r="CI61" s="2">
        <f t="shared" si="230"/>
        <v>0</v>
      </c>
      <c r="CJ61" s="2">
        <f t="shared" si="231"/>
        <v>0</v>
      </c>
      <c r="CK61" s="2">
        <f t="shared" si="232"/>
        <v>0</v>
      </c>
      <c r="CL61" s="2">
        <f t="shared" si="233"/>
        <v>0</v>
      </c>
      <c r="CM61" s="72">
        <f t="shared" si="234"/>
        <v>0</v>
      </c>
      <c r="CN61" s="72">
        <f t="shared" si="235"/>
        <v>0</v>
      </c>
      <c r="CO61" s="72">
        <f t="shared" si="236"/>
        <v>0</v>
      </c>
      <c r="CP61" s="25">
        <f t="shared" si="237"/>
        <v>0</v>
      </c>
    </row>
    <row r="62" spans="1:94" x14ac:dyDescent="0.25">
      <c r="A62" s="181"/>
      <c r="B62" s="2" t="s">
        <v>38</v>
      </c>
      <c r="C62" s="72"/>
      <c r="D62" s="7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72"/>
      <c r="P62" s="72"/>
      <c r="Q62" s="72"/>
      <c r="R62" s="25">
        <f t="shared" si="218"/>
        <v>0</v>
      </c>
      <c r="T62" s="181"/>
      <c r="U62" s="2" t="s">
        <v>38</v>
      </c>
      <c r="V62" s="72"/>
      <c r="W62" s="7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72"/>
      <c r="AI62" s="72"/>
      <c r="AJ62" s="72"/>
      <c r="AK62" s="25">
        <f t="shared" si="219"/>
        <v>0</v>
      </c>
      <c r="AM62" s="181"/>
      <c r="AN62" s="2" t="s">
        <v>38</v>
      </c>
      <c r="AO62" s="72"/>
      <c r="AP62" s="7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72"/>
      <c r="BB62" s="72"/>
      <c r="BC62" s="72"/>
      <c r="BD62" s="25">
        <f t="shared" si="220"/>
        <v>0</v>
      </c>
      <c r="BF62" s="181"/>
      <c r="BG62" s="2" t="s">
        <v>38</v>
      </c>
      <c r="BH62" s="72"/>
      <c r="BI62" s="7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72"/>
      <c r="BU62" s="72"/>
      <c r="BV62" s="72"/>
      <c r="BW62" s="25">
        <f t="shared" si="221"/>
        <v>0</v>
      </c>
      <c r="BY62" s="181"/>
      <c r="BZ62" s="2" t="s">
        <v>38</v>
      </c>
      <c r="CA62" s="72">
        <f t="shared" si="222"/>
        <v>0</v>
      </c>
      <c r="CB62" s="72">
        <f t="shared" si="223"/>
        <v>0</v>
      </c>
      <c r="CC62" s="2">
        <f t="shared" si="224"/>
        <v>0</v>
      </c>
      <c r="CD62" s="2">
        <f t="shared" si="225"/>
        <v>0</v>
      </c>
      <c r="CE62" s="2">
        <f t="shared" si="226"/>
        <v>0</v>
      </c>
      <c r="CF62" s="2">
        <f t="shared" si="227"/>
        <v>0</v>
      </c>
      <c r="CG62" s="2">
        <f t="shared" si="228"/>
        <v>0</v>
      </c>
      <c r="CH62" s="2">
        <f t="shared" si="229"/>
        <v>0</v>
      </c>
      <c r="CI62" s="2">
        <f t="shared" si="230"/>
        <v>0</v>
      </c>
      <c r="CJ62" s="2">
        <f t="shared" si="231"/>
        <v>0</v>
      </c>
      <c r="CK62" s="2">
        <f t="shared" si="232"/>
        <v>0</v>
      </c>
      <c r="CL62" s="2">
        <f t="shared" si="233"/>
        <v>0</v>
      </c>
      <c r="CM62" s="72">
        <f t="shared" si="234"/>
        <v>0</v>
      </c>
      <c r="CN62" s="72">
        <f t="shared" si="235"/>
        <v>0</v>
      </c>
      <c r="CO62" s="72">
        <f t="shared" si="236"/>
        <v>0</v>
      </c>
      <c r="CP62" s="25">
        <f t="shared" si="237"/>
        <v>0</v>
      </c>
    </row>
    <row r="63" spans="1:94" x14ac:dyDescent="0.25">
      <c r="A63" s="181"/>
      <c r="B63" s="2" t="s">
        <v>37</v>
      </c>
      <c r="C63" s="72"/>
      <c r="D63" s="7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72"/>
      <c r="P63" s="72"/>
      <c r="Q63" s="72"/>
      <c r="R63" s="25">
        <f t="shared" si="218"/>
        <v>0</v>
      </c>
      <c r="T63" s="181"/>
      <c r="U63" s="2" t="s">
        <v>37</v>
      </c>
      <c r="V63" s="72"/>
      <c r="W63" s="7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72"/>
      <c r="AI63" s="72"/>
      <c r="AJ63" s="72"/>
      <c r="AK63" s="25">
        <f t="shared" si="219"/>
        <v>0</v>
      </c>
      <c r="AM63" s="181"/>
      <c r="AN63" s="2" t="s">
        <v>37</v>
      </c>
      <c r="AO63" s="72"/>
      <c r="AP63" s="7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72"/>
      <c r="BB63" s="72"/>
      <c r="BC63" s="72"/>
      <c r="BD63" s="25">
        <f t="shared" si="220"/>
        <v>0</v>
      </c>
      <c r="BF63" s="181"/>
      <c r="BG63" s="2" t="s">
        <v>37</v>
      </c>
      <c r="BH63" s="72"/>
      <c r="BI63" s="7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72"/>
      <c r="BU63" s="72"/>
      <c r="BV63" s="72"/>
      <c r="BW63" s="25">
        <f t="shared" si="221"/>
        <v>0</v>
      </c>
      <c r="BY63" s="181"/>
      <c r="BZ63" s="2" t="s">
        <v>37</v>
      </c>
      <c r="CA63" s="72">
        <f t="shared" si="222"/>
        <v>0</v>
      </c>
      <c r="CB63" s="72">
        <f t="shared" si="223"/>
        <v>0</v>
      </c>
      <c r="CC63" s="2">
        <f t="shared" si="224"/>
        <v>0</v>
      </c>
      <c r="CD63" s="2">
        <f t="shared" si="225"/>
        <v>0</v>
      </c>
      <c r="CE63" s="2">
        <f t="shared" si="226"/>
        <v>0</v>
      </c>
      <c r="CF63" s="2">
        <f t="shared" si="227"/>
        <v>0</v>
      </c>
      <c r="CG63" s="2">
        <f t="shared" si="228"/>
        <v>0</v>
      </c>
      <c r="CH63" s="2">
        <f t="shared" si="229"/>
        <v>0</v>
      </c>
      <c r="CI63" s="2">
        <f t="shared" si="230"/>
        <v>0</v>
      </c>
      <c r="CJ63" s="2">
        <f t="shared" si="231"/>
        <v>0</v>
      </c>
      <c r="CK63" s="2">
        <f t="shared" si="232"/>
        <v>0</v>
      </c>
      <c r="CL63" s="2">
        <f t="shared" si="233"/>
        <v>0</v>
      </c>
      <c r="CM63" s="72">
        <f t="shared" si="234"/>
        <v>0</v>
      </c>
      <c r="CN63" s="72">
        <f t="shared" si="235"/>
        <v>0</v>
      </c>
      <c r="CO63" s="72">
        <f t="shared" si="236"/>
        <v>0</v>
      </c>
      <c r="CP63" s="25">
        <f t="shared" si="237"/>
        <v>0</v>
      </c>
    </row>
    <row r="64" spans="1:94" ht="15.75" thickBot="1" x14ac:dyDescent="0.3">
      <c r="A64" s="182"/>
      <c r="B64" s="2" t="s">
        <v>36</v>
      </c>
      <c r="C64" s="72"/>
      <c r="D64" s="7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72"/>
      <c r="P64" s="72"/>
      <c r="Q64" s="72"/>
      <c r="R64" s="25">
        <f t="shared" si="218"/>
        <v>0</v>
      </c>
      <c r="T64" s="182"/>
      <c r="U64" s="2" t="s">
        <v>36</v>
      </c>
      <c r="V64" s="72"/>
      <c r="W64" s="7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72"/>
      <c r="AI64" s="72"/>
      <c r="AJ64" s="72"/>
      <c r="AK64" s="25">
        <f t="shared" si="219"/>
        <v>0</v>
      </c>
      <c r="AM64" s="182"/>
      <c r="AN64" s="2" t="s">
        <v>36</v>
      </c>
      <c r="AO64" s="72"/>
      <c r="AP64" s="7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72"/>
      <c r="BB64" s="72"/>
      <c r="BC64" s="72"/>
      <c r="BD64" s="25">
        <f t="shared" si="220"/>
        <v>0</v>
      </c>
      <c r="BF64" s="182"/>
      <c r="BG64" s="2" t="s">
        <v>36</v>
      </c>
      <c r="BH64" s="72"/>
      <c r="BI64" s="7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72"/>
      <c r="BU64" s="72"/>
      <c r="BV64" s="72"/>
      <c r="BW64" s="25">
        <f t="shared" si="221"/>
        <v>0</v>
      </c>
      <c r="BY64" s="182"/>
      <c r="BZ64" s="2" t="s">
        <v>36</v>
      </c>
      <c r="CA64" s="72">
        <f t="shared" si="222"/>
        <v>0</v>
      </c>
      <c r="CB64" s="72">
        <f t="shared" si="223"/>
        <v>0</v>
      </c>
      <c r="CC64" s="2">
        <f t="shared" si="224"/>
        <v>0</v>
      </c>
      <c r="CD64" s="2">
        <f t="shared" si="225"/>
        <v>0</v>
      </c>
      <c r="CE64" s="2">
        <f t="shared" si="226"/>
        <v>0</v>
      </c>
      <c r="CF64" s="2">
        <f t="shared" si="227"/>
        <v>0</v>
      </c>
      <c r="CG64" s="2">
        <f t="shared" si="228"/>
        <v>0</v>
      </c>
      <c r="CH64" s="2">
        <f t="shared" si="229"/>
        <v>0</v>
      </c>
      <c r="CI64" s="2">
        <f t="shared" si="230"/>
        <v>0</v>
      </c>
      <c r="CJ64" s="2">
        <f t="shared" si="231"/>
        <v>0</v>
      </c>
      <c r="CK64" s="2">
        <f t="shared" si="232"/>
        <v>0</v>
      </c>
      <c r="CL64" s="2">
        <f t="shared" si="233"/>
        <v>0</v>
      </c>
      <c r="CM64" s="72">
        <f t="shared" si="234"/>
        <v>0</v>
      </c>
      <c r="CN64" s="72">
        <f t="shared" si="235"/>
        <v>0</v>
      </c>
      <c r="CO64" s="72">
        <f t="shared" si="236"/>
        <v>0</v>
      </c>
      <c r="CP64" s="25">
        <f t="shared" si="237"/>
        <v>0</v>
      </c>
    </row>
    <row r="65" spans="1:94" ht="21.75" thickBot="1" x14ac:dyDescent="0.3">
      <c r="A65" s="28"/>
      <c r="B65" s="6" t="s">
        <v>13</v>
      </c>
      <c r="C65" s="73">
        <f>SUM(C52:C64)</f>
        <v>0</v>
      </c>
      <c r="D65" s="73">
        <f t="shared" ref="D65" si="238">SUM(D52:D64)</f>
        <v>0</v>
      </c>
      <c r="E65" s="129">
        <f t="shared" ref="E65" si="239">SUM(E52:E64)</f>
        <v>0</v>
      </c>
      <c r="F65" s="129">
        <f t="shared" ref="F65" si="240">SUM(F52:F64)</f>
        <v>0</v>
      </c>
      <c r="G65" s="129">
        <f t="shared" ref="G65" si="241">SUM(G52:G64)</f>
        <v>0</v>
      </c>
      <c r="H65" s="129">
        <f t="shared" ref="H65" si="242">SUM(H52:H64)</f>
        <v>0</v>
      </c>
      <c r="I65" s="129">
        <f t="shared" ref="I65" si="243">SUM(I52:I64)</f>
        <v>0</v>
      </c>
      <c r="J65" s="129">
        <f t="shared" ref="J65" si="244">SUM(J52:J64)</f>
        <v>0</v>
      </c>
      <c r="K65" s="129">
        <f t="shared" ref="K65" si="245">SUM(K52:K64)</f>
        <v>0</v>
      </c>
      <c r="L65" s="129">
        <f t="shared" ref="L65" si="246">SUM(L52:L64)</f>
        <v>0</v>
      </c>
      <c r="M65" s="129">
        <f t="shared" ref="M65" si="247">SUM(M52:M64)</f>
        <v>0</v>
      </c>
      <c r="N65" s="129">
        <f t="shared" ref="N65" si="248">SUM(N52:N64)</f>
        <v>0</v>
      </c>
      <c r="O65" s="73">
        <f t="shared" ref="O65" si="249">SUM(O52:O64)</f>
        <v>0</v>
      </c>
      <c r="P65" s="73">
        <f t="shared" ref="P65" si="250">SUM(P52:P64)</f>
        <v>0</v>
      </c>
      <c r="Q65" s="73">
        <f t="shared" ref="Q65" si="251">SUM(Q52:Q64)</f>
        <v>0</v>
      </c>
      <c r="R65" s="7">
        <f t="shared" si="218"/>
        <v>0</v>
      </c>
      <c r="T65" s="28"/>
      <c r="U65" s="6" t="s">
        <v>13</v>
      </c>
      <c r="V65" s="73">
        <f>SUM(V52:V64)</f>
        <v>0</v>
      </c>
      <c r="W65" s="73">
        <f t="shared" ref="W65" si="252">SUM(W52:W64)</f>
        <v>0</v>
      </c>
      <c r="X65" s="129">
        <f t="shared" ref="X65" si="253">SUM(X52:X64)</f>
        <v>0</v>
      </c>
      <c r="Y65" s="129">
        <f t="shared" ref="Y65" si="254">SUM(Y52:Y64)</f>
        <v>0</v>
      </c>
      <c r="Z65" s="129">
        <f t="shared" ref="Z65" si="255">SUM(Z52:Z64)</f>
        <v>0</v>
      </c>
      <c r="AA65" s="129">
        <f t="shared" ref="AA65" si="256">SUM(AA52:AA64)</f>
        <v>0</v>
      </c>
      <c r="AB65" s="129">
        <f t="shared" ref="AB65" si="257">SUM(AB52:AB64)</f>
        <v>0</v>
      </c>
      <c r="AC65" s="129">
        <f t="shared" ref="AC65" si="258">SUM(AC52:AC64)</f>
        <v>0</v>
      </c>
      <c r="AD65" s="129">
        <f t="shared" ref="AD65" si="259">SUM(AD52:AD64)</f>
        <v>119135.87695879547</v>
      </c>
      <c r="AE65" s="129">
        <f t="shared" ref="AE65" si="260">SUM(AE52:AE64)</f>
        <v>0</v>
      </c>
      <c r="AF65" s="129">
        <f t="shared" ref="AF65" si="261">SUM(AF52:AF64)</f>
        <v>107292.48600422882</v>
      </c>
      <c r="AG65" s="129">
        <f t="shared" ref="AG65" si="262">SUM(AG52:AG64)</f>
        <v>0</v>
      </c>
      <c r="AH65" s="73">
        <f t="shared" ref="AH65" si="263">SUM(AH52:AH64)</f>
        <v>0</v>
      </c>
      <c r="AI65" s="73">
        <f t="shared" ref="AI65" si="264">SUM(AI52:AI64)</f>
        <v>0</v>
      </c>
      <c r="AJ65" s="73">
        <f t="shared" ref="AJ65" si="265">SUM(AJ52:AJ64)</f>
        <v>0</v>
      </c>
      <c r="AK65" s="7">
        <f t="shared" si="219"/>
        <v>226428.36296302429</v>
      </c>
      <c r="AM65" s="28"/>
      <c r="AN65" s="6" t="s">
        <v>13</v>
      </c>
      <c r="AO65" s="73">
        <f>SUM(AO52:AO64)</f>
        <v>0</v>
      </c>
      <c r="AP65" s="73">
        <f t="shared" ref="AP65" si="266">SUM(AP52:AP64)</f>
        <v>0</v>
      </c>
      <c r="AQ65" s="129">
        <f t="shared" ref="AQ65" si="267">SUM(AQ52:AQ64)</f>
        <v>0</v>
      </c>
      <c r="AR65" s="129">
        <f t="shared" ref="AR65" si="268">SUM(AR52:AR64)</f>
        <v>0</v>
      </c>
      <c r="AS65" s="129">
        <f t="shared" ref="AS65" si="269">SUM(AS52:AS64)</f>
        <v>0</v>
      </c>
      <c r="AT65" s="129">
        <f t="shared" ref="AT65" si="270">SUM(AT52:AT64)</f>
        <v>0</v>
      </c>
      <c r="AU65" s="129">
        <f t="shared" ref="AU65" si="271">SUM(AU52:AU64)</f>
        <v>0</v>
      </c>
      <c r="AV65" s="129">
        <f t="shared" ref="AV65" si="272">SUM(AV52:AV64)</f>
        <v>0</v>
      </c>
      <c r="AW65" s="129">
        <f t="shared" ref="AW65" si="273">SUM(AW52:AW64)</f>
        <v>0</v>
      </c>
      <c r="AX65" s="129">
        <f t="shared" ref="AX65" si="274">SUM(AX52:AX64)</f>
        <v>0</v>
      </c>
      <c r="AY65" s="129">
        <f t="shared" ref="AY65" si="275">SUM(AY52:AY64)</f>
        <v>67137.51399577118</v>
      </c>
      <c r="AZ65" s="129">
        <f t="shared" ref="AZ65" si="276">SUM(AZ52:AZ64)</f>
        <v>0</v>
      </c>
      <c r="BA65" s="73">
        <f t="shared" ref="BA65" si="277">SUM(BA52:BA64)</f>
        <v>0</v>
      </c>
      <c r="BB65" s="73">
        <f t="shared" ref="BB65" si="278">SUM(BB52:BB64)</f>
        <v>0</v>
      </c>
      <c r="BC65" s="73">
        <f t="shared" ref="BC65" si="279">SUM(BC52:BC64)</f>
        <v>0</v>
      </c>
      <c r="BD65" s="7">
        <f t="shared" si="220"/>
        <v>67137.51399577118</v>
      </c>
      <c r="BF65" s="28"/>
      <c r="BG65" s="6" t="s">
        <v>13</v>
      </c>
      <c r="BH65" s="73">
        <f>SUM(BH52:BH64)</f>
        <v>0</v>
      </c>
      <c r="BI65" s="73">
        <f t="shared" ref="BI65" si="280">SUM(BI52:BI64)</f>
        <v>0</v>
      </c>
      <c r="BJ65" s="129">
        <f t="shared" ref="BJ65" si="281">SUM(BJ52:BJ64)</f>
        <v>0</v>
      </c>
      <c r="BK65" s="129">
        <f t="shared" ref="BK65" si="282">SUM(BK52:BK64)</f>
        <v>0</v>
      </c>
      <c r="BL65" s="129">
        <f t="shared" ref="BL65" si="283">SUM(BL52:BL64)</f>
        <v>0</v>
      </c>
      <c r="BM65" s="129">
        <f t="shared" ref="BM65" si="284">SUM(BM52:BM64)</f>
        <v>0</v>
      </c>
      <c r="BN65" s="129">
        <f t="shared" ref="BN65" si="285">SUM(BN52:BN64)</f>
        <v>0</v>
      </c>
      <c r="BO65" s="129">
        <f t="shared" ref="BO65" si="286">SUM(BO52:BO64)</f>
        <v>0</v>
      </c>
      <c r="BP65" s="129">
        <f t="shared" ref="BP65" si="287">SUM(BP52:BP64)</f>
        <v>0</v>
      </c>
      <c r="BQ65" s="129">
        <f t="shared" ref="BQ65" si="288">SUM(BQ52:BQ64)</f>
        <v>0</v>
      </c>
      <c r="BR65" s="129">
        <f t="shared" ref="BR65" si="289">SUM(BR52:BR64)</f>
        <v>0</v>
      </c>
      <c r="BS65" s="129">
        <f t="shared" ref="BS65" si="290">SUM(BS52:BS64)</f>
        <v>1030888.7756325573</v>
      </c>
      <c r="BT65" s="73">
        <f t="shared" ref="BT65" si="291">SUM(BT52:BT64)</f>
        <v>0</v>
      </c>
      <c r="BU65" s="73">
        <f t="shared" ref="BU65" si="292">SUM(BU52:BU64)</f>
        <v>0</v>
      </c>
      <c r="BV65" s="73">
        <f t="shared" ref="BV65" si="293">SUM(BV52:BV64)</f>
        <v>0</v>
      </c>
      <c r="BW65" s="7">
        <f t="shared" si="221"/>
        <v>1030888.7756325573</v>
      </c>
      <c r="BY65" s="28"/>
      <c r="BZ65" s="6" t="s">
        <v>13</v>
      </c>
      <c r="CA65" s="73">
        <f>SUM(CA52:CA64)</f>
        <v>0</v>
      </c>
      <c r="CB65" s="73">
        <f t="shared" ref="CB65:CO65" si="294">SUM(CB52:CB64)</f>
        <v>0</v>
      </c>
      <c r="CC65" s="8">
        <f t="shared" si="294"/>
        <v>0</v>
      </c>
      <c r="CD65" s="8">
        <f t="shared" si="294"/>
        <v>0</v>
      </c>
      <c r="CE65" s="8">
        <f t="shared" si="294"/>
        <v>0</v>
      </c>
      <c r="CF65" s="8">
        <f t="shared" si="294"/>
        <v>0</v>
      </c>
      <c r="CG65" s="8">
        <f t="shared" si="294"/>
        <v>0</v>
      </c>
      <c r="CH65" s="8">
        <f t="shared" si="294"/>
        <v>0</v>
      </c>
      <c r="CI65" s="8">
        <f t="shared" si="294"/>
        <v>119135.87695879547</v>
      </c>
      <c r="CJ65" s="8">
        <f t="shared" si="294"/>
        <v>0</v>
      </c>
      <c r="CK65" s="8">
        <f t="shared" si="294"/>
        <v>174430</v>
      </c>
      <c r="CL65" s="8">
        <f t="shared" si="294"/>
        <v>1030888.7756325573</v>
      </c>
      <c r="CM65" s="73">
        <f t="shared" si="294"/>
        <v>0</v>
      </c>
      <c r="CN65" s="73">
        <f t="shared" si="294"/>
        <v>0</v>
      </c>
      <c r="CO65" s="73">
        <f t="shared" si="294"/>
        <v>0</v>
      </c>
      <c r="CP65" s="80">
        <f t="shared" si="237"/>
        <v>1324454.6525913528</v>
      </c>
    </row>
    <row r="66" spans="1:94" ht="21.75" thickBot="1" x14ac:dyDescent="0.3">
      <c r="A66" s="28"/>
      <c r="R66" s="43"/>
      <c r="T66" s="28"/>
      <c r="AK66" s="43"/>
      <c r="AM66" s="28"/>
      <c r="BD66" s="43"/>
      <c r="BE66" s="41"/>
      <c r="BF66" s="28"/>
      <c r="BW66" s="43"/>
      <c r="BX66" s="41"/>
      <c r="BY66" s="28"/>
      <c r="CP66" s="82">
        <f>R65+AK65+BD65+BW65-CP65</f>
        <v>0</v>
      </c>
    </row>
    <row r="67" spans="1:94" ht="21.75" thickBot="1" x14ac:dyDescent="0.3">
      <c r="A67" s="28"/>
      <c r="B67" s="14" t="s">
        <v>11</v>
      </c>
      <c r="C67" s="70" t="s">
        <v>26</v>
      </c>
      <c r="D67" s="70" t="s">
        <v>25</v>
      </c>
      <c r="E67" s="127" t="s">
        <v>24</v>
      </c>
      <c r="F67" s="127" t="s">
        <v>23</v>
      </c>
      <c r="G67" s="127" t="s">
        <v>22</v>
      </c>
      <c r="H67" s="127" t="s">
        <v>21</v>
      </c>
      <c r="I67" s="127" t="s">
        <v>20</v>
      </c>
      <c r="J67" s="127" t="s">
        <v>19</v>
      </c>
      <c r="K67" s="127" t="s">
        <v>18</v>
      </c>
      <c r="L67" s="128" t="s">
        <v>17</v>
      </c>
      <c r="M67" s="127" t="s">
        <v>16</v>
      </c>
      <c r="N67" s="127" t="s">
        <v>15</v>
      </c>
      <c r="O67" s="76" t="s">
        <v>26</v>
      </c>
      <c r="P67" s="70" t="s">
        <v>25</v>
      </c>
      <c r="Q67" s="70" t="s">
        <v>24</v>
      </c>
      <c r="R67" s="57" t="s">
        <v>10</v>
      </c>
      <c r="S67" s="45"/>
      <c r="T67" s="28"/>
      <c r="U67" s="14" t="s">
        <v>11</v>
      </c>
      <c r="V67" s="70" t="s">
        <v>26</v>
      </c>
      <c r="W67" s="70" t="s">
        <v>25</v>
      </c>
      <c r="X67" s="127" t="s">
        <v>24</v>
      </c>
      <c r="Y67" s="127" t="s">
        <v>23</v>
      </c>
      <c r="Z67" s="127" t="s">
        <v>22</v>
      </c>
      <c r="AA67" s="127" t="s">
        <v>21</v>
      </c>
      <c r="AB67" s="127" t="s">
        <v>20</v>
      </c>
      <c r="AC67" s="127" t="s">
        <v>19</v>
      </c>
      <c r="AD67" s="127" t="s">
        <v>18</v>
      </c>
      <c r="AE67" s="128" t="s">
        <v>17</v>
      </c>
      <c r="AF67" s="127" t="s">
        <v>16</v>
      </c>
      <c r="AG67" s="127" t="s">
        <v>15</v>
      </c>
      <c r="AH67" s="76" t="s">
        <v>26</v>
      </c>
      <c r="AI67" s="70" t="s">
        <v>25</v>
      </c>
      <c r="AJ67" s="70" t="s">
        <v>24</v>
      </c>
      <c r="AK67" s="57" t="s">
        <v>10</v>
      </c>
      <c r="AL67" s="45"/>
      <c r="AM67" s="28"/>
      <c r="AN67" s="14" t="s">
        <v>11</v>
      </c>
      <c r="AO67" s="70" t="s">
        <v>26</v>
      </c>
      <c r="AP67" s="70" t="s">
        <v>25</v>
      </c>
      <c r="AQ67" s="127" t="s">
        <v>24</v>
      </c>
      <c r="AR67" s="127" t="s">
        <v>23</v>
      </c>
      <c r="AS67" s="127" t="s">
        <v>22</v>
      </c>
      <c r="AT67" s="127" t="s">
        <v>21</v>
      </c>
      <c r="AU67" s="127" t="s">
        <v>20</v>
      </c>
      <c r="AV67" s="127" t="s">
        <v>19</v>
      </c>
      <c r="AW67" s="127" t="s">
        <v>18</v>
      </c>
      <c r="AX67" s="128" t="s">
        <v>17</v>
      </c>
      <c r="AY67" s="127" t="s">
        <v>16</v>
      </c>
      <c r="AZ67" s="127" t="s">
        <v>15</v>
      </c>
      <c r="BA67" s="76" t="s">
        <v>26</v>
      </c>
      <c r="BB67" s="70" t="s">
        <v>25</v>
      </c>
      <c r="BC67" s="70" t="s">
        <v>24</v>
      </c>
      <c r="BD67" s="57" t="s">
        <v>10</v>
      </c>
      <c r="BE67" s="42"/>
      <c r="BF67" s="28"/>
      <c r="BG67" s="14" t="s">
        <v>11</v>
      </c>
      <c r="BH67" s="70" t="s">
        <v>26</v>
      </c>
      <c r="BI67" s="70" t="s">
        <v>25</v>
      </c>
      <c r="BJ67" s="127" t="s">
        <v>24</v>
      </c>
      <c r="BK67" s="127" t="s">
        <v>23</v>
      </c>
      <c r="BL67" s="127" t="s">
        <v>22</v>
      </c>
      <c r="BM67" s="127" t="s">
        <v>21</v>
      </c>
      <c r="BN67" s="127" t="s">
        <v>20</v>
      </c>
      <c r="BO67" s="127" t="s">
        <v>19</v>
      </c>
      <c r="BP67" s="127" t="s">
        <v>18</v>
      </c>
      <c r="BQ67" s="128" t="s">
        <v>17</v>
      </c>
      <c r="BR67" s="127" t="s">
        <v>16</v>
      </c>
      <c r="BS67" s="127" t="s">
        <v>15</v>
      </c>
      <c r="BT67" s="76" t="s">
        <v>26</v>
      </c>
      <c r="BU67" s="70" t="s">
        <v>25</v>
      </c>
      <c r="BV67" s="70" t="s">
        <v>24</v>
      </c>
      <c r="BW67" s="57" t="s">
        <v>10</v>
      </c>
      <c r="BX67" s="42"/>
      <c r="BY67" s="28"/>
      <c r="BZ67" s="14" t="s">
        <v>11</v>
      </c>
      <c r="CA67" s="70" t="s">
        <v>26</v>
      </c>
      <c r="CB67" s="70" t="s">
        <v>25</v>
      </c>
      <c r="CC67" s="65" t="s">
        <v>24</v>
      </c>
      <c r="CD67" s="65" t="s">
        <v>23</v>
      </c>
      <c r="CE67" s="65" t="s">
        <v>22</v>
      </c>
      <c r="CF67" s="65" t="s">
        <v>21</v>
      </c>
      <c r="CG67" s="65" t="s">
        <v>20</v>
      </c>
      <c r="CH67" s="65" t="s">
        <v>19</v>
      </c>
      <c r="CI67" s="65" t="s">
        <v>18</v>
      </c>
      <c r="CJ67" s="66" t="s">
        <v>17</v>
      </c>
      <c r="CK67" s="65" t="s">
        <v>16</v>
      </c>
      <c r="CL67" s="65" t="s">
        <v>15</v>
      </c>
      <c r="CM67" s="76" t="s">
        <v>26</v>
      </c>
      <c r="CN67" s="70" t="s">
        <v>25</v>
      </c>
      <c r="CO67" s="70" t="s">
        <v>24</v>
      </c>
      <c r="CP67" s="57" t="s">
        <v>10</v>
      </c>
    </row>
    <row r="68" spans="1:94" ht="15" customHeight="1" x14ac:dyDescent="0.25">
      <c r="A68" s="180" t="s">
        <v>54</v>
      </c>
      <c r="B68" s="12" t="s">
        <v>48</v>
      </c>
      <c r="C68" s="71"/>
      <c r="D68" s="7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71"/>
      <c r="P68" s="71"/>
      <c r="Q68" s="71"/>
      <c r="R68" s="26">
        <f t="shared" ref="R68:R81" si="295">SUM(C68:Q68)</f>
        <v>0</v>
      </c>
      <c r="T68" s="180" t="s">
        <v>54</v>
      </c>
      <c r="U68" s="12" t="s">
        <v>48</v>
      </c>
      <c r="V68" s="71"/>
      <c r="W68" s="7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71"/>
      <c r="AI68" s="71"/>
      <c r="AJ68" s="71"/>
      <c r="AK68" s="26">
        <f t="shared" ref="AK68:AK81" si="296">SUM(V68:AJ68)</f>
        <v>0</v>
      </c>
      <c r="AM68" s="180" t="s">
        <v>54</v>
      </c>
      <c r="AN68" s="12" t="s">
        <v>48</v>
      </c>
      <c r="AO68" s="71"/>
      <c r="AP68" s="7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71"/>
      <c r="BB68" s="71"/>
      <c r="BC68" s="71"/>
      <c r="BD68" s="26">
        <f t="shared" ref="BD68:BD81" si="297">SUM(AO68:BC68)</f>
        <v>0</v>
      </c>
      <c r="BF68" s="180" t="s">
        <v>54</v>
      </c>
      <c r="BG68" s="12" t="s">
        <v>48</v>
      </c>
      <c r="BH68" s="71"/>
      <c r="BI68" s="7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71"/>
      <c r="BU68" s="71"/>
      <c r="BV68" s="71"/>
      <c r="BW68" s="26">
        <f t="shared" ref="BW68:BW81" si="298">SUM(BH68:BV68)</f>
        <v>0</v>
      </c>
      <c r="BY68" s="180" t="s">
        <v>54</v>
      </c>
      <c r="BZ68" s="12" t="s">
        <v>48</v>
      </c>
      <c r="CA68" s="71">
        <f t="shared" ref="CA68:CA80" si="299">C68+V68+AO68+BH68</f>
        <v>0</v>
      </c>
      <c r="CB68" s="71">
        <f t="shared" ref="CB68:CB80" si="300">D68+W68+AP68+BI68</f>
        <v>0</v>
      </c>
      <c r="CC68" s="12">
        <f t="shared" ref="CC68:CC80" si="301">E68+X68+AQ68+BJ68</f>
        <v>0</v>
      </c>
      <c r="CD68" s="12">
        <f t="shared" ref="CD68:CD80" si="302">F68+Y68+AR68+BK68</f>
        <v>0</v>
      </c>
      <c r="CE68" s="12">
        <f t="shared" ref="CE68:CE80" si="303">G68+Z68+AS68+BL68</f>
        <v>0</v>
      </c>
      <c r="CF68" s="12">
        <f t="shared" ref="CF68:CF80" si="304">H68+AA68+AT68+BM68</f>
        <v>0</v>
      </c>
      <c r="CG68" s="12">
        <f t="shared" ref="CG68:CG80" si="305">I68+AB68+AU68+BN68</f>
        <v>0</v>
      </c>
      <c r="CH68" s="12">
        <f t="shared" ref="CH68:CH80" si="306">J68+AC68+AV68+BO68</f>
        <v>0</v>
      </c>
      <c r="CI68" s="12">
        <f t="shared" ref="CI68:CI80" si="307">K68+AD68+AW68+BP68</f>
        <v>0</v>
      </c>
      <c r="CJ68" s="12">
        <f t="shared" ref="CJ68:CJ80" si="308">L68+AE68+AX68+BQ68</f>
        <v>0</v>
      </c>
      <c r="CK68" s="12">
        <f t="shared" ref="CK68:CK80" si="309">M68+AF68+AY68+BR68</f>
        <v>0</v>
      </c>
      <c r="CL68" s="12">
        <f t="shared" ref="CL68:CL80" si="310">N68+AG68+AZ68+BS68</f>
        <v>0</v>
      </c>
      <c r="CM68" s="71">
        <f t="shared" ref="CM68:CM80" si="311">O68+AH68+BA68+BT68</f>
        <v>0</v>
      </c>
      <c r="CN68" s="71">
        <f t="shared" ref="CN68:CN80" si="312">P68+AI68+BB68+BU68</f>
        <v>0</v>
      </c>
      <c r="CO68" s="71">
        <f t="shared" ref="CO68:CO80" si="313">Q68+AJ68+BC68+BV68</f>
        <v>0</v>
      </c>
      <c r="CP68" s="26">
        <f t="shared" ref="CP68:CP81" si="314">SUM(CA68:CO68)</f>
        <v>0</v>
      </c>
    </row>
    <row r="69" spans="1:94" x14ac:dyDescent="0.25">
      <c r="A69" s="181"/>
      <c r="B69" s="2" t="s">
        <v>47</v>
      </c>
      <c r="C69" s="72"/>
      <c r="D69" s="7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72"/>
      <c r="P69" s="72"/>
      <c r="Q69" s="72"/>
      <c r="R69" s="25">
        <f t="shared" si="295"/>
        <v>0</v>
      </c>
      <c r="T69" s="181"/>
      <c r="U69" s="2" t="s">
        <v>47</v>
      </c>
      <c r="V69" s="72"/>
      <c r="W69" s="7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72"/>
      <c r="AI69" s="72"/>
      <c r="AJ69" s="72"/>
      <c r="AK69" s="25">
        <f t="shared" si="296"/>
        <v>0</v>
      </c>
      <c r="AM69" s="181"/>
      <c r="AN69" s="2" t="s">
        <v>47</v>
      </c>
      <c r="AO69" s="72"/>
      <c r="AP69" s="7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72"/>
      <c r="BB69" s="72"/>
      <c r="BC69" s="72"/>
      <c r="BD69" s="25">
        <f t="shared" si="297"/>
        <v>0</v>
      </c>
      <c r="BF69" s="181"/>
      <c r="BG69" s="2" t="s">
        <v>47</v>
      </c>
      <c r="BH69" s="72"/>
      <c r="BI69" s="7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72"/>
      <c r="BU69" s="72"/>
      <c r="BV69" s="72"/>
      <c r="BW69" s="25">
        <f t="shared" si="298"/>
        <v>0</v>
      </c>
      <c r="BY69" s="181"/>
      <c r="BZ69" s="2" t="s">
        <v>47</v>
      </c>
      <c r="CA69" s="72">
        <f t="shared" si="299"/>
        <v>0</v>
      </c>
      <c r="CB69" s="72">
        <f t="shared" si="300"/>
        <v>0</v>
      </c>
      <c r="CC69" s="2">
        <f t="shared" si="301"/>
        <v>0</v>
      </c>
      <c r="CD69" s="2">
        <f t="shared" si="302"/>
        <v>0</v>
      </c>
      <c r="CE69" s="2">
        <f t="shared" si="303"/>
        <v>0</v>
      </c>
      <c r="CF69" s="2">
        <f t="shared" si="304"/>
        <v>0</v>
      </c>
      <c r="CG69" s="2">
        <f t="shared" si="305"/>
        <v>0</v>
      </c>
      <c r="CH69" s="2">
        <f t="shared" si="306"/>
        <v>0</v>
      </c>
      <c r="CI69" s="2">
        <f t="shared" si="307"/>
        <v>0</v>
      </c>
      <c r="CJ69" s="2">
        <f t="shared" si="308"/>
        <v>0</v>
      </c>
      <c r="CK69" s="2">
        <f t="shared" si="309"/>
        <v>0</v>
      </c>
      <c r="CL69" s="2">
        <f t="shared" si="310"/>
        <v>0</v>
      </c>
      <c r="CM69" s="72">
        <f t="shared" si="311"/>
        <v>0</v>
      </c>
      <c r="CN69" s="72">
        <f t="shared" si="312"/>
        <v>0</v>
      </c>
      <c r="CO69" s="72">
        <f t="shared" si="313"/>
        <v>0</v>
      </c>
      <c r="CP69" s="25">
        <f t="shared" si="314"/>
        <v>0</v>
      </c>
    </row>
    <row r="70" spans="1:94" x14ac:dyDescent="0.25">
      <c r="A70" s="181"/>
      <c r="B70" s="2" t="s">
        <v>46</v>
      </c>
      <c r="C70" s="72"/>
      <c r="D70" s="7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72"/>
      <c r="P70" s="72"/>
      <c r="Q70" s="72"/>
      <c r="R70" s="25">
        <f t="shared" si="295"/>
        <v>0</v>
      </c>
      <c r="T70" s="181"/>
      <c r="U70" s="2" t="s">
        <v>46</v>
      </c>
      <c r="V70" s="72"/>
      <c r="W70" s="7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72"/>
      <c r="AI70" s="72"/>
      <c r="AJ70" s="72"/>
      <c r="AK70" s="25">
        <f t="shared" si="296"/>
        <v>0</v>
      </c>
      <c r="AM70" s="181"/>
      <c r="AN70" s="2" t="s">
        <v>46</v>
      </c>
      <c r="AO70" s="72"/>
      <c r="AP70" s="7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72"/>
      <c r="BB70" s="72"/>
      <c r="BC70" s="72"/>
      <c r="BD70" s="25">
        <f t="shared" si="297"/>
        <v>0</v>
      </c>
      <c r="BF70" s="181"/>
      <c r="BG70" s="2" t="s">
        <v>46</v>
      </c>
      <c r="BH70" s="72"/>
      <c r="BI70" s="7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72"/>
      <c r="BU70" s="72"/>
      <c r="BV70" s="72"/>
      <c r="BW70" s="25">
        <f t="shared" si="298"/>
        <v>0</v>
      </c>
      <c r="BY70" s="181"/>
      <c r="BZ70" s="2" t="s">
        <v>46</v>
      </c>
      <c r="CA70" s="72">
        <f t="shared" si="299"/>
        <v>0</v>
      </c>
      <c r="CB70" s="72">
        <f t="shared" si="300"/>
        <v>0</v>
      </c>
      <c r="CC70" s="2">
        <f t="shared" si="301"/>
        <v>0</v>
      </c>
      <c r="CD70" s="2">
        <f t="shared" si="302"/>
        <v>0</v>
      </c>
      <c r="CE70" s="2">
        <f t="shared" si="303"/>
        <v>0</v>
      </c>
      <c r="CF70" s="2">
        <f t="shared" si="304"/>
        <v>0</v>
      </c>
      <c r="CG70" s="2">
        <f t="shared" si="305"/>
        <v>0</v>
      </c>
      <c r="CH70" s="2">
        <f t="shared" si="306"/>
        <v>0</v>
      </c>
      <c r="CI70" s="2">
        <f t="shared" si="307"/>
        <v>0</v>
      </c>
      <c r="CJ70" s="2">
        <f t="shared" si="308"/>
        <v>0</v>
      </c>
      <c r="CK70" s="2">
        <f t="shared" si="309"/>
        <v>0</v>
      </c>
      <c r="CL70" s="2">
        <f t="shared" si="310"/>
        <v>0</v>
      </c>
      <c r="CM70" s="72">
        <f t="shared" si="311"/>
        <v>0</v>
      </c>
      <c r="CN70" s="72">
        <f t="shared" si="312"/>
        <v>0</v>
      </c>
      <c r="CO70" s="72">
        <f t="shared" si="313"/>
        <v>0</v>
      </c>
      <c r="CP70" s="25">
        <f t="shared" si="314"/>
        <v>0</v>
      </c>
    </row>
    <row r="71" spans="1:94" x14ac:dyDescent="0.25">
      <c r="A71" s="181"/>
      <c r="B71" s="2" t="s">
        <v>45</v>
      </c>
      <c r="C71" s="72"/>
      <c r="D71" s="7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72"/>
      <c r="P71" s="72"/>
      <c r="Q71" s="72"/>
      <c r="R71" s="25">
        <f t="shared" si="295"/>
        <v>0</v>
      </c>
      <c r="T71" s="181"/>
      <c r="U71" s="2" t="s">
        <v>45</v>
      </c>
      <c r="V71" s="72"/>
      <c r="W71" s="7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72"/>
      <c r="AI71" s="72"/>
      <c r="AJ71" s="72"/>
      <c r="AK71" s="25">
        <f t="shared" si="296"/>
        <v>0</v>
      </c>
      <c r="AM71" s="181"/>
      <c r="AN71" s="2" t="s">
        <v>45</v>
      </c>
      <c r="AO71" s="72"/>
      <c r="AP71" s="7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72"/>
      <c r="BB71" s="72"/>
      <c r="BC71" s="72"/>
      <c r="BD71" s="25">
        <f t="shared" si="297"/>
        <v>0</v>
      </c>
      <c r="BF71" s="181"/>
      <c r="BG71" s="2" t="s">
        <v>45</v>
      </c>
      <c r="BH71" s="72"/>
      <c r="BI71" s="7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72"/>
      <c r="BU71" s="72"/>
      <c r="BV71" s="72"/>
      <c r="BW71" s="25">
        <f t="shared" si="298"/>
        <v>0</v>
      </c>
      <c r="BY71" s="181"/>
      <c r="BZ71" s="2" t="s">
        <v>45</v>
      </c>
      <c r="CA71" s="72">
        <f t="shared" si="299"/>
        <v>0</v>
      </c>
      <c r="CB71" s="72">
        <f t="shared" si="300"/>
        <v>0</v>
      </c>
      <c r="CC71" s="2">
        <f t="shared" si="301"/>
        <v>0</v>
      </c>
      <c r="CD71" s="2">
        <f t="shared" si="302"/>
        <v>0</v>
      </c>
      <c r="CE71" s="2">
        <f t="shared" si="303"/>
        <v>0</v>
      </c>
      <c r="CF71" s="2">
        <f t="shared" si="304"/>
        <v>0</v>
      </c>
      <c r="CG71" s="2">
        <f t="shared" si="305"/>
        <v>0</v>
      </c>
      <c r="CH71" s="2">
        <f t="shared" si="306"/>
        <v>0</v>
      </c>
      <c r="CI71" s="2">
        <f t="shared" si="307"/>
        <v>0</v>
      </c>
      <c r="CJ71" s="2">
        <f t="shared" si="308"/>
        <v>0</v>
      </c>
      <c r="CK71" s="2">
        <f t="shared" si="309"/>
        <v>0</v>
      </c>
      <c r="CL71" s="2">
        <f t="shared" si="310"/>
        <v>0</v>
      </c>
      <c r="CM71" s="72">
        <f t="shared" si="311"/>
        <v>0</v>
      </c>
      <c r="CN71" s="72">
        <f t="shared" si="312"/>
        <v>0</v>
      </c>
      <c r="CO71" s="72">
        <f t="shared" si="313"/>
        <v>0</v>
      </c>
      <c r="CP71" s="25">
        <f t="shared" si="314"/>
        <v>0</v>
      </c>
    </row>
    <row r="72" spans="1:94" x14ac:dyDescent="0.25">
      <c r="A72" s="181"/>
      <c r="B72" s="2" t="s">
        <v>44</v>
      </c>
      <c r="C72" s="72"/>
      <c r="D72" s="7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72"/>
      <c r="P72" s="72"/>
      <c r="Q72" s="72"/>
      <c r="R72" s="25">
        <f t="shared" si="295"/>
        <v>0</v>
      </c>
      <c r="T72" s="181"/>
      <c r="U72" s="2" t="s">
        <v>44</v>
      </c>
      <c r="V72" s="72"/>
      <c r="W72" s="7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72"/>
      <c r="AI72" s="72"/>
      <c r="AJ72" s="72"/>
      <c r="AK72" s="25">
        <f t="shared" si="296"/>
        <v>0</v>
      </c>
      <c r="AM72" s="181"/>
      <c r="AN72" s="2" t="s">
        <v>44</v>
      </c>
      <c r="AO72" s="72"/>
      <c r="AP72" s="7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72"/>
      <c r="BB72" s="72"/>
      <c r="BC72" s="72"/>
      <c r="BD72" s="25">
        <f t="shared" si="297"/>
        <v>0</v>
      </c>
      <c r="BF72" s="181"/>
      <c r="BG72" s="2" t="s">
        <v>44</v>
      </c>
      <c r="BH72" s="72"/>
      <c r="BI72" s="7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72"/>
      <c r="BU72" s="72"/>
      <c r="BV72" s="72"/>
      <c r="BW72" s="25">
        <f t="shared" si="298"/>
        <v>0</v>
      </c>
      <c r="BY72" s="181"/>
      <c r="BZ72" s="2" t="s">
        <v>44</v>
      </c>
      <c r="CA72" s="72">
        <f t="shared" si="299"/>
        <v>0</v>
      </c>
      <c r="CB72" s="72">
        <f t="shared" si="300"/>
        <v>0</v>
      </c>
      <c r="CC72" s="2">
        <f t="shared" si="301"/>
        <v>0</v>
      </c>
      <c r="CD72" s="2">
        <f t="shared" si="302"/>
        <v>0</v>
      </c>
      <c r="CE72" s="2">
        <f t="shared" si="303"/>
        <v>0</v>
      </c>
      <c r="CF72" s="2">
        <f t="shared" si="304"/>
        <v>0</v>
      </c>
      <c r="CG72" s="2">
        <f t="shared" si="305"/>
        <v>0</v>
      </c>
      <c r="CH72" s="2">
        <f t="shared" si="306"/>
        <v>0</v>
      </c>
      <c r="CI72" s="2">
        <f t="shared" si="307"/>
        <v>0</v>
      </c>
      <c r="CJ72" s="2">
        <f t="shared" si="308"/>
        <v>0</v>
      </c>
      <c r="CK72" s="2">
        <f t="shared" si="309"/>
        <v>0</v>
      </c>
      <c r="CL72" s="2">
        <f t="shared" si="310"/>
        <v>0</v>
      </c>
      <c r="CM72" s="72">
        <f t="shared" si="311"/>
        <v>0</v>
      </c>
      <c r="CN72" s="72">
        <f t="shared" si="312"/>
        <v>0</v>
      </c>
      <c r="CO72" s="72">
        <f t="shared" si="313"/>
        <v>0</v>
      </c>
      <c r="CP72" s="25">
        <f t="shared" si="314"/>
        <v>0</v>
      </c>
    </row>
    <row r="73" spans="1:94" x14ac:dyDescent="0.25">
      <c r="A73" s="181"/>
      <c r="B73" s="2" t="s">
        <v>43</v>
      </c>
      <c r="C73" s="72"/>
      <c r="D73" s="7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72"/>
      <c r="P73" s="72"/>
      <c r="Q73" s="72"/>
      <c r="R73" s="25">
        <f t="shared" si="295"/>
        <v>0</v>
      </c>
      <c r="T73" s="181"/>
      <c r="U73" s="2" t="s">
        <v>43</v>
      </c>
      <c r="V73" s="72"/>
      <c r="W73" s="7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72"/>
      <c r="AI73" s="72"/>
      <c r="AJ73" s="72"/>
      <c r="AK73" s="25">
        <f t="shared" si="296"/>
        <v>0</v>
      </c>
      <c r="AM73" s="181"/>
      <c r="AN73" s="2" t="s">
        <v>43</v>
      </c>
      <c r="AO73" s="72"/>
      <c r="AP73" s="7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72"/>
      <c r="BB73" s="72"/>
      <c r="BC73" s="72"/>
      <c r="BD73" s="25">
        <f t="shared" si="297"/>
        <v>0</v>
      </c>
      <c r="BF73" s="181"/>
      <c r="BG73" s="2" t="s">
        <v>43</v>
      </c>
      <c r="BH73" s="72"/>
      <c r="BI73" s="7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72"/>
      <c r="BU73" s="72"/>
      <c r="BV73" s="72"/>
      <c r="BW73" s="25">
        <f t="shared" si="298"/>
        <v>0</v>
      </c>
      <c r="BY73" s="181"/>
      <c r="BZ73" s="2" t="s">
        <v>43</v>
      </c>
      <c r="CA73" s="72">
        <f t="shared" si="299"/>
        <v>0</v>
      </c>
      <c r="CB73" s="72">
        <f t="shared" si="300"/>
        <v>0</v>
      </c>
      <c r="CC73" s="2">
        <f t="shared" si="301"/>
        <v>0</v>
      </c>
      <c r="CD73" s="2">
        <f t="shared" si="302"/>
        <v>0</v>
      </c>
      <c r="CE73" s="2">
        <f t="shared" si="303"/>
        <v>0</v>
      </c>
      <c r="CF73" s="2">
        <f t="shared" si="304"/>
        <v>0</v>
      </c>
      <c r="CG73" s="2">
        <f t="shared" si="305"/>
        <v>0</v>
      </c>
      <c r="CH73" s="2">
        <f t="shared" si="306"/>
        <v>0</v>
      </c>
      <c r="CI73" s="2">
        <f t="shared" si="307"/>
        <v>0</v>
      </c>
      <c r="CJ73" s="2">
        <f t="shared" si="308"/>
        <v>0</v>
      </c>
      <c r="CK73" s="2">
        <f t="shared" si="309"/>
        <v>0</v>
      </c>
      <c r="CL73" s="2">
        <f t="shared" si="310"/>
        <v>0</v>
      </c>
      <c r="CM73" s="72">
        <f t="shared" si="311"/>
        <v>0</v>
      </c>
      <c r="CN73" s="72">
        <f t="shared" si="312"/>
        <v>0</v>
      </c>
      <c r="CO73" s="72">
        <f t="shared" si="313"/>
        <v>0</v>
      </c>
      <c r="CP73" s="25">
        <f t="shared" si="314"/>
        <v>0</v>
      </c>
    </row>
    <row r="74" spans="1:94" x14ac:dyDescent="0.25">
      <c r="A74" s="181"/>
      <c r="B74" s="2" t="s">
        <v>42</v>
      </c>
      <c r="C74" s="72"/>
      <c r="D74" s="7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72"/>
      <c r="P74" s="72"/>
      <c r="Q74" s="72"/>
      <c r="R74" s="25">
        <f t="shared" si="295"/>
        <v>0</v>
      </c>
      <c r="T74" s="181"/>
      <c r="U74" s="2" t="s">
        <v>42</v>
      </c>
      <c r="V74" s="72"/>
      <c r="W74" s="7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72"/>
      <c r="AI74" s="72"/>
      <c r="AJ74" s="72"/>
      <c r="AK74" s="25">
        <f t="shared" si="296"/>
        <v>0</v>
      </c>
      <c r="AM74" s="181"/>
      <c r="AN74" s="2" t="s">
        <v>42</v>
      </c>
      <c r="AO74" s="72"/>
      <c r="AP74" s="7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72"/>
      <c r="BB74" s="72"/>
      <c r="BC74" s="72"/>
      <c r="BD74" s="25">
        <f t="shared" si="297"/>
        <v>0</v>
      </c>
      <c r="BF74" s="181"/>
      <c r="BG74" s="2" t="s">
        <v>42</v>
      </c>
      <c r="BH74" s="72"/>
      <c r="BI74" s="7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72"/>
      <c r="BU74" s="72"/>
      <c r="BV74" s="72"/>
      <c r="BW74" s="25">
        <f t="shared" si="298"/>
        <v>0</v>
      </c>
      <c r="BY74" s="181"/>
      <c r="BZ74" s="2" t="s">
        <v>42</v>
      </c>
      <c r="CA74" s="72">
        <f t="shared" si="299"/>
        <v>0</v>
      </c>
      <c r="CB74" s="72">
        <f t="shared" si="300"/>
        <v>0</v>
      </c>
      <c r="CC74" s="2">
        <f t="shared" si="301"/>
        <v>0</v>
      </c>
      <c r="CD74" s="2">
        <f t="shared" si="302"/>
        <v>0</v>
      </c>
      <c r="CE74" s="2">
        <f t="shared" si="303"/>
        <v>0</v>
      </c>
      <c r="CF74" s="2">
        <f t="shared" si="304"/>
        <v>0</v>
      </c>
      <c r="CG74" s="2">
        <f t="shared" si="305"/>
        <v>0</v>
      </c>
      <c r="CH74" s="2">
        <f t="shared" si="306"/>
        <v>0</v>
      </c>
      <c r="CI74" s="2">
        <f t="shared" si="307"/>
        <v>0</v>
      </c>
      <c r="CJ74" s="2">
        <f t="shared" si="308"/>
        <v>0</v>
      </c>
      <c r="CK74" s="2">
        <f t="shared" si="309"/>
        <v>0</v>
      </c>
      <c r="CL74" s="2">
        <f t="shared" si="310"/>
        <v>0</v>
      </c>
      <c r="CM74" s="72">
        <f t="shared" si="311"/>
        <v>0</v>
      </c>
      <c r="CN74" s="72">
        <f t="shared" si="312"/>
        <v>0</v>
      </c>
      <c r="CO74" s="72">
        <f t="shared" si="313"/>
        <v>0</v>
      </c>
      <c r="CP74" s="25">
        <f t="shared" si="314"/>
        <v>0</v>
      </c>
    </row>
    <row r="75" spans="1:94" x14ac:dyDescent="0.25">
      <c r="A75" s="181"/>
      <c r="B75" s="2" t="s">
        <v>41</v>
      </c>
      <c r="C75" s="72"/>
      <c r="D75" s="72"/>
      <c r="E75" s="32"/>
      <c r="F75" s="32">
        <v>89986.029317962035</v>
      </c>
      <c r="G75" s="32">
        <v>391267.09347954852</v>
      </c>
      <c r="H75" s="32">
        <v>451781.2169523348</v>
      </c>
      <c r="I75" s="32">
        <v>158431.09861177451</v>
      </c>
      <c r="J75" s="32">
        <v>602127.43659055105</v>
      </c>
      <c r="K75" s="32">
        <v>628875.01607581927</v>
      </c>
      <c r="L75" s="32">
        <v>425844.93295022415</v>
      </c>
      <c r="M75" s="32">
        <v>1448618.4280941598</v>
      </c>
      <c r="N75" s="32">
        <v>1950183.9500946684</v>
      </c>
      <c r="O75" s="72"/>
      <c r="P75" s="72"/>
      <c r="Q75" s="72"/>
      <c r="R75" s="25">
        <f t="shared" si="295"/>
        <v>6147115.2021670425</v>
      </c>
      <c r="T75" s="181"/>
      <c r="U75" s="2" t="s">
        <v>41</v>
      </c>
      <c r="V75" s="72"/>
      <c r="W75" s="72"/>
      <c r="X75" s="32"/>
      <c r="Y75" s="32"/>
      <c r="Z75" s="32"/>
      <c r="AA75" s="32"/>
      <c r="AB75" s="32">
        <v>16384.683480840791</v>
      </c>
      <c r="AC75" s="32"/>
      <c r="AD75" s="32">
        <v>17870.767689248412</v>
      </c>
      <c r="AE75" s="32"/>
      <c r="AF75" s="32"/>
      <c r="AG75" s="32"/>
      <c r="AH75" s="72"/>
      <c r="AI75" s="72"/>
      <c r="AJ75" s="72"/>
      <c r="AK75" s="25">
        <f t="shared" si="296"/>
        <v>34255.451170089204</v>
      </c>
      <c r="AM75" s="181"/>
      <c r="AN75" s="2" t="s">
        <v>41</v>
      </c>
      <c r="AO75" s="72"/>
      <c r="AP75" s="7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72"/>
      <c r="BB75" s="72"/>
      <c r="BC75" s="72"/>
      <c r="BD75" s="25">
        <f t="shared" si="297"/>
        <v>0</v>
      </c>
      <c r="BF75" s="181"/>
      <c r="BG75" s="2" t="s">
        <v>41</v>
      </c>
      <c r="BH75" s="72"/>
      <c r="BI75" s="7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72"/>
      <c r="BU75" s="72"/>
      <c r="BV75" s="72"/>
      <c r="BW75" s="25">
        <f t="shared" si="298"/>
        <v>0</v>
      </c>
      <c r="BY75" s="181"/>
      <c r="BZ75" s="2" t="s">
        <v>41</v>
      </c>
      <c r="CA75" s="72">
        <f t="shared" si="299"/>
        <v>0</v>
      </c>
      <c r="CB75" s="72">
        <f t="shared" si="300"/>
        <v>0</v>
      </c>
      <c r="CC75" s="2">
        <f t="shared" si="301"/>
        <v>0</v>
      </c>
      <c r="CD75" s="2">
        <f t="shared" si="302"/>
        <v>89986.029317962035</v>
      </c>
      <c r="CE75" s="2">
        <f t="shared" si="303"/>
        <v>391267.09347954852</v>
      </c>
      <c r="CF75" s="2">
        <f t="shared" si="304"/>
        <v>451781.2169523348</v>
      </c>
      <c r="CG75" s="2">
        <f t="shared" si="305"/>
        <v>174815.78209261529</v>
      </c>
      <c r="CH75" s="2">
        <f t="shared" si="306"/>
        <v>602127.43659055105</v>
      </c>
      <c r="CI75" s="2">
        <f t="shared" si="307"/>
        <v>646745.7837650677</v>
      </c>
      <c r="CJ75" s="2">
        <f t="shared" si="308"/>
        <v>425844.93295022415</v>
      </c>
      <c r="CK75" s="2">
        <f t="shared" si="309"/>
        <v>1448618.4280941598</v>
      </c>
      <c r="CL75" s="2">
        <f t="shared" si="310"/>
        <v>1950183.9500946684</v>
      </c>
      <c r="CM75" s="72">
        <f t="shared" si="311"/>
        <v>0</v>
      </c>
      <c r="CN75" s="72">
        <f t="shared" si="312"/>
        <v>0</v>
      </c>
      <c r="CO75" s="72">
        <f t="shared" si="313"/>
        <v>0</v>
      </c>
      <c r="CP75" s="25">
        <f t="shared" si="314"/>
        <v>6181370.6533371322</v>
      </c>
    </row>
    <row r="76" spans="1:94" x14ac:dyDescent="0.25">
      <c r="A76" s="181"/>
      <c r="B76" s="2" t="s">
        <v>40</v>
      </c>
      <c r="C76" s="72"/>
      <c r="D76" s="7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72"/>
      <c r="P76" s="72"/>
      <c r="Q76" s="72"/>
      <c r="R76" s="25">
        <f t="shared" si="295"/>
        <v>0</v>
      </c>
      <c r="T76" s="181"/>
      <c r="U76" s="2" t="s">
        <v>40</v>
      </c>
      <c r="V76" s="72"/>
      <c r="W76" s="7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72"/>
      <c r="AI76" s="72"/>
      <c r="AJ76" s="72"/>
      <c r="AK76" s="25">
        <f t="shared" si="296"/>
        <v>0</v>
      </c>
      <c r="AM76" s="181"/>
      <c r="AN76" s="2" t="s">
        <v>40</v>
      </c>
      <c r="AO76" s="72"/>
      <c r="AP76" s="7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72"/>
      <c r="BB76" s="72"/>
      <c r="BC76" s="72"/>
      <c r="BD76" s="25">
        <f t="shared" si="297"/>
        <v>0</v>
      </c>
      <c r="BF76" s="181"/>
      <c r="BG76" s="2" t="s">
        <v>40</v>
      </c>
      <c r="BH76" s="72"/>
      <c r="BI76" s="7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72"/>
      <c r="BU76" s="72"/>
      <c r="BV76" s="72"/>
      <c r="BW76" s="25">
        <f t="shared" si="298"/>
        <v>0</v>
      </c>
      <c r="BY76" s="181"/>
      <c r="BZ76" s="2" t="s">
        <v>40</v>
      </c>
      <c r="CA76" s="72">
        <f t="shared" si="299"/>
        <v>0</v>
      </c>
      <c r="CB76" s="72">
        <f t="shared" si="300"/>
        <v>0</v>
      </c>
      <c r="CC76" s="2">
        <f t="shared" si="301"/>
        <v>0</v>
      </c>
      <c r="CD76" s="2">
        <f t="shared" si="302"/>
        <v>0</v>
      </c>
      <c r="CE76" s="2">
        <f t="shared" si="303"/>
        <v>0</v>
      </c>
      <c r="CF76" s="2">
        <f t="shared" si="304"/>
        <v>0</v>
      </c>
      <c r="CG76" s="2">
        <f t="shared" si="305"/>
        <v>0</v>
      </c>
      <c r="CH76" s="2">
        <f t="shared" si="306"/>
        <v>0</v>
      </c>
      <c r="CI76" s="2">
        <f t="shared" si="307"/>
        <v>0</v>
      </c>
      <c r="CJ76" s="2">
        <f t="shared" si="308"/>
        <v>0</v>
      </c>
      <c r="CK76" s="2">
        <f t="shared" si="309"/>
        <v>0</v>
      </c>
      <c r="CL76" s="2">
        <f t="shared" si="310"/>
        <v>0</v>
      </c>
      <c r="CM76" s="72">
        <f t="shared" si="311"/>
        <v>0</v>
      </c>
      <c r="CN76" s="72">
        <f t="shared" si="312"/>
        <v>0</v>
      </c>
      <c r="CO76" s="72">
        <f t="shared" si="313"/>
        <v>0</v>
      </c>
      <c r="CP76" s="25">
        <f t="shared" si="314"/>
        <v>0</v>
      </c>
    </row>
    <row r="77" spans="1:94" x14ac:dyDescent="0.25">
      <c r="A77" s="181"/>
      <c r="B77" s="2" t="s">
        <v>39</v>
      </c>
      <c r="C77" s="72"/>
      <c r="D77" s="7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72"/>
      <c r="P77" s="72"/>
      <c r="Q77" s="72"/>
      <c r="R77" s="25">
        <f t="shared" si="295"/>
        <v>0</v>
      </c>
      <c r="T77" s="181"/>
      <c r="U77" s="2" t="s">
        <v>39</v>
      </c>
      <c r="V77" s="72"/>
      <c r="W77" s="7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72"/>
      <c r="AI77" s="72"/>
      <c r="AJ77" s="72"/>
      <c r="AK77" s="25">
        <f t="shared" si="296"/>
        <v>0</v>
      </c>
      <c r="AM77" s="181"/>
      <c r="AN77" s="2" t="s">
        <v>39</v>
      </c>
      <c r="AO77" s="72"/>
      <c r="AP77" s="7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72"/>
      <c r="BB77" s="72"/>
      <c r="BC77" s="72"/>
      <c r="BD77" s="25">
        <f t="shared" si="297"/>
        <v>0</v>
      </c>
      <c r="BF77" s="181"/>
      <c r="BG77" s="2" t="s">
        <v>39</v>
      </c>
      <c r="BH77" s="72"/>
      <c r="BI77" s="7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72"/>
      <c r="BU77" s="72"/>
      <c r="BV77" s="72"/>
      <c r="BW77" s="25">
        <f t="shared" si="298"/>
        <v>0</v>
      </c>
      <c r="BY77" s="181"/>
      <c r="BZ77" s="2" t="s">
        <v>39</v>
      </c>
      <c r="CA77" s="72">
        <f t="shared" si="299"/>
        <v>0</v>
      </c>
      <c r="CB77" s="72">
        <f t="shared" si="300"/>
        <v>0</v>
      </c>
      <c r="CC77" s="2">
        <f t="shared" si="301"/>
        <v>0</v>
      </c>
      <c r="CD77" s="2">
        <f t="shared" si="302"/>
        <v>0</v>
      </c>
      <c r="CE77" s="2">
        <f t="shared" si="303"/>
        <v>0</v>
      </c>
      <c r="CF77" s="2">
        <f t="shared" si="304"/>
        <v>0</v>
      </c>
      <c r="CG77" s="2">
        <f t="shared" si="305"/>
        <v>0</v>
      </c>
      <c r="CH77" s="2">
        <f t="shared" si="306"/>
        <v>0</v>
      </c>
      <c r="CI77" s="2">
        <f t="shared" si="307"/>
        <v>0</v>
      </c>
      <c r="CJ77" s="2">
        <f t="shared" si="308"/>
        <v>0</v>
      </c>
      <c r="CK77" s="2">
        <f t="shared" si="309"/>
        <v>0</v>
      </c>
      <c r="CL77" s="2">
        <f t="shared" si="310"/>
        <v>0</v>
      </c>
      <c r="CM77" s="72">
        <f t="shared" si="311"/>
        <v>0</v>
      </c>
      <c r="CN77" s="72">
        <f t="shared" si="312"/>
        <v>0</v>
      </c>
      <c r="CO77" s="72">
        <f t="shared" si="313"/>
        <v>0</v>
      </c>
      <c r="CP77" s="25">
        <f t="shared" si="314"/>
        <v>0</v>
      </c>
    </row>
    <row r="78" spans="1:94" x14ac:dyDescent="0.25">
      <c r="A78" s="181"/>
      <c r="B78" s="2" t="s">
        <v>38</v>
      </c>
      <c r="C78" s="72"/>
      <c r="D78" s="7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72"/>
      <c r="P78" s="72"/>
      <c r="Q78" s="72"/>
      <c r="R78" s="25">
        <f t="shared" si="295"/>
        <v>0</v>
      </c>
      <c r="T78" s="181"/>
      <c r="U78" s="2" t="s">
        <v>38</v>
      </c>
      <c r="V78" s="72"/>
      <c r="W78" s="7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72"/>
      <c r="AI78" s="72"/>
      <c r="AJ78" s="72"/>
      <c r="AK78" s="25">
        <f t="shared" si="296"/>
        <v>0</v>
      </c>
      <c r="AM78" s="181"/>
      <c r="AN78" s="2" t="s">
        <v>38</v>
      </c>
      <c r="AO78" s="72"/>
      <c r="AP78" s="7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72"/>
      <c r="BB78" s="72"/>
      <c r="BC78" s="72"/>
      <c r="BD78" s="25">
        <f t="shared" si="297"/>
        <v>0</v>
      </c>
      <c r="BF78" s="181"/>
      <c r="BG78" s="2" t="s">
        <v>38</v>
      </c>
      <c r="BH78" s="72"/>
      <c r="BI78" s="7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72"/>
      <c r="BU78" s="72"/>
      <c r="BV78" s="72"/>
      <c r="BW78" s="25">
        <f t="shared" si="298"/>
        <v>0</v>
      </c>
      <c r="BY78" s="181"/>
      <c r="BZ78" s="2" t="s">
        <v>38</v>
      </c>
      <c r="CA78" s="72">
        <f t="shared" si="299"/>
        <v>0</v>
      </c>
      <c r="CB78" s="72">
        <f t="shared" si="300"/>
        <v>0</v>
      </c>
      <c r="CC78" s="2">
        <f t="shared" si="301"/>
        <v>0</v>
      </c>
      <c r="CD78" s="2">
        <f t="shared" si="302"/>
        <v>0</v>
      </c>
      <c r="CE78" s="2">
        <f t="shared" si="303"/>
        <v>0</v>
      </c>
      <c r="CF78" s="2">
        <f t="shared" si="304"/>
        <v>0</v>
      </c>
      <c r="CG78" s="2">
        <f t="shared" si="305"/>
        <v>0</v>
      </c>
      <c r="CH78" s="2">
        <f t="shared" si="306"/>
        <v>0</v>
      </c>
      <c r="CI78" s="2">
        <f t="shared" si="307"/>
        <v>0</v>
      </c>
      <c r="CJ78" s="2">
        <f t="shared" si="308"/>
        <v>0</v>
      </c>
      <c r="CK78" s="2">
        <f t="shared" si="309"/>
        <v>0</v>
      </c>
      <c r="CL78" s="2">
        <f t="shared" si="310"/>
        <v>0</v>
      </c>
      <c r="CM78" s="72">
        <f t="shared" si="311"/>
        <v>0</v>
      </c>
      <c r="CN78" s="72">
        <f t="shared" si="312"/>
        <v>0</v>
      </c>
      <c r="CO78" s="72">
        <f t="shared" si="313"/>
        <v>0</v>
      </c>
      <c r="CP78" s="25">
        <f t="shared" si="314"/>
        <v>0</v>
      </c>
    </row>
    <row r="79" spans="1:94" x14ac:dyDescent="0.25">
      <c r="A79" s="181"/>
      <c r="B79" s="2" t="s">
        <v>37</v>
      </c>
      <c r="C79" s="72"/>
      <c r="D79" s="7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72"/>
      <c r="P79" s="72"/>
      <c r="Q79" s="72"/>
      <c r="R79" s="25">
        <f t="shared" si="295"/>
        <v>0</v>
      </c>
      <c r="T79" s="181"/>
      <c r="U79" s="2" t="s">
        <v>37</v>
      </c>
      <c r="V79" s="72"/>
      <c r="W79" s="7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72"/>
      <c r="AI79" s="72"/>
      <c r="AJ79" s="72"/>
      <c r="AK79" s="25">
        <f t="shared" si="296"/>
        <v>0</v>
      </c>
      <c r="AM79" s="181"/>
      <c r="AN79" s="2" t="s">
        <v>37</v>
      </c>
      <c r="AO79" s="72"/>
      <c r="AP79" s="7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72"/>
      <c r="BB79" s="72"/>
      <c r="BC79" s="72"/>
      <c r="BD79" s="25">
        <f t="shared" si="297"/>
        <v>0</v>
      </c>
      <c r="BF79" s="181"/>
      <c r="BG79" s="2" t="s">
        <v>37</v>
      </c>
      <c r="BH79" s="72"/>
      <c r="BI79" s="7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72"/>
      <c r="BU79" s="72"/>
      <c r="BV79" s="72"/>
      <c r="BW79" s="25">
        <f t="shared" si="298"/>
        <v>0</v>
      </c>
      <c r="BY79" s="181"/>
      <c r="BZ79" s="2" t="s">
        <v>37</v>
      </c>
      <c r="CA79" s="72">
        <f t="shared" si="299"/>
        <v>0</v>
      </c>
      <c r="CB79" s="72">
        <f t="shared" si="300"/>
        <v>0</v>
      </c>
      <c r="CC79" s="2">
        <f t="shared" si="301"/>
        <v>0</v>
      </c>
      <c r="CD79" s="2">
        <f t="shared" si="302"/>
        <v>0</v>
      </c>
      <c r="CE79" s="2">
        <f t="shared" si="303"/>
        <v>0</v>
      </c>
      <c r="CF79" s="2">
        <f t="shared" si="304"/>
        <v>0</v>
      </c>
      <c r="CG79" s="2">
        <f t="shared" si="305"/>
        <v>0</v>
      </c>
      <c r="CH79" s="2">
        <f t="shared" si="306"/>
        <v>0</v>
      </c>
      <c r="CI79" s="2">
        <f t="shared" si="307"/>
        <v>0</v>
      </c>
      <c r="CJ79" s="2">
        <f t="shared" si="308"/>
        <v>0</v>
      </c>
      <c r="CK79" s="2">
        <f t="shared" si="309"/>
        <v>0</v>
      </c>
      <c r="CL79" s="2">
        <f t="shared" si="310"/>
        <v>0</v>
      </c>
      <c r="CM79" s="72">
        <f t="shared" si="311"/>
        <v>0</v>
      </c>
      <c r="CN79" s="72">
        <f t="shared" si="312"/>
        <v>0</v>
      </c>
      <c r="CO79" s="72">
        <f t="shared" si="313"/>
        <v>0</v>
      </c>
      <c r="CP79" s="25">
        <f t="shared" si="314"/>
        <v>0</v>
      </c>
    </row>
    <row r="80" spans="1:94" ht="15.75" thickBot="1" x14ac:dyDescent="0.3">
      <c r="A80" s="182"/>
      <c r="B80" s="2" t="s">
        <v>36</v>
      </c>
      <c r="C80" s="72"/>
      <c r="D80" s="7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72"/>
      <c r="P80" s="72"/>
      <c r="Q80" s="72"/>
      <c r="R80" s="25">
        <f t="shared" si="295"/>
        <v>0</v>
      </c>
      <c r="T80" s="182"/>
      <c r="U80" s="2" t="s">
        <v>36</v>
      </c>
      <c r="V80" s="72"/>
      <c r="W80" s="7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72"/>
      <c r="AI80" s="72"/>
      <c r="AJ80" s="72"/>
      <c r="AK80" s="25">
        <f t="shared" si="296"/>
        <v>0</v>
      </c>
      <c r="AM80" s="182"/>
      <c r="AN80" s="2" t="s">
        <v>36</v>
      </c>
      <c r="AO80" s="72"/>
      <c r="AP80" s="7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72"/>
      <c r="BB80" s="72"/>
      <c r="BC80" s="72"/>
      <c r="BD80" s="25">
        <f t="shared" si="297"/>
        <v>0</v>
      </c>
      <c r="BF80" s="182"/>
      <c r="BG80" s="2" t="s">
        <v>36</v>
      </c>
      <c r="BH80" s="72"/>
      <c r="BI80" s="7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72"/>
      <c r="BU80" s="72"/>
      <c r="BV80" s="72"/>
      <c r="BW80" s="25">
        <f t="shared" si="298"/>
        <v>0</v>
      </c>
      <c r="BY80" s="182"/>
      <c r="BZ80" s="2" t="s">
        <v>36</v>
      </c>
      <c r="CA80" s="72">
        <f t="shared" si="299"/>
        <v>0</v>
      </c>
      <c r="CB80" s="72">
        <f t="shared" si="300"/>
        <v>0</v>
      </c>
      <c r="CC80" s="2">
        <f t="shared" si="301"/>
        <v>0</v>
      </c>
      <c r="CD80" s="2">
        <f t="shared" si="302"/>
        <v>0</v>
      </c>
      <c r="CE80" s="2">
        <f t="shared" si="303"/>
        <v>0</v>
      </c>
      <c r="CF80" s="2">
        <f t="shared" si="304"/>
        <v>0</v>
      </c>
      <c r="CG80" s="2">
        <f t="shared" si="305"/>
        <v>0</v>
      </c>
      <c r="CH80" s="2">
        <f t="shared" si="306"/>
        <v>0</v>
      </c>
      <c r="CI80" s="2">
        <f t="shared" si="307"/>
        <v>0</v>
      </c>
      <c r="CJ80" s="2">
        <f t="shared" si="308"/>
        <v>0</v>
      </c>
      <c r="CK80" s="2">
        <f t="shared" si="309"/>
        <v>0</v>
      </c>
      <c r="CL80" s="2">
        <f t="shared" si="310"/>
        <v>0</v>
      </c>
      <c r="CM80" s="72">
        <f t="shared" si="311"/>
        <v>0</v>
      </c>
      <c r="CN80" s="72">
        <f t="shared" si="312"/>
        <v>0</v>
      </c>
      <c r="CO80" s="72">
        <f t="shared" si="313"/>
        <v>0</v>
      </c>
      <c r="CP80" s="25">
        <f t="shared" si="314"/>
        <v>0</v>
      </c>
    </row>
    <row r="81" spans="1:94" ht="21.75" thickBot="1" x14ac:dyDescent="0.3">
      <c r="A81" s="28"/>
      <c r="B81" s="6" t="s">
        <v>13</v>
      </c>
      <c r="C81" s="73">
        <f>SUM(C68:C80)</f>
        <v>0</v>
      </c>
      <c r="D81" s="73">
        <f t="shared" ref="D81" si="315">SUM(D68:D80)</f>
        <v>0</v>
      </c>
      <c r="E81" s="129">
        <f t="shared" ref="E81" si="316">SUM(E68:E80)</f>
        <v>0</v>
      </c>
      <c r="F81" s="129">
        <f t="shared" ref="F81" si="317">SUM(F68:F80)</f>
        <v>89986.029317962035</v>
      </c>
      <c r="G81" s="129">
        <f t="shared" ref="G81" si="318">SUM(G68:G80)</f>
        <v>391267.09347954852</v>
      </c>
      <c r="H81" s="129">
        <f t="shared" ref="H81" si="319">SUM(H68:H80)</f>
        <v>451781.2169523348</v>
      </c>
      <c r="I81" s="129">
        <f t="shared" ref="I81" si="320">SUM(I68:I80)</f>
        <v>158431.09861177451</v>
      </c>
      <c r="J81" s="129">
        <f t="shared" ref="J81" si="321">SUM(J68:J80)</f>
        <v>602127.43659055105</v>
      </c>
      <c r="K81" s="129">
        <f t="shared" ref="K81" si="322">SUM(K68:K80)</f>
        <v>628875.01607581927</v>
      </c>
      <c r="L81" s="129">
        <f t="shared" ref="L81" si="323">SUM(L68:L80)</f>
        <v>425844.93295022415</v>
      </c>
      <c r="M81" s="129">
        <f t="shared" ref="M81" si="324">SUM(M68:M80)</f>
        <v>1448618.4280941598</v>
      </c>
      <c r="N81" s="129">
        <f t="shared" ref="N81" si="325">SUM(N68:N80)</f>
        <v>1950183.9500946684</v>
      </c>
      <c r="O81" s="73">
        <f t="shared" ref="O81" si="326">SUM(O68:O80)</f>
        <v>0</v>
      </c>
      <c r="P81" s="73">
        <f t="shared" ref="P81" si="327">SUM(P68:P80)</f>
        <v>0</v>
      </c>
      <c r="Q81" s="73">
        <f t="shared" ref="Q81" si="328">SUM(Q68:Q80)</f>
        <v>0</v>
      </c>
      <c r="R81" s="7">
        <f t="shared" si="295"/>
        <v>6147115.2021670425</v>
      </c>
      <c r="T81" s="28"/>
      <c r="U81" s="6" t="s">
        <v>13</v>
      </c>
      <c r="V81" s="73">
        <f>SUM(V68:V80)</f>
        <v>0</v>
      </c>
      <c r="W81" s="73">
        <f t="shared" ref="W81" si="329">SUM(W68:W80)</f>
        <v>0</v>
      </c>
      <c r="X81" s="129">
        <f t="shared" ref="X81" si="330">SUM(X68:X80)</f>
        <v>0</v>
      </c>
      <c r="Y81" s="129">
        <f t="shared" ref="Y81" si="331">SUM(Y68:Y80)</f>
        <v>0</v>
      </c>
      <c r="Z81" s="129">
        <f t="shared" ref="Z81" si="332">SUM(Z68:Z80)</f>
        <v>0</v>
      </c>
      <c r="AA81" s="129">
        <f t="shared" ref="AA81" si="333">SUM(AA68:AA80)</f>
        <v>0</v>
      </c>
      <c r="AB81" s="129">
        <f t="shared" ref="AB81" si="334">SUM(AB68:AB80)</f>
        <v>16384.683480840791</v>
      </c>
      <c r="AC81" s="129">
        <f t="shared" ref="AC81" si="335">SUM(AC68:AC80)</f>
        <v>0</v>
      </c>
      <c r="AD81" s="129">
        <f t="shared" ref="AD81" si="336">SUM(AD68:AD80)</f>
        <v>17870.767689248412</v>
      </c>
      <c r="AE81" s="129">
        <f t="shared" ref="AE81" si="337">SUM(AE68:AE80)</f>
        <v>0</v>
      </c>
      <c r="AF81" s="129">
        <f t="shared" ref="AF81" si="338">SUM(AF68:AF80)</f>
        <v>0</v>
      </c>
      <c r="AG81" s="129">
        <f t="shared" ref="AG81" si="339">SUM(AG68:AG80)</f>
        <v>0</v>
      </c>
      <c r="AH81" s="73">
        <f t="shared" ref="AH81" si="340">SUM(AH68:AH80)</f>
        <v>0</v>
      </c>
      <c r="AI81" s="73">
        <f t="shared" ref="AI81" si="341">SUM(AI68:AI80)</f>
        <v>0</v>
      </c>
      <c r="AJ81" s="73">
        <f t="shared" ref="AJ81" si="342">SUM(AJ68:AJ80)</f>
        <v>0</v>
      </c>
      <c r="AK81" s="7">
        <f t="shared" si="296"/>
        <v>34255.451170089204</v>
      </c>
      <c r="AM81" s="28"/>
      <c r="AN81" s="6" t="s">
        <v>13</v>
      </c>
      <c r="AO81" s="73">
        <f>SUM(AO68:AO80)</f>
        <v>0</v>
      </c>
      <c r="AP81" s="73">
        <f t="shared" ref="AP81" si="343">SUM(AP68:AP80)</f>
        <v>0</v>
      </c>
      <c r="AQ81" s="129">
        <f t="shared" ref="AQ81" si="344">SUM(AQ68:AQ80)</f>
        <v>0</v>
      </c>
      <c r="AR81" s="129">
        <f t="shared" ref="AR81" si="345">SUM(AR68:AR80)</f>
        <v>0</v>
      </c>
      <c r="AS81" s="129">
        <f t="shared" ref="AS81" si="346">SUM(AS68:AS80)</f>
        <v>0</v>
      </c>
      <c r="AT81" s="129">
        <f t="shared" ref="AT81" si="347">SUM(AT68:AT80)</f>
        <v>0</v>
      </c>
      <c r="AU81" s="129">
        <f t="shared" ref="AU81" si="348">SUM(AU68:AU80)</f>
        <v>0</v>
      </c>
      <c r="AV81" s="129">
        <f t="shared" ref="AV81" si="349">SUM(AV68:AV80)</f>
        <v>0</v>
      </c>
      <c r="AW81" s="129">
        <f t="shared" ref="AW81" si="350">SUM(AW68:AW80)</f>
        <v>0</v>
      </c>
      <c r="AX81" s="129">
        <f t="shared" ref="AX81" si="351">SUM(AX68:AX80)</f>
        <v>0</v>
      </c>
      <c r="AY81" s="129">
        <f t="shared" ref="AY81" si="352">SUM(AY68:AY80)</f>
        <v>0</v>
      </c>
      <c r="AZ81" s="129">
        <f t="shared" ref="AZ81" si="353">SUM(AZ68:AZ80)</f>
        <v>0</v>
      </c>
      <c r="BA81" s="73">
        <f t="shared" ref="BA81" si="354">SUM(BA68:BA80)</f>
        <v>0</v>
      </c>
      <c r="BB81" s="73">
        <f t="shared" ref="BB81" si="355">SUM(BB68:BB80)</f>
        <v>0</v>
      </c>
      <c r="BC81" s="73">
        <f t="shared" ref="BC81" si="356">SUM(BC68:BC80)</f>
        <v>0</v>
      </c>
      <c r="BD81" s="7">
        <f t="shared" si="297"/>
        <v>0</v>
      </c>
      <c r="BF81" s="28"/>
      <c r="BG81" s="6" t="s">
        <v>13</v>
      </c>
      <c r="BH81" s="73">
        <f>SUM(BH68:BH80)</f>
        <v>0</v>
      </c>
      <c r="BI81" s="73">
        <f t="shared" ref="BI81" si="357">SUM(BI68:BI80)</f>
        <v>0</v>
      </c>
      <c r="BJ81" s="129">
        <f t="shared" ref="BJ81" si="358">SUM(BJ68:BJ80)</f>
        <v>0</v>
      </c>
      <c r="BK81" s="129">
        <f t="shared" ref="BK81" si="359">SUM(BK68:BK80)</f>
        <v>0</v>
      </c>
      <c r="BL81" s="129">
        <f t="shared" ref="BL81" si="360">SUM(BL68:BL80)</f>
        <v>0</v>
      </c>
      <c r="BM81" s="129">
        <f t="shared" ref="BM81" si="361">SUM(BM68:BM80)</f>
        <v>0</v>
      </c>
      <c r="BN81" s="129">
        <f t="shared" ref="BN81" si="362">SUM(BN68:BN80)</f>
        <v>0</v>
      </c>
      <c r="BO81" s="129">
        <f t="shared" ref="BO81" si="363">SUM(BO68:BO80)</f>
        <v>0</v>
      </c>
      <c r="BP81" s="129">
        <f t="shared" ref="BP81" si="364">SUM(BP68:BP80)</f>
        <v>0</v>
      </c>
      <c r="BQ81" s="129">
        <f t="shared" ref="BQ81" si="365">SUM(BQ68:BQ80)</f>
        <v>0</v>
      </c>
      <c r="BR81" s="129">
        <f t="shared" ref="BR81" si="366">SUM(BR68:BR80)</f>
        <v>0</v>
      </c>
      <c r="BS81" s="129">
        <f t="shared" ref="BS81" si="367">SUM(BS68:BS80)</f>
        <v>0</v>
      </c>
      <c r="BT81" s="73">
        <f t="shared" ref="BT81" si="368">SUM(BT68:BT80)</f>
        <v>0</v>
      </c>
      <c r="BU81" s="73">
        <f t="shared" ref="BU81" si="369">SUM(BU68:BU80)</f>
        <v>0</v>
      </c>
      <c r="BV81" s="73">
        <f t="shared" ref="BV81" si="370">SUM(BV68:BV80)</f>
        <v>0</v>
      </c>
      <c r="BW81" s="7">
        <f t="shared" si="298"/>
        <v>0</v>
      </c>
      <c r="BY81" s="28"/>
      <c r="BZ81" s="6" t="s">
        <v>13</v>
      </c>
      <c r="CA81" s="73">
        <f>SUM(CA68:CA80)</f>
        <v>0</v>
      </c>
      <c r="CB81" s="73">
        <f t="shared" ref="CB81:CO81" si="371">SUM(CB68:CB80)</f>
        <v>0</v>
      </c>
      <c r="CC81" s="8">
        <f t="shared" si="371"/>
        <v>0</v>
      </c>
      <c r="CD81" s="8">
        <f t="shared" si="371"/>
        <v>89986.029317962035</v>
      </c>
      <c r="CE81" s="8">
        <f t="shared" si="371"/>
        <v>391267.09347954852</v>
      </c>
      <c r="CF81" s="8">
        <f t="shared" si="371"/>
        <v>451781.2169523348</v>
      </c>
      <c r="CG81" s="8">
        <f t="shared" si="371"/>
        <v>174815.78209261529</v>
      </c>
      <c r="CH81" s="8">
        <f t="shared" si="371"/>
        <v>602127.43659055105</v>
      </c>
      <c r="CI81" s="8">
        <f t="shared" si="371"/>
        <v>646745.7837650677</v>
      </c>
      <c r="CJ81" s="8">
        <f t="shared" si="371"/>
        <v>425844.93295022415</v>
      </c>
      <c r="CK81" s="8">
        <f t="shared" si="371"/>
        <v>1448618.4280941598</v>
      </c>
      <c r="CL81" s="8">
        <f t="shared" si="371"/>
        <v>1950183.9500946684</v>
      </c>
      <c r="CM81" s="73">
        <f t="shared" si="371"/>
        <v>0</v>
      </c>
      <c r="CN81" s="73">
        <f t="shared" si="371"/>
        <v>0</v>
      </c>
      <c r="CO81" s="73">
        <f t="shared" si="371"/>
        <v>0</v>
      </c>
      <c r="CP81" s="80">
        <f t="shared" si="314"/>
        <v>6181370.6533371322</v>
      </c>
    </row>
    <row r="82" spans="1:94" ht="21.75" thickBot="1" x14ac:dyDescent="0.3">
      <c r="A82" s="28"/>
      <c r="R82" s="43"/>
      <c r="T82" s="28"/>
      <c r="AK82" s="43"/>
      <c r="AM82" s="28"/>
      <c r="BD82" s="43"/>
      <c r="BE82" s="41"/>
      <c r="BF82" s="28"/>
      <c r="BW82" s="43"/>
      <c r="BX82" s="41"/>
      <c r="BY82" s="28"/>
      <c r="CP82" s="82">
        <f>R81+AK81+BD81+BW81-CP81</f>
        <v>0</v>
      </c>
    </row>
    <row r="83" spans="1:94" ht="21.75" thickBot="1" x14ac:dyDescent="0.3">
      <c r="A83" s="28"/>
      <c r="B83" s="14" t="s">
        <v>11</v>
      </c>
      <c r="C83" s="70" t="s">
        <v>26</v>
      </c>
      <c r="D83" s="70" t="s">
        <v>25</v>
      </c>
      <c r="E83" s="127" t="s">
        <v>24</v>
      </c>
      <c r="F83" s="127" t="s">
        <v>23</v>
      </c>
      <c r="G83" s="127" t="s">
        <v>22</v>
      </c>
      <c r="H83" s="127" t="s">
        <v>21</v>
      </c>
      <c r="I83" s="127" t="s">
        <v>20</v>
      </c>
      <c r="J83" s="127" t="s">
        <v>19</v>
      </c>
      <c r="K83" s="127" t="s">
        <v>18</v>
      </c>
      <c r="L83" s="128" t="s">
        <v>17</v>
      </c>
      <c r="M83" s="127" t="s">
        <v>16</v>
      </c>
      <c r="N83" s="127" t="s">
        <v>15</v>
      </c>
      <c r="O83" s="76" t="s">
        <v>26</v>
      </c>
      <c r="P83" s="70" t="s">
        <v>25</v>
      </c>
      <c r="Q83" s="70" t="s">
        <v>24</v>
      </c>
      <c r="R83" s="57" t="s">
        <v>10</v>
      </c>
      <c r="S83" s="45"/>
      <c r="T83" s="28"/>
      <c r="U83" s="14" t="s">
        <v>11</v>
      </c>
      <c r="V83" s="70" t="s">
        <v>26</v>
      </c>
      <c r="W83" s="70" t="s">
        <v>25</v>
      </c>
      <c r="X83" s="127" t="s">
        <v>24</v>
      </c>
      <c r="Y83" s="127" t="s">
        <v>23</v>
      </c>
      <c r="Z83" s="127" t="s">
        <v>22</v>
      </c>
      <c r="AA83" s="127" t="s">
        <v>21</v>
      </c>
      <c r="AB83" s="127" t="s">
        <v>20</v>
      </c>
      <c r="AC83" s="127" t="s">
        <v>19</v>
      </c>
      <c r="AD83" s="127" t="s">
        <v>18</v>
      </c>
      <c r="AE83" s="128" t="s">
        <v>17</v>
      </c>
      <c r="AF83" s="127" t="s">
        <v>16</v>
      </c>
      <c r="AG83" s="127" t="s">
        <v>15</v>
      </c>
      <c r="AH83" s="76" t="s">
        <v>26</v>
      </c>
      <c r="AI83" s="70" t="s">
        <v>25</v>
      </c>
      <c r="AJ83" s="70" t="s">
        <v>24</v>
      </c>
      <c r="AK83" s="57" t="s">
        <v>10</v>
      </c>
      <c r="AL83" s="45"/>
      <c r="AM83" s="28"/>
      <c r="AN83" s="14" t="s">
        <v>11</v>
      </c>
      <c r="AO83" s="70" t="s">
        <v>26</v>
      </c>
      <c r="AP83" s="70" t="s">
        <v>25</v>
      </c>
      <c r="AQ83" s="127" t="s">
        <v>24</v>
      </c>
      <c r="AR83" s="127" t="s">
        <v>23</v>
      </c>
      <c r="AS83" s="127" t="s">
        <v>22</v>
      </c>
      <c r="AT83" s="127" t="s">
        <v>21</v>
      </c>
      <c r="AU83" s="127" t="s">
        <v>20</v>
      </c>
      <c r="AV83" s="127" t="s">
        <v>19</v>
      </c>
      <c r="AW83" s="127" t="s">
        <v>18</v>
      </c>
      <c r="AX83" s="128" t="s">
        <v>17</v>
      </c>
      <c r="AY83" s="127" t="s">
        <v>16</v>
      </c>
      <c r="AZ83" s="127" t="s">
        <v>15</v>
      </c>
      <c r="BA83" s="76" t="s">
        <v>26</v>
      </c>
      <c r="BB83" s="70" t="s">
        <v>25</v>
      </c>
      <c r="BC83" s="70" t="s">
        <v>24</v>
      </c>
      <c r="BD83" s="57" t="s">
        <v>10</v>
      </c>
      <c r="BE83" s="42"/>
      <c r="BF83" s="28"/>
      <c r="BG83" s="14" t="s">
        <v>11</v>
      </c>
      <c r="BH83" s="70" t="s">
        <v>26</v>
      </c>
      <c r="BI83" s="70" t="s">
        <v>25</v>
      </c>
      <c r="BJ83" s="127" t="s">
        <v>24</v>
      </c>
      <c r="BK83" s="127" t="s">
        <v>23</v>
      </c>
      <c r="BL83" s="127" t="s">
        <v>22</v>
      </c>
      <c r="BM83" s="127" t="s">
        <v>21</v>
      </c>
      <c r="BN83" s="127" t="s">
        <v>20</v>
      </c>
      <c r="BO83" s="127" t="s">
        <v>19</v>
      </c>
      <c r="BP83" s="127" t="s">
        <v>18</v>
      </c>
      <c r="BQ83" s="128" t="s">
        <v>17</v>
      </c>
      <c r="BR83" s="127" t="s">
        <v>16</v>
      </c>
      <c r="BS83" s="127" t="s">
        <v>15</v>
      </c>
      <c r="BT83" s="76" t="s">
        <v>26</v>
      </c>
      <c r="BU83" s="70" t="s">
        <v>25</v>
      </c>
      <c r="BV83" s="70" t="s">
        <v>24</v>
      </c>
      <c r="BW83" s="57" t="s">
        <v>10</v>
      </c>
      <c r="BX83" s="42"/>
      <c r="BY83" s="28"/>
      <c r="BZ83" s="14" t="s">
        <v>11</v>
      </c>
      <c r="CA83" s="70" t="s">
        <v>26</v>
      </c>
      <c r="CB83" s="70" t="s">
        <v>25</v>
      </c>
      <c r="CC83" s="65" t="s">
        <v>24</v>
      </c>
      <c r="CD83" s="65" t="s">
        <v>23</v>
      </c>
      <c r="CE83" s="65" t="s">
        <v>22</v>
      </c>
      <c r="CF83" s="65" t="s">
        <v>21</v>
      </c>
      <c r="CG83" s="65" t="s">
        <v>20</v>
      </c>
      <c r="CH83" s="65" t="s">
        <v>19</v>
      </c>
      <c r="CI83" s="65" t="s">
        <v>18</v>
      </c>
      <c r="CJ83" s="66" t="s">
        <v>17</v>
      </c>
      <c r="CK83" s="65" t="s">
        <v>16</v>
      </c>
      <c r="CL83" s="65" t="s">
        <v>15</v>
      </c>
      <c r="CM83" s="76" t="s">
        <v>26</v>
      </c>
      <c r="CN83" s="70" t="s">
        <v>25</v>
      </c>
      <c r="CO83" s="70" t="s">
        <v>24</v>
      </c>
      <c r="CP83" s="57" t="s">
        <v>10</v>
      </c>
    </row>
    <row r="84" spans="1:94" ht="15" customHeight="1" x14ac:dyDescent="0.25">
      <c r="A84" s="180" t="s">
        <v>53</v>
      </c>
      <c r="B84" s="12" t="s">
        <v>48</v>
      </c>
      <c r="C84" s="71"/>
      <c r="D84" s="7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71"/>
      <c r="P84" s="71"/>
      <c r="Q84" s="71"/>
      <c r="R84" s="26">
        <f t="shared" ref="R84:R97" si="372">SUM(C84:Q84)</f>
        <v>0</v>
      </c>
      <c r="T84" s="180" t="s">
        <v>53</v>
      </c>
      <c r="U84" s="12" t="s">
        <v>48</v>
      </c>
      <c r="V84" s="71"/>
      <c r="W84" s="7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71"/>
      <c r="AI84" s="71"/>
      <c r="AJ84" s="71"/>
      <c r="AK84" s="26">
        <f t="shared" ref="AK84:AK97" si="373">SUM(V84:AJ84)</f>
        <v>0</v>
      </c>
      <c r="AM84" s="180" t="s">
        <v>53</v>
      </c>
      <c r="AN84" s="12" t="s">
        <v>48</v>
      </c>
      <c r="AO84" s="71"/>
      <c r="AP84" s="7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71"/>
      <c r="BB84" s="71"/>
      <c r="BC84" s="71"/>
      <c r="BD84" s="26">
        <f t="shared" ref="BD84:BD97" si="374">SUM(AO84:BC84)</f>
        <v>0</v>
      </c>
      <c r="BF84" s="180" t="s">
        <v>53</v>
      </c>
      <c r="BG84" s="12" t="s">
        <v>48</v>
      </c>
      <c r="BH84" s="71"/>
      <c r="BI84" s="7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71"/>
      <c r="BU84" s="71"/>
      <c r="BV84" s="71"/>
      <c r="BW84" s="26">
        <f t="shared" ref="BW84:BW97" si="375">SUM(BH84:BV84)</f>
        <v>0</v>
      </c>
      <c r="BY84" s="180" t="s">
        <v>53</v>
      </c>
      <c r="BZ84" s="12" t="s">
        <v>48</v>
      </c>
      <c r="CA84" s="71">
        <f t="shared" ref="CA84:CA96" si="376">C84+V84+AO84+BH84</f>
        <v>0</v>
      </c>
      <c r="CB84" s="71">
        <f t="shared" ref="CB84:CB96" si="377">D84+W84+AP84+BI84</f>
        <v>0</v>
      </c>
      <c r="CC84" s="12">
        <f t="shared" ref="CC84:CC96" si="378">E84+X84+AQ84+BJ84</f>
        <v>0</v>
      </c>
      <c r="CD84" s="12">
        <f t="shared" ref="CD84:CD96" si="379">F84+Y84+AR84+BK84</f>
        <v>0</v>
      </c>
      <c r="CE84" s="12">
        <f t="shared" ref="CE84:CE96" si="380">G84+Z84+AS84+BL84</f>
        <v>0</v>
      </c>
      <c r="CF84" s="12">
        <f t="shared" ref="CF84:CF96" si="381">H84+AA84+AT84+BM84</f>
        <v>0</v>
      </c>
      <c r="CG84" s="12">
        <f t="shared" ref="CG84:CG96" si="382">I84+AB84+AU84+BN84</f>
        <v>0</v>
      </c>
      <c r="CH84" s="12">
        <f t="shared" ref="CH84:CH96" si="383">J84+AC84+AV84+BO84</f>
        <v>0</v>
      </c>
      <c r="CI84" s="12">
        <f t="shared" ref="CI84:CI96" si="384">K84+AD84+AW84+BP84</f>
        <v>0</v>
      </c>
      <c r="CJ84" s="12">
        <f t="shared" ref="CJ84:CJ96" si="385">L84+AE84+AX84+BQ84</f>
        <v>0</v>
      </c>
      <c r="CK84" s="12">
        <f t="shared" ref="CK84:CK96" si="386">M84+AF84+AY84+BR84</f>
        <v>0</v>
      </c>
      <c r="CL84" s="12">
        <f t="shared" ref="CL84:CL96" si="387">N84+AG84+AZ84+BS84</f>
        <v>0</v>
      </c>
      <c r="CM84" s="71">
        <f t="shared" ref="CM84:CM96" si="388">O84+AH84+BA84+BT84</f>
        <v>0</v>
      </c>
      <c r="CN84" s="71">
        <f t="shared" ref="CN84:CN96" si="389">P84+AI84+BB84+BU84</f>
        <v>0</v>
      </c>
      <c r="CO84" s="71">
        <f t="shared" ref="CO84:CO96" si="390">Q84+AJ84+BC84+BV84</f>
        <v>0</v>
      </c>
      <c r="CP84" s="26">
        <f t="shared" ref="CP84:CP97" si="391">SUM(CA84:CO84)</f>
        <v>0</v>
      </c>
    </row>
    <row r="85" spans="1:94" x14ac:dyDescent="0.25">
      <c r="A85" s="181"/>
      <c r="B85" s="2" t="s">
        <v>47</v>
      </c>
      <c r="C85" s="72"/>
      <c r="D85" s="7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72"/>
      <c r="P85" s="72"/>
      <c r="Q85" s="72"/>
      <c r="R85" s="25">
        <f t="shared" si="372"/>
        <v>0</v>
      </c>
      <c r="T85" s="181"/>
      <c r="U85" s="2" t="s">
        <v>47</v>
      </c>
      <c r="V85" s="72"/>
      <c r="W85" s="7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72"/>
      <c r="AI85" s="72"/>
      <c r="AJ85" s="72"/>
      <c r="AK85" s="25">
        <f t="shared" si="373"/>
        <v>0</v>
      </c>
      <c r="AM85" s="181"/>
      <c r="AN85" s="2" t="s">
        <v>47</v>
      </c>
      <c r="AO85" s="72"/>
      <c r="AP85" s="7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72"/>
      <c r="BB85" s="72"/>
      <c r="BC85" s="72"/>
      <c r="BD85" s="25">
        <f t="shared" si="374"/>
        <v>0</v>
      </c>
      <c r="BF85" s="181"/>
      <c r="BG85" s="2" t="s">
        <v>47</v>
      </c>
      <c r="BH85" s="72"/>
      <c r="BI85" s="7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72"/>
      <c r="BU85" s="72"/>
      <c r="BV85" s="72"/>
      <c r="BW85" s="25">
        <f t="shared" si="375"/>
        <v>0</v>
      </c>
      <c r="BY85" s="181"/>
      <c r="BZ85" s="2" t="s">
        <v>47</v>
      </c>
      <c r="CA85" s="72">
        <f t="shared" si="376"/>
        <v>0</v>
      </c>
      <c r="CB85" s="72">
        <f t="shared" si="377"/>
        <v>0</v>
      </c>
      <c r="CC85" s="2">
        <f t="shared" si="378"/>
        <v>0</v>
      </c>
      <c r="CD85" s="2">
        <f t="shared" si="379"/>
        <v>0</v>
      </c>
      <c r="CE85" s="2">
        <f t="shared" si="380"/>
        <v>0</v>
      </c>
      <c r="CF85" s="2">
        <f t="shared" si="381"/>
        <v>0</v>
      </c>
      <c r="CG85" s="2">
        <f t="shared" si="382"/>
        <v>0</v>
      </c>
      <c r="CH85" s="2">
        <f t="shared" si="383"/>
        <v>0</v>
      </c>
      <c r="CI85" s="2">
        <f t="shared" si="384"/>
        <v>0</v>
      </c>
      <c r="CJ85" s="2">
        <f t="shared" si="385"/>
        <v>0</v>
      </c>
      <c r="CK85" s="2">
        <f t="shared" si="386"/>
        <v>0</v>
      </c>
      <c r="CL85" s="2">
        <f t="shared" si="387"/>
        <v>0</v>
      </c>
      <c r="CM85" s="72">
        <f t="shared" si="388"/>
        <v>0</v>
      </c>
      <c r="CN85" s="72">
        <f t="shared" si="389"/>
        <v>0</v>
      </c>
      <c r="CO85" s="72">
        <f t="shared" si="390"/>
        <v>0</v>
      </c>
      <c r="CP85" s="25">
        <f t="shared" si="391"/>
        <v>0</v>
      </c>
    </row>
    <row r="86" spans="1:94" x14ac:dyDescent="0.25">
      <c r="A86" s="181"/>
      <c r="B86" s="2" t="s">
        <v>46</v>
      </c>
      <c r="C86" s="72"/>
      <c r="D86" s="7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72"/>
      <c r="P86" s="72"/>
      <c r="Q86" s="72"/>
      <c r="R86" s="25">
        <f t="shared" si="372"/>
        <v>0</v>
      </c>
      <c r="T86" s="181"/>
      <c r="U86" s="2" t="s">
        <v>46</v>
      </c>
      <c r="V86" s="72"/>
      <c r="W86" s="72"/>
      <c r="X86" s="32"/>
      <c r="Y86" s="32"/>
      <c r="Z86" s="32"/>
      <c r="AA86" s="32"/>
      <c r="AB86" s="32"/>
      <c r="AC86" s="32">
        <v>7192.3005138034296</v>
      </c>
      <c r="AD86" s="32"/>
      <c r="AE86" s="32"/>
      <c r="AF86" s="32">
        <v>9624.8288316720282</v>
      </c>
      <c r="AG86" s="32"/>
      <c r="AH86" s="72"/>
      <c r="AI86" s="72"/>
      <c r="AJ86" s="72"/>
      <c r="AK86" s="25">
        <f t="shared" si="373"/>
        <v>16817.129345475456</v>
      </c>
      <c r="AM86" s="181"/>
      <c r="AN86" s="2" t="s">
        <v>46</v>
      </c>
      <c r="AO86" s="72"/>
      <c r="AP86" s="7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72"/>
      <c r="BB86" s="72"/>
      <c r="BC86" s="72"/>
      <c r="BD86" s="25">
        <f t="shared" si="374"/>
        <v>0</v>
      </c>
      <c r="BF86" s="181"/>
      <c r="BG86" s="2" t="s">
        <v>46</v>
      </c>
      <c r="BH86" s="72"/>
      <c r="BI86" s="7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72"/>
      <c r="BU86" s="72"/>
      <c r="BV86" s="72"/>
      <c r="BW86" s="25">
        <f t="shared" si="375"/>
        <v>0</v>
      </c>
      <c r="BY86" s="181"/>
      <c r="BZ86" s="2" t="s">
        <v>46</v>
      </c>
      <c r="CA86" s="72">
        <f t="shared" si="376"/>
        <v>0</v>
      </c>
      <c r="CB86" s="72">
        <f t="shared" si="377"/>
        <v>0</v>
      </c>
      <c r="CC86" s="2">
        <f t="shared" si="378"/>
        <v>0</v>
      </c>
      <c r="CD86" s="2">
        <f t="shared" si="379"/>
        <v>0</v>
      </c>
      <c r="CE86" s="2">
        <f t="shared" si="380"/>
        <v>0</v>
      </c>
      <c r="CF86" s="2">
        <f t="shared" si="381"/>
        <v>0</v>
      </c>
      <c r="CG86" s="2">
        <f t="shared" si="382"/>
        <v>0</v>
      </c>
      <c r="CH86" s="2">
        <f t="shared" si="383"/>
        <v>7192.3005138034296</v>
      </c>
      <c r="CI86" s="2">
        <f t="shared" si="384"/>
        <v>0</v>
      </c>
      <c r="CJ86" s="2">
        <f t="shared" si="385"/>
        <v>0</v>
      </c>
      <c r="CK86" s="2">
        <f t="shared" si="386"/>
        <v>9624.8288316720282</v>
      </c>
      <c r="CL86" s="2">
        <f t="shared" si="387"/>
        <v>0</v>
      </c>
      <c r="CM86" s="72">
        <f t="shared" si="388"/>
        <v>0</v>
      </c>
      <c r="CN86" s="72">
        <f t="shared" si="389"/>
        <v>0</v>
      </c>
      <c r="CO86" s="72">
        <f t="shared" si="390"/>
        <v>0</v>
      </c>
      <c r="CP86" s="25">
        <f t="shared" si="391"/>
        <v>16817.129345475456</v>
      </c>
    </row>
    <row r="87" spans="1:94" x14ac:dyDescent="0.25">
      <c r="A87" s="181"/>
      <c r="B87" s="2" t="s">
        <v>45</v>
      </c>
      <c r="C87" s="72"/>
      <c r="D87" s="72"/>
      <c r="E87" s="32"/>
      <c r="F87" s="32">
        <v>4699.3480826569503</v>
      </c>
      <c r="G87" s="32"/>
      <c r="H87" s="32"/>
      <c r="I87" s="32">
        <v>1127.9167811870959</v>
      </c>
      <c r="J87" s="32">
        <v>3925.7363293265157</v>
      </c>
      <c r="K87" s="32">
        <v>2067.2370875977781</v>
      </c>
      <c r="L87" s="32">
        <v>5262.3909563826519</v>
      </c>
      <c r="M87" s="32">
        <v>1001.5754534242556</v>
      </c>
      <c r="N87" s="32">
        <v>20865.544935093429</v>
      </c>
      <c r="O87" s="72"/>
      <c r="P87" s="72"/>
      <c r="Q87" s="72"/>
      <c r="R87" s="25">
        <f t="shared" si="372"/>
        <v>38949.749625668672</v>
      </c>
      <c r="T87" s="181"/>
      <c r="U87" s="2" t="s">
        <v>45</v>
      </c>
      <c r="V87" s="72"/>
      <c r="W87" s="72"/>
      <c r="X87" s="32"/>
      <c r="Y87" s="32">
        <v>6427.8439291514624</v>
      </c>
      <c r="Z87" s="32">
        <v>19033.595682532243</v>
      </c>
      <c r="AA87" s="32">
        <v>11837.633101257425</v>
      </c>
      <c r="AB87" s="32">
        <v>4990.4824466321907</v>
      </c>
      <c r="AC87" s="32">
        <v>8455.7137914318319</v>
      </c>
      <c r="AD87" s="32">
        <v>11987.77786758428</v>
      </c>
      <c r="AE87" s="32">
        <v>8458.4603420353724</v>
      </c>
      <c r="AF87" s="32">
        <v>28458.841837013697</v>
      </c>
      <c r="AG87" s="32">
        <v>1066.577151041369</v>
      </c>
      <c r="AH87" s="72"/>
      <c r="AI87" s="72"/>
      <c r="AJ87" s="72"/>
      <c r="AK87" s="25">
        <f t="shared" si="373"/>
        <v>100716.92614867986</v>
      </c>
      <c r="AM87" s="181"/>
      <c r="AN87" s="2" t="s">
        <v>45</v>
      </c>
      <c r="AO87" s="72"/>
      <c r="AP87" s="72"/>
      <c r="AQ87" s="32"/>
      <c r="AR87" s="32"/>
      <c r="AS87" s="32"/>
      <c r="AT87" s="32"/>
      <c r="AU87" s="32"/>
      <c r="AV87" s="32"/>
      <c r="AW87" s="32"/>
      <c r="AX87" s="32">
        <v>52620.247496355129</v>
      </c>
      <c r="AY87" s="32"/>
      <c r="AZ87" s="32">
        <v>98677.154567117497</v>
      </c>
      <c r="BA87" s="72"/>
      <c r="BB87" s="72"/>
      <c r="BC87" s="72"/>
      <c r="BD87" s="25">
        <f t="shared" si="374"/>
        <v>151297.40206347263</v>
      </c>
      <c r="BF87" s="181"/>
      <c r="BG87" s="2" t="s">
        <v>45</v>
      </c>
      <c r="BH87" s="72"/>
      <c r="BI87" s="7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72"/>
      <c r="BU87" s="72"/>
      <c r="BV87" s="72"/>
      <c r="BW87" s="25">
        <f t="shared" si="375"/>
        <v>0</v>
      </c>
      <c r="BY87" s="181"/>
      <c r="BZ87" s="2" t="s">
        <v>45</v>
      </c>
      <c r="CA87" s="72">
        <f t="shared" si="376"/>
        <v>0</v>
      </c>
      <c r="CB87" s="72">
        <f t="shared" si="377"/>
        <v>0</v>
      </c>
      <c r="CC87" s="2">
        <f t="shared" si="378"/>
        <v>0</v>
      </c>
      <c r="CD87" s="2">
        <f t="shared" si="379"/>
        <v>11127.192011808413</v>
      </c>
      <c r="CE87" s="2">
        <f t="shared" si="380"/>
        <v>19033.595682532243</v>
      </c>
      <c r="CF87" s="2">
        <f t="shared" si="381"/>
        <v>11837.633101257425</v>
      </c>
      <c r="CG87" s="2">
        <f t="shared" si="382"/>
        <v>6118.3992278192864</v>
      </c>
      <c r="CH87" s="2">
        <f t="shared" si="383"/>
        <v>12381.450120758347</v>
      </c>
      <c r="CI87" s="2">
        <f t="shared" si="384"/>
        <v>14055.014955182058</v>
      </c>
      <c r="CJ87" s="2">
        <f t="shared" si="385"/>
        <v>66341.098794773148</v>
      </c>
      <c r="CK87" s="2">
        <f t="shared" si="386"/>
        <v>29460.417290437952</v>
      </c>
      <c r="CL87" s="2">
        <f t="shared" si="387"/>
        <v>120609.27665325229</v>
      </c>
      <c r="CM87" s="72">
        <f t="shared" si="388"/>
        <v>0</v>
      </c>
      <c r="CN87" s="72">
        <f t="shared" si="389"/>
        <v>0</v>
      </c>
      <c r="CO87" s="72">
        <f t="shared" si="390"/>
        <v>0</v>
      </c>
      <c r="CP87" s="25">
        <f t="shared" si="391"/>
        <v>290964.07783782121</v>
      </c>
    </row>
    <row r="88" spans="1:94" x14ac:dyDescent="0.25">
      <c r="A88" s="181"/>
      <c r="B88" s="2" t="s">
        <v>44</v>
      </c>
      <c r="C88" s="72"/>
      <c r="D88" s="7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72"/>
      <c r="P88" s="72"/>
      <c r="Q88" s="72"/>
      <c r="R88" s="25">
        <f t="shared" si="372"/>
        <v>0</v>
      </c>
      <c r="T88" s="181"/>
      <c r="U88" s="2" t="s">
        <v>44</v>
      </c>
      <c r="V88" s="72"/>
      <c r="W88" s="7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72"/>
      <c r="AI88" s="72"/>
      <c r="AJ88" s="72"/>
      <c r="AK88" s="25">
        <f t="shared" si="373"/>
        <v>0</v>
      </c>
      <c r="AM88" s="181"/>
      <c r="AN88" s="2" t="s">
        <v>44</v>
      </c>
      <c r="AO88" s="72"/>
      <c r="AP88" s="7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72"/>
      <c r="BB88" s="72"/>
      <c r="BC88" s="72"/>
      <c r="BD88" s="25">
        <f t="shared" si="374"/>
        <v>0</v>
      </c>
      <c r="BF88" s="181"/>
      <c r="BG88" s="2" t="s">
        <v>44</v>
      </c>
      <c r="BH88" s="72"/>
      <c r="BI88" s="7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72"/>
      <c r="BU88" s="72"/>
      <c r="BV88" s="72"/>
      <c r="BW88" s="25">
        <f t="shared" si="375"/>
        <v>0</v>
      </c>
      <c r="BY88" s="181"/>
      <c r="BZ88" s="2" t="s">
        <v>44</v>
      </c>
      <c r="CA88" s="72">
        <f t="shared" si="376"/>
        <v>0</v>
      </c>
      <c r="CB88" s="72">
        <f t="shared" si="377"/>
        <v>0</v>
      </c>
      <c r="CC88" s="32">
        <f t="shared" si="378"/>
        <v>0</v>
      </c>
      <c r="CD88" s="32">
        <f t="shared" si="379"/>
        <v>0</v>
      </c>
      <c r="CE88" s="32">
        <f t="shared" si="380"/>
        <v>0</v>
      </c>
      <c r="CF88" s="32">
        <f t="shared" si="381"/>
        <v>0</v>
      </c>
      <c r="CG88" s="32">
        <f t="shared" si="382"/>
        <v>0</v>
      </c>
      <c r="CH88" s="32">
        <f t="shared" si="383"/>
        <v>0</v>
      </c>
      <c r="CI88" s="32">
        <f t="shared" si="384"/>
        <v>0</v>
      </c>
      <c r="CJ88" s="32">
        <f t="shared" si="385"/>
        <v>0</v>
      </c>
      <c r="CK88" s="32">
        <f t="shared" si="386"/>
        <v>0</v>
      </c>
      <c r="CL88" s="32">
        <f t="shared" si="387"/>
        <v>0</v>
      </c>
      <c r="CM88" s="72">
        <f t="shared" si="388"/>
        <v>0</v>
      </c>
      <c r="CN88" s="72">
        <f t="shared" si="389"/>
        <v>0</v>
      </c>
      <c r="CO88" s="72">
        <f t="shared" si="390"/>
        <v>0</v>
      </c>
      <c r="CP88" s="25">
        <f t="shared" si="391"/>
        <v>0</v>
      </c>
    </row>
    <row r="89" spans="1:94" x14ac:dyDescent="0.25">
      <c r="A89" s="181"/>
      <c r="B89" s="2" t="s">
        <v>43</v>
      </c>
      <c r="C89" s="72"/>
      <c r="D89" s="7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72"/>
      <c r="P89" s="72"/>
      <c r="Q89" s="72"/>
      <c r="R89" s="25">
        <f t="shared" si="372"/>
        <v>0</v>
      </c>
      <c r="T89" s="181"/>
      <c r="U89" s="2" t="s">
        <v>43</v>
      </c>
      <c r="V89" s="72"/>
      <c r="W89" s="7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72"/>
      <c r="AI89" s="72"/>
      <c r="AJ89" s="72"/>
      <c r="AK89" s="25">
        <f t="shared" si="373"/>
        <v>0</v>
      </c>
      <c r="AM89" s="181"/>
      <c r="AN89" s="2" t="s">
        <v>43</v>
      </c>
      <c r="AO89" s="72"/>
      <c r="AP89" s="7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72"/>
      <c r="BB89" s="72"/>
      <c r="BC89" s="72"/>
      <c r="BD89" s="25">
        <f t="shared" si="374"/>
        <v>0</v>
      </c>
      <c r="BF89" s="181"/>
      <c r="BG89" s="2" t="s">
        <v>43</v>
      </c>
      <c r="BH89" s="72"/>
      <c r="BI89" s="7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72"/>
      <c r="BU89" s="72"/>
      <c r="BV89" s="72"/>
      <c r="BW89" s="25">
        <f t="shared" si="375"/>
        <v>0</v>
      </c>
      <c r="BY89" s="181"/>
      <c r="BZ89" s="2" t="s">
        <v>43</v>
      </c>
      <c r="CA89" s="72">
        <f t="shared" si="376"/>
        <v>0</v>
      </c>
      <c r="CB89" s="72">
        <f t="shared" si="377"/>
        <v>0</v>
      </c>
      <c r="CC89" s="32">
        <f t="shared" si="378"/>
        <v>0</v>
      </c>
      <c r="CD89" s="32">
        <f t="shared" si="379"/>
        <v>0</v>
      </c>
      <c r="CE89" s="32">
        <f t="shared" si="380"/>
        <v>0</v>
      </c>
      <c r="CF89" s="32">
        <f t="shared" si="381"/>
        <v>0</v>
      </c>
      <c r="CG89" s="32">
        <f t="shared" si="382"/>
        <v>0</v>
      </c>
      <c r="CH89" s="32">
        <f t="shared" si="383"/>
        <v>0</v>
      </c>
      <c r="CI89" s="32">
        <f t="shared" si="384"/>
        <v>0</v>
      </c>
      <c r="CJ89" s="32">
        <f t="shared" si="385"/>
        <v>0</v>
      </c>
      <c r="CK89" s="32">
        <f t="shared" si="386"/>
        <v>0</v>
      </c>
      <c r="CL89" s="32">
        <f t="shared" si="387"/>
        <v>0</v>
      </c>
      <c r="CM89" s="72">
        <f t="shared" si="388"/>
        <v>0</v>
      </c>
      <c r="CN89" s="72">
        <f t="shared" si="389"/>
        <v>0</v>
      </c>
      <c r="CO89" s="72">
        <f t="shared" si="390"/>
        <v>0</v>
      </c>
      <c r="CP89" s="25">
        <f t="shared" si="391"/>
        <v>0</v>
      </c>
    </row>
    <row r="90" spans="1:94" x14ac:dyDescent="0.25">
      <c r="A90" s="181"/>
      <c r="B90" s="2" t="s">
        <v>42</v>
      </c>
      <c r="C90" s="72"/>
      <c r="D90" s="7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72"/>
      <c r="P90" s="72"/>
      <c r="Q90" s="72"/>
      <c r="R90" s="25">
        <f t="shared" si="372"/>
        <v>0</v>
      </c>
      <c r="T90" s="181"/>
      <c r="U90" s="2" t="s">
        <v>42</v>
      </c>
      <c r="V90" s="72"/>
      <c r="W90" s="7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72"/>
      <c r="AI90" s="72"/>
      <c r="AJ90" s="72"/>
      <c r="AK90" s="25">
        <f t="shared" si="373"/>
        <v>0</v>
      </c>
      <c r="AM90" s="181"/>
      <c r="AN90" s="2" t="s">
        <v>42</v>
      </c>
      <c r="AO90" s="72"/>
      <c r="AP90" s="7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72"/>
      <c r="BB90" s="72"/>
      <c r="BC90" s="72"/>
      <c r="BD90" s="25">
        <f t="shared" si="374"/>
        <v>0</v>
      </c>
      <c r="BF90" s="181"/>
      <c r="BG90" s="2" t="s">
        <v>42</v>
      </c>
      <c r="BH90" s="72"/>
      <c r="BI90" s="7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72"/>
      <c r="BU90" s="72"/>
      <c r="BV90" s="72"/>
      <c r="BW90" s="25">
        <f t="shared" si="375"/>
        <v>0</v>
      </c>
      <c r="BY90" s="181"/>
      <c r="BZ90" s="2" t="s">
        <v>42</v>
      </c>
      <c r="CA90" s="72">
        <f t="shared" si="376"/>
        <v>0</v>
      </c>
      <c r="CB90" s="72">
        <f t="shared" si="377"/>
        <v>0</v>
      </c>
      <c r="CC90" s="32">
        <f t="shared" si="378"/>
        <v>0</v>
      </c>
      <c r="CD90" s="32">
        <f t="shared" si="379"/>
        <v>0</v>
      </c>
      <c r="CE90" s="32">
        <f t="shared" si="380"/>
        <v>0</v>
      </c>
      <c r="CF90" s="32">
        <f t="shared" si="381"/>
        <v>0</v>
      </c>
      <c r="CG90" s="32">
        <f t="shared" si="382"/>
        <v>0</v>
      </c>
      <c r="CH90" s="32">
        <f t="shared" si="383"/>
        <v>0</v>
      </c>
      <c r="CI90" s="32">
        <f t="shared" si="384"/>
        <v>0</v>
      </c>
      <c r="CJ90" s="32">
        <f t="shared" si="385"/>
        <v>0</v>
      </c>
      <c r="CK90" s="32">
        <f t="shared" si="386"/>
        <v>0</v>
      </c>
      <c r="CL90" s="32">
        <f t="shared" si="387"/>
        <v>0</v>
      </c>
      <c r="CM90" s="72">
        <f t="shared" si="388"/>
        <v>0</v>
      </c>
      <c r="CN90" s="72">
        <f t="shared" si="389"/>
        <v>0</v>
      </c>
      <c r="CO90" s="72">
        <f t="shared" si="390"/>
        <v>0</v>
      </c>
      <c r="CP90" s="25">
        <f t="shared" si="391"/>
        <v>0</v>
      </c>
    </row>
    <row r="91" spans="1:94" x14ac:dyDescent="0.25">
      <c r="A91" s="181"/>
      <c r="B91" s="2" t="s">
        <v>41</v>
      </c>
      <c r="C91" s="72"/>
      <c r="D91" s="72"/>
      <c r="E91" s="32">
        <v>59008.869203788563</v>
      </c>
      <c r="F91" s="32">
        <v>867743.56468401744</v>
      </c>
      <c r="G91" s="32">
        <v>1447366.9623159757</v>
      </c>
      <c r="H91" s="32">
        <v>1527217.0457389764</v>
      </c>
      <c r="I91" s="32">
        <v>2147353.4758235062</v>
      </c>
      <c r="J91" s="32">
        <v>1704164.6273947407</v>
      </c>
      <c r="K91" s="32">
        <v>1860108.2389941663</v>
      </c>
      <c r="L91" s="32">
        <v>1870493.5666593069</v>
      </c>
      <c r="M91" s="32">
        <v>2431288.0895843022</v>
      </c>
      <c r="N91" s="32">
        <v>3084425.3824134511</v>
      </c>
      <c r="O91" s="72"/>
      <c r="P91" s="72"/>
      <c r="Q91" s="72"/>
      <c r="R91" s="25">
        <f t="shared" si="372"/>
        <v>16999169.822812233</v>
      </c>
      <c r="T91" s="181"/>
      <c r="U91" s="2" t="s">
        <v>41</v>
      </c>
      <c r="V91" s="72"/>
      <c r="W91" s="72"/>
      <c r="X91" s="32">
        <v>131130.40232611424</v>
      </c>
      <c r="Y91" s="32">
        <v>646790.75596629363</v>
      </c>
      <c r="Z91" s="32">
        <v>1231087.0336157135</v>
      </c>
      <c r="AA91" s="32">
        <v>2515174.141454034</v>
      </c>
      <c r="AB91" s="32">
        <v>1988794.4814077849</v>
      </c>
      <c r="AC91" s="32">
        <v>4483113.2968648225</v>
      </c>
      <c r="AD91" s="32">
        <v>5779584.9008879326</v>
      </c>
      <c r="AE91" s="32">
        <v>3320044.091391332</v>
      </c>
      <c r="AF91" s="32">
        <v>6972983.1391786067</v>
      </c>
      <c r="AG91" s="32">
        <v>14100574.915778106</v>
      </c>
      <c r="AH91" s="72"/>
      <c r="AI91" s="72"/>
      <c r="AJ91" s="72"/>
      <c r="AK91" s="25">
        <f t="shared" si="373"/>
        <v>41169277.158870742</v>
      </c>
      <c r="AM91" s="181"/>
      <c r="AN91" s="2" t="s">
        <v>41</v>
      </c>
      <c r="AO91" s="72"/>
      <c r="AP91" s="72"/>
      <c r="AQ91" s="32"/>
      <c r="AR91" s="32">
        <v>195685.20019971029</v>
      </c>
      <c r="AS91" s="32">
        <v>516212.59454419586</v>
      </c>
      <c r="AT91" s="32">
        <v>818367.3949967951</v>
      </c>
      <c r="AU91" s="32">
        <v>540385.12910603348</v>
      </c>
      <c r="AV91" s="32">
        <v>588915.53291129507</v>
      </c>
      <c r="AW91" s="32">
        <v>1814540.36773873</v>
      </c>
      <c r="AX91" s="32">
        <v>342707.34588297259</v>
      </c>
      <c r="AY91" s="32">
        <v>756541.81494696694</v>
      </c>
      <c r="AZ91" s="32">
        <v>5583281.6048212089</v>
      </c>
      <c r="BA91" s="72"/>
      <c r="BB91" s="72"/>
      <c r="BC91" s="72"/>
      <c r="BD91" s="25">
        <f t="shared" si="374"/>
        <v>11156636.985147908</v>
      </c>
      <c r="BE91" s="41"/>
      <c r="BF91" s="181"/>
      <c r="BG91" s="2" t="s">
        <v>41</v>
      </c>
      <c r="BH91" s="72"/>
      <c r="BI91" s="72"/>
      <c r="BJ91" s="32"/>
      <c r="BK91" s="32">
        <v>105817.63611918641</v>
      </c>
      <c r="BL91" s="32">
        <v>61021.208716039313</v>
      </c>
      <c r="BM91" s="32">
        <v>32256.701662712214</v>
      </c>
      <c r="BN91" s="32"/>
      <c r="BO91" s="32">
        <v>50613.302206441345</v>
      </c>
      <c r="BP91" s="32">
        <v>44090.838513858624</v>
      </c>
      <c r="BQ91" s="32">
        <v>52637.871926106433</v>
      </c>
      <c r="BR91" s="32">
        <v>115333.67827272373</v>
      </c>
      <c r="BS91" s="32">
        <v>455338.14831712859</v>
      </c>
      <c r="BT91" s="72"/>
      <c r="BU91" s="72"/>
      <c r="BV91" s="72"/>
      <c r="BW91" s="25">
        <f t="shared" si="375"/>
        <v>917109.38573419675</v>
      </c>
      <c r="BX91" s="41"/>
      <c r="BY91" s="181"/>
      <c r="BZ91" s="2" t="s">
        <v>41</v>
      </c>
      <c r="CA91" s="72">
        <f t="shared" si="376"/>
        <v>0</v>
      </c>
      <c r="CB91" s="72">
        <f t="shared" si="377"/>
        <v>0</v>
      </c>
      <c r="CC91" s="32">
        <f t="shared" si="378"/>
        <v>190139.27152990282</v>
      </c>
      <c r="CD91" s="32">
        <f t="shared" si="379"/>
        <v>1816037.1569692078</v>
      </c>
      <c r="CE91" s="32">
        <f t="shared" si="380"/>
        <v>3255687.7991919247</v>
      </c>
      <c r="CF91" s="32">
        <f t="shared" si="381"/>
        <v>4893015.2838525176</v>
      </c>
      <c r="CG91" s="32">
        <f t="shared" si="382"/>
        <v>4676533.0863373242</v>
      </c>
      <c r="CH91" s="32">
        <f t="shared" si="383"/>
        <v>6826806.7593772998</v>
      </c>
      <c r="CI91" s="32">
        <f t="shared" si="384"/>
        <v>9498324.3461346868</v>
      </c>
      <c r="CJ91" s="32">
        <f t="shared" si="385"/>
        <v>5585882.8758597178</v>
      </c>
      <c r="CK91" s="32">
        <f t="shared" si="386"/>
        <v>10276146.7219826</v>
      </c>
      <c r="CL91" s="32">
        <f t="shared" si="387"/>
        <v>23223620.051329896</v>
      </c>
      <c r="CM91" s="72">
        <f t="shared" si="388"/>
        <v>0</v>
      </c>
      <c r="CN91" s="72">
        <f t="shared" si="389"/>
        <v>0</v>
      </c>
      <c r="CO91" s="72">
        <f t="shared" si="390"/>
        <v>0</v>
      </c>
      <c r="CP91" s="25">
        <f t="shared" si="391"/>
        <v>70242193.35256508</v>
      </c>
    </row>
    <row r="92" spans="1:94" x14ac:dyDescent="0.25">
      <c r="A92" s="181"/>
      <c r="B92" s="2" t="s">
        <v>40</v>
      </c>
      <c r="C92" s="72"/>
      <c r="D92" s="7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72"/>
      <c r="P92" s="72"/>
      <c r="Q92" s="72"/>
      <c r="R92" s="25">
        <f t="shared" si="372"/>
        <v>0</v>
      </c>
      <c r="T92" s="181"/>
      <c r="U92" s="2" t="s">
        <v>40</v>
      </c>
      <c r="V92" s="72"/>
      <c r="W92" s="7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72"/>
      <c r="AI92" s="72"/>
      <c r="AJ92" s="72"/>
      <c r="AK92" s="25">
        <f t="shared" si="373"/>
        <v>0</v>
      </c>
      <c r="AM92" s="181"/>
      <c r="AN92" s="2" t="s">
        <v>40</v>
      </c>
      <c r="AO92" s="72"/>
      <c r="AP92" s="7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72"/>
      <c r="BB92" s="72"/>
      <c r="BC92" s="72"/>
      <c r="BD92" s="25">
        <f t="shared" si="374"/>
        <v>0</v>
      </c>
      <c r="BF92" s="181"/>
      <c r="BG92" s="2" t="s">
        <v>40</v>
      </c>
      <c r="BH92" s="72"/>
      <c r="BI92" s="7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72"/>
      <c r="BU92" s="72"/>
      <c r="BV92" s="72"/>
      <c r="BW92" s="25">
        <f t="shared" si="375"/>
        <v>0</v>
      </c>
      <c r="BY92" s="181"/>
      <c r="BZ92" s="2" t="s">
        <v>40</v>
      </c>
      <c r="CA92" s="72">
        <f t="shared" si="376"/>
        <v>0</v>
      </c>
      <c r="CB92" s="72">
        <f t="shared" si="377"/>
        <v>0</v>
      </c>
      <c r="CC92" s="32">
        <f t="shared" si="378"/>
        <v>0</v>
      </c>
      <c r="CD92" s="32">
        <f t="shared" si="379"/>
        <v>0</v>
      </c>
      <c r="CE92" s="32">
        <f t="shared" si="380"/>
        <v>0</v>
      </c>
      <c r="CF92" s="32">
        <f t="shared" si="381"/>
        <v>0</v>
      </c>
      <c r="CG92" s="32">
        <f t="shared" si="382"/>
        <v>0</v>
      </c>
      <c r="CH92" s="32">
        <f t="shared" si="383"/>
        <v>0</v>
      </c>
      <c r="CI92" s="32">
        <f t="shared" si="384"/>
        <v>0</v>
      </c>
      <c r="CJ92" s="32">
        <f t="shared" si="385"/>
        <v>0</v>
      </c>
      <c r="CK92" s="32">
        <f t="shared" si="386"/>
        <v>0</v>
      </c>
      <c r="CL92" s="32">
        <f t="shared" si="387"/>
        <v>0</v>
      </c>
      <c r="CM92" s="72">
        <f t="shared" si="388"/>
        <v>0</v>
      </c>
      <c r="CN92" s="72">
        <f t="shared" si="389"/>
        <v>0</v>
      </c>
      <c r="CO92" s="72">
        <f t="shared" si="390"/>
        <v>0</v>
      </c>
      <c r="CP92" s="25">
        <f t="shared" si="391"/>
        <v>0</v>
      </c>
    </row>
    <row r="93" spans="1:94" x14ac:dyDescent="0.25">
      <c r="A93" s="181"/>
      <c r="B93" s="2" t="s">
        <v>39</v>
      </c>
      <c r="C93" s="72"/>
      <c r="D93" s="72"/>
      <c r="E93" s="32"/>
      <c r="F93" s="32"/>
      <c r="G93" s="32"/>
      <c r="H93" s="32"/>
      <c r="I93" s="32">
        <v>62802.626100545793</v>
      </c>
      <c r="J93" s="32">
        <v>10323.368201839037</v>
      </c>
      <c r="K93" s="32"/>
      <c r="L93" s="32"/>
      <c r="M93" s="32"/>
      <c r="N93" s="32">
        <v>94452.044222005119</v>
      </c>
      <c r="O93" s="72"/>
      <c r="P93" s="72"/>
      <c r="Q93" s="72"/>
      <c r="R93" s="25">
        <f t="shared" si="372"/>
        <v>167578.03852438997</v>
      </c>
      <c r="T93" s="181"/>
      <c r="U93" s="2" t="s">
        <v>39</v>
      </c>
      <c r="V93" s="72"/>
      <c r="W93" s="72"/>
      <c r="X93" s="32"/>
      <c r="Y93" s="32"/>
      <c r="Z93" s="32">
        <v>17205.308497442446</v>
      </c>
      <c r="AA93" s="32">
        <v>37852.960417988368</v>
      </c>
      <c r="AB93" s="32">
        <v>2580.8420504597593</v>
      </c>
      <c r="AC93" s="32">
        <v>14625.381963850534</v>
      </c>
      <c r="AD93" s="32"/>
      <c r="AE93" s="32">
        <v>51618.672042930877</v>
      </c>
      <c r="AF93" s="32">
        <v>30111.349783476937</v>
      </c>
      <c r="AG93" s="32">
        <v>548498.972763089</v>
      </c>
      <c r="AH93" s="72"/>
      <c r="AI93" s="72"/>
      <c r="AJ93" s="72"/>
      <c r="AK93" s="25">
        <f t="shared" si="373"/>
        <v>702493.48751923791</v>
      </c>
      <c r="AM93" s="181"/>
      <c r="AN93" s="2" t="s">
        <v>39</v>
      </c>
      <c r="AO93" s="72"/>
      <c r="AP93" s="72"/>
      <c r="AQ93" s="32"/>
      <c r="AR93" s="32"/>
      <c r="AS93" s="32"/>
      <c r="AT93" s="32">
        <v>141678.06633300768</v>
      </c>
      <c r="AU93" s="32"/>
      <c r="AV93" s="32"/>
      <c r="AW93" s="32"/>
      <c r="AX93" s="32"/>
      <c r="AY93" s="32"/>
      <c r="AZ93" s="32">
        <v>324678.90201314259</v>
      </c>
      <c r="BA93" s="72"/>
      <c r="BB93" s="72"/>
      <c r="BC93" s="72"/>
      <c r="BD93" s="25">
        <f t="shared" si="374"/>
        <v>466356.96834615024</v>
      </c>
      <c r="BE93" s="41"/>
      <c r="BF93" s="181"/>
      <c r="BG93" s="2" t="s">
        <v>39</v>
      </c>
      <c r="BH93" s="72"/>
      <c r="BI93" s="7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72"/>
      <c r="BU93" s="72"/>
      <c r="BV93" s="72"/>
      <c r="BW93" s="25">
        <f t="shared" si="375"/>
        <v>0</v>
      </c>
      <c r="BX93" s="41"/>
      <c r="BY93" s="181"/>
      <c r="BZ93" s="2" t="s">
        <v>39</v>
      </c>
      <c r="CA93" s="72">
        <f t="shared" si="376"/>
        <v>0</v>
      </c>
      <c r="CB93" s="72">
        <f t="shared" si="377"/>
        <v>0</v>
      </c>
      <c r="CC93" s="32">
        <f t="shared" si="378"/>
        <v>0</v>
      </c>
      <c r="CD93" s="32">
        <f t="shared" si="379"/>
        <v>0</v>
      </c>
      <c r="CE93" s="32">
        <f t="shared" si="380"/>
        <v>17205.308497442446</v>
      </c>
      <c r="CF93" s="32">
        <f t="shared" si="381"/>
        <v>179531.02675099604</v>
      </c>
      <c r="CG93" s="32">
        <f t="shared" si="382"/>
        <v>65383.468151005552</v>
      </c>
      <c r="CH93" s="32">
        <f t="shared" si="383"/>
        <v>24948.750165689569</v>
      </c>
      <c r="CI93" s="32">
        <f t="shared" si="384"/>
        <v>0</v>
      </c>
      <c r="CJ93" s="32">
        <f t="shared" si="385"/>
        <v>51618.672042930877</v>
      </c>
      <c r="CK93" s="32">
        <f t="shared" si="386"/>
        <v>30111.349783476937</v>
      </c>
      <c r="CL93" s="32">
        <f t="shared" si="387"/>
        <v>967629.91899823677</v>
      </c>
      <c r="CM93" s="72">
        <f t="shared" si="388"/>
        <v>0</v>
      </c>
      <c r="CN93" s="72">
        <f t="shared" si="389"/>
        <v>0</v>
      </c>
      <c r="CO93" s="72">
        <f t="shared" si="390"/>
        <v>0</v>
      </c>
      <c r="CP93" s="25">
        <f t="shared" si="391"/>
        <v>1336428.494389778</v>
      </c>
    </row>
    <row r="94" spans="1:94" x14ac:dyDescent="0.25">
      <c r="A94" s="181"/>
      <c r="B94" s="2" t="s">
        <v>38</v>
      </c>
      <c r="C94" s="72"/>
      <c r="D94" s="7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72"/>
      <c r="P94" s="72"/>
      <c r="Q94" s="72"/>
      <c r="R94" s="25">
        <f t="shared" si="372"/>
        <v>0</v>
      </c>
      <c r="T94" s="181"/>
      <c r="U94" s="2" t="s">
        <v>38</v>
      </c>
      <c r="V94" s="72"/>
      <c r="W94" s="7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72"/>
      <c r="AI94" s="72"/>
      <c r="AJ94" s="72"/>
      <c r="AK94" s="25">
        <f t="shared" si="373"/>
        <v>0</v>
      </c>
      <c r="AM94" s="181"/>
      <c r="AN94" s="2" t="s">
        <v>38</v>
      </c>
      <c r="AO94" s="72"/>
      <c r="AP94" s="7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72"/>
      <c r="BB94" s="72"/>
      <c r="BC94" s="72"/>
      <c r="BD94" s="25">
        <f t="shared" si="374"/>
        <v>0</v>
      </c>
      <c r="BF94" s="181"/>
      <c r="BG94" s="2" t="s">
        <v>38</v>
      </c>
      <c r="BH94" s="72"/>
      <c r="BI94" s="7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72"/>
      <c r="BU94" s="72"/>
      <c r="BV94" s="72"/>
      <c r="BW94" s="25">
        <f t="shared" si="375"/>
        <v>0</v>
      </c>
      <c r="BY94" s="181"/>
      <c r="BZ94" s="2" t="s">
        <v>38</v>
      </c>
      <c r="CA94" s="72">
        <f t="shared" si="376"/>
        <v>0</v>
      </c>
      <c r="CB94" s="72">
        <f t="shared" si="377"/>
        <v>0</v>
      </c>
      <c r="CC94" s="32">
        <f t="shared" si="378"/>
        <v>0</v>
      </c>
      <c r="CD94" s="32">
        <f t="shared" si="379"/>
        <v>0</v>
      </c>
      <c r="CE94" s="32">
        <f t="shared" si="380"/>
        <v>0</v>
      </c>
      <c r="CF94" s="32">
        <f t="shared" si="381"/>
        <v>0</v>
      </c>
      <c r="CG94" s="32">
        <f t="shared" si="382"/>
        <v>0</v>
      </c>
      <c r="CH94" s="32">
        <f t="shared" si="383"/>
        <v>0</v>
      </c>
      <c r="CI94" s="32">
        <f t="shared" si="384"/>
        <v>0</v>
      </c>
      <c r="CJ94" s="32">
        <f t="shared" si="385"/>
        <v>0</v>
      </c>
      <c r="CK94" s="32">
        <f t="shared" si="386"/>
        <v>0</v>
      </c>
      <c r="CL94" s="32">
        <f t="shared" si="387"/>
        <v>0</v>
      </c>
      <c r="CM94" s="72">
        <f t="shared" si="388"/>
        <v>0</v>
      </c>
      <c r="CN94" s="72">
        <f t="shared" si="389"/>
        <v>0</v>
      </c>
      <c r="CO94" s="72">
        <f t="shared" si="390"/>
        <v>0</v>
      </c>
      <c r="CP94" s="25">
        <f t="shared" si="391"/>
        <v>0</v>
      </c>
    </row>
    <row r="95" spans="1:94" x14ac:dyDescent="0.25">
      <c r="A95" s="181"/>
      <c r="B95" s="2" t="s">
        <v>37</v>
      </c>
      <c r="C95" s="72"/>
      <c r="D95" s="72"/>
      <c r="E95" s="32"/>
      <c r="F95" s="32"/>
      <c r="G95" s="32"/>
      <c r="H95" s="32"/>
      <c r="I95" s="32"/>
      <c r="J95" s="32"/>
      <c r="K95" s="32"/>
      <c r="L95" s="32"/>
      <c r="M95" s="32"/>
      <c r="N95" s="32">
        <v>9429.823738820689</v>
      </c>
      <c r="O95" s="72"/>
      <c r="P95" s="72"/>
      <c r="Q95" s="72"/>
      <c r="R95" s="25">
        <f t="shared" si="372"/>
        <v>9429.823738820689</v>
      </c>
      <c r="T95" s="181"/>
      <c r="U95" s="2" t="s">
        <v>37</v>
      </c>
      <c r="V95" s="72"/>
      <c r="W95" s="72"/>
      <c r="X95" s="32"/>
      <c r="Y95" s="32"/>
      <c r="Z95" s="32"/>
      <c r="AA95" s="32"/>
      <c r="AB95" s="32"/>
      <c r="AC95" s="32">
        <v>1223.1305354431495</v>
      </c>
      <c r="AD95" s="32">
        <v>18631.683777547554</v>
      </c>
      <c r="AE95" s="32"/>
      <c r="AF95" s="32">
        <v>4433.8481909814163</v>
      </c>
      <c r="AG95" s="32">
        <v>13545.072059791466</v>
      </c>
      <c r="AH95" s="72"/>
      <c r="AI95" s="72"/>
      <c r="AJ95" s="72"/>
      <c r="AK95" s="25">
        <f t="shared" si="373"/>
        <v>37833.734563763588</v>
      </c>
      <c r="AM95" s="181"/>
      <c r="AN95" s="2" t="s">
        <v>37</v>
      </c>
      <c r="AO95" s="72"/>
      <c r="AP95" s="7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72"/>
      <c r="BB95" s="72"/>
      <c r="BC95" s="72"/>
      <c r="BD95" s="25">
        <f t="shared" si="374"/>
        <v>0</v>
      </c>
      <c r="BF95" s="181"/>
      <c r="BG95" s="2" t="s">
        <v>37</v>
      </c>
      <c r="BH95" s="72"/>
      <c r="BI95" s="7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72"/>
      <c r="BU95" s="72"/>
      <c r="BV95" s="72"/>
      <c r="BW95" s="25">
        <f t="shared" si="375"/>
        <v>0</v>
      </c>
      <c r="BY95" s="181"/>
      <c r="BZ95" s="2" t="s">
        <v>37</v>
      </c>
      <c r="CA95" s="72">
        <f t="shared" si="376"/>
        <v>0</v>
      </c>
      <c r="CB95" s="72">
        <f t="shared" si="377"/>
        <v>0</v>
      </c>
      <c r="CC95" s="2">
        <f t="shared" si="378"/>
        <v>0</v>
      </c>
      <c r="CD95" s="2">
        <f t="shared" si="379"/>
        <v>0</v>
      </c>
      <c r="CE95" s="2">
        <f t="shared" si="380"/>
        <v>0</v>
      </c>
      <c r="CF95" s="2">
        <f t="shared" si="381"/>
        <v>0</v>
      </c>
      <c r="CG95" s="2">
        <f t="shared" si="382"/>
        <v>0</v>
      </c>
      <c r="CH95" s="2">
        <f t="shared" si="383"/>
        <v>1223.1305354431495</v>
      </c>
      <c r="CI95" s="2">
        <f t="shared" si="384"/>
        <v>18631.683777547554</v>
      </c>
      <c r="CJ95" s="2">
        <f t="shared" si="385"/>
        <v>0</v>
      </c>
      <c r="CK95" s="2">
        <f t="shared" si="386"/>
        <v>4433.8481909814163</v>
      </c>
      <c r="CL95" s="2">
        <f t="shared" si="387"/>
        <v>22974.895798612153</v>
      </c>
      <c r="CM95" s="72">
        <f t="shared" si="388"/>
        <v>0</v>
      </c>
      <c r="CN95" s="72">
        <f t="shared" si="389"/>
        <v>0</v>
      </c>
      <c r="CO95" s="72">
        <f t="shared" si="390"/>
        <v>0</v>
      </c>
      <c r="CP95" s="25">
        <f t="shared" si="391"/>
        <v>47263.558302584272</v>
      </c>
    </row>
    <row r="96" spans="1:94" ht="15.75" thickBot="1" x14ac:dyDescent="0.3">
      <c r="A96" s="182"/>
      <c r="B96" s="2" t="s">
        <v>36</v>
      </c>
      <c r="C96" s="72"/>
      <c r="D96" s="7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72"/>
      <c r="P96" s="72"/>
      <c r="Q96" s="72"/>
      <c r="R96" s="25">
        <f t="shared" si="372"/>
        <v>0</v>
      </c>
      <c r="T96" s="182"/>
      <c r="U96" s="2" t="s">
        <v>36</v>
      </c>
      <c r="V96" s="72"/>
      <c r="W96" s="72"/>
      <c r="X96" s="32"/>
      <c r="Y96" s="32"/>
      <c r="Z96" s="32"/>
      <c r="AA96" s="32"/>
      <c r="AB96" s="32"/>
      <c r="AC96" s="32">
        <v>38737.34971232825</v>
      </c>
      <c r="AD96" s="32"/>
      <c r="AE96" s="32"/>
      <c r="AF96" s="32"/>
      <c r="AG96" s="32"/>
      <c r="AH96" s="72"/>
      <c r="AI96" s="72"/>
      <c r="AJ96" s="72"/>
      <c r="AK96" s="25">
        <f t="shared" si="373"/>
        <v>38737.34971232825</v>
      </c>
      <c r="AM96" s="182"/>
      <c r="AN96" s="2" t="s">
        <v>36</v>
      </c>
      <c r="AO96" s="72"/>
      <c r="AP96" s="7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72"/>
      <c r="BB96" s="72"/>
      <c r="BC96" s="72"/>
      <c r="BD96" s="25">
        <f t="shared" si="374"/>
        <v>0</v>
      </c>
      <c r="BF96" s="182"/>
      <c r="BG96" s="2" t="s">
        <v>36</v>
      </c>
      <c r="BH96" s="72"/>
      <c r="BI96" s="7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72"/>
      <c r="BU96" s="72"/>
      <c r="BV96" s="72"/>
      <c r="BW96" s="25">
        <f t="shared" si="375"/>
        <v>0</v>
      </c>
      <c r="BY96" s="182"/>
      <c r="BZ96" s="2" t="s">
        <v>36</v>
      </c>
      <c r="CA96" s="72">
        <f t="shared" si="376"/>
        <v>0</v>
      </c>
      <c r="CB96" s="72">
        <f t="shared" si="377"/>
        <v>0</v>
      </c>
      <c r="CC96" s="2">
        <f t="shared" si="378"/>
        <v>0</v>
      </c>
      <c r="CD96" s="2">
        <f t="shared" si="379"/>
        <v>0</v>
      </c>
      <c r="CE96" s="2">
        <f t="shared" si="380"/>
        <v>0</v>
      </c>
      <c r="CF96" s="2">
        <f t="shared" si="381"/>
        <v>0</v>
      </c>
      <c r="CG96" s="2">
        <f t="shared" si="382"/>
        <v>0</v>
      </c>
      <c r="CH96" s="2">
        <f t="shared" si="383"/>
        <v>38737.34971232825</v>
      </c>
      <c r="CI96" s="2">
        <f t="shared" si="384"/>
        <v>0</v>
      </c>
      <c r="CJ96" s="2">
        <f t="shared" si="385"/>
        <v>0</v>
      </c>
      <c r="CK96" s="2">
        <f t="shared" si="386"/>
        <v>0</v>
      </c>
      <c r="CL96" s="2">
        <f t="shared" si="387"/>
        <v>0</v>
      </c>
      <c r="CM96" s="72">
        <f t="shared" si="388"/>
        <v>0</v>
      </c>
      <c r="CN96" s="72">
        <f t="shared" si="389"/>
        <v>0</v>
      </c>
      <c r="CO96" s="72">
        <f t="shared" si="390"/>
        <v>0</v>
      </c>
      <c r="CP96" s="25">
        <f t="shared" si="391"/>
        <v>38737.34971232825</v>
      </c>
    </row>
    <row r="97" spans="1:94" ht="21.75" thickBot="1" x14ac:dyDescent="0.3">
      <c r="A97" s="28"/>
      <c r="B97" s="6" t="s">
        <v>13</v>
      </c>
      <c r="C97" s="73">
        <f>SUM(C84:C96)</f>
        <v>0</v>
      </c>
      <c r="D97" s="73">
        <f t="shared" ref="D97" si="392">SUM(D84:D96)</f>
        <v>0</v>
      </c>
      <c r="E97" s="129">
        <f t="shared" ref="E97" si="393">SUM(E84:E96)</f>
        <v>59008.869203788563</v>
      </c>
      <c r="F97" s="129">
        <f t="shared" ref="F97" si="394">SUM(F84:F96)</f>
        <v>872442.91276667442</v>
      </c>
      <c r="G97" s="129">
        <f t="shared" ref="G97" si="395">SUM(G84:G96)</f>
        <v>1447366.9623159757</v>
      </c>
      <c r="H97" s="129">
        <f t="shared" ref="H97" si="396">SUM(H84:H96)</f>
        <v>1527217.0457389764</v>
      </c>
      <c r="I97" s="129">
        <f t="shared" ref="I97" si="397">SUM(I84:I96)</f>
        <v>2211284.0187052391</v>
      </c>
      <c r="J97" s="129">
        <f t="shared" ref="J97" si="398">SUM(J84:J96)</f>
        <v>1718413.7319259061</v>
      </c>
      <c r="K97" s="129">
        <f t="shared" ref="K97" si="399">SUM(K84:K96)</f>
        <v>1862175.4760817641</v>
      </c>
      <c r="L97" s="129">
        <f t="shared" ref="L97" si="400">SUM(L84:L96)</f>
        <v>1875755.9576156896</v>
      </c>
      <c r="M97" s="129">
        <f t="shared" ref="M97" si="401">SUM(M84:M96)</f>
        <v>2432289.6650377265</v>
      </c>
      <c r="N97" s="129">
        <f t="shared" ref="N97" si="402">SUM(N84:N96)</f>
        <v>3209172.7953093704</v>
      </c>
      <c r="O97" s="73">
        <f t="shared" ref="O97" si="403">SUM(O84:O96)</f>
        <v>0</v>
      </c>
      <c r="P97" s="73">
        <f t="shared" ref="P97" si="404">SUM(P84:P96)</f>
        <v>0</v>
      </c>
      <c r="Q97" s="73">
        <f t="shared" ref="Q97" si="405">SUM(Q84:Q96)</f>
        <v>0</v>
      </c>
      <c r="R97" s="7">
        <f t="shared" si="372"/>
        <v>17215127.434701115</v>
      </c>
      <c r="T97" s="28"/>
      <c r="U97" s="6" t="s">
        <v>13</v>
      </c>
      <c r="V97" s="73">
        <f>SUM(V84:V96)</f>
        <v>0</v>
      </c>
      <c r="W97" s="73">
        <f t="shared" ref="W97" si="406">SUM(W84:W96)</f>
        <v>0</v>
      </c>
      <c r="X97" s="129">
        <f t="shared" ref="X97" si="407">SUM(X84:X96)</f>
        <v>131130.40232611424</v>
      </c>
      <c r="Y97" s="129">
        <f t="shared" ref="Y97" si="408">SUM(Y84:Y96)</f>
        <v>653218.59989544505</v>
      </c>
      <c r="Z97" s="129">
        <f t="shared" ref="Z97" si="409">SUM(Z84:Z96)</f>
        <v>1267325.9377956882</v>
      </c>
      <c r="AA97" s="129">
        <f t="shared" ref="AA97" si="410">SUM(AA84:AA96)</f>
        <v>2564864.7349732798</v>
      </c>
      <c r="AB97" s="129">
        <f t="shared" ref="AB97" si="411">SUM(AB84:AB96)</f>
        <v>1996365.8059048767</v>
      </c>
      <c r="AC97" s="129">
        <f t="shared" ref="AC97" si="412">SUM(AC84:AC96)</f>
        <v>4553347.1733816797</v>
      </c>
      <c r="AD97" s="129">
        <f t="shared" ref="AD97" si="413">SUM(AD84:AD96)</f>
        <v>5810204.3625330646</v>
      </c>
      <c r="AE97" s="129">
        <f t="shared" ref="AE97" si="414">SUM(AE84:AE96)</f>
        <v>3380121.2237762981</v>
      </c>
      <c r="AF97" s="129">
        <f t="shared" ref="AF97" si="415">SUM(AF84:AF96)</f>
        <v>7045612.0078217508</v>
      </c>
      <c r="AG97" s="129">
        <f t="shared" ref="AG97" si="416">SUM(AG84:AG96)</f>
        <v>14663685.537752029</v>
      </c>
      <c r="AH97" s="73">
        <f t="shared" ref="AH97" si="417">SUM(AH84:AH96)</f>
        <v>0</v>
      </c>
      <c r="AI97" s="73">
        <f t="shared" ref="AI97" si="418">SUM(AI84:AI96)</f>
        <v>0</v>
      </c>
      <c r="AJ97" s="73">
        <f t="shared" ref="AJ97" si="419">SUM(AJ84:AJ96)</f>
        <v>0</v>
      </c>
      <c r="AK97" s="7">
        <f t="shared" si="373"/>
        <v>42065875.786160231</v>
      </c>
      <c r="AM97" s="28"/>
      <c r="AN97" s="6" t="s">
        <v>13</v>
      </c>
      <c r="AO97" s="73">
        <f>SUM(AO84:AO96)</f>
        <v>0</v>
      </c>
      <c r="AP97" s="73">
        <f t="shared" ref="AP97" si="420">SUM(AP84:AP96)</f>
        <v>0</v>
      </c>
      <c r="AQ97" s="129">
        <f t="shared" ref="AQ97" si="421">SUM(AQ84:AQ96)</f>
        <v>0</v>
      </c>
      <c r="AR97" s="129">
        <f t="shared" ref="AR97" si="422">SUM(AR84:AR96)</f>
        <v>195685.20019971029</v>
      </c>
      <c r="AS97" s="129">
        <f t="shared" ref="AS97" si="423">SUM(AS84:AS96)</f>
        <v>516212.59454419586</v>
      </c>
      <c r="AT97" s="129">
        <f t="shared" ref="AT97" si="424">SUM(AT84:AT96)</f>
        <v>960045.46132980275</v>
      </c>
      <c r="AU97" s="129">
        <f t="shared" ref="AU97" si="425">SUM(AU84:AU96)</f>
        <v>540385.12910603348</v>
      </c>
      <c r="AV97" s="129">
        <f t="shared" ref="AV97" si="426">SUM(AV84:AV96)</f>
        <v>588915.53291129507</v>
      </c>
      <c r="AW97" s="129">
        <f t="shared" ref="AW97" si="427">SUM(AW84:AW96)</f>
        <v>1814540.36773873</v>
      </c>
      <c r="AX97" s="129">
        <f t="shared" ref="AX97" si="428">SUM(AX84:AX96)</f>
        <v>395327.59337932774</v>
      </c>
      <c r="AY97" s="129">
        <f t="shared" ref="AY97" si="429">SUM(AY84:AY96)</f>
        <v>756541.81494696694</v>
      </c>
      <c r="AZ97" s="129">
        <f t="shared" ref="AZ97" si="430">SUM(AZ84:AZ96)</f>
        <v>6006637.6614014693</v>
      </c>
      <c r="BA97" s="73">
        <f t="shared" ref="BA97" si="431">SUM(BA84:BA96)</f>
        <v>0</v>
      </c>
      <c r="BB97" s="73">
        <f t="shared" ref="BB97" si="432">SUM(BB84:BB96)</f>
        <v>0</v>
      </c>
      <c r="BC97" s="73">
        <f t="shared" ref="BC97" si="433">SUM(BC84:BC96)</f>
        <v>0</v>
      </c>
      <c r="BD97" s="7">
        <f t="shared" si="374"/>
        <v>11774291.355557531</v>
      </c>
      <c r="BF97" s="28"/>
      <c r="BG97" s="6" t="s">
        <v>13</v>
      </c>
      <c r="BH97" s="73">
        <f>SUM(BH84:BH96)</f>
        <v>0</v>
      </c>
      <c r="BI97" s="73">
        <f t="shared" ref="BI97" si="434">SUM(BI84:BI96)</f>
        <v>0</v>
      </c>
      <c r="BJ97" s="129">
        <f t="shared" ref="BJ97" si="435">SUM(BJ84:BJ96)</f>
        <v>0</v>
      </c>
      <c r="BK97" s="129">
        <f t="shared" ref="BK97" si="436">SUM(BK84:BK96)</f>
        <v>105817.63611918641</v>
      </c>
      <c r="BL97" s="129">
        <f t="shared" ref="BL97" si="437">SUM(BL84:BL96)</f>
        <v>61021.208716039313</v>
      </c>
      <c r="BM97" s="129">
        <f t="shared" ref="BM97" si="438">SUM(BM84:BM96)</f>
        <v>32256.701662712214</v>
      </c>
      <c r="BN97" s="129">
        <f t="shared" ref="BN97" si="439">SUM(BN84:BN96)</f>
        <v>0</v>
      </c>
      <c r="BO97" s="129">
        <f t="shared" ref="BO97" si="440">SUM(BO84:BO96)</f>
        <v>50613.302206441345</v>
      </c>
      <c r="BP97" s="129">
        <f t="shared" ref="BP97" si="441">SUM(BP84:BP96)</f>
        <v>44090.838513858624</v>
      </c>
      <c r="BQ97" s="129">
        <f t="shared" ref="BQ97" si="442">SUM(BQ84:BQ96)</f>
        <v>52637.871926106433</v>
      </c>
      <c r="BR97" s="129">
        <f t="shared" ref="BR97" si="443">SUM(BR84:BR96)</f>
        <v>115333.67827272373</v>
      </c>
      <c r="BS97" s="129">
        <f t="shared" ref="BS97" si="444">SUM(BS84:BS96)</f>
        <v>455338.14831712859</v>
      </c>
      <c r="BT97" s="73">
        <f t="shared" ref="BT97" si="445">SUM(BT84:BT96)</f>
        <v>0</v>
      </c>
      <c r="BU97" s="73">
        <f t="shared" ref="BU97" si="446">SUM(BU84:BU96)</f>
        <v>0</v>
      </c>
      <c r="BV97" s="73">
        <f t="shared" ref="BV97" si="447">SUM(BV84:BV96)</f>
        <v>0</v>
      </c>
      <c r="BW97" s="7">
        <f t="shared" si="375"/>
        <v>917109.38573419675</v>
      </c>
      <c r="BY97" s="28"/>
      <c r="BZ97" s="6" t="s">
        <v>13</v>
      </c>
      <c r="CA97" s="73">
        <f>SUM(CA84:CA96)</f>
        <v>0</v>
      </c>
      <c r="CB97" s="73">
        <f t="shared" ref="CB97:CO97" si="448">SUM(CB84:CB96)</f>
        <v>0</v>
      </c>
      <c r="CC97" s="8">
        <f t="shared" si="448"/>
        <v>190139.27152990282</v>
      </c>
      <c r="CD97" s="8">
        <f t="shared" si="448"/>
        <v>1827164.3489810163</v>
      </c>
      <c r="CE97" s="8">
        <f t="shared" si="448"/>
        <v>3291926.7033718992</v>
      </c>
      <c r="CF97" s="8">
        <f t="shared" si="448"/>
        <v>5084383.9437047709</v>
      </c>
      <c r="CG97" s="8">
        <f t="shared" si="448"/>
        <v>4748034.9537161496</v>
      </c>
      <c r="CH97" s="8">
        <f t="shared" si="448"/>
        <v>6911289.7404253231</v>
      </c>
      <c r="CI97" s="8">
        <f t="shared" si="448"/>
        <v>9531011.0448674168</v>
      </c>
      <c r="CJ97" s="8">
        <f t="shared" si="448"/>
        <v>5703842.6466974216</v>
      </c>
      <c r="CK97" s="8">
        <f t="shared" si="448"/>
        <v>10349777.166079169</v>
      </c>
      <c r="CL97" s="8">
        <f t="shared" si="448"/>
        <v>24334834.142779998</v>
      </c>
      <c r="CM97" s="73">
        <f t="shared" si="448"/>
        <v>0</v>
      </c>
      <c r="CN97" s="73">
        <f t="shared" si="448"/>
        <v>0</v>
      </c>
      <c r="CO97" s="73">
        <f t="shared" si="448"/>
        <v>0</v>
      </c>
      <c r="CP97" s="80">
        <f t="shared" si="391"/>
        <v>71972403.962153077</v>
      </c>
    </row>
    <row r="98" spans="1:94" ht="21.75" thickBot="1" x14ac:dyDescent="0.3">
      <c r="A98" s="28"/>
      <c r="R98" s="43"/>
      <c r="T98" s="28"/>
      <c r="AK98" s="43"/>
      <c r="AM98" s="28"/>
      <c r="BD98" s="43"/>
      <c r="BE98" s="41"/>
      <c r="BF98" s="28"/>
      <c r="BW98" s="43"/>
      <c r="BX98" s="41"/>
      <c r="BY98" s="28"/>
      <c r="CP98" s="82">
        <f>R97+AK97+BD97+BW97-CP97</f>
        <v>0</v>
      </c>
    </row>
    <row r="99" spans="1:94" ht="21.75" thickBot="1" x14ac:dyDescent="0.3">
      <c r="A99" s="28"/>
      <c r="B99" s="14" t="s">
        <v>11</v>
      </c>
      <c r="C99" s="70" t="s">
        <v>26</v>
      </c>
      <c r="D99" s="70" t="s">
        <v>25</v>
      </c>
      <c r="E99" s="127" t="s">
        <v>24</v>
      </c>
      <c r="F99" s="127" t="s">
        <v>23</v>
      </c>
      <c r="G99" s="127" t="s">
        <v>22</v>
      </c>
      <c r="H99" s="127" t="s">
        <v>21</v>
      </c>
      <c r="I99" s="127" t="s">
        <v>20</v>
      </c>
      <c r="J99" s="127" t="s">
        <v>19</v>
      </c>
      <c r="K99" s="127" t="s">
        <v>18</v>
      </c>
      <c r="L99" s="128" t="s">
        <v>17</v>
      </c>
      <c r="M99" s="127" t="s">
        <v>16</v>
      </c>
      <c r="N99" s="127" t="s">
        <v>15</v>
      </c>
      <c r="O99" s="76" t="s">
        <v>26</v>
      </c>
      <c r="P99" s="70" t="s">
        <v>25</v>
      </c>
      <c r="Q99" s="70" t="s">
        <v>24</v>
      </c>
      <c r="R99" s="57" t="s">
        <v>10</v>
      </c>
      <c r="S99" s="45"/>
      <c r="T99" s="28"/>
      <c r="U99" s="14" t="s">
        <v>11</v>
      </c>
      <c r="V99" s="70" t="s">
        <v>26</v>
      </c>
      <c r="W99" s="70" t="s">
        <v>25</v>
      </c>
      <c r="X99" s="127" t="s">
        <v>24</v>
      </c>
      <c r="Y99" s="127" t="s">
        <v>23</v>
      </c>
      <c r="Z99" s="127" t="s">
        <v>22</v>
      </c>
      <c r="AA99" s="127" t="s">
        <v>21</v>
      </c>
      <c r="AB99" s="127" t="s">
        <v>20</v>
      </c>
      <c r="AC99" s="127" t="s">
        <v>19</v>
      </c>
      <c r="AD99" s="127" t="s">
        <v>18</v>
      </c>
      <c r="AE99" s="128" t="s">
        <v>17</v>
      </c>
      <c r="AF99" s="127" t="s">
        <v>16</v>
      </c>
      <c r="AG99" s="127" t="s">
        <v>15</v>
      </c>
      <c r="AH99" s="76" t="s">
        <v>26</v>
      </c>
      <c r="AI99" s="70" t="s">
        <v>25</v>
      </c>
      <c r="AJ99" s="70" t="s">
        <v>24</v>
      </c>
      <c r="AK99" s="57" t="s">
        <v>10</v>
      </c>
      <c r="AL99" s="45"/>
      <c r="AM99" s="28"/>
      <c r="AN99" s="14" t="s">
        <v>11</v>
      </c>
      <c r="AO99" s="70" t="s">
        <v>26</v>
      </c>
      <c r="AP99" s="70" t="s">
        <v>25</v>
      </c>
      <c r="AQ99" s="127" t="s">
        <v>24</v>
      </c>
      <c r="AR99" s="127" t="s">
        <v>23</v>
      </c>
      <c r="AS99" s="127" t="s">
        <v>22</v>
      </c>
      <c r="AT99" s="127" t="s">
        <v>21</v>
      </c>
      <c r="AU99" s="127" t="s">
        <v>20</v>
      </c>
      <c r="AV99" s="127" t="s">
        <v>19</v>
      </c>
      <c r="AW99" s="127" t="s">
        <v>18</v>
      </c>
      <c r="AX99" s="128" t="s">
        <v>17</v>
      </c>
      <c r="AY99" s="127" t="s">
        <v>16</v>
      </c>
      <c r="AZ99" s="127" t="s">
        <v>15</v>
      </c>
      <c r="BA99" s="76" t="s">
        <v>26</v>
      </c>
      <c r="BB99" s="70" t="s">
        <v>25</v>
      </c>
      <c r="BC99" s="70" t="s">
        <v>24</v>
      </c>
      <c r="BD99" s="57" t="s">
        <v>10</v>
      </c>
      <c r="BE99" s="42"/>
      <c r="BF99" s="28"/>
      <c r="BG99" s="14" t="s">
        <v>11</v>
      </c>
      <c r="BH99" s="70" t="s">
        <v>26</v>
      </c>
      <c r="BI99" s="70" t="s">
        <v>25</v>
      </c>
      <c r="BJ99" s="127" t="s">
        <v>24</v>
      </c>
      <c r="BK99" s="127" t="s">
        <v>23</v>
      </c>
      <c r="BL99" s="127" t="s">
        <v>22</v>
      </c>
      <c r="BM99" s="127" t="s">
        <v>21</v>
      </c>
      <c r="BN99" s="127" t="s">
        <v>20</v>
      </c>
      <c r="BO99" s="127" t="s">
        <v>19</v>
      </c>
      <c r="BP99" s="127" t="s">
        <v>18</v>
      </c>
      <c r="BQ99" s="128" t="s">
        <v>17</v>
      </c>
      <c r="BR99" s="127" t="s">
        <v>16</v>
      </c>
      <c r="BS99" s="127" t="s">
        <v>15</v>
      </c>
      <c r="BT99" s="76" t="s">
        <v>26</v>
      </c>
      <c r="BU99" s="70" t="s">
        <v>25</v>
      </c>
      <c r="BV99" s="70" t="s">
        <v>24</v>
      </c>
      <c r="BW99" s="57" t="s">
        <v>10</v>
      </c>
      <c r="BX99" s="42"/>
      <c r="BY99" s="28"/>
      <c r="BZ99" s="14" t="s">
        <v>11</v>
      </c>
      <c r="CA99" s="70" t="s">
        <v>26</v>
      </c>
      <c r="CB99" s="70" t="s">
        <v>25</v>
      </c>
      <c r="CC99" s="65" t="s">
        <v>24</v>
      </c>
      <c r="CD99" s="65" t="s">
        <v>23</v>
      </c>
      <c r="CE99" s="65" t="s">
        <v>22</v>
      </c>
      <c r="CF99" s="65" t="s">
        <v>21</v>
      </c>
      <c r="CG99" s="65" t="s">
        <v>20</v>
      </c>
      <c r="CH99" s="65" t="s">
        <v>19</v>
      </c>
      <c r="CI99" s="65" t="s">
        <v>18</v>
      </c>
      <c r="CJ99" s="66" t="s">
        <v>17</v>
      </c>
      <c r="CK99" s="65" t="s">
        <v>16</v>
      </c>
      <c r="CL99" s="65" t="s">
        <v>15</v>
      </c>
      <c r="CM99" s="76" t="s">
        <v>26</v>
      </c>
      <c r="CN99" s="70" t="s">
        <v>25</v>
      </c>
      <c r="CO99" s="70" t="s">
        <v>24</v>
      </c>
      <c r="CP99" s="57" t="s">
        <v>10</v>
      </c>
    </row>
    <row r="100" spans="1:94" ht="15" customHeight="1" x14ac:dyDescent="0.25">
      <c r="A100" s="183" t="s">
        <v>66</v>
      </c>
      <c r="B100" s="12" t="s">
        <v>48</v>
      </c>
      <c r="C100" s="71"/>
      <c r="D100" s="7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71"/>
      <c r="P100" s="71"/>
      <c r="Q100" s="71"/>
      <c r="R100" s="26">
        <f t="shared" ref="R100:R113" si="449">SUM(C100:Q100)</f>
        <v>0</v>
      </c>
      <c r="T100" s="183" t="s">
        <v>66</v>
      </c>
      <c r="U100" s="12" t="s">
        <v>48</v>
      </c>
      <c r="V100" s="71"/>
      <c r="W100" s="7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71"/>
      <c r="AI100" s="71"/>
      <c r="AJ100" s="71"/>
      <c r="AK100" s="26">
        <f t="shared" ref="AK100:AK113" si="450">SUM(V100:AJ100)</f>
        <v>0</v>
      </c>
      <c r="AM100" s="183" t="s">
        <v>66</v>
      </c>
      <c r="AN100" s="12" t="s">
        <v>48</v>
      </c>
      <c r="AO100" s="71"/>
      <c r="AP100" s="7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71"/>
      <c r="BB100" s="71"/>
      <c r="BC100" s="71"/>
      <c r="BD100" s="26">
        <f t="shared" ref="BD100:BD113" si="451">SUM(AO100:BC100)</f>
        <v>0</v>
      </c>
      <c r="BF100" s="183" t="s">
        <v>66</v>
      </c>
      <c r="BG100" s="12" t="s">
        <v>48</v>
      </c>
      <c r="BH100" s="71"/>
      <c r="BI100" s="7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71"/>
      <c r="BU100" s="71"/>
      <c r="BV100" s="71"/>
      <c r="BW100" s="26">
        <f t="shared" ref="BW100:BW113" si="452">SUM(BH100:BV100)</f>
        <v>0</v>
      </c>
      <c r="BY100" s="183" t="s">
        <v>66</v>
      </c>
      <c r="BZ100" s="12" t="s">
        <v>48</v>
      </c>
      <c r="CA100" s="71">
        <f t="shared" ref="CA100:CA112" si="453">C100+V100+AO100+BH100</f>
        <v>0</v>
      </c>
      <c r="CB100" s="71">
        <f t="shared" ref="CB100:CB112" si="454">D100+W100+AP100+BI100</f>
        <v>0</v>
      </c>
      <c r="CC100" s="12">
        <f t="shared" ref="CC100:CC112" si="455">E100+X100+AQ100+BJ100</f>
        <v>0</v>
      </c>
      <c r="CD100" s="12">
        <f t="shared" ref="CD100:CD112" si="456">F100+Y100+AR100+BK100</f>
        <v>0</v>
      </c>
      <c r="CE100" s="12">
        <f t="shared" ref="CE100:CE112" si="457">G100+Z100+AS100+BL100</f>
        <v>0</v>
      </c>
      <c r="CF100" s="12">
        <f t="shared" ref="CF100:CF112" si="458">H100+AA100+AT100+BM100</f>
        <v>0</v>
      </c>
      <c r="CG100" s="12">
        <f t="shared" ref="CG100:CG112" si="459">I100+AB100+AU100+BN100</f>
        <v>0</v>
      </c>
      <c r="CH100" s="12">
        <f t="shared" ref="CH100:CH112" si="460">J100+AC100+AV100+BO100</f>
        <v>0</v>
      </c>
      <c r="CI100" s="12">
        <f t="shared" ref="CI100:CI112" si="461">K100+AD100+AW100+BP100</f>
        <v>0</v>
      </c>
      <c r="CJ100" s="12">
        <f t="shared" ref="CJ100:CJ112" si="462">L100+AE100+AX100+BQ100</f>
        <v>0</v>
      </c>
      <c r="CK100" s="12">
        <f t="shared" ref="CK100:CK112" si="463">M100+AF100+AY100+BR100</f>
        <v>0</v>
      </c>
      <c r="CL100" s="12">
        <f t="shared" ref="CL100:CL112" si="464">N100+AG100+AZ100+BS100</f>
        <v>0</v>
      </c>
      <c r="CM100" s="71">
        <f t="shared" ref="CM100:CM112" si="465">O100+AH100+BA100+BT100</f>
        <v>0</v>
      </c>
      <c r="CN100" s="71">
        <f t="shared" ref="CN100:CN112" si="466">P100+AI100+BB100+BU100</f>
        <v>0</v>
      </c>
      <c r="CO100" s="71">
        <f t="shared" ref="CO100:CO112" si="467">Q100+AJ100+BC100+BV100</f>
        <v>0</v>
      </c>
      <c r="CP100" s="26">
        <f t="shared" ref="CP100:CP113" si="468">SUM(CA100:CO100)</f>
        <v>0</v>
      </c>
    </row>
    <row r="101" spans="1:94" x14ac:dyDescent="0.25">
      <c r="A101" s="184"/>
      <c r="B101" s="2" t="s">
        <v>47</v>
      </c>
      <c r="C101" s="72"/>
      <c r="D101" s="7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72"/>
      <c r="P101" s="72"/>
      <c r="Q101" s="72"/>
      <c r="R101" s="25">
        <f t="shared" si="449"/>
        <v>0</v>
      </c>
      <c r="T101" s="184"/>
      <c r="U101" s="2" t="s">
        <v>47</v>
      </c>
      <c r="V101" s="72"/>
      <c r="W101" s="7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72"/>
      <c r="AI101" s="72"/>
      <c r="AJ101" s="72"/>
      <c r="AK101" s="25">
        <f t="shared" si="450"/>
        <v>0</v>
      </c>
      <c r="AM101" s="184"/>
      <c r="AN101" s="2" t="s">
        <v>47</v>
      </c>
      <c r="AO101" s="72"/>
      <c r="AP101" s="7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72"/>
      <c r="BB101" s="72"/>
      <c r="BC101" s="72"/>
      <c r="BD101" s="25">
        <f t="shared" si="451"/>
        <v>0</v>
      </c>
      <c r="BF101" s="184"/>
      <c r="BG101" s="2" t="s">
        <v>47</v>
      </c>
      <c r="BH101" s="72"/>
      <c r="BI101" s="7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72"/>
      <c r="BU101" s="72"/>
      <c r="BV101" s="72"/>
      <c r="BW101" s="25">
        <f t="shared" si="452"/>
        <v>0</v>
      </c>
      <c r="BY101" s="184"/>
      <c r="BZ101" s="2" t="s">
        <v>47</v>
      </c>
      <c r="CA101" s="72">
        <f t="shared" si="453"/>
        <v>0</v>
      </c>
      <c r="CB101" s="72">
        <f t="shared" si="454"/>
        <v>0</v>
      </c>
      <c r="CC101" s="2">
        <f t="shared" si="455"/>
        <v>0</v>
      </c>
      <c r="CD101" s="2">
        <f t="shared" si="456"/>
        <v>0</v>
      </c>
      <c r="CE101" s="2">
        <f t="shared" si="457"/>
        <v>0</v>
      </c>
      <c r="CF101" s="2">
        <f t="shared" si="458"/>
        <v>0</v>
      </c>
      <c r="CG101" s="2">
        <f t="shared" si="459"/>
        <v>0</v>
      </c>
      <c r="CH101" s="2">
        <f t="shared" si="460"/>
        <v>0</v>
      </c>
      <c r="CI101" s="2">
        <f t="shared" si="461"/>
        <v>0</v>
      </c>
      <c r="CJ101" s="2">
        <f t="shared" si="462"/>
        <v>0</v>
      </c>
      <c r="CK101" s="2">
        <f t="shared" si="463"/>
        <v>0</v>
      </c>
      <c r="CL101" s="2">
        <f t="shared" si="464"/>
        <v>0</v>
      </c>
      <c r="CM101" s="72">
        <f t="shared" si="465"/>
        <v>0</v>
      </c>
      <c r="CN101" s="72">
        <f t="shared" si="466"/>
        <v>0</v>
      </c>
      <c r="CO101" s="72">
        <f t="shared" si="467"/>
        <v>0</v>
      </c>
      <c r="CP101" s="25">
        <f t="shared" si="468"/>
        <v>0</v>
      </c>
    </row>
    <row r="102" spans="1:94" x14ac:dyDescent="0.25">
      <c r="A102" s="184"/>
      <c r="B102" s="2" t="s">
        <v>46</v>
      </c>
      <c r="C102" s="72"/>
      <c r="D102" s="7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72"/>
      <c r="P102" s="72"/>
      <c r="Q102" s="72"/>
      <c r="R102" s="25">
        <f t="shared" si="449"/>
        <v>0</v>
      </c>
      <c r="T102" s="184"/>
      <c r="U102" s="2" t="s">
        <v>46</v>
      </c>
      <c r="V102" s="72"/>
      <c r="W102" s="7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72"/>
      <c r="AI102" s="72"/>
      <c r="AJ102" s="72"/>
      <c r="AK102" s="25">
        <f t="shared" si="450"/>
        <v>0</v>
      </c>
      <c r="AM102" s="184"/>
      <c r="AN102" s="2" t="s">
        <v>46</v>
      </c>
      <c r="AO102" s="72"/>
      <c r="AP102" s="7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72"/>
      <c r="BB102" s="72"/>
      <c r="BC102" s="72"/>
      <c r="BD102" s="25">
        <f t="shared" si="451"/>
        <v>0</v>
      </c>
      <c r="BF102" s="184"/>
      <c r="BG102" s="2" t="s">
        <v>46</v>
      </c>
      <c r="BH102" s="72"/>
      <c r="BI102" s="7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72"/>
      <c r="BU102" s="72"/>
      <c r="BV102" s="72"/>
      <c r="BW102" s="25">
        <f t="shared" si="452"/>
        <v>0</v>
      </c>
      <c r="BY102" s="184"/>
      <c r="BZ102" s="2" t="s">
        <v>46</v>
      </c>
      <c r="CA102" s="72">
        <f t="shared" si="453"/>
        <v>0</v>
      </c>
      <c r="CB102" s="72">
        <f t="shared" si="454"/>
        <v>0</v>
      </c>
      <c r="CC102" s="2">
        <f t="shared" si="455"/>
        <v>0</v>
      </c>
      <c r="CD102" s="2">
        <f t="shared" si="456"/>
        <v>0</v>
      </c>
      <c r="CE102" s="2">
        <f t="shared" si="457"/>
        <v>0</v>
      </c>
      <c r="CF102" s="2">
        <f t="shared" si="458"/>
        <v>0</v>
      </c>
      <c r="CG102" s="2">
        <f t="shared" si="459"/>
        <v>0</v>
      </c>
      <c r="CH102" s="2">
        <f t="shared" si="460"/>
        <v>0</v>
      </c>
      <c r="CI102" s="2">
        <f t="shared" si="461"/>
        <v>0</v>
      </c>
      <c r="CJ102" s="2">
        <f t="shared" si="462"/>
        <v>0</v>
      </c>
      <c r="CK102" s="2">
        <f t="shared" si="463"/>
        <v>0</v>
      </c>
      <c r="CL102" s="2">
        <f t="shared" si="464"/>
        <v>0</v>
      </c>
      <c r="CM102" s="72">
        <f t="shared" si="465"/>
        <v>0</v>
      </c>
      <c r="CN102" s="72">
        <f t="shared" si="466"/>
        <v>0</v>
      </c>
      <c r="CO102" s="72">
        <f t="shared" si="467"/>
        <v>0</v>
      </c>
      <c r="CP102" s="25">
        <f t="shared" si="468"/>
        <v>0</v>
      </c>
    </row>
    <row r="103" spans="1:94" x14ac:dyDescent="0.25">
      <c r="A103" s="184"/>
      <c r="B103" s="2" t="s">
        <v>45</v>
      </c>
      <c r="C103" s="72"/>
      <c r="D103" s="7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72"/>
      <c r="P103" s="72"/>
      <c r="Q103" s="72"/>
      <c r="R103" s="25">
        <f t="shared" si="449"/>
        <v>0</v>
      </c>
      <c r="T103" s="184"/>
      <c r="U103" s="2" t="s">
        <v>45</v>
      </c>
      <c r="V103" s="72"/>
      <c r="W103" s="7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72"/>
      <c r="AI103" s="72"/>
      <c r="AJ103" s="72"/>
      <c r="AK103" s="25">
        <f t="shared" si="450"/>
        <v>0</v>
      </c>
      <c r="AM103" s="184"/>
      <c r="AN103" s="2" t="s">
        <v>45</v>
      </c>
      <c r="AO103" s="72"/>
      <c r="AP103" s="7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72"/>
      <c r="BB103" s="72"/>
      <c r="BC103" s="72"/>
      <c r="BD103" s="25">
        <f t="shared" si="451"/>
        <v>0</v>
      </c>
      <c r="BF103" s="184"/>
      <c r="BG103" s="2" t="s">
        <v>45</v>
      </c>
      <c r="BH103" s="72"/>
      <c r="BI103" s="7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72"/>
      <c r="BU103" s="72"/>
      <c r="BV103" s="72"/>
      <c r="BW103" s="25">
        <f t="shared" si="452"/>
        <v>0</v>
      </c>
      <c r="BY103" s="184"/>
      <c r="BZ103" s="2" t="s">
        <v>45</v>
      </c>
      <c r="CA103" s="72">
        <f t="shared" si="453"/>
        <v>0</v>
      </c>
      <c r="CB103" s="72">
        <f t="shared" si="454"/>
        <v>0</v>
      </c>
      <c r="CC103" s="2">
        <f t="shared" si="455"/>
        <v>0</v>
      </c>
      <c r="CD103" s="2">
        <f t="shared" si="456"/>
        <v>0</v>
      </c>
      <c r="CE103" s="2">
        <f t="shared" si="457"/>
        <v>0</v>
      </c>
      <c r="CF103" s="2">
        <f t="shared" si="458"/>
        <v>0</v>
      </c>
      <c r="CG103" s="2">
        <f t="shared" si="459"/>
        <v>0</v>
      </c>
      <c r="CH103" s="2">
        <f t="shared" si="460"/>
        <v>0</v>
      </c>
      <c r="CI103" s="2">
        <f t="shared" si="461"/>
        <v>0</v>
      </c>
      <c r="CJ103" s="2">
        <f t="shared" si="462"/>
        <v>0</v>
      </c>
      <c r="CK103" s="2">
        <f t="shared" si="463"/>
        <v>0</v>
      </c>
      <c r="CL103" s="2">
        <f t="shared" si="464"/>
        <v>0</v>
      </c>
      <c r="CM103" s="72">
        <f t="shared" si="465"/>
        <v>0</v>
      </c>
      <c r="CN103" s="72">
        <f t="shared" si="466"/>
        <v>0</v>
      </c>
      <c r="CO103" s="72">
        <f t="shared" si="467"/>
        <v>0</v>
      </c>
      <c r="CP103" s="25">
        <f t="shared" si="468"/>
        <v>0</v>
      </c>
    </row>
    <row r="104" spans="1:94" x14ac:dyDescent="0.25">
      <c r="A104" s="184"/>
      <c r="B104" s="2" t="s">
        <v>44</v>
      </c>
      <c r="C104" s="72"/>
      <c r="D104" s="7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72"/>
      <c r="P104" s="72"/>
      <c r="Q104" s="72"/>
      <c r="R104" s="25">
        <f t="shared" si="449"/>
        <v>0</v>
      </c>
      <c r="T104" s="184"/>
      <c r="U104" s="2" t="s">
        <v>44</v>
      </c>
      <c r="V104" s="72"/>
      <c r="W104" s="7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72"/>
      <c r="AI104" s="72"/>
      <c r="AJ104" s="72"/>
      <c r="AK104" s="25">
        <f t="shared" si="450"/>
        <v>0</v>
      </c>
      <c r="AM104" s="184"/>
      <c r="AN104" s="2" t="s">
        <v>44</v>
      </c>
      <c r="AO104" s="72"/>
      <c r="AP104" s="7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72"/>
      <c r="BB104" s="72"/>
      <c r="BC104" s="72"/>
      <c r="BD104" s="25">
        <f t="shared" si="451"/>
        <v>0</v>
      </c>
      <c r="BF104" s="184"/>
      <c r="BG104" s="2" t="s">
        <v>44</v>
      </c>
      <c r="BH104" s="72"/>
      <c r="BI104" s="7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72"/>
      <c r="BU104" s="72"/>
      <c r="BV104" s="72"/>
      <c r="BW104" s="25">
        <f t="shared" si="452"/>
        <v>0</v>
      </c>
      <c r="BY104" s="184"/>
      <c r="BZ104" s="2" t="s">
        <v>44</v>
      </c>
      <c r="CA104" s="72">
        <f t="shared" si="453"/>
        <v>0</v>
      </c>
      <c r="CB104" s="72">
        <f t="shared" si="454"/>
        <v>0</v>
      </c>
      <c r="CC104" s="2">
        <f t="shared" si="455"/>
        <v>0</v>
      </c>
      <c r="CD104" s="2">
        <f t="shared" si="456"/>
        <v>0</v>
      </c>
      <c r="CE104" s="2">
        <f t="shared" si="457"/>
        <v>0</v>
      </c>
      <c r="CF104" s="2">
        <f t="shared" si="458"/>
        <v>0</v>
      </c>
      <c r="CG104" s="2">
        <f t="shared" si="459"/>
        <v>0</v>
      </c>
      <c r="CH104" s="2">
        <f t="shared" si="460"/>
        <v>0</v>
      </c>
      <c r="CI104" s="2">
        <f t="shared" si="461"/>
        <v>0</v>
      </c>
      <c r="CJ104" s="2">
        <f t="shared" si="462"/>
        <v>0</v>
      </c>
      <c r="CK104" s="2">
        <f t="shared" si="463"/>
        <v>0</v>
      </c>
      <c r="CL104" s="2">
        <f t="shared" si="464"/>
        <v>0</v>
      </c>
      <c r="CM104" s="72">
        <f t="shared" si="465"/>
        <v>0</v>
      </c>
      <c r="CN104" s="72">
        <f t="shared" si="466"/>
        <v>0</v>
      </c>
      <c r="CO104" s="72">
        <f t="shared" si="467"/>
        <v>0</v>
      </c>
      <c r="CP104" s="25">
        <f t="shared" si="468"/>
        <v>0</v>
      </c>
    </row>
    <row r="105" spans="1:94" x14ac:dyDescent="0.25">
      <c r="A105" s="184"/>
      <c r="B105" s="2" t="s">
        <v>43</v>
      </c>
      <c r="C105" s="72"/>
      <c r="D105" s="7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72"/>
      <c r="P105" s="72"/>
      <c r="Q105" s="72"/>
      <c r="R105" s="25">
        <f t="shared" si="449"/>
        <v>0</v>
      </c>
      <c r="T105" s="184"/>
      <c r="U105" s="2" t="s">
        <v>43</v>
      </c>
      <c r="V105" s="72"/>
      <c r="W105" s="7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72"/>
      <c r="AI105" s="72"/>
      <c r="AJ105" s="72"/>
      <c r="AK105" s="25">
        <f t="shared" si="450"/>
        <v>0</v>
      </c>
      <c r="AM105" s="184"/>
      <c r="AN105" s="2" t="s">
        <v>43</v>
      </c>
      <c r="AO105" s="72"/>
      <c r="AP105" s="7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72"/>
      <c r="BB105" s="72"/>
      <c r="BC105" s="72"/>
      <c r="BD105" s="25">
        <f t="shared" si="451"/>
        <v>0</v>
      </c>
      <c r="BF105" s="184"/>
      <c r="BG105" s="2" t="s">
        <v>43</v>
      </c>
      <c r="BH105" s="72"/>
      <c r="BI105" s="7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72"/>
      <c r="BU105" s="72"/>
      <c r="BV105" s="72"/>
      <c r="BW105" s="25">
        <f t="shared" si="452"/>
        <v>0</v>
      </c>
      <c r="BY105" s="184"/>
      <c r="BZ105" s="2" t="s">
        <v>43</v>
      </c>
      <c r="CA105" s="72">
        <f t="shared" si="453"/>
        <v>0</v>
      </c>
      <c r="CB105" s="72">
        <f t="shared" si="454"/>
        <v>0</v>
      </c>
      <c r="CC105" s="2">
        <f t="shared" si="455"/>
        <v>0</v>
      </c>
      <c r="CD105" s="2">
        <f t="shared" si="456"/>
        <v>0</v>
      </c>
      <c r="CE105" s="2">
        <f t="shared" si="457"/>
        <v>0</v>
      </c>
      <c r="CF105" s="2">
        <f t="shared" si="458"/>
        <v>0</v>
      </c>
      <c r="CG105" s="2">
        <f t="shared" si="459"/>
        <v>0</v>
      </c>
      <c r="CH105" s="2">
        <f t="shared" si="460"/>
        <v>0</v>
      </c>
      <c r="CI105" s="2">
        <f t="shared" si="461"/>
        <v>0</v>
      </c>
      <c r="CJ105" s="2">
        <f t="shared" si="462"/>
        <v>0</v>
      </c>
      <c r="CK105" s="2">
        <f t="shared" si="463"/>
        <v>0</v>
      </c>
      <c r="CL105" s="2">
        <f t="shared" si="464"/>
        <v>0</v>
      </c>
      <c r="CM105" s="72">
        <f t="shared" si="465"/>
        <v>0</v>
      </c>
      <c r="CN105" s="72">
        <f t="shared" si="466"/>
        <v>0</v>
      </c>
      <c r="CO105" s="72">
        <f t="shared" si="467"/>
        <v>0</v>
      </c>
      <c r="CP105" s="25">
        <f t="shared" si="468"/>
        <v>0</v>
      </c>
    </row>
    <row r="106" spans="1:94" x14ac:dyDescent="0.25">
      <c r="A106" s="184"/>
      <c r="B106" s="2" t="s">
        <v>42</v>
      </c>
      <c r="C106" s="72"/>
      <c r="D106" s="7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72"/>
      <c r="P106" s="72"/>
      <c r="Q106" s="72"/>
      <c r="R106" s="25">
        <f t="shared" si="449"/>
        <v>0</v>
      </c>
      <c r="T106" s="184"/>
      <c r="U106" s="2" t="s">
        <v>42</v>
      </c>
      <c r="V106" s="72"/>
      <c r="W106" s="7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72"/>
      <c r="AI106" s="72"/>
      <c r="AJ106" s="72"/>
      <c r="AK106" s="25">
        <f t="shared" si="450"/>
        <v>0</v>
      </c>
      <c r="AM106" s="184"/>
      <c r="AN106" s="2" t="s">
        <v>42</v>
      </c>
      <c r="AO106" s="72"/>
      <c r="AP106" s="7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72"/>
      <c r="BB106" s="72"/>
      <c r="BC106" s="72"/>
      <c r="BD106" s="25">
        <f t="shared" si="451"/>
        <v>0</v>
      </c>
      <c r="BF106" s="184"/>
      <c r="BG106" s="2" t="s">
        <v>42</v>
      </c>
      <c r="BH106" s="72"/>
      <c r="BI106" s="7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72"/>
      <c r="BU106" s="72"/>
      <c r="BV106" s="72"/>
      <c r="BW106" s="25">
        <f t="shared" si="452"/>
        <v>0</v>
      </c>
      <c r="BY106" s="184"/>
      <c r="BZ106" s="2" t="s">
        <v>42</v>
      </c>
      <c r="CA106" s="72">
        <f t="shared" si="453"/>
        <v>0</v>
      </c>
      <c r="CB106" s="72">
        <f t="shared" si="454"/>
        <v>0</v>
      </c>
      <c r="CC106" s="2">
        <f t="shared" si="455"/>
        <v>0</v>
      </c>
      <c r="CD106" s="2">
        <f t="shared" si="456"/>
        <v>0</v>
      </c>
      <c r="CE106" s="2">
        <f t="shared" si="457"/>
        <v>0</v>
      </c>
      <c r="CF106" s="2">
        <f t="shared" si="458"/>
        <v>0</v>
      </c>
      <c r="CG106" s="2">
        <f t="shared" si="459"/>
        <v>0</v>
      </c>
      <c r="CH106" s="2">
        <f t="shared" si="460"/>
        <v>0</v>
      </c>
      <c r="CI106" s="2">
        <f t="shared" si="461"/>
        <v>0</v>
      </c>
      <c r="CJ106" s="2">
        <f t="shared" si="462"/>
        <v>0</v>
      </c>
      <c r="CK106" s="2">
        <f t="shared" si="463"/>
        <v>0</v>
      </c>
      <c r="CL106" s="2">
        <f t="shared" si="464"/>
        <v>0</v>
      </c>
      <c r="CM106" s="72">
        <f t="shared" si="465"/>
        <v>0</v>
      </c>
      <c r="CN106" s="72">
        <f t="shared" si="466"/>
        <v>0</v>
      </c>
      <c r="CO106" s="72">
        <f t="shared" si="467"/>
        <v>0</v>
      </c>
      <c r="CP106" s="25">
        <f t="shared" si="468"/>
        <v>0</v>
      </c>
    </row>
    <row r="107" spans="1:94" x14ac:dyDescent="0.25">
      <c r="A107" s="184"/>
      <c r="B107" s="2" t="s">
        <v>41</v>
      </c>
      <c r="C107" s="72"/>
      <c r="D107" s="7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72"/>
      <c r="P107" s="72"/>
      <c r="Q107" s="72"/>
      <c r="R107" s="25">
        <f t="shared" si="449"/>
        <v>0</v>
      </c>
      <c r="T107" s="184"/>
      <c r="U107" s="2" t="s">
        <v>41</v>
      </c>
      <c r="V107" s="72"/>
      <c r="W107" s="7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72"/>
      <c r="AI107" s="72"/>
      <c r="AJ107" s="72"/>
      <c r="AK107" s="25">
        <f t="shared" si="450"/>
        <v>0</v>
      </c>
      <c r="AM107" s="184"/>
      <c r="AN107" s="2" t="s">
        <v>41</v>
      </c>
      <c r="AO107" s="72"/>
      <c r="AP107" s="7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72"/>
      <c r="BB107" s="72"/>
      <c r="BC107" s="72"/>
      <c r="BD107" s="25">
        <f t="shared" si="451"/>
        <v>0</v>
      </c>
      <c r="BF107" s="184"/>
      <c r="BG107" s="2" t="s">
        <v>41</v>
      </c>
      <c r="BH107" s="72"/>
      <c r="BI107" s="7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72"/>
      <c r="BU107" s="72"/>
      <c r="BV107" s="72"/>
      <c r="BW107" s="25">
        <f t="shared" si="452"/>
        <v>0</v>
      </c>
      <c r="BY107" s="184"/>
      <c r="BZ107" s="2" t="s">
        <v>41</v>
      </c>
      <c r="CA107" s="72">
        <f t="shared" si="453"/>
        <v>0</v>
      </c>
      <c r="CB107" s="72">
        <f t="shared" si="454"/>
        <v>0</v>
      </c>
      <c r="CC107" s="2">
        <f t="shared" si="455"/>
        <v>0</v>
      </c>
      <c r="CD107" s="2">
        <f t="shared" si="456"/>
        <v>0</v>
      </c>
      <c r="CE107" s="2">
        <f t="shared" si="457"/>
        <v>0</v>
      </c>
      <c r="CF107" s="2">
        <f t="shared" si="458"/>
        <v>0</v>
      </c>
      <c r="CG107" s="2">
        <f t="shared" si="459"/>
        <v>0</v>
      </c>
      <c r="CH107" s="2">
        <f t="shared" si="460"/>
        <v>0</v>
      </c>
      <c r="CI107" s="2">
        <f t="shared" si="461"/>
        <v>0</v>
      </c>
      <c r="CJ107" s="2">
        <f t="shared" si="462"/>
        <v>0</v>
      </c>
      <c r="CK107" s="2">
        <f t="shared" si="463"/>
        <v>0</v>
      </c>
      <c r="CL107" s="2">
        <f t="shared" si="464"/>
        <v>0</v>
      </c>
      <c r="CM107" s="72">
        <f t="shared" si="465"/>
        <v>0</v>
      </c>
      <c r="CN107" s="72">
        <f t="shared" si="466"/>
        <v>0</v>
      </c>
      <c r="CO107" s="72">
        <f t="shared" si="467"/>
        <v>0</v>
      </c>
      <c r="CP107" s="25">
        <f t="shared" si="468"/>
        <v>0</v>
      </c>
    </row>
    <row r="108" spans="1:94" x14ac:dyDescent="0.25">
      <c r="A108" s="184"/>
      <c r="B108" s="2" t="s">
        <v>40</v>
      </c>
      <c r="C108" s="72"/>
      <c r="D108" s="7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72"/>
      <c r="P108" s="72"/>
      <c r="Q108" s="72"/>
      <c r="R108" s="25">
        <f t="shared" si="449"/>
        <v>0</v>
      </c>
      <c r="T108" s="184"/>
      <c r="U108" s="2" t="s">
        <v>40</v>
      </c>
      <c r="V108" s="72"/>
      <c r="W108" s="7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72"/>
      <c r="AI108" s="72"/>
      <c r="AJ108" s="72"/>
      <c r="AK108" s="25">
        <f t="shared" si="450"/>
        <v>0</v>
      </c>
      <c r="AM108" s="184"/>
      <c r="AN108" s="2" t="s">
        <v>40</v>
      </c>
      <c r="AO108" s="72"/>
      <c r="AP108" s="7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72"/>
      <c r="BB108" s="72"/>
      <c r="BC108" s="72"/>
      <c r="BD108" s="25">
        <f t="shared" si="451"/>
        <v>0</v>
      </c>
      <c r="BE108" s="41"/>
      <c r="BF108" s="184"/>
      <c r="BG108" s="2" t="s">
        <v>40</v>
      </c>
      <c r="BH108" s="72"/>
      <c r="BI108" s="7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72"/>
      <c r="BU108" s="72"/>
      <c r="BV108" s="72"/>
      <c r="BW108" s="25">
        <f t="shared" si="452"/>
        <v>0</v>
      </c>
      <c r="BX108" s="41"/>
      <c r="BY108" s="184"/>
      <c r="BZ108" s="2" t="s">
        <v>40</v>
      </c>
      <c r="CA108" s="72">
        <f t="shared" si="453"/>
        <v>0</v>
      </c>
      <c r="CB108" s="72">
        <f t="shared" si="454"/>
        <v>0</v>
      </c>
      <c r="CC108" s="2">
        <f t="shared" si="455"/>
        <v>0</v>
      </c>
      <c r="CD108" s="2">
        <f t="shared" si="456"/>
        <v>0</v>
      </c>
      <c r="CE108" s="2">
        <f t="shared" si="457"/>
        <v>0</v>
      </c>
      <c r="CF108" s="2">
        <f t="shared" si="458"/>
        <v>0</v>
      </c>
      <c r="CG108" s="2">
        <f t="shared" si="459"/>
        <v>0</v>
      </c>
      <c r="CH108" s="2">
        <f t="shared" si="460"/>
        <v>0</v>
      </c>
      <c r="CI108" s="2">
        <f t="shared" si="461"/>
        <v>0</v>
      </c>
      <c r="CJ108" s="2">
        <f t="shared" si="462"/>
        <v>0</v>
      </c>
      <c r="CK108" s="2">
        <f t="shared" si="463"/>
        <v>0</v>
      </c>
      <c r="CL108" s="2">
        <f t="shared" si="464"/>
        <v>0</v>
      </c>
      <c r="CM108" s="72">
        <f t="shared" si="465"/>
        <v>0</v>
      </c>
      <c r="CN108" s="72">
        <f t="shared" si="466"/>
        <v>0</v>
      </c>
      <c r="CO108" s="72">
        <f t="shared" si="467"/>
        <v>0</v>
      </c>
      <c r="CP108" s="25">
        <f t="shared" si="468"/>
        <v>0</v>
      </c>
    </row>
    <row r="109" spans="1:94" x14ac:dyDescent="0.25">
      <c r="A109" s="184"/>
      <c r="B109" s="2" t="s">
        <v>39</v>
      </c>
      <c r="C109" s="72"/>
      <c r="D109" s="7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72"/>
      <c r="P109" s="72"/>
      <c r="Q109" s="72"/>
      <c r="R109" s="25">
        <f t="shared" si="449"/>
        <v>0</v>
      </c>
      <c r="T109" s="184"/>
      <c r="U109" s="2" t="s">
        <v>39</v>
      </c>
      <c r="V109" s="72"/>
      <c r="W109" s="7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72"/>
      <c r="AI109" s="72"/>
      <c r="AJ109" s="72"/>
      <c r="AK109" s="25">
        <f t="shared" si="450"/>
        <v>0</v>
      </c>
      <c r="AM109" s="184"/>
      <c r="AN109" s="2" t="s">
        <v>39</v>
      </c>
      <c r="AO109" s="72"/>
      <c r="AP109" s="7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72"/>
      <c r="BB109" s="72"/>
      <c r="BC109" s="72"/>
      <c r="BD109" s="25">
        <f t="shared" si="451"/>
        <v>0</v>
      </c>
      <c r="BF109" s="184"/>
      <c r="BG109" s="2" t="s">
        <v>39</v>
      </c>
      <c r="BH109" s="72"/>
      <c r="BI109" s="7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72"/>
      <c r="BU109" s="72"/>
      <c r="BV109" s="72"/>
      <c r="BW109" s="25">
        <f t="shared" si="452"/>
        <v>0</v>
      </c>
      <c r="BY109" s="184"/>
      <c r="BZ109" s="2" t="s">
        <v>39</v>
      </c>
      <c r="CA109" s="72">
        <f t="shared" si="453"/>
        <v>0</v>
      </c>
      <c r="CB109" s="72">
        <f t="shared" si="454"/>
        <v>0</v>
      </c>
      <c r="CC109" s="2">
        <f t="shared" si="455"/>
        <v>0</v>
      </c>
      <c r="CD109" s="2">
        <f t="shared" si="456"/>
        <v>0</v>
      </c>
      <c r="CE109" s="2">
        <f t="shared" si="457"/>
        <v>0</v>
      </c>
      <c r="CF109" s="2">
        <f t="shared" si="458"/>
        <v>0</v>
      </c>
      <c r="CG109" s="2">
        <f t="shared" si="459"/>
        <v>0</v>
      </c>
      <c r="CH109" s="2">
        <f t="shared" si="460"/>
        <v>0</v>
      </c>
      <c r="CI109" s="2">
        <f t="shared" si="461"/>
        <v>0</v>
      </c>
      <c r="CJ109" s="2">
        <f t="shared" si="462"/>
        <v>0</v>
      </c>
      <c r="CK109" s="2">
        <f t="shared" si="463"/>
        <v>0</v>
      </c>
      <c r="CL109" s="2">
        <f t="shared" si="464"/>
        <v>0</v>
      </c>
      <c r="CM109" s="72">
        <f t="shared" si="465"/>
        <v>0</v>
      </c>
      <c r="CN109" s="72">
        <f t="shared" si="466"/>
        <v>0</v>
      </c>
      <c r="CO109" s="72">
        <f t="shared" si="467"/>
        <v>0</v>
      </c>
      <c r="CP109" s="25">
        <f t="shared" si="468"/>
        <v>0</v>
      </c>
    </row>
    <row r="110" spans="1:94" x14ac:dyDescent="0.25">
      <c r="A110" s="184"/>
      <c r="B110" s="2" t="s">
        <v>38</v>
      </c>
      <c r="C110" s="72"/>
      <c r="D110" s="7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72"/>
      <c r="P110" s="72"/>
      <c r="Q110" s="72"/>
      <c r="R110" s="25">
        <f t="shared" si="449"/>
        <v>0</v>
      </c>
      <c r="T110" s="184"/>
      <c r="U110" s="2" t="s">
        <v>38</v>
      </c>
      <c r="V110" s="72"/>
      <c r="W110" s="7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72"/>
      <c r="AI110" s="72"/>
      <c r="AJ110" s="72"/>
      <c r="AK110" s="25">
        <f t="shared" si="450"/>
        <v>0</v>
      </c>
      <c r="AM110" s="184"/>
      <c r="AN110" s="2" t="s">
        <v>38</v>
      </c>
      <c r="AO110" s="72"/>
      <c r="AP110" s="7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72"/>
      <c r="BB110" s="72"/>
      <c r="BC110" s="72"/>
      <c r="BD110" s="25">
        <f t="shared" si="451"/>
        <v>0</v>
      </c>
      <c r="BF110" s="184"/>
      <c r="BG110" s="2" t="s">
        <v>38</v>
      </c>
      <c r="BH110" s="72"/>
      <c r="BI110" s="7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72"/>
      <c r="BU110" s="72"/>
      <c r="BV110" s="72"/>
      <c r="BW110" s="25">
        <f t="shared" si="452"/>
        <v>0</v>
      </c>
      <c r="BY110" s="184"/>
      <c r="BZ110" s="2" t="s">
        <v>38</v>
      </c>
      <c r="CA110" s="72">
        <f t="shared" si="453"/>
        <v>0</v>
      </c>
      <c r="CB110" s="72">
        <f t="shared" si="454"/>
        <v>0</v>
      </c>
      <c r="CC110" s="2">
        <f t="shared" si="455"/>
        <v>0</v>
      </c>
      <c r="CD110" s="2">
        <f t="shared" si="456"/>
        <v>0</v>
      </c>
      <c r="CE110" s="2">
        <f t="shared" si="457"/>
        <v>0</v>
      </c>
      <c r="CF110" s="2">
        <f t="shared" si="458"/>
        <v>0</v>
      </c>
      <c r="CG110" s="2">
        <f t="shared" si="459"/>
        <v>0</v>
      </c>
      <c r="CH110" s="2">
        <f t="shared" si="460"/>
        <v>0</v>
      </c>
      <c r="CI110" s="2">
        <f t="shared" si="461"/>
        <v>0</v>
      </c>
      <c r="CJ110" s="2">
        <f t="shared" si="462"/>
        <v>0</v>
      </c>
      <c r="CK110" s="2">
        <f t="shared" si="463"/>
        <v>0</v>
      </c>
      <c r="CL110" s="2">
        <f t="shared" si="464"/>
        <v>0</v>
      </c>
      <c r="CM110" s="72">
        <f t="shared" si="465"/>
        <v>0</v>
      </c>
      <c r="CN110" s="72">
        <f t="shared" si="466"/>
        <v>0</v>
      </c>
      <c r="CO110" s="72">
        <f t="shared" si="467"/>
        <v>0</v>
      </c>
      <c r="CP110" s="25">
        <f t="shared" si="468"/>
        <v>0</v>
      </c>
    </row>
    <row r="111" spans="1:94" x14ac:dyDescent="0.25">
      <c r="A111" s="184"/>
      <c r="B111" s="2" t="s">
        <v>37</v>
      </c>
      <c r="C111" s="72"/>
      <c r="D111" s="7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72"/>
      <c r="P111" s="72"/>
      <c r="Q111" s="72"/>
      <c r="R111" s="25">
        <f t="shared" si="449"/>
        <v>0</v>
      </c>
      <c r="T111" s="184"/>
      <c r="U111" s="2" t="s">
        <v>37</v>
      </c>
      <c r="V111" s="72"/>
      <c r="W111" s="7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72"/>
      <c r="AI111" s="72"/>
      <c r="AJ111" s="72"/>
      <c r="AK111" s="25">
        <f t="shared" si="450"/>
        <v>0</v>
      </c>
      <c r="AM111" s="184"/>
      <c r="AN111" s="2" t="s">
        <v>37</v>
      </c>
      <c r="AO111" s="72"/>
      <c r="AP111" s="7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72"/>
      <c r="BB111" s="72"/>
      <c r="BC111" s="72"/>
      <c r="BD111" s="25">
        <f t="shared" si="451"/>
        <v>0</v>
      </c>
      <c r="BF111" s="184"/>
      <c r="BG111" s="2" t="s">
        <v>37</v>
      </c>
      <c r="BH111" s="72"/>
      <c r="BI111" s="7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72"/>
      <c r="BU111" s="72"/>
      <c r="BV111" s="72"/>
      <c r="BW111" s="25">
        <f t="shared" si="452"/>
        <v>0</v>
      </c>
      <c r="BY111" s="184"/>
      <c r="BZ111" s="2" t="s">
        <v>37</v>
      </c>
      <c r="CA111" s="72">
        <f t="shared" si="453"/>
        <v>0</v>
      </c>
      <c r="CB111" s="72">
        <f t="shared" si="454"/>
        <v>0</v>
      </c>
      <c r="CC111" s="2">
        <f t="shared" si="455"/>
        <v>0</v>
      </c>
      <c r="CD111" s="2">
        <f t="shared" si="456"/>
        <v>0</v>
      </c>
      <c r="CE111" s="2">
        <f t="shared" si="457"/>
        <v>0</v>
      </c>
      <c r="CF111" s="2">
        <f t="shared" si="458"/>
        <v>0</v>
      </c>
      <c r="CG111" s="2">
        <f t="shared" si="459"/>
        <v>0</v>
      </c>
      <c r="CH111" s="2">
        <f t="shared" si="460"/>
        <v>0</v>
      </c>
      <c r="CI111" s="2">
        <f t="shared" si="461"/>
        <v>0</v>
      </c>
      <c r="CJ111" s="2">
        <f t="shared" si="462"/>
        <v>0</v>
      </c>
      <c r="CK111" s="2">
        <f t="shared" si="463"/>
        <v>0</v>
      </c>
      <c r="CL111" s="2">
        <f t="shared" si="464"/>
        <v>0</v>
      </c>
      <c r="CM111" s="72">
        <f t="shared" si="465"/>
        <v>0</v>
      </c>
      <c r="CN111" s="72">
        <f t="shared" si="466"/>
        <v>0</v>
      </c>
      <c r="CO111" s="72">
        <f t="shared" si="467"/>
        <v>0</v>
      </c>
      <c r="CP111" s="25">
        <f t="shared" si="468"/>
        <v>0</v>
      </c>
    </row>
    <row r="112" spans="1:94" ht="15.75" thickBot="1" x14ac:dyDescent="0.3">
      <c r="A112" s="185"/>
      <c r="B112" s="2" t="s">
        <v>36</v>
      </c>
      <c r="C112" s="72"/>
      <c r="D112" s="7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72"/>
      <c r="P112" s="72"/>
      <c r="Q112" s="72"/>
      <c r="R112" s="25">
        <f t="shared" si="449"/>
        <v>0</v>
      </c>
      <c r="T112" s="185"/>
      <c r="U112" s="2" t="s">
        <v>36</v>
      </c>
      <c r="V112" s="72"/>
      <c r="W112" s="7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72"/>
      <c r="AI112" s="72"/>
      <c r="AJ112" s="72"/>
      <c r="AK112" s="25">
        <f t="shared" si="450"/>
        <v>0</v>
      </c>
      <c r="AM112" s="185"/>
      <c r="AN112" s="2" t="s">
        <v>36</v>
      </c>
      <c r="AO112" s="72"/>
      <c r="AP112" s="7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72"/>
      <c r="BB112" s="72"/>
      <c r="BC112" s="72"/>
      <c r="BD112" s="25">
        <f t="shared" si="451"/>
        <v>0</v>
      </c>
      <c r="BF112" s="185"/>
      <c r="BG112" s="2" t="s">
        <v>36</v>
      </c>
      <c r="BH112" s="72"/>
      <c r="BI112" s="7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72"/>
      <c r="BU112" s="72"/>
      <c r="BV112" s="72"/>
      <c r="BW112" s="25">
        <f t="shared" si="452"/>
        <v>0</v>
      </c>
      <c r="BY112" s="185"/>
      <c r="BZ112" s="2" t="s">
        <v>36</v>
      </c>
      <c r="CA112" s="72">
        <f t="shared" si="453"/>
        <v>0</v>
      </c>
      <c r="CB112" s="72">
        <f t="shared" si="454"/>
        <v>0</v>
      </c>
      <c r="CC112" s="2">
        <f t="shared" si="455"/>
        <v>0</v>
      </c>
      <c r="CD112" s="2">
        <f t="shared" si="456"/>
        <v>0</v>
      </c>
      <c r="CE112" s="2">
        <f t="shared" si="457"/>
        <v>0</v>
      </c>
      <c r="CF112" s="2">
        <f t="shared" si="458"/>
        <v>0</v>
      </c>
      <c r="CG112" s="2">
        <f t="shared" si="459"/>
        <v>0</v>
      </c>
      <c r="CH112" s="2">
        <f t="shared" si="460"/>
        <v>0</v>
      </c>
      <c r="CI112" s="2">
        <f t="shared" si="461"/>
        <v>0</v>
      </c>
      <c r="CJ112" s="2">
        <f t="shared" si="462"/>
        <v>0</v>
      </c>
      <c r="CK112" s="2">
        <f t="shared" si="463"/>
        <v>0</v>
      </c>
      <c r="CL112" s="2">
        <f t="shared" si="464"/>
        <v>0</v>
      </c>
      <c r="CM112" s="72">
        <f t="shared" si="465"/>
        <v>0</v>
      </c>
      <c r="CN112" s="72">
        <f t="shared" si="466"/>
        <v>0</v>
      </c>
      <c r="CO112" s="72">
        <f t="shared" si="467"/>
        <v>0</v>
      </c>
      <c r="CP112" s="25">
        <f t="shared" si="468"/>
        <v>0</v>
      </c>
    </row>
    <row r="113" spans="1:94" ht="21.75" thickBot="1" x14ac:dyDescent="0.3">
      <c r="A113" s="28"/>
      <c r="B113" s="6" t="s">
        <v>13</v>
      </c>
      <c r="C113" s="73">
        <f>SUM(C100:C112)</f>
        <v>0</v>
      </c>
      <c r="D113" s="73">
        <f t="shared" ref="D113" si="469">SUM(D100:D112)</f>
        <v>0</v>
      </c>
      <c r="E113" s="129">
        <f t="shared" ref="E113" si="470">SUM(E100:E112)</f>
        <v>0</v>
      </c>
      <c r="F113" s="129">
        <f t="shared" ref="F113" si="471">SUM(F100:F112)</f>
        <v>0</v>
      </c>
      <c r="G113" s="129">
        <f t="shared" ref="G113" si="472">SUM(G100:G112)</f>
        <v>0</v>
      </c>
      <c r="H113" s="129">
        <f t="shared" ref="H113" si="473">SUM(H100:H112)</f>
        <v>0</v>
      </c>
      <c r="I113" s="129">
        <f t="shared" ref="I113" si="474">SUM(I100:I112)</f>
        <v>0</v>
      </c>
      <c r="J113" s="129">
        <f t="shared" ref="J113" si="475">SUM(J100:J112)</f>
        <v>0</v>
      </c>
      <c r="K113" s="129">
        <f t="shared" ref="K113" si="476">SUM(K100:K112)</f>
        <v>0</v>
      </c>
      <c r="L113" s="129">
        <f t="shared" ref="L113" si="477">SUM(L100:L112)</f>
        <v>0</v>
      </c>
      <c r="M113" s="129">
        <f t="shared" ref="M113" si="478">SUM(M100:M112)</f>
        <v>0</v>
      </c>
      <c r="N113" s="129">
        <f t="shared" ref="N113" si="479">SUM(N100:N112)</f>
        <v>0</v>
      </c>
      <c r="O113" s="73">
        <f t="shared" ref="O113" si="480">SUM(O100:O112)</f>
        <v>0</v>
      </c>
      <c r="P113" s="73">
        <f t="shared" ref="P113" si="481">SUM(P100:P112)</f>
        <v>0</v>
      </c>
      <c r="Q113" s="73">
        <f t="shared" ref="Q113" si="482">SUM(Q100:Q112)</f>
        <v>0</v>
      </c>
      <c r="R113" s="7">
        <f t="shared" si="449"/>
        <v>0</v>
      </c>
      <c r="T113" s="28"/>
      <c r="U113" s="6" t="s">
        <v>13</v>
      </c>
      <c r="V113" s="73">
        <f>SUM(V100:V112)</f>
        <v>0</v>
      </c>
      <c r="W113" s="73">
        <f t="shared" ref="W113" si="483">SUM(W100:W112)</f>
        <v>0</v>
      </c>
      <c r="X113" s="129">
        <f t="shared" ref="X113" si="484">SUM(X100:X112)</f>
        <v>0</v>
      </c>
      <c r="Y113" s="129">
        <f t="shared" ref="Y113" si="485">SUM(Y100:Y112)</f>
        <v>0</v>
      </c>
      <c r="Z113" s="129">
        <f t="shared" ref="Z113" si="486">SUM(Z100:Z112)</f>
        <v>0</v>
      </c>
      <c r="AA113" s="129">
        <f t="shared" ref="AA113" si="487">SUM(AA100:AA112)</f>
        <v>0</v>
      </c>
      <c r="AB113" s="129">
        <f t="shared" ref="AB113" si="488">SUM(AB100:AB112)</f>
        <v>0</v>
      </c>
      <c r="AC113" s="129">
        <f t="shared" ref="AC113" si="489">SUM(AC100:AC112)</f>
        <v>0</v>
      </c>
      <c r="AD113" s="129">
        <f t="shared" ref="AD113" si="490">SUM(AD100:AD112)</f>
        <v>0</v>
      </c>
      <c r="AE113" s="129">
        <f t="shared" ref="AE113" si="491">SUM(AE100:AE112)</f>
        <v>0</v>
      </c>
      <c r="AF113" s="129">
        <f t="shared" ref="AF113" si="492">SUM(AF100:AF112)</f>
        <v>0</v>
      </c>
      <c r="AG113" s="129">
        <f t="shared" ref="AG113" si="493">SUM(AG100:AG112)</f>
        <v>0</v>
      </c>
      <c r="AH113" s="73">
        <f t="shared" ref="AH113" si="494">SUM(AH100:AH112)</f>
        <v>0</v>
      </c>
      <c r="AI113" s="73">
        <f t="shared" ref="AI113" si="495">SUM(AI100:AI112)</f>
        <v>0</v>
      </c>
      <c r="AJ113" s="73">
        <f t="shared" ref="AJ113" si="496">SUM(AJ100:AJ112)</f>
        <v>0</v>
      </c>
      <c r="AK113" s="7">
        <f t="shared" si="450"/>
        <v>0</v>
      </c>
      <c r="AM113" s="28"/>
      <c r="AN113" s="6" t="s">
        <v>13</v>
      </c>
      <c r="AO113" s="73">
        <f>SUM(AO100:AO112)</f>
        <v>0</v>
      </c>
      <c r="AP113" s="73">
        <f t="shared" ref="AP113" si="497">SUM(AP100:AP112)</f>
        <v>0</v>
      </c>
      <c r="AQ113" s="129">
        <f t="shared" ref="AQ113" si="498">SUM(AQ100:AQ112)</f>
        <v>0</v>
      </c>
      <c r="AR113" s="129">
        <f t="shared" ref="AR113" si="499">SUM(AR100:AR112)</f>
        <v>0</v>
      </c>
      <c r="AS113" s="129">
        <f t="shared" ref="AS113" si="500">SUM(AS100:AS112)</f>
        <v>0</v>
      </c>
      <c r="AT113" s="129">
        <f t="shared" ref="AT113" si="501">SUM(AT100:AT112)</f>
        <v>0</v>
      </c>
      <c r="AU113" s="129">
        <f t="shared" ref="AU113" si="502">SUM(AU100:AU112)</f>
        <v>0</v>
      </c>
      <c r="AV113" s="129">
        <f t="shared" ref="AV113" si="503">SUM(AV100:AV112)</f>
        <v>0</v>
      </c>
      <c r="AW113" s="129">
        <f t="shared" ref="AW113" si="504">SUM(AW100:AW112)</f>
        <v>0</v>
      </c>
      <c r="AX113" s="129">
        <f t="shared" ref="AX113" si="505">SUM(AX100:AX112)</f>
        <v>0</v>
      </c>
      <c r="AY113" s="129">
        <f t="shared" ref="AY113" si="506">SUM(AY100:AY112)</f>
        <v>0</v>
      </c>
      <c r="AZ113" s="129">
        <f t="shared" ref="AZ113" si="507">SUM(AZ100:AZ112)</f>
        <v>0</v>
      </c>
      <c r="BA113" s="73">
        <f t="shared" ref="BA113" si="508">SUM(BA100:BA112)</f>
        <v>0</v>
      </c>
      <c r="BB113" s="73">
        <f t="shared" ref="BB113" si="509">SUM(BB100:BB112)</f>
        <v>0</v>
      </c>
      <c r="BC113" s="73">
        <f t="shared" ref="BC113" si="510">SUM(BC100:BC112)</f>
        <v>0</v>
      </c>
      <c r="BD113" s="7">
        <f t="shared" si="451"/>
        <v>0</v>
      </c>
      <c r="BF113" s="28"/>
      <c r="BG113" s="6" t="s">
        <v>13</v>
      </c>
      <c r="BH113" s="73">
        <f>SUM(BH100:BH112)</f>
        <v>0</v>
      </c>
      <c r="BI113" s="73">
        <f t="shared" ref="BI113" si="511">SUM(BI100:BI112)</f>
        <v>0</v>
      </c>
      <c r="BJ113" s="129">
        <f t="shared" ref="BJ113" si="512">SUM(BJ100:BJ112)</f>
        <v>0</v>
      </c>
      <c r="BK113" s="129">
        <f t="shared" ref="BK113" si="513">SUM(BK100:BK112)</f>
        <v>0</v>
      </c>
      <c r="BL113" s="129">
        <f t="shared" ref="BL113" si="514">SUM(BL100:BL112)</f>
        <v>0</v>
      </c>
      <c r="BM113" s="129">
        <f t="shared" ref="BM113" si="515">SUM(BM100:BM112)</f>
        <v>0</v>
      </c>
      <c r="BN113" s="129">
        <f t="shared" ref="BN113" si="516">SUM(BN100:BN112)</f>
        <v>0</v>
      </c>
      <c r="BO113" s="129">
        <f t="shared" ref="BO113" si="517">SUM(BO100:BO112)</f>
        <v>0</v>
      </c>
      <c r="BP113" s="129">
        <f t="shared" ref="BP113" si="518">SUM(BP100:BP112)</f>
        <v>0</v>
      </c>
      <c r="BQ113" s="129">
        <f t="shared" ref="BQ113" si="519">SUM(BQ100:BQ112)</f>
        <v>0</v>
      </c>
      <c r="BR113" s="129">
        <f t="shared" ref="BR113" si="520">SUM(BR100:BR112)</f>
        <v>0</v>
      </c>
      <c r="BS113" s="129">
        <f t="shared" ref="BS113" si="521">SUM(BS100:BS112)</f>
        <v>0</v>
      </c>
      <c r="BT113" s="73">
        <f t="shared" ref="BT113" si="522">SUM(BT100:BT112)</f>
        <v>0</v>
      </c>
      <c r="BU113" s="73">
        <f t="shared" ref="BU113" si="523">SUM(BU100:BU112)</f>
        <v>0</v>
      </c>
      <c r="BV113" s="73">
        <f t="shared" ref="BV113" si="524">SUM(BV100:BV112)</f>
        <v>0</v>
      </c>
      <c r="BW113" s="7">
        <f t="shared" si="452"/>
        <v>0</v>
      </c>
      <c r="BY113" s="28"/>
      <c r="BZ113" s="6" t="s">
        <v>13</v>
      </c>
      <c r="CA113" s="73">
        <f>SUM(CA100:CA112)</f>
        <v>0</v>
      </c>
      <c r="CB113" s="73">
        <f t="shared" ref="CB113:CO113" si="525">SUM(CB100:CB112)</f>
        <v>0</v>
      </c>
      <c r="CC113" s="8">
        <f t="shared" si="525"/>
        <v>0</v>
      </c>
      <c r="CD113" s="8">
        <f t="shared" si="525"/>
        <v>0</v>
      </c>
      <c r="CE113" s="8">
        <f t="shared" si="525"/>
        <v>0</v>
      </c>
      <c r="CF113" s="8">
        <f t="shared" si="525"/>
        <v>0</v>
      </c>
      <c r="CG113" s="8">
        <f t="shared" si="525"/>
        <v>0</v>
      </c>
      <c r="CH113" s="8">
        <f t="shared" si="525"/>
        <v>0</v>
      </c>
      <c r="CI113" s="8">
        <f t="shared" si="525"/>
        <v>0</v>
      </c>
      <c r="CJ113" s="8">
        <f t="shared" si="525"/>
        <v>0</v>
      </c>
      <c r="CK113" s="8">
        <f t="shared" si="525"/>
        <v>0</v>
      </c>
      <c r="CL113" s="8">
        <f t="shared" si="525"/>
        <v>0</v>
      </c>
      <c r="CM113" s="73">
        <f t="shared" si="525"/>
        <v>0</v>
      </c>
      <c r="CN113" s="73">
        <f t="shared" si="525"/>
        <v>0</v>
      </c>
      <c r="CO113" s="73">
        <f t="shared" si="525"/>
        <v>0</v>
      </c>
      <c r="CP113" s="7">
        <f t="shared" si="468"/>
        <v>0</v>
      </c>
    </row>
    <row r="114" spans="1:94" ht="21.75" thickBot="1" x14ac:dyDescent="0.3">
      <c r="A114" s="28"/>
      <c r="R114" s="43"/>
      <c r="T114" s="28"/>
      <c r="AK114" s="43"/>
      <c r="AM114" s="28"/>
      <c r="BD114" s="43"/>
      <c r="BE114" s="41"/>
      <c r="BF114" s="28"/>
      <c r="BW114" s="43"/>
      <c r="BX114" s="41"/>
      <c r="BY114" s="28"/>
      <c r="CP114" s="82">
        <f>R113+AK113+BD113+BW113-CP113</f>
        <v>0</v>
      </c>
    </row>
    <row r="115" spans="1:94" ht="21.75" thickBot="1" x14ac:dyDescent="0.3">
      <c r="A115" s="28"/>
      <c r="B115" s="14" t="s">
        <v>11</v>
      </c>
      <c r="C115" s="70" t="s">
        <v>26</v>
      </c>
      <c r="D115" s="70" t="s">
        <v>25</v>
      </c>
      <c r="E115" s="127" t="s">
        <v>24</v>
      </c>
      <c r="F115" s="127" t="s">
        <v>23</v>
      </c>
      <c r="G115" s="127" t="s">
        <v>22</v>
      </c>
      <c r="H115" s="127" t="s">
        <v>21</v>
      </c>
      <c r="I115" s="127" t="s">
        <v>20</v>
      </c>
      <c r="J115" s="127" t="s">
        <v>19</v>
      </c>
      <c r="K115" s="127" t="s">
        <v>18</v>
      </c>
      <c r="L115" s="128" t="s">
        <v>17</v>
      </c>
      <c r="M115" s="127" t="s">
        <v>16</v>
      </c>
      <c r="N115" s="127" t="s">
        <v>15</v>
      </c>
      <c r="O115" s="76" t="s">
        <v>26</v>
      </c>
      <c r="P115" s="70" t="s">
        <v>25</v>
      </c>
      <c r="Q115" s="70" t="s">
        <v>24</v>
      </c>
      <c r="R115" s="57" t="s">
        <v>10</v>
      </c>
      <c r="S115" s="45"/>
      <c r="T115" s="28"/>
      <c r="U115" s="14" t="s">
        <v>11</v>
      </c>
      <c r="V115" s="70" t="s">
        <v>26</v>
      </c>
      <c r="W115" s="70" t="s">
        <v>25</v>
      </c>
      <c r="X115" s="127" t="s">
        <v>24</v>
      </c>
      <c r="Y115" s="127" t="s">
        <v>23</v>
      </c>
      <c r="Z115" s="127" t="s">
        <v>22</v>
      </c>
      <c r="AA115" s="127" t="s">
        <v>21</v>
      </c>
      <c r="AB115" s="127" t="s">
        <v>20</v>
      </c>
      <c r="AC115" s="127" t="s">
        <v>19</v>
      </c>
      <c r="AD115" s="127" t="s">
        <v>18</v>
      </c>
      <c r="AE115" s="128" t="s">
        <v>17</v>
      </c>
      <c r="AF115" s="127" t="s">
        <v>16</v>
      </c>
      <c r="AG115" s="127" t="s">
        <v>15</v>
      </c>
      <c r="AH115" s="76" t="s">
        <v>26</v>
      </c>
      <c r="AI115" s="70" t="s">
        <v>25</v>
      </c>
      <c r="AJ115" s="70" t="s">
        <v>24</v>
      </c>
      <c r="AK115" s="57" t="s">
        <v>10</v>
      </c>
      <c r="AL115" s="45"/>
      <c r="AM115" s="28"/>
      <c r="AN115" s="14" t="s">
        <v>11</v>
      </c>
      <c r="AO115" s="70" t="s">
        <v>26</v>
      </c>
      <c r="AP115" s="70" t="s">
        <v>25</v>
      </c>
      <c r="AQ115" s="127" t="s">
        <v>24</v>
      </c>
      <c r="AR115" s="127" t="s">
        <v>23</v>
      </c>
      <c r="AS115" s="127" t="s">
        <v>22</v>
      </c>
      <c r="AT115" s="127" t="s">
        <v>21</v>
      </c>
      <c r="AU115" s="127" t="s">
        <v>20</v>
      </c>
      <c r="AV115" s="127" t="s">
        <v>19</v>
      </c>
      <c r="AW115" s="127" t="s">
        <v>18</v>
      </c>
      <c r="AX115" s="128" t="s">
        <v>17</v>
      </c>
      <c r="AY115" s="127" t="s">
        <v>16</v>
      </c>
      <c r="AZ115" s="127" t="s">
        <v>15</v>
      </c>
      <c r="BA115" s="76" t="s">
        <v>26</v>
      </c>
      <c r="BB115" s="70" t="s">
        <v>25</v>
      </c>
      <c r="BC115" s="70" t="s">
        <v>24</v>
      </c>
      <c r="BD115" s="57" t="s">
        <v>10</v>
      </c>
      <c r="BE115" s="42"/>
      <c r="BF115" s="28"/>
      <c r="BG115" s="14" t="s">
        <v>11</v>
      </c>
      <c r="BH115" s="70" t="s">
        <v>26</v>
      </c>
      <c r="BI115" s="70" t="s">
        <v>25</v>
      </c>
      <c r="BJ115" s="127" t="s">
        <v>24</v>
      </c>
      <c r="BK115" s="127" t="s">
        <v>23</v>
      </c>
      <c r="BL115" s="127" t="s">
        <v>22</v>
      </c>
      <c r="BM115" s="127" t="s">
        <v>21</v>
      </c>
      <c r="BN115" s="127" t="s">
        <v>20</v>
      </c>
      <c r="BO115" s="127" t="s">
        <v>19</v>
      </c>
      <c r="BP115" s="127" t="s">
        <v>18</v>
      </c>
      <c r="BQ115" s="128" t="s">
        <v>17</v>
      </c>
      <c r="BR115" s="127" t="s">
        <v>16</v>
      </c>
      <c r="BS115" s="127" t="s">
        <v>15</v>
      </c>
      <c r="BT115" s="76" t="s">
        <v>26</v>
      </c>
      <c r="BU115" s="70" t="s">
        <v>25</v>
      </c>
      <c r="BV115" s="70" t="s">
        <v>24</v>
      </c>
      <c r="BW115" s="57" t="s">
        <v>10</v>
      </c>
      <c r="BX115" s="42"/>
      <c r="BY115" s="28"/>
      <c r="BZ115" s="14" t="s">
        <v>11</v>
      </c>
      <c r="CA115" s="70" t="s">
        <v>26</v>
      </c>
      <c r="CB115" s="70" t="s">
        <v>25</v>
      </c>
      <c r="CC115" s="65" t="s">
        <v>24</v>
      </c>
      <c r="CD115" s="65" t="s">
        <v>23</v>
      </c>
      <c r="CE115" s="65" t="s">
        <v>22</v>
      </c>
      <c r="CF115" s="65" t="s">
        <v>21</v>
      </c>
      <c r="CG115" s="65" t="s">
        <v>20</v>
      </c>
      <c r="CH115" s="65" t="s">
        <v>19</v>
      </c>
      <c r="CI115" s="65" t="s">
        <v>18</v>
      </c>
      <c r="CJ115" s="66" t="s">
        <v>17</v>
      </c>
      <c r="CK115" s="65" t="s">
        <v>16</v>
      </c>
      <c r="CL115" s="65" t="s">
        <v>15</v>
      </c>
      <c r="CM115" s="76" t="s">
        <v>26</v>
      </c>
      <c r="CN115" s="70" t="s">
        <v>25</v>
      </c>
      <c r="CO115" s="70" t="s">
        <v>24</v>
      </c>
      <c r="CP115" s="57" t="s">
        <v>10</v>
      </c>
    </row>
    <row r="116" spans="1:94" ht="15" customHeight="1" x14ac:dyDescent="0.25">
      <c r="A116" s="173" t="s">
        <v>52</v>
      </c>
      <c r="B116" s="12" t="s">
        <v>48</v>
      </c>
      <c r="C116" s="71"/>
      <c r="D116" s="7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71"/>
      <c r="P116" s="71"/>
      <c r="Q116" s="71"/>
      <c r="R116" s="26">
        <f t="shared" ref="R116:R129" si="526">SUM(C116:Q116)</f>
        <v>0</v>
      </c>
      <c r="T116" s="173" t="s">
        <v>52</v>
      </c>
      <c r="U116" s="12" t="s">
        <v>48</v>
      </c>
      <c r="V116" s="71"/>
      <c r="W116" s="7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71"/>
      <c r="AI116" s="71"/>
      <c r="AJ116" s="71"/>
      <c r="AK116" s="26">
        <f t="shared" ref="AK116:AK129" si="527">SUM(V116:AJ116)</f>
        <v>0</v>
      </c>
      <c r="AM116" s="173" t="s">
        <v>52</v>
      </c>
      <c r="AN116" s="12" t="s">
        <v>48</v>
      </c>
      <c r="AO116" s="71"/>
      <c r="AP116" s="7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71"/>
      <c r="BB116" s="71"/>
      <c r="BC116" s="71"/>
      <c r="BD116" s="26">
        <f t="shared" ref="BD116:BD129" si="528">SUM(AO116:BC116)</f>
        <v>0</v>
      </c>
      <c r="BF116" s="173" t="s">
        <v>52</v>
      </c>
      <c r="BG116" s="12" t="s">
        <v>48</v>
      </c>
      <c r="BH116" s="71"/>
      <c r="BI116" s="7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71"/>
      <c r="BU116" s="71"/>
      <c r="BV116" s="71"/>
      <c r="BW116" s="26">
        <f t="shared" ref="BW116:BW129" si="529">SUM(BH116:BV116)</f>
        <v>0</v>
      </c>
      <c r="BY116" s="173" t="s">
        <v>52</v>
      </c>
      <c r="BZ116" s="12" t="s">
        <v>48</v>
      </c>
      <c r="CA116" s="71">
        <f t="shared" ref="CA116:CA128" si="530">C116+V116+AO116+BH116</f>
        <v>0</v>
      </c>
      <c r="CB116" s="71">
        <f t="shared" ref="CB116:CB128" si="531">D116+W116+AP116+BI116</f>
        <v>0</v>
      </c>
      <c r="CC116" s="12">
        <f t="shared" ref="CC116:CC128" si="532">E116+X116+AQ116+BJ116</f>
        <v>0</v>
      </c>
      <c r="CD116" s="12">
        <f t="shared" ref="CD116:CD128" si="533">F116+Y116+AR116+BK116</f>
        <v>0</v>
      </c>
      <c r="CE116" s="12">
        <f t="shared" ref="CE116:CE128" si="534">G116+Z116+AS116+BL116</f>
        <v>0</v>
      </c>
      <c r="CF116" s="12">
        <f t="shared" ref="CF116:CF128" si="535">H116+AA116+AT116+BM116</f>
        <v>0</v>
      </c>
      <c r="CG116" s="12">
        <f t="shared" ref="CG116:CG128" si="536">I116+AB116+AU116+BN116</f>
        <v>0</v>
      </c>
      <c r="CH116" s="12">
        <f t="shared" ref="CH116:CH128" si="537">J116+AC116+AV116+BO116</f>
        <v>0</v>
      </c>
      <c r="CI116" s="12">
        <f t="shared" ref="CI116:CI128" si="538">K116+AD116+AW116+BP116</f>
        <v>0</v>
      </c>
      <c r="CJ116" s="12">
        <f t="shared" ref="CJ116:CJ128" si="539">L116+AE116+AX116+BQ116</f>
        <v>0</v>
      </c>
      <c r="CK116" s="12">
        <f t="shared" ref="CK116:CK128" si="540">M116+AF116+AY116+BR116</f>
        <v>0</v>
      </c>
      <c r="CL116" s="12">
        <f t="shared" ref="CL116:CL128" si="541">N116+AG116+AZ116+BS116</f>
        <v>0</v>
      </c>
      <c r="CM116" s="71">
        <f t="shared" ref="CM116:CM128" si="542">O116+AH116+BA116+BT116</f>
        <v>0</v>
      </c>
      <c r="CN116" s="71">
        <f t="shared" ref="CN116:CN128" si="543">P116+AI116+BB116+BU116</f>
        <v>0</v>
      </c>
      <c r="CO116" s="71">
        <f t="shared" ref="CO116:CO128" si="544">Q116+AJ116+BC116+BV116</f>
        <v>0</v>
      </c>
      <c r="CP116" s="26">
        <f t="shared" ref="CP116:CP129" si="545">SUM(CA116:CO116)</f>
        <v>0</v>
      </c>
    </row>
    <row r="117" spans="1:94" x14ac:dyDescent="0.25">
      <c r="A117" s="174"/>
      <c r="B117" s="2" t="s">
        <v>47</v>
      </c>
      <c r="C117" s="72"/>
      <c r="D117" s="7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72"/>
      <c r="P117" s="72"/>
      <c r="Q117" s="72"/>
      <c r="R117" s="25">
        <f t="shared" si="526"/>
        <v>0</v>
      </c>
      <c r="T117" s="174"/>
      <c r="U117" s="2" t="s">
        <v>47</v>
      </c>
      <c r="V117" s="72"/>
      <c r="W117" s="7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72"/>
      <c r="AI117" s="72"/>
      <c r="AJ117" s="72"/>
      <c r="AK117" s="25">
        <f t="shared" si="527"/>
        <v>0</v>
      </c>
      <c r="AM117" s="174"/>
      <c r="AN117" s="2" t="s">
        <v>47</v>
      </c>
      <c r="AO117" s="72"/>
      <c r="AP117" s="7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72"/>
      <c r="BB117" s="72"/>
      <c r="BC117" s="72"/>
      <c r="BD117" s="25">
        <f t="shared" si="528"/>
        <v>0</v>
      </c>
      <c r="BF117" s="174"/>
      <c r="BG117" s="2" t="s">
        <v>47</v>
      </c>
      <c r="BH117" s="72"/>
      <c r="BI117" s="7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72"/>
      <c r="BU117" s="72"/>
      <c r="BV117" s="72"/>
      <c r="BW117" s="25">
        <f t="shared" si="529"/>
        <v>0</v>
      </c>
      <c r="BY117" s="174"/>
      <c r="BZ117" s="2" t="s">
        <v>47</v>
      </c>
      <c r="CA117" s="72">
        <f t="shared" si="530"/>
        <v>0</v>
      </c>
      <c r="CB117" s="72">
        <f t="shared" si="531"/>
        <v>0</v>
      </c>
      <c r="CC117" s="2">
        <f t="shared" si="532"/>
        <v>0</v>
      </c>
      <c r="CD117" s="2">
        <f t="shared" si="533"/>
        <v>0</v>
      </c>
      <c r="CE117" s="2">
        <f t="shared" si="534"/>
        <v>0</v>
      </c>
      <c r="CF117" s="2">
        <f t="shared" si="535"/>
        <v>0</v>
      </c>
      <c r="CG117" s="2">
        <f t="shared" si="536"/>
        <v>0</v>
      </c>
      <c r="CH117" s="2">
        <f t="shared" si="537"/>
        <v>0</v>
      </c>
      <c r="CI117" s="2">
        <f t="shared" si="538"/>
        <v>0</v>
      </c>
      <c r="CJ117" s="2">
        <f t="shared" si="539"/>
        <v>0</v>
      </c>
      <c r="CK117" s="2">
        <f t="shared" si="540"/>
        <v>0</v>
      </c>
      <c r="CL117" s="2">
        <f t="shared" si="541"/>
        <v>0</v>
      </c>
      <c r="CM117" s="72">
        <f t="shared" si="542"/>
        <v>0</v>
      </c>
      <c r="CN117" s="72">
        <f t="shared" si="543"/>
        <v>0</v>
      </c>
      <c r="CO117" s="72">
        <f t="shared" si="544"/>
        <v>0</v>
      </c>
      <c r="CP117" s="25">
        <f t="shared" si="545"/>
        <v>0</v>
      </c>
    </row>
    <row r="118" spans="1:94" x14ac:dyDescent="0.25">
      <c r="A118" s="174"/>
      <c r="B118" s="2" t="s">
        <v>46</v>
      </c>
      <c r="C118" s="72"/>
      <c r="D118" s="7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72"/>
      <c r="P118" s="72"/>
      <c r="Q118" s="72"/>
      <c r="R118" s="25">
        <f t="shared" si="526"/>
        <v>0</v>
      </c>
      <c r="T118" s="174"/>
      <c r="U118" s="2" t="s">
        <v>46</v>
      </c>
      <c r="V118" s="72"/>
      <c r="W118" s="7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72"/>
      <c r="AI118" s="72"/>
      <c r="AJ118" s="72"/>
      <c r="AK118" s="25">
        <f t="shared" si="527"/>
        <v>0</v>
      </c>
      <c r="AM118" s="174"/>
      <c r="AN118" s="2" t="s">
        <v>46</v>
      </c>
      <c r="AO118" s="72"/>
      <c r="AP118" s="7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72"/>
      <c r="BB118" s="72"/>
      <c r="BC118" s="72"/>
      <c r="BD118" s="25">
        <f t="shared" si="528"/>
        <v>0</v>
      </c>
      <c r="BF118" s="174"/>
      <c r="BG118" s="2" t="s">
        <v>46</v>
      </c>
      <c r="BH118" s="72"/>
      <c r="BI118" s="7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72"/>
      <c r="BU118" s="72"/>
      <c r="BV118" s="72"/>
      <c r="BW118" s="25">
        <f t="shared" si="529"/>
        <v>0</v>
      </c>
      <c r="BY118" s="174"/>
      <c r="BZ118" s="2" t="s">
        <v>46</v>
      </c>
      <c r="CA118" s="72">
        <f t="shared" si="530"/>
        <v>0</v>
      </c>
      <c r="CB118" s="72">
        <f t="shared" si="531"/>
        <v>0</v>
      </c>
      <c r="CC118" s="2">
        <f t="shared" si="532"/>
        <v>0</v>
      </c>
      <c r="CD118" s="2">
        <f t="shared" si="533"/>
        <v>0</v>
      </c>
      <c r="CE118" s="2">
        <f t="shared" si="534"/>
        <v>0</v>
      </c>
      <c r="CF118" s="2">
        <f t="shared" si="535"/>
        <v>0</v>
      </c>
      <c r="CG118" s="2">
        <f t="shared" si="536"/>
        <v>0</v>
      </c>
      <c r="CH118" s="2">
        <f t="shared" si="537"/>
        <v>0</v>
      </c>
      <c r="CI118" s="2">
        <f t="shared" si="538"/>
        <v>0</v>
      </c>
      <c r="CJ118" s="2">
        <f t="shared" si="539"/>
        <v>0</v>
      </c>
      <c r="CK118" s="2">
        <f t="shared" si="540"/>
        <v>0</v>
      </c>
      <c r="CL118" s="2">
        <f t="shared" si="541"/>
        <v>0</v>
      </c>
      <c r="CM118" s="72">
        <f t="shared" si="542"/>
        <v>0</v>
      </c>
      <c r="CN118" s="72">
        <f t="shared" si="543"/>
        <v>0</v>
      </c>
      <c r="CO118" s="72">
        <f t="shared" si="544"/>
        <v>0</v>
      </c>
      <c r="CP118" s="25">
        <f t="shared" si="545"/>
        <v>0</v>
      </c>
    </row>
    <row r="119" spans="1:94" x14ac:dyDescent="0.25">
      <c r="A119" s="174"/>
      <c r="B119" s="2" t="s">
        <v>45</v>
      </c>
      <c r="C119" s="72"/>
      <c r="D119" s="7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72"/>
      <c r="P119" s="72"/>
      <c r="Q119" s="72"/>
      <c r="R119" s="25">
        <f t="shared" si="526"/>
        <v>0</v>
      </c>
      <c r="T119" s="174"/>
      <c r="U119" s="2" t="s">
        <v>45</v>
      </c>
      <c r="V119" s="72"/>
      <c r="W119" s="7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72"/>
      <c r="AI119" s="72"/>
      <c r="AJ119" s="72"/>
      <c r="AK119" s="25">
        <f t="shared" si="527"/>
        <v>0</v>
      </c>
      <c r="AM119" s="174"/>
      <c r="AN119" s="2" t="s">
        <v>45</v>
      </c>
      <c r="AO119" s="72"/>
      <c r="AP119" s="7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72"/>
      <c r="BB119" s="72"/>
      <c r="BC119" s="72"/>
      <c r="BD119" s="25">
        <f t="shared" si="528"/>
        <v>0</v>
      </c>
      <c r="BF119" s="174"/>
      <c r="BG119" s="2" t="s">
        <v>45</v>
      </c>
      <c r="BH119" s="72"/>
      <c r="BI119" s="7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72"/>
      <c r="BU119" s="72"/>
      <c r="BV119" s="72"/>
      <c r="BW119" s="25">
        <f t="shared" si="529"/>
        <v>0</v>
      </c>
      <c r="BY119" s="174"/>
      <c r="BZ119" s="2" t="s">
        <v>45</v>
      </c>
      <c r="CA119" s="72">
        <f t="shared" si="530"/>
        <v>0</v>
      </c>
      <c r="CB119" s="72">
        <f t="shared" si="531"/>
        <v>0</v>
      </c>
      <c r="CC119" s="2">
        <f t="shared" si="532"/>
        <v>0</v>
      </c>
      <c r="CD119" s="2">
        <f t="shared" si="533"/>
        <v>0</v>
      </c>
      <c r="CE119" s="2">
        <f t="shared" si="534"/>
        <v>0</v>
      </c>
      <c r="CF119" s="2">
        <f t="shared" si="535"/>
        <v>0</v>
      </c>
      <c r="CG119" s="2">
        <f t="shared" si="536"/>
        <v>0</v>
      </c>
      <c r="CH119" s="2">
        <f t="shared" si="537"/>
        <v>0</v>
      </c>
      <c r="CI119" s="2">
        <f t="shared" si="538"/>
        <v>0</v>
      </c>
      <c r="CJ119" s="2">
        <f t="shared" si="539"/>
        <v>0</v>
      </c>
      <c r="CK119" s="2">
        <f t="shared" si="540"/>
        <v>0</v>
      </c>
      <c r="CL119" s="2">
        <f t="shared" si="541"/>
        <v>0</v>
      </c>
      <c r="CM119" s="72">
        <f t="shared" si="542"/>
        <v>0</v>
      </c>
      <c r="CN119" s="72">
        <f t="shared" si="543"/>
        <v>0</v>
      </c>
      <c r="CO119" s="72">
        <f t="shared" si="544"/>
        <v>0</v>
      </c>
      <c r="CP119" s="25">
        <f t="shared" si="545"/>
        <v>0</v>
      </c>
    </row>
    <row r="120" spans="1:94" x14ac:dyDescent="0.25">
      <c r="A120" s="174"/>
      <c r="B120" s="2" t="s">
        <v>44</v>
      </c>
      <c r="C120" s="72"/>
      <c r="D120" s="7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72"/>
      <c r="P120" s="72"/>
      <c r="Q120" s="72"/>
      <c r="R120" s="25">
        <f t="shared" si="526"/>
        <v>0</v>
      </c>
      <c r="T120" s="174"/>
      <c r="U120" s="2" t="s">
        <v>44</v>
      </c>
      <c r="V120" s="72"/>
      <c r="W120" s="7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72"/>
      <c r="AI120" s="72"/>
      <c r="AJ120" s="72"/>
      <c r="AK120" s="25">
        <f t="shared" si="527"/>
        <v>0</v>
      </c>
      <c r="AM120" s="174"/>
      <c r="AN120" s="2" t="s">
        <v>44</v>
      </c>
      <c r="AO120" s="72"/>
      <c r="AP120" s="7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72"/>
      <c r="BB120" s="72"/>
      <c r="BC120" s="72"/>
      <c r="BD120" s="25">
        <f t="shared" si="528"/>
        <v>0</v>
      </c>
      <c r="BF120" s="174"/>
      <c r="BG120" s="2" t="s">
        <v>44</v>
      </c>
      <c r="BH120" s="72"/>
      <c r="BI120" s="7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72"/>
      <c r="BU120" s="72"/>
      <c r="BV120" s="72"/>
      <c r="BW120" s="25">
        <f t="shared" si="529"/>
        <v>0</v>
      </c>
      <c r="BY120" s="174"/>
      <c r="BZ120" s="2" t="s">
        <v>44</v>
      </c>
      <c r="CA120" s="72">
        <f t="shared" si="530"/>
        <v>0</v>
      </c>
      <c r="CB120" s="72">
        <f t="shared" si="531"/>
        <v>0</v>
      </c>
      <c r="CC120" s="2">
        <f t="shared" si="532"/>
        <v>0</v>
      </c>
      <c r="CD120" s="2">
        <f t="shared" si="533"/>
        <v>0</v>
      </c>
      <c r="CE120" s="2">
        <f t="shared" si="534"/>
        <v>0</v>
      </c>
      <c r="CF120" s="2">
        <f t="shared" si="535"/>
        <v>0</v>
      </c>
      <c r="CG120" s="2">
        <f t="shared" si="536"/>
        <v>0</v>
      </c>
      <c r="CH120" s="2">
        <f t="shared" si="537"/>
        <v>0</v>
      </c>
      <c r="CI120" s="2">
        <f t="shared" si="538"/>
        <v>0</v>
      </c>
      <c r="CJ120" s="2">
        <f t="shared" si="539"/>
        <v>0</v>
      </c>
      <c r="CK120" s="2">
        <f t="shared" si="540"/>
        <v>0</v>
      </c>
      <c r="CL120" s="2">
        <f t="shared" si="541"/>
        <v>0</v>
      </c>
      <c r="CM120" s="72">
        <f t="shared" si="542"/>
        <v>0</v>
      </c>
      <c r="CN120" s="72">
        <f t="shared" si="543"/>
        <v>0</v>
      </c>
      <c r="CO120" s="72">
        <f t="shared" si="544"/>
        <v>0</v>
      </c>
      <c r="CP120" s="25">
        <f t="shared" si="545"/>
        <v>0</v>
      </c>
    </row>
    <row r="121" spans="1:94" x14ac:dyDescent="0.25">
      <c r="A121" s="174"/>
      <c r="B121" s="2" t="s">
        <v>43</v>
      </c>
      <c r="C121" s="72"/>
      <c r="D121" s="7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72"/>
      <c r="P121" s="72"/>
      <c r="Q121" s="72"/>
      <c r="R121" s="25">
        <f t="shared" si="526"/>
        <v>0</v>
      </c>
      <c r="T121" s="174"/>
      <c r="U121" s="2" t="s">
        <v>43</v>
      </c>
      <c r="V121" s="72"/>
      <c r="W121" s="7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72"/>
      <c r="AI121" s="72"/>
      <c r="AJ121" s="72"/>
      <c r="AK121" s="25">
        <f t="shared" si="527"/>
        <v>0</v>
      </c>
      <c r="AM121" s="174"/>
      <c r="AN121" s="2" t="s">
        <v>43</v>
      </c>
      <c r="AO121" s="72"/>
      <c r="AP121" s="7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72"/>
      <c r="BB121" s="72"/>
      <c r="BC121" s="72"/>
      <c r="BD121" s="25">
        <f t="shared" si="528"/>
        <v>0</v>
      </c>
      <c r="BF121" s="174"/>
      <c r="BG121" s="2" t="s">
        <v>43</v>
      </c>
      <c r="BH121" s="72"/>
      <c r="BI121" s="7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72"/>
      <c r="BU121" s="72"/>
      <c r="BV121" s="72"/>
      <c r="BW121" s="25">
        <f t="shared" si="529"/>
        <v>0</v>
      </c>
      <c r="BY121" s="174"/>
      <c r="BZ121" s="2" t="s">
        <v>43</v>
      </c>
      <c r="CA121" s="72">
        <f t="shared" si="530"/>
        <v>0</v>
      </c>
      <c r="CB121" s="72">
        <f t="shared" si="531"/>
        <v>0</v>
      </c>
      <c r="CC121" s="2">
        <f t="shared" si="532"/>
        <v>0</v>
      </c>
      <c r="CD121" s="2">
        <f t="shared" si="533"/>
        <v>0</v>
      </c>
      <c r="CE121" s="2">
        <f t="shared" si="534"/>
        <v>0</v>
      </c>
      <c r="CF121" s="2">
        <f t="shared" si="535"/>
        <v>0</v>
      </c>
      <c r="CG121" s="2">
        <f t="shared" si="536"/>
        <v>0</v>
      </c>
      <c r="CH121" s="2">
        <f t="shared" si="537"/>
        <v>0</v>
      </c>
      <c r="CI121" s="2">
        <f t="shared" si="538"/>
        <v>0</v>
      </c>
      <c r="CJ121" s="2">
        <f t="shared" si="539"/>
        <v>0</v>
      </c>
      <c r="CK121" s="2">
        <f t="shared" si="540"/>
        <v>0</v>
      </c>
      <c r="CL121" s="2">
        <f t="shared" si="541"/>
        <v>0</v>
      </c>
      <c r="CM121" s="72">
        <f t="shared" si="542"/>
        <v>0</v>
      </c>
      <c r="CN121" s="72">
        <f t="shared" si="543"/>
        <v>0</v>
      </c>
      <c r="CO121" s="72">
        <f t="shared" si="544"/>
        <v>0</v>
      </c>
      <c r="CP121" s="25">
        <f t="shared" si="545"/>
        <v>0</v>
      </c>
    </row>
    <row r="122" spans="1:94" x14ac:dyDescent="0.25">
      <c r="A122" s="174"/>
      <c r="B122" s="2" t="s">
        <v>42</v>
      </c>
      <c r="C122" s="72"/>
      <c r="D122" s="7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72"/>
      <c r="P122" s="72"/>
      <c r="Q122" s="72"/>
      <c r="R122" s="25">
        <f t="shared" si="526"/>
        <v>0</v>
      </c>
      <c r="T122" s="174"/>
      <c r="U122" s="2" t="s">
        <v>42</v>
      </c>
      <c r="V122" s="72"/>
      <c r="W122" s="7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72"/>
      <c r="AI122" s="72"/>
      <c r="AJ122" s="72"/>
      <c r="AK122" s="25">
        <f t="shared" si="527"/>
        <v>0</v>
      </c>
      <c r="AM122" s="174"/>
      <c r="AN122" s="2" t="s">
        <v>42</v>
      </c>
      <c r="AO122" s="72"/>
      <c r="AP122" s="7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72"/>
      <c r="BB122" s="72"/>
      <c r="BC122" s="72"/>
      <c r="BD122" s="25">
        <f t="shared" si="528"/>
        <v>0</v>
      </c>
      <c r="BF122" s="174"/>
      <c r="BG122" s="2" t="s">
        <v>42</v>
      </c>
      <c r="BH122" s="72"/>
      <c r="BI122" s="7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72"/>
      <c r="BU122" s="72"/>
      <c r="BV122" s="72"/>
      <c r="BW122" s="25">
        <f t="shared" si="529"/>
        <v>0</v>
      </c>
      <c r="BY122" s="174"/>
      <c r="BZ122" s="2" t="s">
        <v>42</v>
      </c>
      <c r="CA122" s="72">
        <f t="shared" si="530"/>
        <v>0</v>
      </c>
      <c r="CB122" s="72">
        <f t="shared" si="531"/>
        <v>0</v>
      </c>
      <c r="CC122" s="2">
        <f t="shared" si="532"/>
        <v>0</v>
      </c>
      <c r="CD122" s="2">
        <f t="shared" si="533"/>
        <v>0</v>
      </c>
      <c r="CE122" s="2">
        <f t="shared" si="534"/>
        <v>0</v>
      </c>
      <c r="CF122" s="2">
        <f t="shared" si="535"/>
        <v>0</v>
      </c>
      <c r="CG122" s="2">
        <f t="shared" si="536"/>
        <v>0</v>
      </c>
      <c r="CH122" s="2">
        <f t="shared" si="537"/>
        <v>0</v>
      </c>
      <c r="CI122" s="2">
        <f t="shared" si="538"/>
        <v>0</v>
      </c>
      <c r="CJ122" s="2">
        <f t="shared" si="539"/>
        <v>0</v>
      </c>
      <c r="CK122" s="2">
        <f t="shared" si="540"/>
        <v>0</v>
      </c>
      <c r="CL122" s="2">
        <f t="shared" si="541"/>
        <v>0</v>
      </c>
      <c r="CM122" s="72">
        <f t="shared" si="542"/>
        <v>0</v>
      </c>
      <c r="CN122" s="72">
        <f t="shared" si="543"/>
        <v>0</v>
      </c>
      <c r="CO122" s="72">
        <f t="shared" si="544"/>
        <v>0</v>
      </c>
      <c r="CP122" s="25">
        <f t="shared" si="545"/>
        <v>0</v>
      </c>
    </row>
    <row r="123" spans="1:94" x14ac:dyDescent="0.25">
      <c r="A123" s="174"/>
      <c r="B123" s="2" t="s">
        <v>41</v>
      </c>
      <c r="C123" s="72"/>
      <c r="D123" s="7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72"/>
      <c r="P123" s="72"/>
      <c r="Q123" s="72"/>
      <c r="R123" s="25">
        <f t="shared" si="526"/>
        <v>0</v>
      </c>
      <c r="T123" s="174"/>
      <c r="U123" s="2" t="s">
        <v>41</v>
      </c>
      <c r="V123" s="72"/>
      <c r="W123" s="7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72"/>
      <c r="AI123" s="72"/>
      <c r="AJ123" s="72"/>
      <c r="AK123" s="25">
        <f t="shared" si="527"/>
        <v>0</v>
      </c>
      <c r="AM123" s="174"/>
      <c r="AN123" s="2" t="s">
        <v>41</v>
      </c>
      <c r="AO123" s="72"/>
      <c r="AP123" s="7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72"/>
      <c r="BB123" s="72"/>
      <c r="BC123" s="72"/>
      <c r="BD123" s="25">
        <f t="shared" si="528"/>
        <v>0</v>
      </c>
      <c r="BF123" s="174"/>
      <c r="BG123" s="2" t="s">
        <v>41</v>
      </c>
      <c r="BH123" s="72"/>
      <c r="BI123" s="7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72"/>
      <c r="BU123" s="72"/>
      <c r="BV123" s="72"/>
      <c r="BW123" s="25">
        <f t="shared" si="529"/>
        <v>0</v>
      </c>
      <c r="BY123" s="174"/>
      <c r="BZ123" s="2" t="s">
        <v>41</v>
      </c>
      <c r="CA123" s="72">
        <f t="shared" si="530"/>
        <v>0</v>
      </c>
      <c r="CB123" s="72">
        <f t="shared" si="531"/>
        <v>0</v>
      </c>
      <c r="CC123" s="2">
        <f t="shared" si="532"/>
        <v>0</v>
      </c>
      <c r="CD123" s="2">
        <f t="shared" si="533"/>
        <v>0</v>
      </c>
      <c r="CE123" s="2">
        <f t="shared" si="534"/>
        <v>0</v>
      </c>
      <c r="CF123" s="2">
        <f t="shared" si="535"/>
        <v>0</v>
      </c>
      <c r="CG123" s="2">
        <f t="shared" si="536"/>
        <v>0</v>
      </c>
      <c r="CH123" s="2">
        <f t="shared" si="537"/>
        <v>0</v>
      </c>
      <c r="CI123" s="2">
        <f t="shared" si="538"/>
        <v>0</v>
      </c>
      <c r="CJ123" s="2">
        <f t="shared" si="539"/>
        <v>0</v>
      </c>
      <c r="CK123" s="2">
        <f t="shared" si="540"/>
        <v>0</v>
      </c>
      <c r="CL123" s="2">
        <f t="shared" si="541"/>
        <v>0</v>
      </c>
      <c r="CM123" s="72">
        <f t="shared" si="542"/>
        <v>0</v>
      </c>
      <c r="CN123" s="72">
        <f t="shared" si="543"/>
        <v>0</v>
      </c>
      <c r="CO123" s="72">
        <f t="shared" si="544"/>
        <v>0</v>
      </c>
      <c r="CP123" s="25">
        <f t="shared" si="545"/>
        <v>0</v>
      </c>
    </row>
    <row r="124" spans="1:94" x14ac:dyDescent="0.25">
      <c r="A124" s="174"/>
      <c r="B124" s="2" t="s">
        <v>40</v>
      </c>
      <c r="C124" s="72"/>
      <c r="D124" s="7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72"/>
      <c r="P124" s="72"/>
      <c r="Q124" s="72"/>
      <c r="R124" s="25">
        <f t="shared" si="526"/>
        <v>0</v>
      </c>
      <c r="T124" s="174"/>
      <c r="U124" s="2" t="s">
        <v>40</v>
      </c>
      <c r="V124" s="72"/>
      <c r="W124" s="7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72"/>
      <c r="AI124" s="72"/>
      <c r="AJ124" s="72"/>
      <c r="AK124" s="25">
        <f t="shared" si="527"/>
        <v>0</v>
      </c>
      <c r="AM124" s="174"/>
      <c r="AN124" s="2" t="s">
        <v>40</v>
      </c>
      <c r="AO124" s="72"/>
      <c r="AP124" s="7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72"/>
      <c r="BB124" s="72"/>
      <c r="BC124" s="72"/>
      <c r="BD124" s="25">
        <f t="shared" si="528"/>
        <v>0</v>
      </c>
      <c r="BF124" s="174"/>
      <c r="BG124" s="2" t="s">
        <v>40</v>
      </c>
      <c r="BH124" s="72"/>
      <c r="BI124" s="7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72"/>
      <c r="BU124" s="72"/>
      <c r="BV124" s="72"/>
      <c r="BW124" s="25">
        <f t="shared" si="529"/>
        <v>0</v>
      </c>
      <c r="BY124" s="174"/>
      <c r="BZ124" s="2" t="s">
        <v>40</v>
      </c>
      <c r="CA124" s="72">
        <f t="shared" si="530"/>
        <v>0</v>
      </c>
      <c r="CB124" s="72">
        <f t="shared" si="531"/>
        <v>0</v>
      </c>
      <c r="CC124" s="2">
        <f t="shared" si="532"/>
        <v>0</v>
      </c>
      <c r="CD124" s="2">
        <f t="shared" si="533"/>
        <v>0</v>
      </c>
      <c r="CE124" s="2">
        <f t="shared" si="534"/>
        <v>0</v>
      </c>
      <c r="CF124" s="2">
        <f t="shared" si="535"/>
        <v>0</v>
      </c>
      <c r="CG124" s="2">
        <f t="shared" si="536"/>
        <v>0</v>
      </c>
      <c r="CH124" s="2">
        <f t="shared" si="537"/>
        <v>0</v>
      </c>
      <c r="CI124" s="2">
        <f t="shared" si="538"/>
        <v>0</v>
      </c>
      <c r="CJ124" s="2">
        <f t="shared" si="539"/>
        <v>0</v>
      </c>
      <c r="CK124" s="2">
        <f t="shared" si="540"/>
        <v>0</v>
      </c>
      <c r="CL124" s="2">
        <f t="shared" si="541"/>
        <v>0</v>
      </c>
      <c r="CM124" s="72">
        <f t="shared" si="542"/>
        <v>0</v>
      </c>
      <c r="CN124" s="72">
        <f t="shared" si="543"/>
        <v>0</v>
      </c>
      <c r="CO124" s="72">
        <f t="shared" si="544"/>
        <v>0</v>
      </c>
      <c r="CP124" s="25">
        <f t="shared" si="545"/>
        <v>0</v>
      </c>
    </row>
    <row r="125" spans="1:94" x14ac:dyDescent="0.25">
      <c r="A125" s="174"/>
      <c r="B125" s="2" t="s">
        <v>39</v>
      </c>
      <c r="C125" s="72"/>
      <c r="D125" s="7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72"/>
      <c r="P125" s="72"/>
      <c r="Q125" s="72"/>
      <c r="R125" s="25">
        <f t="shared" si="526"/>
        <v>0</v>
      </c>
      <c r="T125" s="174"/>
      <c r="U125" s="2" t="s">
        <v>39</v>
      </c>
      <c r="V125" s="72"/>
      <c r="W125" s="7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72"/>
      <c r="AI125" s="72"/>
      <c r="AJ125" s="72"/>
      <c r="AK125" s="25">
        <f t="shared" si="527"/>
        <v>0</v>
      </c>
      <c r="AM125" s="174"/>
      <c r="AN125" s="2" t="s">
        <v>39</v>
      </c>
      <c r="AO125" s="72"/>
      <c r="AP125" s="7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72"/>
      <c r="BB125" s="72"/>
      <c r="BC125" s="72"/>
      <c r="BD125" s="25">
        <f t="shared" si="528"/>
        <v>0</v>
      </c>
      <c r="BF125" s="174"/>
      <c r="BG125" s="2" t="s">
        <v>39</v>
      </c>
      <c r="BH125" s="72"/>
      <c r="BI125" s="7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72"/>
      <c r="BU125" s="72"/>
      <c r="BV125" s="72"/>
      <c r="BW125" s="25">
        <f t="shared" si="529"/>
        <v>0</v>
      </c>
      <c r="BY125" s="174"/>
      <c r="BZ125" s="2" t="s">
        <v>39</v>
      </c>
      <c r="CA125" s="72">
        <f t="shared" si="530"/>
        <v>0</v>
      </c>
      <c r="CB125" s="72">
        <f t="shared" si="531"/>
        <v>0</v>
      </c>
      <c r="CC125" s="2">
        <f t="shared" si="532"/>
        <v>0</v>
      </c>
      <c r="CD125" s="2">
        <f t="shared" si="533"/>
        <v>0</v>
      </c>
      <c r="CE125" s="2">
        <f t="shared" si="534"/>
        <v>0</v>
      </c>
      <c r="CF125" s="2">
        <f t="shared" si="535"/>
        <v>0</v>
      </c>
      <c r="CG125" s="2">
        <f t="shared" si="536"/>
        <v>0</v>
      </c>
      <c r="CH125" s="2">
        <f t="shared" si="537"/>
        <v>0</v>
      </c>
      <c r="CI125" s="2">
        <f t="shared" si="538"/>
        <v>0</v>
      </c>
      <c r="CJ125" s="2">
        <f t="shared" si="539"/>
        <v>0</v>
      </c>
      <c r="CK125" s="2">
        <f t="shared" si="540"/>
        <v>0</v>
      </c>
      <c r="CL125" s="2">
        <f t="shared" si="541"/>
        <v>0</v>
      </c>
      <c r="CM125" s="72">
        <f t="shared" si="542"/>
        <v>0</v>
      </c>
      <c r="CN125" s="72">
        <f t="shared" si="543"/>
        <v>0</v>
      </c>
      <c r="CO125" s="72">
        <f t="shared" si="544"/>
        <v>0</v>
      </c>
      <c r="CP125" s="25">
        <f t="shared" si="545"/>
        <v>0</v>
      </c>
    </row>
    <row r="126" spans="1:94" x14ac:dyDescent="0.25">
      <c r="A126" s="174"/>
      <c r="B126" s="2" t="s">
        <v>38</v>
      </c>
      <c r="C126" s="72"/>
      <c r="D126" s="7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72"/>
      <c r="P126" s="72"/>
      <c r="Q126" s="72"/>
      <c r="R126" s="25">
        <f t="shared" si="526"/>
        <v>0</v>
      </c>
      <c r="T126" s="174"/>
      <c r="U126" s="2" t="s">
        <v>38</v>
      </c>
      <c r="V126" s="72"/>
      <c r="W126" s="7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72"/>
      <c r="AI126" s="72"/>
      <c r="AJ126" s="72"/>
      <c r="AK126" s="25">
        <f t="shared" si="527"/>
        <v>0</v>
      </c>
      <c r="AM126" s="174"/>
      <c r="AN126" s="2" t="s">
        <v>38</v>
      </c>
      <c r="AO126" s="72"/>
      <c r="AP126" s="7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72"/>
      <c r="BB126" s="72"/>
      <c r="BC126" s="72"/>
      <c r="BD126" s="25">
        <f t="shared" si="528"/>
        <v>0</v>
      </c>
      <c r="BF126" s="174"/>
      <c r="BG126" s="2" t="s">
        <v>38</v>
      </c>
      <c r="BH126" s="72"/>
      <c r="BI126" s="7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72"/>
      <c r="BU126" s="72"/>
      <c r="BV126" s="72"/>
      <c r="BW126" s="25">
        <f t="shared" si="529"/>
        <v>0</v>
      </c>
      <c r="BY126" s="174"/>
      <c r="BZ126" s="2" t="s">
        <v>38</v>
      </c>
      <c r="CA126" s="72">
        <f t="shared" si="530"/>
        <v>0</v>
      </c>
      <c r="CB126" s="72">
        <f t="shared" si="531"/>
        <v>0</v>
      </c>
      <c r="CC126" s="2">
        <f t="shared" si="532"/>
        <v>0</v>
      </c>
      <c r="CD126" s="2">
        <f t="shared" si="533"/>
        <v>0</v>
      </c>
      <c r="CE126" s="2">
        <f t="shared" si="534"/>
        <v>0</v>
      </c>
      <c r="CF126" s="2">
        <f t="shared" si="535"/>
        <v>0</v>
      </c>
      <c r="CG126" s="2">
        <f t="shared" si="536"/>
        <v>0</v>
      </c>
      <c r="CH126" s="2">
        <f t="shared" si="537"/>
        <v>0</v>
      </c>
      <c r="CI126" s="2">
        <f t="shared" si="538"/>
        <v>0</v>
      </c>
      <c r="CJ126" s="2">
        <f t="shared" si="539"/>
        <v>0</v>
      </c>
      <c r="CK126" s="2">
        <f t="shared" si="540"/>
        <v>0</v>
      </c>
      <c r="CL126" s="2">
        <f t="shared" si="541"/>
        <v>0</v>
      </c>
      <c r="CM126" s="72">
        <f t="shared" si="542"/>
        <v>0</v>
      </c>
      <c r="CN126" s="72">
        <f t="shared" si="543"/>
        <v>0</v>
      </c>
      <c r="CO126" s="72">
        <f t="shared" si="544"/>
        <v>0</v>
      </c>
      <c r="CP126" s="25">
        <f t="shared" si="545"/>
        <v>0</v>
      </c>
    </row>
    <row r="127" spans="1:94" x14ac:dyDescent="0.25">
      <c r="A127" s="174"/>
      <c r="B127" s="2" t="s">
        <v>37</v>
      </c>
      <c r="C127" s="72"/>
      <c r="D127" s="7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72"/>
      <c r="P127" s="72"/>
      <c r="Q127" s="72"/>
      <c r="R127" s="25">
        <f t="shared" si="526"/>
        <v>0</v>
      </c>
      <c r="T127" s="174"/>
      <c r="U127" s="2" t="s">
        <v>37</v>
      </c>
      <c r="V127" s="72"/>
      <c r="W127" s="7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72"/>
      <c r="AI127" s="72"/>
      <c r="AJ127" s="72"/>
      <c r="AK127" s="25">
        <f t="shared" si="527"/>
        <v>0</v>
      </c>
      <c r="AM127" s="174"/>
      <c r="AN127" s="2" t="s">
        <v>37</v>
      </c>
      <c r="AO127" s="72"/>
      <c r="AP127" s="7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72"/>
      <c r="BB127" s="72"/>
      <c r="BC127" s="72"/>
      <c r="BD127" s="25">
        <f t="shared" si="528"/>
        <v>0</v>
      </c>
      <c r="BF127" s="174"/>
      <c r="BG127" s="2" t="s">
        <v>37</v>
      </c>
      <c r="BH127" s="72"/>
      <c r="BI127" s="7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72"/>
      <c r="BU127" s="72"/>
      <c r="BV127" s="72"/>
      <c r="BW127" s="25">
        <f t="shared" si="529"/>
        <v>0</v>
      </c>
      <c r="BY127" s="174"/>
      <c r="BZ127" s="2" t="s">
        <v>37</v>
      </c>
      <c r="CA127" s="72">
        <f t="shared" si="530"/>
        <v>0</v>
      </c>
      <c r="CB127" s="72">
        <f t="shared" si="531"/>
        <v>0</v>
      </c>
      <c r="CC127" s="2">
        <f t="shared" si="532"/>
        <v>0</v>
      </c>
      <c r="CD127" s="2">
        <f t="shared" si="533"/>
        <v>0</v>
      </c>
      <c r="CE127" s="2">
        <f t="shared" si="534"/>
        <v>0</v>
      </c>
      <c r="CF127" s="2">
        <f t="shared" si="535"/>
        <v>0</v>
      </c>
      <c r="CG127" s="2">
        <f t="shared" si="536"/>
        <v>0</v>
      </c>
      <c r="CH127" s="2">
        <f t="shared" si="537"/>
        <v>0</v>
      </c>
      <c r="CI127" s="2">
        <f t="shared" si="538"/>
        <v>0</v>
      </c>
      <c r="CJ127" s="2">
        <f t="shared" si="539"/>
        <v>0</v>
      </c>
      <c r="CK127" s="2">
        <f t="shared" si="540"/>
        <v>0</v>
      </c>
      <c r="CL127" s="2">
        <f t="shared" si="541"/>
        <v>0</v>
      </c>
      <c r="CM127" s="72">
        <f t="shared" si="542"/>
        <v>0</v>
      </c>
      <c r="CN127" s="72">
        <f t="shared" si="543"/>
        <v>0</v>
      </c>
      <c r="CO127" s="72">
        <f t="shared" si="544"/>
        <v>0</v>
      </c>
      <c r="CP127" s="25">
        <f t="shared" si="545"/>
        <v>0</v>
      </c>
    </row>
    <row r="128" spans="1:94" ht="15.75" thickBot="1" x14ac:dyDescent="0.3">
      <c r="A128" s="175"/>
      <c r="B128" s="2" t="s">
        <v>36</v>
      </c>
      <c r="C128" s="72"/>
      <c r="D128" s="7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72"/>
      <c r="P128" s="72"/>
      <c r="Q128" s="72"/>
      <c r="R128" s="25">
        <f t="shared" si="526"/>
        <v>0</v>
      </c>
      <c r="T128" s="175"/>
      <c r="U128" s="2" t="s">
        <v>36</v>
      </c>
      <c r="V128" s="72"/>
      <c r="W128" s="7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72"/>
      <c r="AI128" s="72"/>
      <c r="AJ128" s="72"/>
      <c r="AK128" s="25">
        <f t="shared" si="527"/>
        <v>0</v>
      </c>
      <c r="AM128" s="175"/>
      <c r="AN128" s="2" t="s">
        <v>36</v>
      </c>
      <c r="AO128" s="72"/>
      <c r="AP128" s="7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72"/>
      <c r="BB128" s="72"/>
      <c r="BC128" s="72"/>
      <c r="BD128" s="25">
        <f t="shared" si="528"/>
        <v>0</v>
      </c>
      <c r="BF128" s="175"/>
      <c r="BG128" s="2" t="s">
        <v>36</v>
      </c>
      <c r="BH128" s="72"/>
      <c r="BI128" s="7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72"/>
      <c r="BU128" s="72"/>
      <c r="BV128" s="72"/>
      <c r="BW128" s="25">
        <f t="shared" si="529"/>
        <v>0</v>
      </c>
      <c r="BY128" s="175"/>
      <c r="BZ128" s="2" t="s">
        <v>36</v>
      </c>
      <c r="CA128" s="72">
        <f t="shared" si="530"/>
        <v>0</v>
      </c>
      <c r="CB128" s="72">
        <f t="shared" si="531"/>
        <v>0</v>
      </c>
      <c r="CC128" s="2">
        <f t="shared" si="532"/>
        <v>0</v>
      </c>
      <c r="CD128" s="2">
        <f t="shared" si="533"/>
        <v>0</v>
      </c>
      <c r="CE128" s="2">
        <f t="shared" si="534"/>
        <v>0</v>
      </c>
      <c r="CF128" s="2">
        <f t="shared" si="535"/>
        <v>0</v>
      </c>
      <c r="CG128" s="2">
        <f t="shared" si="536"/>
        <v>0</v>
      </c>
      <c r="CH128" s="2">
        <f t="shared" si="537"/>
        <v>0</v>
      </c>
      <c r="CI128" s="2">
        <f t="shared" si="538"/>
        <v>0</v>
      </c>
      <c r="CJ128" s="2">
        <f t="shared" si="539"/>
        <v>0</v>
      </c>
      <c r="CK128" s="2">
        <f t="shared" si="540"/>
        <v>0</v>
      </c>
      <c r="CL128" s="2">
        <f t="shared" si="541"/>
        <v>0</v>
      </c>
      <c r="CM128" s="72">
        <f t="shared" si="542"/>
        <v>0</v>
      </c>
      <c r="CN128" s="72">
        <f t="shared" si="543"/>
        <v>0</v>
      </c>
      <c r="CO128" s="72">
        <f t="shared" si="544"/>
        <v>0</v>
      </c>
      <c r="CP128" s="25">
        <f t="shared" si="545"/>
        <v>0</v>
      </c>
    </row>
    <row r="129" spans="1:94" ht="21.75" thickBot="1" x14ac:dyDescent="0.3">
      <c r="A129" s="28"/>
      <c r="B129" s="6" t="s">
        <v>13</v>
      </c>
      <c r="C129" s="73">
        <f>SUM(C116:C128)</f>
        <v>0</v>
      </c>
      <c r="D129" s="73">
        <f t="shared" ref="D129" si="546">SUM(D116:D128)</f>
        <v>0</v>
      </c>
      <c r="E129" s="129">
        <f t="shared" ref="E129" si="547">SUM(E116:E128)</f>
        <v>0</v>
      </c>
      <c r="F129" s="129">
        <f t="shared" ref="F129" si="548">SUM(F116:F128)</f>
        <v>0</v>
      </c>
      <c r="G129" s="129">
        <f t="shared" ref="G129" si="549">SUM(G116:G128)</f>
        <v>0</v>
      </c>
      <c r="H129" s="129">
        <f t="shared" ref="H129" si="550">SUM(H116:H128)</f>
        <v>0</v>
      </c>
      <c r="I129" s="129">
        <f t="shared" ref="I129" si="551">SUM(I116:I128)</f>
        <v>0</v>
      </c>
      <c r="J129" s="129">
        <f t="shared" ref="J129" si="552">SUM(J116:J128)</f>
        <v>0</v>
      </c>
      <c r="K129" s="129">
        <f t="shared" ref="K129" si="553">SUM(K116:K128)</f>
        <v>0</v>
      </c>
      <c r="L129" s="129">
        <f t="shared" ref="L129" si="554">SUM(L116:L128)</f>
        <v>0</v>
      </c>
      <c r="M129" s="129">
        <f t="shared" ref="M129" si="555">SUM(M116:M128)</f>
        <v>0</v>
      </c>
      <c r="N129" s="129">
        <f t="shared" ref="N129" si="556">SUM(N116:N128)</f>
        <v>0</v>
      </c>
      <c r="O129" s="73">
        <f t="shared" ref="O129" si="557">SUM(O116:O128)</f>
        <v>0</v>
      </c>
      <c r="P129" s="73">
        <f t="shared" ref="P129" si="558">SUM(P116:P128)</f>
        <v>0</v>
      </c>
      <c r="Q129" s="73">
        <f t="shared" ref="Q129" si="559">SUM(Q116:Q128)</f>
        <v>0</v>
      </c>
      <c r="R129" s="7">
        <f t="shared" si="526"/>
        <v>0</v>
      </c>
      <c r="T129" s="28"/>
      <c r="U129" s="6" t="s">
        <v>13</v>
      </c>
      <c r="V129" s="73">
        <f>SUM(V116:V128)</f>
        <v>0</v>
      </c>
      <c r="W129" s="73">
        <f t="shared" ref="W129" si="560">SUM(W116:W128)</f>
        <v>0</v>
      </c>
      <c r="X129" s="129">
        <f t="shared" ref="X129" si="561">SUM(X116:X128)</f>
        <v>0</v>
      </c>
      <c r="Y129" s="129">
        <f t="shared" ref="Y129" si="562">SUM(Y116:Y128)</f>
        <v>0</v>
      </c>
      <c r="Z129" s="129">
        <f t="shared" ref="Z129" si="563">SUM(Z116:Z128)</f>
        <v>0</v>
      </c>
      <c r="AA129" s="129">
        <f t="shared" ref="AA129" si="564">SUM(AA116:AA128)</f>
        <v>0</v>
      </c>
      <c r="AB129" s="129">
        <f t="shared" ref="AB129" si="565">SUM(AB116:AB128)</f>
        <v>0</v>
      </c>
      <c r="AC129" s="129">
        <f t="shared" ref="AC129" si="566">SUM(AC116:AC128)</f>
        <v>0</v>
      </c>
      <c r="AD129" s="129">
        <f t="shared" ref="AD129" si="567">SUM(AD116:AD128)</f>
        <v>0</v>
      </c>
      <c r="AE129" s="129">
        <f t="shared" ref="AE129" si="568">SUM(AE116:AE128)</f>
        <v>0</v>
      </c>
      <c r="AF129" s="129">
        <f t="shared" ref="AF129" si="569">SUM(AF116:AF128)</f>
        <v>0</v>
      </c>
      <c r="AG129" s="129">
        <f t="shared" ref="AG129" si="570">SUM(AG116:AG128)</f>
        <v>0</v>
      </c>
      <c r="AH129" s="73">
        <f t="shared" ref="AH129" si="571">SUM(AH116:AH128)</f>
        <v>0</v>
      </c>
      <c r="AI129" s="73">
        <f t="shared" ref="AI129" si="572">SUM(AI116:AI128)</f>
        <v>0</v>
      </c>
      <c r="AJ129" s="73">
        <f t="shared" ref="AJ129" si="573">SUM(AJ116:AJ128)</f>
        <v>0</v>
      </c>
      <c r="AK129" s="7">
        <f t="shared" si="527"/>
        <v>0</v>
      </c>
      <c r="AM129" s="28"/>
      <c r="AN129" s="6" t="s">
        <v>13</v>
      </c>
      <c r="AO129" s="73">
        <f>SUM(AO116:AO128)</f>
        <v>0</v>
      </c>
      <c r="AP129" s="73">
        <f t="shared" ref="AP129" si="574">SUM(AP116:AP128)</f>
        <v>0</v>
      </c>
      <c r="AQ129" s="129">
        <f t="shared" ref="AQ129" si="575">SUM(AQ116:AQ128)</f>
        <v>0</v>
      </c>
      <c r="AR129" s="129">
        <f t="shared" ref="AR129" si="576">SUM(AR116:AR128)</f>
        <v>0</v>
      </c>
      <c r="AS129" s="129">
        <f t="shared" ref="AS129" si="577">SUM(AS116:AS128)</f>
        <v>0</v>
      </c>
      <c r="AT129" s="129">
        <f t="shared" ref="AT129" si="578">SUM(AT116:AT128)</f>
        <v>0</v>
      </c>
      <c r="AU129" s="129">
        <f t="shared" ref="AU129" si="579">SUM(AU116:AU128)</f>
        <v>0</v>
      </c>
      <c r="AV129" s="129">
        <f t="shared" ref="AV129" si="580">SUM(AV116:AV128)</f>
        <v>0</v>
      </c>
      <c r="AW129" s="129">
        <f t="shared" ref="AW129" si="581">SUM(AW116:AW128)</f>
        <v>0</v>
      </c>
      <c r="AX129" s="129">
        <f t="shared" ref="AX129" si="582">SUM(AX116:AX128)</f>
        <v>0</v>
      </c>
      <c r="AY129" s="129">
        <f t="shared" ref="AY129" si="583">SUM(AY116:AY128)</f>
        <v>0</v>
      </c>
      <c r="AZ129" s="129">
        <f t="shared" ref="AZ129" si="584">SUM(AZ116:AZ128)</f>
        <v>0</v>
      </c>
      <c r="BA129" s="73">
        <f t="shared" ref="BA129" si="585">SUM(BA116:BA128)</f>
        <v>0</v>
      </c>
      <c r="BB129" s="73">
        <f t="shared" ref="BB129" si="586">SUM(BB116:BB128)</f>
        <v>0</v>
      </c>
      <c r="BC129" s="73">
        <f t="shared" ref="BC129" si="587">SUM(BC116:BC128)</f>
        <v>0</v>
      </c>
      <c r="BD129" s="7">
        <f t="shared" si="528"/>
        <v>0</v>
      </c>
      <c r="BF129" s="28"/>
      <c r="BG129" s="6" t="s">
        <v>13</v>
      </c>
      <c r="BH129" s="73">
        <f>SUM(BH116:BH128)</f>
        <v>0</v>
      </c>
      <c r="BI129" s="73">
        <f t="shared" ref="BI129" si="588">SUM(BI116:BI128)</f>
        <v>0</v>
      </c>
      <c r="BJ129" s="129">
        <f t="shared" ref="BJ129" si="589">SUM(BJ116:BJ128)</f>
        <v>0</v>
      </c>
      <c r="BK129" s="129">
        <f t="shared" ref="BK129" si="590">SUM(BK116:BK128)</f>
        <v>0</v>
      </c>
      <c r="BL129" s="129">
        <f t="shared" ref="BL129" si="591">SUM(BL116:BL128)</f>
        <v>0</v>
      </c>
      <c r="BM129" s="129">
        <f t="shared" ref="BM129" si="592">SUM(BM116:BM128)</f>
        <v>0</v>
      </c>
      <c r="BN129" s="129">
        <f t="shared" ref="BN129" si="593">SUM(BN116:BN128)</f>
        <v>0</v>
      </c>
      <c r="BO129" s="129">
        <f t="shared" ref="BO129" si="594">SUM(BO116:BO128)</f>
        <v>0</v>
      </c>
      <c r="BP129" s="129">
        <f t="shared" ref="BP129" si="595">SUM(BP116:BP128)</f>
        <v>0</v>
      </c>
      <c r="BQ129" s="129">
        <f t="shared" ref="BQ129" si="596">SUM(BQ116:BQ128)</f>
        <v>0</v>
      </c>
      <c r="BR129" s="129">
        <f t="shared" ref="BR129" si="597">SUM(BR116:BR128)</f>
        <v>0</v>
      </c>
      <c r="BS129" s="129">
        <f t="shared" ref="BS129" si="598">SUM(BS116:BS128)</f>
        <v>0</v>
      </c>
      <c r="BT129" s="73">
        <f t="shared" ref="BT129" si="599">SUM(BT116:BT128)</f>
        <v>0</v>
      </c>
      <c r="BU129" s="73">
        <f t="shared" ref="BU129" si="600">SUM(BU116:BU128)</f>
        <v>0</v>
      </c>
      <c r="BV129" s="73">
        <f t="shared" ref="BV129" si="601">SUM(BV116:BV128)</f>
        <v>0</v>
      </c>
      <c r="BW129" s="7">
        <f t="shared" si="529"/>
        <v>0</v>
      </c>
      <c r="BY129" s="28"/>
      <c r="BZ129" s="6" t="s">
        <v>13</v>
      </c>
      <c r="CA129" s="73">
        <f>SUM(CA116:CA128)</f>
        <v>0</v>
      </c>
      <c r="CB129" s="73">
        <f t="shared" ref="CB129:CO129" si="602">SUM(CB116:CB128)</f>
        <v>0</v>
      </c>
      <c r="CC129" s="8">
        <f t="shared" si="602"/>
        <v>0</v>
      </c>
      <c r="CD129" s="8">
        <f t="shared" si="602"/>
        <v>0</v>
      </c>
      <c r="CE129" s="8">
        <f t="shared" si="602"/>
        <v>0</v>
      </c>
      <c r="CF129" s="8">
        <f t="shared" si="602"/>
        <v>0</v>
      </c>
      <c r="CG129" s="8">
        <f t="shared" si="602"/>
        <v>0</v>
      </c>
      <c r="CH129" s="8">
        <f t="shared" si="602"/>
        <v>0</v>
      </c>
      <c r="CI129" s="8">
        <f t="shared" si="602"/>
        <v>0</v>
      </c>
      <c r="CJ129" s="8">
        <f t="shared" si="602"/>
        <v>0</v>
      </c>
      <c r="CK129" s="8">
        <f t="shared" si="602"/>
        <v>0</v>
      </c>
      <c r="CL129" s="8">
        <f t="shared" si="602"/>
        <v>0</v>
      </c>
      <c r="CM129" s="73">
        <f t="shared" si="602"/>
        <v>0</v>
      </c>
      <c r="CN129" s="73">
        <f t="shared" si="602"/>
        <v>0</v>
      </c>
      <c r="CO129" s="73">
        <f t="shared" si="602"/>
        <v>0</v>
      </c>
      <c r="CP129" s="7">
        <f t="shared" si="545"/>
        <v>0</v>
      </c>
    </row>
    <row r="130" spans="1:94" ht="21.75" thickBot="1" x14ac:dyDescent="0.3">
      <c r="A130" s="28"/>
      <c r="R130" s="43"/>
      <c r="T130" s="28"/>
      <c r="AK130" s="43"/>
      <c r="AM130" s="28"/>
      <c r="BD130" s="43"/>
      <c r="BE130" s="41"/>
      <c r="BF130" s="28"/>
      <c r="BW130" s="43"/>
      <c r="BX130" s="41"/>
      <c r="BY130" s="28"/>
      <c r="CP130" s="82">
        <f>R129+AK129+BD129+BW129-CP129</f>
        <v>0</v>
      </c>
    </row>
    <row r="131" spans="1:94" ht="21.75" thickBot="1" x14ac:dyDescent="0.3">
      <c r="A131" s="28"/>
      <c r="B131" s="14" t="s">
        <v>11</v>
      </c>
      <c r="C131" s="70" t="s">
        <v>26</v>
      </c>
      <c r="D131" s="70" t="s">
        <v>25</v>
      </c>
      <c r="E131" s="127" t="s">
        <v>24</v>
      </c>
      <c r="F131" s="127" t="s">
        <v>23</v>
      </c>
      <c r="G131" s="127" t="s">
        <v>22</v>
      </c>
      <c r="H131" s="127" t="s">
        <v>21</v>
      </c>
      <c r="I131" s="127" t="s">
        <v>20</v>
      </c>
      <c r="J131" s="127" t="s">
        <v>19</v>
      </c>
      <c r="K131" s="127" t="s">
        <v>18</v>
      </c>
      <c r="L131" s="128" t="s">
        <v>17</v>
      </c>
      <c r="M131" s="127" t="s">
        <v>16</v>
      </c>
      <c r="N131" s="127" t="s">
        <v>15</v>
      </c>
      <c r="O131" s="76" t="s">
        <v>26</v>
      </c>
      <c r="P131" s="70" t="s">
        <v>25</v>
      </c>
      <c r="Q131" s="70" t="s">
        <v>24</v>
      </c>
      <c r="R131" s="57" t="s">
        <v>10</v>
      </c>
      <c r="S131" s="45"/>
      <c r="T131" s="28"/>
      <c r="U131" s="14" t="s">
        <v>11</v>
      </c>
      <c r="V131" s="70" t="s">
        <v>26</v>
      </c>
      <c r="W131" s="70" t="s">
        <v>25</v>
      </c>
      <c r="X131" s="127" t="s">
        <v>24</v>
      </c>
      <c r="Y131" s="127" t="s">
        <v>23</v>
      </c>
      <c r="Z131" s="127" t="s">
        <v>22</v>
      </c>
      <c r="AA131" s="127" t="s">
        <v>21</v>
      </c>
      <c r="AB131" s="127" t="s">
        <v>20</v>
      </c>
      <c r="AC131" s="127" t="s">
        <v>19</v>
      </c>
      <c r="AD131" s="127" t="s">
        <v>18</v>
      </c>
      <c r="AE131" s="128" t="s">
        <v>17</v>
      </c>
      <c r="AF131" s="127" t="s">
        <v>16</v>
      </c>
      <c r="AG131" s="127" t="s">
        <v>15</v>
      </c>
      <c r="AH131" s="76" t="s">
        <v>26</v>
      </c>
      <c r="AI131" s="70" t="s">
        <v>25</v>
      </c>
      <c r="AJ131" s="70" t="s">
        <v>24</v>
      </c>
      <c r="AK131" s="57" t="s">
        <v>10</v>
      </c>
      <c r="AL131" s="45"/>
      <c r="AM131" s="28"/>
      <c r="AN131" s="14" t="s">
        <v>11</v>
      </c>
      <c r="AO131" s="70" t="s">
        <v>26</v>
      </c>
      <c r="AP131" s="70" t="s">
        <v>25</v>
      </c>
      <c r="AQ131" s="127" t="s">
        <v>24</v>
      </c>
      <c r="AR131" s="127" t="s">
        <v>23</v>
      </c>
      <c r="AS131" s="127" t="s">
        <v>22</v>
      </c>
      <c r="AT131" s="127" t="s">
        <v>21</v>
      </c>
      <c r="AU131" s="127" t="s">
        <v>20</v>
      </c>
      <c r="AV131" s="127" t="s">
        <v>19</v>
      </c>
      <c r="AW131" s="127" t="s">
        <v>18</v>
      </c>
      <c r="AX131" s="128" t="s">
        <v>17</v>
      </c>
      <c r="AY131" s="127" t="s">
        <v>16</v>
      </c>
      <c r="AZ131" s="127" t="s">
        <v>15</v>
      </c>
      <c r="BA131" s="76" t="s">
        <v>26</v>
      </c>
      <c r="BB131" s="70" t="s">
        <v>25</v>
      </c>
      <c r="BC131" s="70" t="s">
        <v>24</v>
      </c>
      <c r="BD131" s="57" t="s">
        <v>10</v>
      </c>
      <c r="BE131" s="42"/>
      <c r="BF131" s="28"/>
      <c r="BG131" s="14" t="s">
        <v>11</v>
      </c>
      <c r="BH131" s="70" t="s">
        <v>26</v>
      </c>
      <c r="BI131" s="70" t="s">
        <v>25</v>
      </c>
      <c r="BJ131" s="127" t="s">
        <v>24</v>
      </c>
      <c r="BK131" s="127" t="s">
        <v>23</v>
      </c>
      <c r="BL131" s="127" t="s">
        <v>22</v>
      </c>
      <c r="BM131" s="127" t="s">
        <v>21</v>
      </c>
      <c r="BN131" s="127" t="s">
        <v>20</v>
      </c>
      <c r="BO131" s="127" t="s">
        <v>19</v>
      </c>
      <c r="BP131" s="127" t="s">
        <v>18</v>
      </c>
      <c r="BQ131" s="128" t="s">
        <v>17</v>
      </c>
      <c r="BR131" s="127" t="s">
        <v>16</v>
      </c>
      <c r="BS131" s="127" t="s">
        <v>15</v>
      </c>
      <c r="BT131" s="76" t="s">
        <v>26</v>
      </c>
      <c r="BU131" s="70" t="s">
        <v>25</v>
      </c>
      <c r="BV131" s="70" t="s">
        <v>24</v>
      </c>
      <c r="BW131" s="57" t="s">
        <v>10</v>
      </c>
      <c r="BX131" s="42"/>
      <c r="BY131" s="28"/>
      <c r="BZ131" s="14" t="s">
        <v>11</v>
      </c>
      <c r="CA131" s="70" t="s">
        <v>26</v>
      </c>
      <c r="CB131" s="70" t="s">
        <v>25</v>
      </c>
      <c r="CC131" s="65" t="s">
        <v>24</v>
      </c>
      <c r="CD131" s="65" t="s">
        <v>23</v>
      </c>
      <c r="CE131" s="65" t="s">
        <v>22</v>
      </c>
      <c r="CF131" s="65" t="s">
        <v>21</v>
      </c>
      <c r="CG131" s="65" t="s">
        <v>20</v>
      </c>
      <c r="CH131" s="65" t="s">
        <v>19</v>
      </c>
      <c r="CI131" s="65" t="s">
        <v>18</v>
      </c>
      <c r="CJ131" s="66" t="s">
        <v>17</v>
      </c>
      <c r="CK131" s="65" t="s">
        <v>16</v>
      </c>
      <c r="CL131" s="65" t="s">
        <v>15</v>
      </c>
      <c r="CM131" s="76" t="s">
        <v>26</v>
      </c>
      <c r="CN131" s="70" t="s">
        <v>25</v>
      </c>
      <c r="CO131" s="70" t="s">
        <v>24</v>
      </c>
      <c r="CP131" s="57" t="s">
        <v>10</v>
      </c>
    </row>
    <row r="132" spans="1:94" ht="15" customHeight="1" x14ac:dyDescent="0.25">
      <c r="A132" s="180" t="s">
        <v>59</v>
      </c>
      <c r="B132" s="12" t="s">
        <v>48</v>
      </c>
      <c r="C132" s="71"/>
      <c r="D132" s="7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71"/>
      <c r="P132" s="71"/>
      <c r="Q132" s="71"/>
      <c r="R132" s="26">
        <f t="shared" ref="R132:R145" si="603">SUM(C132:Q132)</f>
        <v>0</v>
      </c>
      <c r="T132" s="180" t="s">
        <v>59</v>
      </c>
      <c r="U132" s="12" t="s">
        <v>48</v>
      </c>
      <c r="V132" s="71"/>
      <c r="W132" s="7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71"/>
      <c r="AI132" s="71"/>
      <c r="AJ132" s="71"/>
      <c r="AK132" s="26">
        <f t="shared" ref="AK132:AK145" si="604">SUM(V132:AJ132)</f>
        <v>0</v>
      </c>
      <c r="AM132" s="180" t="s">
        <v>59</v>
      </c>
      <c r="AN132" s="12" t="s">
        <v>48</v>
      </c>
      <c r="AO132" s="71"/>
      <c r="AP132" s="7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71"/>
      <c r="BB132" s="71"/>
      <c r="BC132" s="71"/>
      <c r="BD132" s="26">
        <f t="shared" ref="BD132:BD145" si="605">SUM(AO132:BC132)</f>
        <v>0</v>
      </c>
      <c r="BF132" s="180" t="s">
        <v>59</v>
      </c>
      <c r="BG132" s="12" t="s">
        <v>48</v>
      </c>
      <c r="BH132" s="71"/>
      <c r="BI132" s="7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71"/>
      <c r="BU132" s="71"/>
      <c r="BV132" s="71"/>
      <c r="BW132" s="26">
        <f t="shared" ref="BW132:BW145" si="606">SUM(BH132:BV132)</f>
        <v>0</v>
      </c>
      <c r="BY132" s="180" t="s">
        <v>59</v>
      </c>
      <c r="BZ132" s="12" t="s">
        <v>48</v>
      </c>
      <c r="CA132" s="71">
        <f t="shared" ref="CA132:CA144" si="607">C132+V132+AO132+BH132</f>
        <v>0</v>
      </c>
      <c r="CB132" s="71">
        <f t="shared" ref="CB132:CB144" si="608">D132+W132+AP132+BI132</f>
        <v>0</v>
      </c>
      <c r="CC132" s="12">
        <f t="shared" ref="CC132:CC144" si="609">E132+X132+AQ132+BJ132</f>
        <v>0</v>
      </c>
      <c r="CD132" s="12">
        <f t="shared" ref="CD132:CD144" si="610">F132+Y132+AR132+BK132</f>
        <v>0</v>
      </c>
      <c r="CE132" s="12">
        <f t="shared" ref="CE132:CE144" si="611">G132+Z132+AS132+BL132</f>
        <v>0</v>
      </c>
      <c r="CF132" s="12">
        <f t="shared" ref="CF132:CF144" si="612">H132+AA132+AT132+BM132</f>
        <v>0</v>
      </c>
      <c r="CG132" s="12">
        <f t="shared" ref="CG132:CG144" si="613">I132+AB132+AU132+BN132</f>
        <v>0</v>
      </c>
      <c r="CH132" s="12">
        <f t="shared" ref="CH132:CH144" si="614">J132+AC132+AV132+BO132</f>
        <v>0</v>
      </c>
      <c r="CI132" s="12">
        <f t="shared" ref="CI132:CI144" si="615">K132+AD132+AW132+BP132</f>
        <v>0</v>
      </c>
      <c r="CJ132" s="12">
        <f t="shared" ref="CJ132:CJ144" si="616">L132+AE132+AX132+BQ132</f>
        <v>0</v>
      </c>
      <c r="CK132" s="12">
        <f t="shared" ref="CK132:CK144" si="617">M132+AF132+AY132+BR132</f>
        <v>0</v>
      </c>
      <c r="CL132" s="12">
        <f t="shared" ref="CL132:CL144" si="618">N132+AG132+AZ132+BS132</f>
        <v>0</v>
      </c>
      <c r="CM132" s="71">
        <f t="shared" ref="CM132:CM144" si="619">O132+AH132+BA132+BT132</f>
        <v>0</v>
      </c>
      <c r="CN132" s="71">
        <f t="shared" ref="CN132:CN144" si="620">P132+AI132+BB132+BU132</f>
        <v>0</v>
      </c>
      <c r="CO132" s="71">
        <f t="shared" ref="CO132:CO144" si="621">Q132+AJ132+BC132+BV132</f>
        <v>0</v>
      </c>
      <c r="CP132" s="26">
        <f t="shared" ref="CP132:CP145" si="622">SUM(CA132:CO132)</f>
        <v>0</v>
      </c>
    </row>
    <row r="133" spans="1:94" x14ac:dyDescent="0.25">
      <c r="A133" s="181"/>
      <c r="B133" s="2" t="s">
        <v>47</v>
      </c>
      <c r="C133" s="72"/>
      <c r="D133" s="7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72"/>
      <c r="P133" s="72"/>
      <c r="Q133" s="72"/>
      <c r="R133" s="25">
        <f t="shared" si="603"/>
        <v>0</v>
      </c>
      <c r="T133" s="181"/>
      <c r="U133" s="2" t="s">
        <v>47</v>
      </c>
      <c r="V133" s="72"/>
      <c r="W133" s="7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72"/>
      <c r="AI133" s="72"/>
      <c r="AJ133" s="72"/>
      <c r="AK133" s="25">
        <f t="shared" si="604"/>
        <v>0</v>
      </c>
      <c r="AM133" s="181"/>
      <c r="AN133" s="2" t="s">
        <v>47</v>
      </c>
      <c r="AO133" s="72"/>
      <c r="AP133" s="7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72"/>
      <c r="BB133" s="72"/>
      <c r="BC133" s="72"/>
      <c r="BD133" s="25">
        <f t="shared" si="605"/>
        <v>0</v>
      </c>
      <c r="BF133" s="181"/>
      <c r="BG133" s="2" t="s">
        <v>47</v>
      </c>
      <c r="BH133" s="72"/>
      <c r="BI133" s="7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72"/>
      <c r="BU133" s="72"/>
      <c r="BV133" s="72"/>
      <c r="BW133" s="25">
        <f t="shared" si="606"/>
        <v>0</v>
      </c>
      <c r="BY133" s="181"/>
      <c r="BZ133" s="2" t="s">
        <v>47</v>
      </c>
      <c r="CA133" s="72">
        <f t="shared" si="607"/>
        <v>0</v>
      </c>
      <c r="CB133" s="72">
        <f t="shared" si="608"/>
        <v>0</v>
      </c>
      <c r="CC133" s="2">
        <f t="shared" si="609"/>
        <v>0</v>
      </c>
      <c r="CD133" s="2">
        <f t="shared" si="610"/>
        <v>0</v>
      </c>
      <c r="CE133" s="2">
        <f t="shared" si="611"/>
        <v>0</v>
      </c>
      <c r="CF133" s="2">
        <f t="shared" si="612"/>
        <v>0</v>
      </c>
      <c r="CG133" s="2">
        <f t="shared" si="613"/>
        <v>0</v>
      </c>
      <c r="CH133" s="2">
        <f t="shared" si="614"/>
        <v>0</v>
      </c>
      <c r="CI133" s="2">
        <f t="shared" si="615"/>
        <v>0</v>
      </c>
      <c r="CJ133" s="2">
        <f t="shared" si="616"/>
        <v>0</v>
      </c>
      <c r="CK133" s="2">
        <f t="shared" si="617"/>
        <v>0</v>
      </c>
      <c r="CL133" s="2">
        <f t="shared" si="618"/>
        <v>0</v>
      </c>
      <c r="CM133" s="72">
        <f t="shared" si="619"/>
        <v>0</v>
      </c>
      <c r="CN133" s="72">
        <f t="shared" si="620"/>
        <v>0</v>
      </c>
      <c r="CO133" s="72">
        <f t="shared" si="621"/>
        <v>0</v>
      </c>
      <c r="CP133" s="25">
        <f t="shared" si="622"/>
        <v>0</v>
      </c>
    </row>
    <row r="134" spans="1:94" x14ac:dyDescent="0.25">
      <c r="A134" s="181"/>
      <c r="B134" s="2" t="s">
        <v>46</v>
      </c>
      <c r="C134" s="72"/>
      <c r="D134" s="7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72"/>
      <c r="P134" s="72"/>
      <c r="Q134" s="72"/>
      <c r="R134" s="25">
        <f t="shared" si="603"/>
        <v>0</v>
      </c>
      <c r="T134" s="181"/>
      <c r="U134" s="2" t="s">
        <v>46</v>
      </c>
      <c r="V134" s="72"/>
      <c r="W134" s="7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72"/>
      <c r="AI134" s="72"/>
      <c r="AJ134" s="72"/>
      <c r="AK134" s="25">
        <f t="shared" si="604"/>
        <v>0</v>
      </c>
      <c r="AM134" s="181"/>
      <c r="AN134" s="2" t="s">
        <v>46</v>
      </c>
      <c r="AO134" s="72"/>
      <c r="AP134" s="7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72"/>
      <c r="BB134" s="72"/>
      <c r="BC134" s="72"/>
      <c r="BD134" s="25">
        <f t="shared" si="605"/>
        <v>0</v>
      </c>
      <c r="BF134" s="181"/>
      <c r="BG134" s="2" t="s">
        <v>46</v>
      </c>
      <c r="BH134" s="72"/>
      <c r="BI134" s="7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72"/>
      <c r="BU134" s="72"/>
      <c r="BV134" s="72"/>
      <c r="BW134" s="25">
        <f t="shared" si="606"/>
        <v>0</v>
      </c>
      <c r="BY134" s="181"/>
      <c r="BZ134" s="2" t="s">
        <v>46</v>
      </c>
      <c r="CA134" s="72">
        <f t="shared" si="607"/>
        <v>0</v>
      </c>
      <c r="CB134" s="72">
        <f t="shared" si="608"/>
        <v>0</v>
      </c>
      <c r="CC134" s="2">
        <f t="shared" si="609"/>
        <v>0</v>
      </c>
      <c r="CD134" s="2">
        <f t="shared" si="610"/>
        <v>0</v>
      </c>
      <c r="CE134" s="2">
        <f t="shared" si="611"/>
        <v>0</v>
      </c>
      <c r="CF134" s="2">
        <f t="shared" si="612"/>
        <v>0</v>
      </c>
      <c r="CG134" s="2">
        <f t="shared" si="613"/>
        <v>0</v>
      </c>
      <c r="CH134" s="2">
        <f t="shared" si="614"/>
        <v>0</v>
      </c>
      <c r="CI134" s="2">
        <f t="shared" si="615"/>
        <v>0</v>
      </c>
      <c r="CJ134" s="2">
        <f t="shared" si="616"/>
        <v>0</v>
      </c>
      <c r="CK134" s="2">
        <f t="shared" si="617"/>
        <v>0</v>
      </c>
      <c r="CL134" s="2">
        <f t="shared" si="618"/>
        <v>0</v>
      </c>
      <c r="CM134" s="72">
        <f t="shared" si="619"/>
        <v>0</v>
      </c>
      <c r="CN134" s="72">
        <f t="shared" si="620"/>
        <v>0</v>
      </c>
      <c r="CO134" s="72">
        <f t="shared" si="621"/>
        <v>0</v>
      </c>
      <c r="CP134" s="25">
        <f t="shared" si="622"/>
        <v>0</v>
      </c>
    </row>
    <row r="135" spans="1:94" x14ac:dyDescent="0.25">
      <c r="A135" s="181"/>
      <c r="B135" s="2" t="s">
        <v>45</v>
      </c>
      <c r="C135" s="72"/>
      <c r="D135" s="7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72"/>
      <c r="P135" s="72"/>
      <c r="Q135" s="72"/>
      <c r="R135" s="25">
        <f t="shared" si="603"/>
        <v>0</v>
      </c>
      <c r="T135" s="181"/>
      <c r="U135" s="2" t="s">
        <v>45</v>
      </c>
      <c r="V135" s="72"/>
      <c r="W135" s="7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72"/>
      <c r="AI135" s="72"/>
      <c r="AJ135" s="72"/>
      <c r="AK135" s="25">
        <f t="shared" si="604"/>
        <v>0</v>
      </c>
      <c r="AM135" s="181"/>
      <c r="AN135" s="2" t="s">
        <v>45</v>
      </c>
      <c r="AO135" s="72"/>
      <c r="AP135" s="7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72"/>
      <c r="BB135" s="72"/>
      <c r="BC135" s="72"/>
      <c r="BD135" s="25">
        <f t="shared" si="605"/>
        <v>0</v>
      </c>
      <c r="BF135" s="181"/>
      <c r="BG135" s="2" t="s">
        <v>45</v>
      </c>
      <c r="BH135" s="72"/>
      <c r="BI135" s="7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72"/>
      <c r="BU135" s="72"/>
      <c r="BV135" s="72"/>
      <c r="BW135" s="25">
        <f t="shared" si="606"/>
        <v>0</v>
      </c>
      <c r="BY135" s="181"/>
      <c r="BZ135" s="2" t="s">
        <v>45</v>
      </c>
      <c r="CA135" s="72">
        <f t="shared" si="607"/>
        <v>0</v>
      </c>
      <c r="CB135" s="72">
        <f t="shared" si="608"/>
        <v>0</v>
      </c>
      <c r="CC135" s="2">
        <f t="shared" si="609"/>
        <v>0</v>
      </c>
      <c r="CD135" s="2">
        <f t="shared" si="610"/>
        <v>0</v>
      </c>
      <c r="CE135" s="2">
        <f t="shared" si="611"/>
        <v>0</v>
      </c>
      <c r="CF135" s="2">
        <f t="shared" si="612"/>
        <v>0</v>
      </c>
      <c r="CG135" s="2">
        <f t="shared" si="613"/>
        <v>0</v>
      </c>
      <c r="CH135" s="2">
        <f t="shared" si="614"/>
        <v>0</v>
      </c>
      <c r="CI135" s="2">
        <f t="shared" si="615"/>
        <v>0</v>
      </c>
      <c r="CJ135" s="2">
        <f t="shared" si="616"/>
        <v>0</v>
      </c>
      <c r="CK135" s="2">
        <f t="shared" si="617"/>
        <v>0</v>
      </c>
      <c r="CL135" s="2">
        <f t="shared" si="618"/>
        <v>0</v>
      </c>
      <c r="CM135" s="72">
        <f t="shared" si="619"/>
        <v>0</v>
      </c>
      <c r="CN135" s="72">
        <f t="shared" si="620"/>
        <v>0</v>
      </c>
      <c r="CO135" s="72">
        <f t="shared" si="621"/>
        <v>0</v>
      </c>
      <c r="CP135" s="25">
        <f t="shared" si="622"/>
        <v>0</v>
      </c>
    </row>
    <row r="136" spans="1:94" x14ac:dyDescent="0.25">
      <c r="A136" s="181"/>
      <c r="B136" s="2" t="s">
        <v>44</v>
      </c>
      <c r="C136" s="72"/>
      <c r="D136" s="7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72"/>
      <c r="P136" s="72"/>
      <c r="Q136" s="72"/>
      <c r="R136" s="25">
        <f t="shared" si="603"/>
        <v>0</v>
      </c>
      <c r="T136" s="181"/>
      <c r="U136" s="2" t="s">
        <v>44</v>
      </c>
      <c r="V136" s="72"/>
      <c r="W136" s="7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72"/>
      <c r="AI136" s="72"/>
      <c r="AJ136" s="72"/>
      <c r="AK136" s="25">
        <f t="shared" si="604"/>
        <v>0</v>
      </c>
      <c r="AM136" s="181"/>
      <c r="AN136" s="2" t="s">
        <v>44</v>
      </c>
      <c r="AO136" s="72"/>
      <c r="AP136" s="7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72"/>
      <c r="BB136" s="72"/>
      <c r="BC136" s="72"/>
      <c r="BD136" s="25">
        <f t="shared" si="605"/>
        <v>0</v>
      </c>
      <c r="BF136" s="181"/>
      <c r="BG136" s="2" t="s">
        <v>44</v>
      </c>
      <c r="BH136" s="72"/>
      <c r="BI136" s="7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72"/>
      <c r="BU136" s="72"/>
      <c r="BV136" s="72"/>
      <c r="BW136" s="25">
        <f t="shared" si="606"/>
        <v>0</v>
      </c>
      <c r="BY136" s="181"/>
      <c r="BZ136" s="2" t="s">
        <v>44</v>
      </c>
      <c r="CA136" s="72">
        <f t="shared" si="607"/>
        <v>0</v>
      </c>
      <c r="CB136" s="72">
        <f t="shared" si="608"/>
        <v>0</v>
      </c>
      <c r="CC136" s="2">
        <f t="shared" si="609"/>
        <v>0</v>
      </c>
      <c r="CD136" s="2">
        <f t="shared" si="610"/>
        <v>0</v>
      </c>
      <c r="CE136" s="2">
        <f t="shared" si="611"/>
        <v>0</v>
      </c>
      <c r="CF136" s="2">
        <f t="shared" si="612"/>
        <v>0</v>
      </c>
      <c r="CG136" s="2">
        <f t="shared" si="613"/>
        <v>0</v>
      </c>
      <c r="CH136" s="2">
        <f t="shared" si="614"/>
        <v>0</v>
      </c>
      <c r="CI136" s="2">
        <f t="shared" si="615"/>
        <v>0</v>
      </c>
      <c r="CJ136" s="2">
        <f t="shared" si="616"/>
        <v>0</v>
      </c>
      <c r="CK136" s="2">
        <f t="shared" si="617"/>
        <v>0</v>
      </c>
      <c r="CL136" s="2">
        <f t="shared" si="618"/>
        <v>0</v>
      </c>
      <c r="CM136" s="72">
        <f t="shared" si="619"/>
        <v>0</v>
      </c>
      <c r="CN136" s="72">
        <f t="shared" si="620"/>
        <v>0</v>
      </c>
      <c r="CO136" s="72">
        <f t="shared" si="621"/>
        <v>0</v>
      </c>
      <c r="CP136" s="25">
        <f t="shared" si="622"/>
        <v>0</v>
      </c>
    </row>
    <row r="137" spans="1:94" x14ac:dyDescent="0.25">
      <c r="A137" s="181"/>
      <c r="B137" s="2" t="s">
        <v>43</v>
      </c>
      <c r="C137" s="72"/>
      <c r="D137" s="7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72"/>
      <c r="P137" s="72"/>
      <c r="Q137" s="72"/>
      <c r="R137" s="25">
        <f t="shared" si="603"/>
        <v>0</v>
      </c>
      <c r="T137" s="181"/>
      <c r="U137" s="2" t="s">
        <v>43</v>
      </c>
      <c r="V137" s="72"/>
      <c r="W137" s="7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72"/>
      <c r="AI137" s="72"/>
      <c r="AJ137" s="72"/>
      <c r="AK137" s="25">
        <f t="shared" si="604"/>
        <v>0</v>
      </c>
      <c r="AM137" s="181"/>
      <c r="AN137" s="2" t="s">
        <v>43</v>
      </c>
      <c r="AO137" s="72"/>
      <c r="AP137" s="7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72"/>
      <c r="BB137" s="72"/>
      <c r="BC137" s="72"/>
      <c r="BD137" s="25">
        <f t="shared" si="605"/>
        <v>0</v>
      </c>
      <c r="BF137" s="181"/>
      <c r="BG137" s="2" t="s">
        <v>43</v>
      </c>
      <c r="BH137" s="72"/>
      <c r="BI137" s="7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72"/>
      <c r="BU137" s="72"/>
      <c r="BV137" s="72"/>
      <c r="BW137" s="25">
        <f t="shared" si="606"/>
        <v>0</v>
      </c>
      <c r="BY137" s="181"/>
      <c r="BZ137" s="2" t="s">
        <v>43</v>
      </c>
      <c r="CA137" s="72">
        <f t="shared" si="607"/>
        <v>0</v>
      </c>
      <c r="CB137" s="72">
        <f t="shared" si="608"/>
        <v>0</v>
      </c>
      <c r="CC137" s="2">
        <f t="shared" si="609"/>
        <v>0</v>
      </c>
      <c r="CD137" s="2">
        <f t="shared" si="610"/>
        <v>0</v>
      </c>
      <c r="CE137" s="2">
        <f t="shared" si="611"/>
        <v>0</v>
      </c>
      <c r="CF137" s="2">
        <f t="shared" si="612"/>
        <v>0</v>
      </c>
      <c r="CG137" s="2">
        <f t="shared" si="613"/>
        <v>0</v>
      </c>
      <c r="CH137" s="2">
        <f t="shared" si="614"/>
        <v>0</v>
      </c>
      <c r="CI137" s="2">
        <f t="shared" si="615"/>
        <v>0</v>
      </c>
      <c r="CJ137" s="2">
        <f t="shared" si="616"/>
        <v>0</v>
      </c>
      <c r="CK137" s="2">
        <f t="shared" si="617"/>
        <v>0</v>
      </c>
      <c r="CL137" s="2">
        <f t="shared" si="618"/>
        <v>0</v>
      </c>
      <c r="CM137" s="72">
        <f t="shared" si="619"/>
        <v>0</v>
      </c>
      <c r="CN137" s="72">
        <f t="shared" si="620"/>
        <v>0</v>
      </c>
      <c r="CO137" s="72">
        <f t="shared" si="621"/>
        <v>0</v>
      </c>
      <c r="CP137" s="25">
        <f t="shared" si="622"/>
        <v>0</v>
      </c>
    </row>
    <row r="138" spans="1:94" x14ac:dyDescent="0.25">
      <c r="A138" s="181"/>
      <c r="B138" s="2" t="s">
        <v>42</v>
      </c>
      <c r="C138" s="72"/>
      <c r="D138" s="7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72"/>
      <c r="P138" s="72"/>
      <c r="Q138" s="72"/>
      <c r="R138" s="25">
        <f t="shared" si="603"/>
        <v>0</v>
      </c>
      <c r="T138" s="181"/>
      <c r="U138" s="2" t="s">
        <v>42</v>
      </c>
      <c r="V138" s="72"/>
      <c r="W138" s="7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72"/>
      <c r="AI138" s="72"/>
      <c r="AJ138" s="72"/>
      <c r="AK138" s="25">
        <f t="shared" si="604"/>
        <v>0</v>
      </c>
      <c r="AM138" s="181"/>
      <c r="AN138" s="2" t="s">
        <v>42</v>
      </c>
      <c r="AO138" s="72"/>
      <c r="AP138" s="7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72"/>
      <c r="BB138" s="72"/>
      <c r="BC138" s="72"/>
      <c r="BD138" s="25">
        <f t="shared" si="605"/>
        <v>0</v>
      </c>
      <c r="BF138" s="181"/>
      <c r="BG138" s="2" t="s">
        <v>42</v>
      </c>
      <c r="BH138" s="72"/>
      <c r="BI138" s="7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72"/>
      <c r="BU138" s="72"/>
      <c r="BV138" s="72"/>
      <c r="BW138" s="25">
        <f t="shared" si="606"/>
        <v>0</v>
      </c>
      <c r="BY138" s="181"/>
      <c r="BZ138" s="2" t="s">
        <v>42</v>
      </c>
      <c r="CA138" s="72">
        <f t="shared" si="607"/>
        <v>0</v>
      </c>
      <c r="CB138" s="72">
        <f t="shared" si="608"/>
        <v>0</v>
      </c>
      <c r="CC138" s="2">
        <f t="shared" si="609"/>
        <v>0</v>
      </c>
      <c r="CD138" s="2">
        <f t="shared" si="610"/>
        <v>0</v>
      </c>
      <c r="CE138" s="2">
        <f t="shared" si="611"/>
        <v>0</v>
      </c>
      <c r="CF138" s="2">
        <f t="shared" si="612"/>
        <v>0</v>
      </c>
      <c r="CG138" s="2">
        <f t="shared" si="613"/>
        <v>0</v>
      </c>
      <c r="CH138" s="2">
        <f t="shared" si="614"/>
        <v>0</v>
      </c>
      <c r="CI138" s="2">
        <f t="shared" si="615"/>
        <v>0</v>
      </c>
      <c r="CJ138" s="2">
        <f t="shared" si="616"/>
        <v>0</v>
      </c>
      <c r="CK138" s="2">
        <f t="shared" si="617"/>
        <v>0</v>
      </c>
      <c r="CL138" s="2">
        <f t="shared" si="618"/>
        <v>0</v>
      </c>
      <c r="CM138" s="72">
        <f t="shared" si="619"/>
        <v>0</v>
      </c>
      <c r="CN138" s="72">
        <f t="shared" si="620"/>
        <v>0</v>
      </c>
      <c r="CO138" s="72">
        <f t="shared" si="621"/>
        <v>0</v>
      </c>
      <c r="CP138" s="25">
        <f t="shared" si="622"/>
        <v>0</v>
      </c>
    </row>
    <row r="139" spans="1:94" x14ac:dyDescent="0.25">
      <c r="A139" s="181"/>
      <c r="B139" s="2" t="s">
        <v>41</v>
      </c>
      <c r="C139" s="72"/>
      <c r="D139" s="7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72"/>
      <c r="P139" s="72"/>
      <c r="Q139" s="72"/>
      <c r="R139" s="25">
        <f t="shared" si="603"/>
        <v>0</v>
      </c>
      <c r="T139" s="181"/>
      <c r="U139" s="2" t="s">
        <v>41</v>
      </c>
      <c r="V139" s="72"/>
      <c r="W139" s="7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72"/>
      <c r="AI139" s="72"/>
      <c r="AJ139" s="72"/>
      <c r="AK139" s="25">
        <f t="shared" si="604"/>
        <v>0</v>
      </c>
      <c r="AM139" s="181"/>
      <c r="AN139" s="2" t="s">
        <v>41</v>
      </c>
      <c r="AO139" s="72"/>
      <c r="AP139" s="7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72"/>
      <c r="BB139" s="72"/>
      <c r="BC139" s="72"/>
      <c r="BD139" s="25">
        <f t="shared" si="605"/>
        <v>0</v>
      </c>
      <c r="BF139" s="181"/>
      <c r="BG139" s="2" t="s">
        <v>41</v>
      </c>
      <c r="BH139" s="72"/>
      <c r="BI139" s="7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72"/>
      <c r="BU139" s="72"/>
      <c r="BV139" s="72"/>
      <c r="BW139" s="25">
        <f t="shared" si="606"/>
        <v>0</v>
      </c>
      <c r="BY139" s="181"/>
      <c r="BZ139" s="2" t="s">
        <v>41</v>
      </c>
      <c r="CA139" s="72">
        <f t="shared" si="607"/>
        <v>0</v>
      </c>
      <c r="CB139" s="72">
        <f t="shared" si="608"/>
        <v>0</v>
      </c>
      <c r="CC139" s="2">
        <f t="shared" si="609"/>
        <v>0</v>
      </c>
      <c r="CD139" s="2">
        <f t="shared" si="610"/>
        <v>0</v>
      </c>
      <c r="CE139" s="2">
        <f t="shared" si="611"/>
        <v>0</v>
      </c>
      <c r="CF139" s="2">
        <f t="shared" si="612"/>
        <v>0</v>
      </c>
      <c r="CG139" s="2">
        <f t="shared" si="613"/>
        <v>0</v>
      </c>
      <c r="CH139" s="2">
        <f t="shared" si="614"/>
        <v>0</v>
      </c>
      <c r="CI139" s="2">
        <f t="shared" si="615"/>
        <v>0</v>
      </c>
      <c r="CJ139" s="2">
        <f t="shared" si="616"/>
        <v>0</v>
      </c>
      <c r="CK139" s="2">
        <f t="shared" si="617"/>
        <v>0</v>
      </c>
      <c r="CL139" s="2">
        <f t="shared" si="618"/>
        <v>0</v>
      </c>
      <c r="CM139" s="72">
        <f t="shared" si="619"/>
        <v>0</v>
      </c>
      <c r="CN139" s="72">
        <f t="shared" si="620"/>
        <v>0</v>
      </c>
      <c r="CO139" s="72">
        <f t="shared" si="621"/>
        <v>0</v>
      </c>
      <c r="CP139" s="25">
        <f t="shared" si="622"/>
        <v>0</v>
      </c>
    </row>
    <row r="140" spans="1:94" x14ac:dyDescent="0.25">
      <c r="A140" s="181"/>
      <c r="B140" s="2" t="s">
        <v>40</v>
      </c>
      <c r="C140" s="72"/>
      <c r="D140" s="7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72"/>
      <c r="P140" s="72"/>
      <c r="Q140" s="72"/>
      <c r="R140" s="25">
        <f t="shared" si="603"/>
        <v>0</v>
      </c>
      <c r="T140" s="181"/>
      <c r="U140" s="2" t="s">
        <v>40</v>
      </c>
      <c r="V140" s="72"/>
      <c r="W140" s="7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72"/>
      <c r="AI140" s="72"/>
      <c r="AJ140" s="72"/>
      <c r="AK140" s="25">
        <f t="shared" si="604"/>
        <v>0</v>
      </c>
      <c r="AM140" s="181"/>
      <c r="AN140" s="2" t="s">
        <v>40</v>
      </c>
      <c r="AO140" s="72"/>
      <c r="AP140" s="7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72"/>
      <c r="BB140" s="72"/>
      <c r="BC140" s="72"/>
      <c r="BD140" s="25">
        <f t="shared" si="605"/>
        <v>0</v>
      </c>
      <c r="BF140" s="181"/>
      <c r="BG140" s="2" t="s">
        <v>40</v>
      </c>
      <c r="BH140" s="72"/>
      <c r="BI140" s="7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72"/>
      <c r="BU140" s="72"/>
      <c r="BV140" s="72"/>
      <c r="BW140" s="25">
        <f t="shared" si="606"/>
        <v>0</v>
      </c>
      <c r="BY140" s="181"/>
      <c r="BZ140" s="2" t="s">
        <v>40</v>
      </c>
      <c r="CA140" s="72">
        <f t="shared" si="607"/>
        <v>0</v>
      </c>
      <c r="CB140" s="72">
        <f t="shared" si="608"/>
        <v>0</v>
      </c>
      <c r="CC140" s="2">
        <f t="shared" si="609"/>
        <v>0</v>
      </c>
      <c r="CD140" s="2">
        <f t="shared" si="610"/>
        <v>0</v>
      </c>
      <c r="CE140" s="2">
        <f t="shared" si="611"/>
        <v>0</v>
      </c>
      <c r="CF140" s="2">
        <f t="shared" si="612"/>
        <v>0</v>
      </c>
      <c r="CG140" s="2">
        <f t="shared" si="613"/>
        <v>0</v>
      </c>
      <c r="CH140" s="2">
        <f t="shared" si="614"/>
        <v>0</v>
      </c>
      <c r="CI140" s="2">
        <f t="shared" si="615"/>
        <v>0</v>
      </c>
      <c r="CJ140" s="2">
        <f t="shared" si="616"/>
        <v>0</v>
      </c>
      <c r="CK140" s="2">
        <f t="shared" si="617"/>
        <v>0</v>
      </c>
      <c r="CL140" s="2">
        <f t="shared" si="618"/>
        <v>0</v>
      </c>
      <c r="CM140" s="72">
        <f t="shared" si="619"/>
        <v>0</v>
      </c>
      <c r="CN140" s="72">
        <f t="shared" si="620"/>
        <v>0</v>
      </c>
      <c r="CO140" s="72">
        <f t="shared" si="621"/>
        <v>0</v>
      </c>
      <c r="CP140" s="25">
        <f t="shared" si="622"/>
        <v>0</v>
      </c>
    </row>
    <row r="141" spans="1:94" x14ac:dyDescent="0.25">
      <c r="A141" s="181"/>
      <c r="B141" s="2" t="s">
        <v>39</v>
      </c>
      <c r="C141" s="72"/>
      <c r="D141" s="7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72"/>
      <c r="P141" s="72"/>
      <c r="Q141" s="72"/>
      <c r="R141" s="25">
        <f t="shared" si="603"/>
        <v>0</v>
      </c>
      <c r="T141" s="181"/>
      <c r="U141" s="2" t="s">
        <v>39</v>
      </c>
      <c r="V141" s="72"/>
      <c r="W141" s="7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72"/>
      <c r="AI141" s="72"/>
      <c r="AJ141" s="72"/>
      <c r="AK141" s="25">
        <f t="shared" si="604"/>
        <v>0</v>
      </c>
      <c r="AM141" s="181"/>
      <c r="AN141" s="2" t="s">
        <v>39</v>
      </c>
      <c r="AO141" s="72"/>
      <c r="AP141" s="7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72"/>
      <c r="BB141" s="72"/>
      <c r="BC141" s="72"/>
      <c r="BD141" s="25">
        <f t="shared" si="605"/>
        <v>0</v>
      </c>
      <c r="BF141" s="181"/>
      <c r="BG141" s="2" t="s">
        <v>39</v>
      </c>
      <c r="BH141" s="72"/>
      <c r="BI141" s="7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72"/>
      <c r="BU141" s="72"/>
      <c r="BV141" s="72"/>
      <c r="BW141" s="25">
        <f t="shared" si="606"/>
        <v>0</v>
      </c>
      <c r="BY141" s="181"/>
      <c r="BZ141" s="2" t="s">
        <v>39</v>
      </c>
      <c r="CA141" s="72">
        <f t="shared" si="607"/>
        <v>0</v>
      </c>
      <c r="CB141" s="72">
        <f t="shared" si="608"/>
        <v>0</v>
      </c>
      <c r="CC141" s="2">
        <f t="shared" si="609"/>
        <v>0</v>
      </c>
      <c r="CD141" s="2">
        <f t="shared" si="610"/>
        <v>0</v>
      </c>
      <c r="CE141" s="2">
        <f t="shared" si="611"/>
        <v>0</v>
      </c>
      <c r="CF141" s="2">
        <f t="shared" si="612"/>
        <v>0</v>
      </c>
      <c r="CG141" s="2">
        <f t="shared" si="613"/>
        <v>0</v>
      </c>
      <c r="CH141" s="2">
        <f t="shared" si="614"/>
        <v>0</v>
      </c>
      <c r="CI141" s="2">
        <f t="shared" si="615"/>
        <v>0</v>
      </c>
      <c r="CJ141" s="2">
        <f t="shared" si="616"/>
        <v>0</v>
      </c>
      <c r="CK141" s="2">
        <f t="shared" si="617"/>
        <v>0</v>
      </c>
      <c r="CL141" s="2">
        <f t="shared" si="618"/>
        <v>0</v>
      </c>
      <c r="CM141" s="72">
        <f t="shared" si="619"/>
        <v>0</v>
      </c>
      <c r="CN141" s="72">
        <f t="shared" si="620"/>
        <v>0</v>
      </c>
      <c r="CO141" s="72">
        <f t="shared" si="621"/>
        <v>0</v>
      </c>
      <c r="CP141" s="25">
        <f t="shared" si="622"/>
        <v>0</v>
      </c>
    </row>
    <row r="142" spans="1:94" x14ac:dyDescent="0.25">
      <c r="A142" s="181"/>
      <c r="B142" s="2" t="s">
        <v>38</v>
      </c>
      <c r="C142" s="72"/>
      <c r="D142" s="7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72"/>
      <c r="P142" s="72"/>
      <c r="Q142" s="72"/>
      <c r="R142" s="25">
        <f t="shared" si="603"/>
        <v>0</v>
      </c>
      <c r="T142" s="181"/>
      <c r="U142" s="2" t="s">
        <v>38</v>
      </c>
      <c r="V142" s="72"/>
      <c r="W142" s="7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72"/>
      <c r="AI142" s="72"/>
      <c r="AJ142" s="72"/>
      <c r="AK142" s="25">
        <f t="shared" si="604"/>
        <v>0</v>
      </c>
      <c r="AM142" s="181"/>
      <c r="AN142" s="2" t="s">
        <v>38</v>
      </c>
      <c r="AO142" s="72"/>
      <c r="AP142" s="7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72"/>
      <c r="BB142" s="72"/>
      <c r="BC142" s="72"/>
      <c r="BD142" s="25">
        <f t="shared" si="605"/>
        <v>0</v>
      </c>
      <c r="BF142" s="181"/>
      <c r="BG142" s="2" t="s">
        <v>38</v>
      </c>
      <c r="BH142" s="72"/>
      <c r="BI142" s="7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72"/>
      <c r="BU142" s="72"/>
      <c r="BV142" s="72"/>
      <c r="BW142" s="25">
        <f t="shared" si="606"/>
        <v>0</v>
      </c>
      <c r="BY142" s="181"/>
      <c r="BZ142" s="2" t="s">
        <v>38</v>
      </c>
      <c r="CA142" s="72">
        <f t="shared" si="607"/>
        <v>0</v>
      </c>
      <c r="CB142" s="72">
        <f t="shared" si="608"/>
        <v>0</v>
      </c>
      <c r="CC142" s="2">
        <f t="shared" si="609"/>
        <v>0</v>
      </c>
      <c r="CD142" s="2">
        <f t="shared" si="610"/>
        <v>0</v>
      </c>
      <c r="CE142" s="2">
        <f t="shared" si="611"/>
        <v>0</v>
      </c>
      <c r="CF142" s="2">
        <f t="shared" si="612"/>
        <v>0</v>
      </c>
      <c r="CG142" s="2">
        <f t="shared" si="613"/>
        <v>0</v>
      </c>
      <c r="CH142" s="2">
        <f t="shared" si="614"/>
        <v>0</v>
      </c>
      <c r="CI142" s="2">
        <f t="shared" si="615"/>
        <v>0</v>
      </c>
      <c r="CJ142" s="2">
        <f t="shared" si="616"/>
        <v>0</v>
      </c>
      <c r="CK142" s="2">
        <f t="shared" si="617"/>
        <v>0</v>
      </c>
      <c r="CL142" s="2">
        <f t="shared" si="618"/>
        <v>0</v>
      </c>
      <c r="CM142" s="72">
        <f t="shared" si="619"/>
        <v>0</v>
      </c>
      <c r="CN142" s="72">
        <f t="shared" si="620"/>
        <v>0</v>
      </c>
      <c r="CO142" s="72">
        <f t="shared" si="621"/>
        <v>0</v>
      </c>
      <c r="CP142" s="25">
        <f t="shared" si="622"/>
        <v>0</v>
      </c>
    </row>
    <row r="143" spans="1:94" x14ac:dyDescent="0.25">
      <c r="A143" s="181"/>
      <c r="B143" s="2" t="s">
        <v>37</v>
      </c>
      <c r="C143" s="72"/>
      <c r="D143" s="7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72"/>
      <c r="P143" s="72"/>
      <c r="Q143" s="72"/>
      <c r="R143" s="25">
        <f t="shared" si="603"/>
        <v>0</v>
      </c>
      <c r="T143" s="181"/>
      <c r="U143" s="2" t="s">
        <v>37</v>
      </c>
      <c r="V143" s="72"/>
      <c r="W143" s="7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72"/>
      <c r="AI143" s="72"/>
      <c r="AJ143" s="72"/>
      <c r="AK143" s="25">
        <f t="shared" si="604"/>
        <v>0</v>
      </c>
      <c r="AM143" s="181"/>
      <c r="AN143" s="2" t="s">
        <v>37</v>
      </c>
      <c r="AO143" s="72"/>
      <c r="AP143" s="7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72"/>
      <c r="BB143" s="72"/>
      <c r="BC143" s="72"/>
      <c r="BD143" s="25">
        <f t="shared" si="605"/>
        <v>0</v>
      </c>
      <c r="BF143" s="181"/>
      <c r="BG143" s="2" t="s">
        <v>37</v>
      </c>
      <c r="BH143" s="72"/>
      <c r="BI143" s="7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72"/>
      <c r="BU143" s="72"/>
      <c r="BV143" s="72"/>
      <c r="BW143" s="25">
        <f t="shared" si="606"/>
        <v>0</v>
      </c>
      <c r="BY143" s="181"/>
      <c r="BZ143" s="2" t="s">
        <v>37</v>
      </c>
      <c r="CA143" s="72">
        <f t="shared" si="607"/>
        <v>0</v>
      </c>
      <c r="CB143" s="72">
        <f t="shared" si="608"/>
        <v>0</v>
      </c>
      <c r="CC143" s="2">
        <f t="shared" si="609"/>
        <v>0</v>
      </c>
      <c r="CD143" s="2">
        <f t="shared" si="610"/>
        <v>0</v>
      </c>
      <c r="CE143" s="2">
        <f t="shared" si="611"/>
        <v>0</v>
      </c>
      <c r="CF143" s="2">
        <f t="shared" si="612"/>
        <v>0</v>
      </c>
      <c r="CG143" s="2">
        <f t="shared" si="613"/>
        <v>0</v>
      </c>
      <c r="CH143" s="2">
        <f t="shared" si="614"/>
        <v>0</v>
      </c>
      <c r="CI143" s="2">
        <f t="shared" si="615"/>
        <v>0</v>
      </c>
      <c r="CJ143" s="2">
        <f t="shared" si="616"/>
        <v>0</v>
      </c>
      <c r="CK143" s="2">
        <f t="shared" si="617"/>
        <v>0</v>
      </c>
      <c r="CL143" s="2">
        <f t="shared" si="618"/>
        <v>0</v>
      </c>
      <c r="CM143" s="72">
        <f t="shared" si="619"/>
        <v>0</v>
      </c>
      <c r="CN143" s="72">
        <f t="shared" si="620"/>
        <v>0</v>
      </c>
      <c r="CO143" s="72">
        <f t="shared" si="621"/>
        <v>0</v>
      </c>
      <c r="CP143" s="25">
        <f t="shared" si="622"/>
        <v>0</v>
      </c>
    </row>
    <row r="144" spans="1:94" ht="15.75" thickBot="1" x14ac:dyDescent="0.3">
      <c r="A144" s="182"/>
      <c r="B144" s="2" t="s">
        <v>36</v>
      </c>
      <c r="C144" s="72"/>
      <c r="D144" s="7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72"/>
      <c r="P144" s="72"/>
      <c r="Q144" s="72"/>
      <c r="R144" s="25">
        <f t="shared" si="603"/>
        <v>0</v>
      </c>
      <c r="T144" s="182"/>
      <c r="U144" s="2" t="s">
        <v>36</v>
      </c>
      <c r="V144" s="72"/>
      <c r="W144" s="7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72"/>
      <c r="AI144" s="72"/>
      <c r="AJ144" s="72"/>
      <c r="AK144" s="25">
        <f t="shared" si="604"/>
        <v>0</v>
      </c>
      <c r="AM144" s="182"/>
      <c r="AN144" s="2" t="s">
        <v>36</v>
      </c>
      <c r="AO144" s="72"/>
      <c r="AP144" s="7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72"/>
      <c r="BB144" s="72"/>
      <c r="BC144" s="72"/>
      <c r="BD144" s="25">
        <f t="shared" si="605"/>
        <v>0</v>
      </c>
      <c r="BF144" s="182"/>
      <c r="BG144" s="2" t="s">
        <v>36</v>
      </c>
      <c r="BH144" s="72"/>
      <c r="BI144" s="7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72"/>
      <c r="BU144" s="72"/>
      <c r="BV144" s="72"/>
      <c r="BW144" s="25">
        <f t="shared" si="606"/>
        <v>0</v>
      </c>
      <c r="BY144" s="182"/>
      <c r="BZ144" s="2" t="s">
        <v>36</v>
      </c>
      <c r="CA144" s="72">
        <f t="shared" si="607"/>
        <v>0</v>
      </c>
      <c r="CB144" s="72">
        <f t="shared" si="608"/>
        <v>0</v>
      </c>
      <c r="CC144" s="2">
        <f t="shared" si="609"/>
        <v>0</v>
      </c>
      <c r="CD144" s="2">
        <f t="shared" si="610"/>
        <v>0</v>
      </c>
      <c r="CE144" s="2">
        <f t="shared" si="611"/>
        <v>0</v>
      </c>
      <c r="CF144" s="2">
        <f t="shared" si="612"/>
        <v>0</v>
      </c>
      <c r="CG144" s="2">
        <f t="shared" si="613"/>
        <v>0</v>
      </c>
      <c r="CH144" s="2">
        <f t="shared" si="614"/>
        <v>0</v>
      </c>
      <c r="CI144" s="2">
        <f t="shared" si="615"/>
        <v>0</v>
      </c>
      <c r="CJ144" s="2">
        <f t="shared" si="616"/>
        <v>0</v>
      </c>
      <c r="CK144" s="2">
        <f t="shared" si="617"/>
        <v>0</v>
      </c>
      <c r="CL144" s="2">
        <f t="shared" si="618"/>
        <v>0</v>
      </c>
      <c r="CM144" s="72">
        <f t="shared" si="619"/>
        <v>0</v>
      </c>
      <c r="CN144" s="72">
        <f t="shared" si="620"/>
        <v>0</v>
      </c>
      <c r="CO144" s="72">
        <f t="shared" si="621"/>
        <v>0</v>
      </c>
      <c r="CP144" s="25">
        <f t="shared" si="622"/>
        <v>0</v>
      </c>
    </row>
    <row r="145" spans="1:94" ht="21.75" thickBot="1" x14ac:dyDescent="0.3">
      <c r="A145" s="28"/>
      <c r="B145" s="6" t="s">
        <v>13</v>
      </c>
      <c r="C145" s="73">
        <f>SUM(C132:C144)</f>
        <v>0</v>
      </c>
      <c r="D145" s="73">
        <f t="shared" ref="D145" si="623">SUM(D132:D144)</f>
        <v>0</v>
      </c>
      <c r="E145" s="129">
        <f t="shared" ref="E145" si="624">SUM(E132:E144)</f>
        <v>0</v>
      </c>
      <c r="F145" s="129">
        <f t="shared" ref="F145" si="625">SUM(F132:F144)</f>
        <v>0</v>
      </c>
      <c r="G145" s="129">
        <f t="shared" ref="G145" si="626">SUM(G132:G144)</f>
        <v>0</v>
      </c>
      <c r="H145" s="129">
        <f t="shared" ref="H145" si="627">SUM(H132:H144)</f>
        <v>0</v>
      </c>
      <c r="I145" s="129">
        <f t="shared" ref="I145" si="628">SUM(I132:I144)</f>
        <v>0</v>
      </c>
      <c r="J145" s="129">
        <f t="shared" ref="J145" si="629">SUM(J132:J144)</f>
        <v>0</v>
      </c>
      <c r="K145" s="129">
        <f t="shared" ref="K145" si="630">SUM(K132:K144)</f>
        <v>0</v>
      </c>
      <c r="L145" s="129">
        <f t="shared" ref="L145" si="631">SUM(L132:L144)</f>
        <v>0</v>
      </c>
      <c r="M145" s="129">
        <f t="shared" ref="M145" si="632">SUM(M132:M144)</f>
        <v>0</v>
      </c>
      <c r="N145" s="129">
        <f t="shared" ref="N145" si="633">SUM(N132:N144)</f>
        <v>0</v>
      </c>
      <c r="O145" s="73">
        <f t="shared" ref="O145" si="634">SUM(O132:O144)</f>
        <v>0</v>
      </c>
      <c r="P145" s="73">
        <f t="shared" ref="P145" si="635">SUM(P132:P144)</f>
        <v>0</v>
      </c>
      <c r="Q145" s="73">
        <f t="shared" ref="Q145" si="636">SUM(Q132:Q144)</f>
        <v>0</v>
      </c>
      <c r="R145" s="7">
        <f t="shared" si="603"/>
        <v>0</v>
      </c>
      <c r="T145" s="28"/>
      <c r="U145" s="6" t="s">
        <v>13</v>
      </c>
      <c r="V145" s="73">
        <f>SUM(V132:V144)</f>
        <v>0</v>
      </c>
      <c r="W145" s="73">
        <f t="shared" ref="W145" si="637">SUM(W132:W144)</f>
        <v>0</v>
      </c>
      <c r="X145" s="129">
        <f t="shared" ref="X145" si="638">SUM(X132:X144)</f>
        <v>0</v>
      </c>
      <c r="Y145" s="129">
        <f t="shared" ref="Y145" si="639">SUM(Y132:Y144)</f>
        <v>0</v>
      </c>
      <c r="Z145" s="129">
        <f t="shared" ref="Z145" si="640">SUM(Z132:Z144)</f>
        <v>0</v>
      </c>
      <c r="AA145" s="129">
        <f t="shared" ref="AA145" si="641">SUM(AA132:AA144)</f>
        <v>0</v>
      </c>
      <c r="AB145" s="129">
        <f t="shared" ref="AB145" si="642">SUM(AB132:AB144)</f>
        <v>0</v>
      </c>
      <c r="AC145" s="129">
        <f t="shared" ref="AC145" si="643">SUM(AC132:AC144)</f>
        <v>0</v>
      </c>
      <c r="AD145" s="129">
        <f t="shared" ref="AD145" si="644">SUM(AD132:AD144)</f>
        <v>0</v>
      </c>
      <c r="AE145" s="129">
        <f t="shared" ref="AE145" si="645">SUM(AE132:AE144)</f>
        <v>0</v>
      </c>
      <c r="AF145" s="129">
        <f t="shared" ref="AF145" si="646">SUM(AF132:AF144)</f>
        <v>0</v>
      </c>
      <c r="AG145" s="129">
        <f t="shared" ref="AG145" si="647">SUM(AG132:AG144)</f>
        <v>0</v>
      </c>
      <c r="AH145" s="73">
        <f t="shared" ref="AH145" si="648">SUM(AH132:AH144)</f>
        <v>0</v>
      </c>
      <c r="AI145" s="73">
        <f t="shared" ref="AI145" si="649">SUM(AI132:AI144)</f>
        <v>0</v>
      </c>
      <c r="AJ145" s="73">
        <f t="shared" ref="AJ145" si="650">SUM(AJ132:AJ144)</f>
        <v>0</v>
      </c>
      <c r="AK145" s="7">
        <f t="shared" si="604"/>
        <v>0</v>
      </c>
      <c r="AM145" s="28"/>
      <c r="AN145" s="6" t="s">
        <v>13</v>
      </c>
      <c r="AO145" s="73">
        <f>SUM(AO132:AO144)</f>
        <v>0</v>
      </c>
      <c r="AP145" s="73">
        <f t="shared" ref="AP145" si="651">SUM(AP132:AP144)</f>
        <v>0</v>
      </c>
      <c r="AQ145" s="129">
        <f t="shared" ref="AQ145" si="652">SUM(AQ132:AQ144)</f>
        <v>0</v>
      </c>
      <c r="AR145" s="129">
        <f t="shared" ref="AR145" si="653">SUM(AR132:AR144)</f>
        <v>0</v>
      </c>
      <c r="AS145" s="129">
        <f t="shared" ref="AS145" si="654">SUM(AS132:AS144)</f>
        <v>0</v>
      </c>
      <c r="AT145" s="129">
        <f t="shared" ref="AT145" si="655">SUM(AT132:AT144)</f>
        <v>0</v>
      </c>
      <c r="AU145" s="129">
        <f t="shared" ref="AU145" si="656">SUM(AU132:AU144)</f>
        <v>0</v>
      </c>
      <c r="AV145" s="129">
        <f t="shared" ref="AV145" si="657">SUM(AV132:AV144)</f>
        <v>0</v>
      </c>
      <c r="AW145" s="129">
        <f t="shared" ref="AW145" si="658">SUM(AW132:AW144)</f>
        <v>0</v>
      </c>
      <c r="AX145" s="129">
        <f t="shared" ref="AX145" si="659">SUM(AX132:AX144)</f>
        <v>0</v>
      </c>
      <c r="AY145" s="129">
        <f t="shared" ref="AY145" si="660">SUM(AY132:AY144)</f>
        <v>0</v>
      </c>
      <c r="AZ145" s="129">
        <f t="shared" ref="AZ145" si="661">SUM(AZ132:AZ144)</f>
        <v>0</v>
      </c>
      <c r="BA145" s="73">
        <f t="shared" ref="BA145" si="662">SUM(BA132:BA144)</f>
        <v>0</v>
      </c>
      <c r="BB145" s="73">
        <f t="shared" ref="BB145" si="663">SUM(BB132:BB144)</f>
        <v>0</v>
      </c>
      <c r="BC145" s="73">
        <f t="shared" ref="BC145" si="664">SUM(BC132:BC144)</f>
        <v>0</v>
      </c>
      <c r="BD145" s="7">
        <f t="shared" si="605"/>
        <v>0</v>
      </c>
      <c r="BF145" s="28"/>
      <c r="BG145" s="6" t="s">
        <v>13</v>
      </c>
      <c r="BH145" s="73">
        <f>SUM(BH132:BH144)</f>
        <v>0</v>
      </c>
      <c r="BI145" s="73">
        <f t="shared" ref="BI145" si="665">SUM(BI132:BI144)</f>
        <v>0</v>
      </c>
      <c r="BJ145" s="129">
        <f t="shared" ref="BJ145" si="666">SUM(BJ132:BJ144)</f>
        <v>0</v>
      </c>
      <c r="BK145" s="129">
        <f t="shared" ref="BK145" si="667">SUM(BK132:BK144)</f>
        <v>0</v>
      </c>
      <c r="BL145" s="129">
        <f t="shared" ref="BL145" si="668">SUM(BL132:BL144)</f>
        <v>0</v>
      </c>
      <c r="BM145" s="129">
        <f t="shared" ref="BM145" si="669">SUM(BM132:BM144)</f>
        <v>0</v>
      </c>
      <c r="BN145" s="129">
        <f t="shared" ref="BN145" si="670">SUM(BN132:BN144)</f>
        <v>0</v>
      </c>
      <c r="BO145" s="129">
        <f t="shared" ref="BO145" si="671">SUM(BO132:BO144)</f>
        <v>0</v>
      </c>
      <c r="BP145" s="129">
        <f t="shared" ref="BP145" si="672">SUM(BP132:BP144)</f>
        <v>0</v>
      </c>
      <c r="BQ145" s="129">
        <f t="shared" ref="BQ145" si="673">SUM(BQ132:BQ144)</f>
        <v>0</v>
      </c>
      <c r="BR145" s="129">
        <f t="shared" ref="BR145" si="674">SUM(BR132:BR144)</f>
        <v>0</v>
      </c>
      <c r="BS145" s="129">
        <f t="shared" ref="BS145" si="675">SUM(BS132:BS144)</f>
        <v>0</v>
      </c>
      <c r="BT145" s="73">
        <f t="shared" ref="BT145" si="676">SUM(BT132:BT144)</f>
        <v>0</v>
      </c>
      <c r="BU145" s="73">
        <f t="shared" ref="BU145" si="677">SUM(BU132:BU144)</f>
        <v>0</v>
      </c>
      <c r="BV145" s="73">
        <f t="shared" ref="BV145" si="678">SUM(BV132:BV144)</f>
        <v>0</v>
      </c>
      <c r="BW145" s="7">
        <f t="shared" si="606"/>
        <v>0</v>
      </c>
      <c r="BY145" s="28"/>
      <c r="BZ145" s="6" t="s">
        <v>13</v>
      </c>
      <c r="CA145" s="73">
        <f>SUM(CA132:CA144)</f>
        <v>0</v>
      </c>
      <c r="CB145" s="73">
        <f t="shared" ref="CB145:CO145" si="679">SUM(CB132:CB144)</f>
        <v>0</v>
      </c>
      <c r="CC145" s="8">
        <f t="shared" si="679"/>
        <v>0</v>
      </c>
      <c r="CD145" s="8">
        <f t="shared" si="679"/>
        <v>0</v>
      </c>
      <c r="CE145" s="8">
        <f t="shared" si="679"/>
        <v>0</v>
      </c>
      <c r="CF145" s="8">
        <f t="shared" si="679"/>
        <v>0</v>
      </c>
      <c r="CG145" s="8">
        <f t="shared" si="679"/>
        <v>0</v>
      </c>
      <c r="CH145" s="8">
        <f t="shared" si="679"/>
        <v>0</v>
      </c>
      <c r="CI145" s="8">
        <f t="shared" si="679"/>
        <v>0</v>
      </c>
      <c r="CJ145" s="8">
        <f t="shared" si="679"/>
        <v>0</v>
      </c>
      <c r="CK145" s="8">
        <f t="shared" si="679"/>
        <v>0</v>
      </c>
      <c r="CL145" s="8">
        <f t="shared" si="679"/>
        <v>0</v>
      </c>
      <c r="CM145" s="73">
        <f t="shared" si="679"/>
        <v>0</v>
      </c>
      <c r="CN145" s="73">
        <f t="shared" si="679"/>
        <v>0</v>
      </c>
      <c r="CO145" s="73">
        <f t="shared" si="679"/>
        <v>0</v>
      </c>
      <c r="CP145" s="7">
        <f t="shared" si="622"/>
        <v>0</v>
      </c>
    </row>
    <row r="146" spans="1:94" ht="21.75" thickBot="1" x14ac:dyDescent="0.3">
      <c r="A146" s="28"/>
      <c r="R146" s="43"/>
      <c r="T146" s="28"/>
      <c r="AK146" s="43"/>
      <c r="AM146" s="28"/>
      <c r="BD146" s="43"/>
      <c r="BE146" s="41"/>
      <c r="BF146" s="28"/>
      <c r="BW146" s="43"/>
      <c r="BX146" s="41"/>
      <c r="BY146" s="28"/>
      <c r="CP146" s="82">
        <f>R145+AK145+BD145+BW145-CP145</f>
        <v>0</v>
      </c>
    </row>
    <row r="147" spans="1:94" ht="21.75" thickBot="1" x14ac:dyDescent="0.3">
      <c r="A147" s="28"/>
      <c r="B147" s="14" t="s">
        <v>11</v>
      </c>
      <c r="C147" s="70" t="s">
        <v>26</v>
      </c>
      <c r="D147" s="70" t="s">
        <v>25</v>
      </c>
      <c r="E147" s="127" t="s">
        <v>24</v>
      </c>
      <c r="F147" s="127" t="s">
        <v>23</v>
      </c>
      <c r="G147" s="127" t="s">
        <v>22</v>
      </c>
      <c r="H147" s="127" t="s">
        <v>21</v>
      </c>
      <c r="I147" s="127" t="s">
        <v>20</v>
      </c>
      <c r="J147" s="127" t="s">
        <v>19</v>
      </c>
      <c r="K147" s="127" t="s">
        <v>18</v>
      </c>
      <c r="L147" s="128" t="s">
        <v>17</v>
      </c>
      <c r="M147" s="127" t="s">
        <v>16</v>
      </c>
      <c r="N147" s="127" t="s">
        <v>15</v>
      </c>
      <c r="O147" s="76" t="s">
        <v>26</v>
      </c>
      <c r="P147" s="70" t="s">
        <v>25</v>
      </c>
      <c r="Q147" s="70" t="s">
        <v>24</v>
      </c>
      <c r="R147" s="57" t="s">
        <v>10</v>
      </c>
      <c r="S147" s="45"/>
      <c r="T147" s="28"/>
      <c r="U147" s="14" t="s">
        <v>11</v>
      </c>
      <c r="V147" s="70" t="s">
        <v>26</v>
      </c>
      <c r="W147" s="70" t="s">
        <v>25</v>
      </c>
      <c r="X147" s="127" t="s">
        <v>24</v>
      </c>
      <c r="Y147" s="127" t="s">
        <v>23</v>
      </c>
      <c r="Z147" s="127" t="s">
        <v>22</v>
      </c>
      <c r="AA147" s="127" t="s">
        <v>21</v>
      </c>
      <c r="AB147" s="127" t="s">
        <v>20</v>
      </c>
      <c r="AC147" s="127" t="s">
        <v>19</v>
      </c>
      <c r="AD147" s="127" t="s">
        <v>18</v>
      </c>
      <c r="AE147" s="128" t="s">
        <v>17</v>
      </c>
      <c r="AF147" s="127" t="s">
        <v>16</v>
      </c>
      <c r="AG147" s="127" t="s">
        <v>15</v>
      </c>
      <c r="AH147" s="76" t="s">
        <v>26</v>
      </c>
      <c r="AI147" s="70" t="s">
        <v>25</v>
      </c>
      <c r="AJ147" s="70" t="s">
        <v>24</v>
      </c>
      <c r="AK147" s="57" t="s">
        <v>10</v>
      </c>
      <c r="AL147" s="45"/>
      <c r="AM147" s="28"/>
      <c r="AN147" s="14" t="s">
        <v>11</v>
      </c>
      <c r="AO147" s="70" t="s">
        <v>26</v>
      </c>
      <c r="AP147" s="70" t="s">
        <v>25</v>
      </c>
      <c r="AQ147" s="127" t="s">
        <v>24</v>
      </c>
      <c r="AR147" s="127" t="s">
        <v>23</v>
      </c>
      <c r="AS147" s="127" t="s">
        <v>22</v>
      </c>
      <c r="AT147" s="127" t="s">
        <v>21</v>
      </c>
      <c r="AU147" s="127" t="s">
        <v>20</v>
      </c>
      <c r="AV147" s="127" t="s">
        <v>19</v>
      </c>
      <c r="AW147" s="127" t="s">
        <v>18</v>
      </c>
      <c r="AX147" s="128" t="s">
        <v>17</v>
      </c>
      <c r="AY147" s="127" t="s">
        <v>16</v>
      </c>
      <c r="AZ147" s="127" t="s">
        <v>15</v>
      </c>
      <c r="BA147" s="76" t="s">
        <v>26</v>
      </c>
      <c r="BB147" s="70" t="s">
        <v>25</v>
      </c>
      <c r="BC147" s="70" t="s">
        <v>24</v>
      </c>
      <c r="BD147" s="57" t="s">
        <v>10</v>
      </c>
      <c r="BE147" s="42"/>
      <c r="BF147" s="28"/>
      <c r="BG147" s="14" t="s">
        <v>11</v>
      </c>
      <c r="BH147" s="70" t="s">
        <v>26</v>
      </c>
      <c r="BI147" s="70" t="s">
        <v>25</v>
      </c>
      <c r="BJ147" s="127" t="s">
        <v>24</v>
      </c>
      <c r="BK147" s="127" t="s">
        <v>23</v>
      </c>
      <c r="BL147" s="127" t="s">
        <v>22</v>
      </c>
      <c r="BM147" s="127" t="s">
        <v>21</v>
      </c>
      <c r="BN147" s="127" t="s">
        <v>20</v>
      </c>
      <c r="BO147" s="127" t="s">
        <v>19</v>
      </c>
      <c r="BP147" s="127" t="s">
        <v>18</v>
      </c>
      <c r="BQ147" s="128" t="s">
        <v>17</v>
      </c>
      <c r="BR147" s="127" t="s">
        <v>16</v>
      </c>
      <c r="BS147" s="127" t="s">
        <v>15</v>
      </c>
      <c r="BT147" s="76" t="s">
        <v>26</v>
      </c>
      <c r="BU147" s="70" t="s">
        <v>25</v>
      </c>
      <c r="BV147" s="70" t="s">
        <v>24</v>
      </c>
      <c r="BW147" s="57" t="s">
        <v>10</v>
      </c>
      <c r="BX147" s="42"/>
      <c r="BY147" s="28"/>
      <c r="BZ147" s="14" t="s">
        <v>11</v>
      </c>
      <c r="CA147" s="70" t="s">
        <v>26</v>
      </c>
      <c r="CB147" s="70" t="s">
        <v>25</v>
      </c>
      <c r="CC147" s="65" t="s">
        <v>24</v>
      </c>
      <c r="CD147" s="65" t="s">
        <v>23</v>
      </c>
      <c r="CE147" s="65" t="s">
        <v>22</v>
      </c>
      <c r="CF147" s="65" t="s">
        <v>21</v>
      </c>
      <c r="CG147" s="65" t="s">
        <v>20</v>
      </c>
      <c r="CH147" s="65" t="s">
        <v>19</v>
      </c>
      <c r="CI147" s="65" t="s">
        <v>18</v>
      </c>
      <c r="CJ147" s="66" t="s">
        <v>17</v>
      </c>
      <c r="CK147" s="65" t="s">
        <v>16</v>
      </c>
      <c r="CL147" s="65" t="s">
        <v>15</v>
      </c>
      <c r="CM147" s="76" t="s">
        <v>26</v>
      </c>
      <c r="CN147" s="70" t="s">
        <v>25</v>
      </c>
      <c r="CO147" s="70" t="s">
        <v>24</v>
      </c>
      <c r="CP147" s="57" t="s">
        <v>10</v>
      </c>
    </row>
    <row r="148" spans="1:94" ht="15" customHeight="1" x14ac:dyDescent="0.25">
      <c r="A148" s="180" t="s">
        <v>51</v>
      </c>
      <c r="B148" s="12" t="s">
        <v>48</v>
      </c>
      <c r="C148" s="71"/>
      <c r="D148" s="7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71"/>
      <c r="P148" s="71"/>
      <c r="Q148" s="71"/>
      <c r="R148" s="26">
        <f t="shared" ref="R148:R161" si="680">SUM(C148:Q148)</f>
        <v>0</v>
      </c>
      <c r="T148" s="180" t="s">
        <v>51</v>
      </c>
      <c r="U148" s="12" t="s">
        <v>48</v>
      </c>
      <c r="V148" s="71"/>
      <c r="W148" s="7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71"/>
      <c r="AI148" s="71"/>
      <c r="AJ148" s="71"/>
      <c r="AK148" s="26">
        <f t="shared" ref="AK148:AK161" si="681">SUM(V148:AJ148)</f>
        <v>0</v>
      </c>
      <c r="AM148" s="180" t="s">
        <v>51</v>
      </c>
      <c r="AN148" s="12" t="s">
        <v>48</v>
      </c>
      <c r="AO148" s="71"/>
      <c r="AP148" s="7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71"/>
      <c r="BB148" s="71"/>
      <c r="BC148" s="71"/>
      <c r="BD148" s="26">
        <f t="shared" ref="BD148:BD161" si="682">SUM(AO148:BC148)</f>
        <v>0</v>
      </c>
      <c r="BF148" s="180" t="s">
        <v>51</v>
      </c>
      <c r="BG148" s="12" t="s">
        <v>48</v>
      </c>
      <c r="BH148" s="71"/>
      <c r="BI148" s="7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71"/>
      <c r="BU148" s="71"/>
      <c r="BV148" s="71"/>
      <c r="BW148" s="26">
        <f t="shared" ref="BW148:BW161" si="683">SUM(BH148:BV148)</f>
        <v>0</v>
      </c>
      <c r="BY148" s="180" t="s">
        <v>51</v>
      </c>
      <c r="BZ148" s="12" t="s">
        <v>48</v>
      </c>
      <c r="CA148" s="71">
        <f t="shared" ref="CA148:CA160" si="684">C148+V148+AO148+BH148</f>
        <v>0</v>
      </c>
      <c r="CB148" s="71">
        <f t="shared" ref="CB148:CB160" si="685">D148+W148+AP148+BI148</f>
        <v>0</v>
      </c>
      <c r="CC148" s="12">
        <f t="shared" ref="CC148:CC160" si="686">E148+X148+AQ148+BJ148</f>
        <v>0</v>
      </c>
      <c r="CD148" s="12">
        <f t="shared" ref="CD148:CD160" si="687">F148+Y148+AR148+BK148</f>
        <v>0</v>
      </c>
      <c r="CE148" s="12">
        <f t="shared" ref="CE148:CE160" si="688">G148+Z148+AS148+BL148</f>
        <v>0</v>
      </c>
      <c r="CF148" s="12">
        <f t="shared" ref="CF148:CF160" si="689">H148+AA148+AT148+BM148</f>
        <v>0</v>
      </c>
      <c r="CG148" s="12">
        <f t="shared" ref="CG148:CG160" si="690">I148+AB148+AU148+BN148</f>
        <v>0</v>
      </c>
      <c r="CH148" s="12">
        <f t="shared" ref="CH148:CH160" si="691">J148+AC148+AV148+BO148</f>
        <v>0</v>
      </c>
      <c r="CI148" s="12">
        <f t="shared" ref="CI148:CI160" si="692">K148+AD148+AW148+BP148</f>
        <v>0</v>
      </c>
      <c r="CJ148" s="12">
        <f t="shared" ref="CJ148:CJ160" si="693">L148+AE148+AX148+BQ148</f>
        <v>0</v>
      </c>
      <c r="CK148" s="12">
        <f t="shared" ref="CK148:CK160" si="694">M148+AF148+AY148+BR148</f>
        <v>0</v>
      </c>
      <c r="CL148" s="12">
        <f t="shared" ref="CL148:CL160" si="695">N148+AG148+AZ148+BS148</f>
        <v>0</v>
      </c>
      <c r="CM148" s="71">
        <f t="shared" ref="CM148:CM160" si="696">O148+AH148+BA148+BT148</f>
        <v>0</v>
      </c>
      <c r="CN148" s="71">
        <f t="shared" ref="CN148:CN160" si="697">P148+AI148+BB148+BU148</f>
        <v>0</v>
      </c>
      <c r="CO148" s="71">
        <f t="shared" ref="CO148:CO160" si="698">Q148+AJ148+BC148+BV148</f>
        <v>0</v>
      </c>
      <c r="CP148" s="26">
        <f t="shared" ref="CP148:CP161" si="699">SUM(CA148:CO148)</f>
        <v>0</v>
      </c>
    </row>
    <row r="149" spans="1:94" x14ac:dyDescent="0.25">
      <c r="A149" s="181"/>
      <c r="B149" s="2" t="s">
        <v>47</v>
      </c>
      <c r="C149" s="72"/>
      <c r="D149" s="7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72"/>
      <c r="P149" s="72"/>
      <c r="Q149" s="72"/>
      <c r="R149" s="25">
        <f t="shared" si="680"/>
        <v>0</v>
      </c>
      <c r="T149" s="181"/>
      <c r="U149" s="2" t="s">
        <v>47</v>
      </c>
      <c r="V149" s="72"/>
      <c r="W149" s="7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72"/>
      <c r="AI149" s="72"/>
      <c r="AJ149" s="72"/>
      <c r="AK149" s="25">
        <f t="shared" si="681"/>
        <v>0</v>
      </c>
      <c r="AM149" s="181"/>
      <c r="AN149" s="2" t="s">
        <v>47</v>
      </c>
      <c r="AO149" s="72"/>
      <c r="AP149" s="7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72"/>
      <c r="BB149" s="72"/>
      <c r="BC149" s="72"/>
      <c r="BD149" s="25">
        <f t="shared" si="682"/>
        <v>0</v>
      </c>
      <c r="BF149" s="181"/>
      <c r="BG149" s="2" t="s">
        <v>47</v>
      </c>
      <c r="BH149" s="72"/>
      <c r="BI149" s="7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72"/>
      <c r="BU149" s="72"/>
      <c r="BV149" s="72"/>
      <c r="BW149" s="25">
        <f t="shared" si="683"/>
        <v>0</v>
      </c>
      <c r="BY149" s="181"/>
      <c r="BZ149" s="2" t="s">
        <v>47</v>
      </c>
      <c r="CA149" s="72">
        <f t="shared" si="684"/>
        <v>0</v>
      </c>
      <c r="CB149" s="72">
        <f t="shared" si="685"/>
        <v>0</v>
      </c>
      <c r="CC149" s="2">
        <f t="shared" si="686"/>
        <v>0</v>
      </c>
      <c r="CD149" s="2">
        <f t="shared" si="687"/>
        <v>0</v>
      </c>
      <c r="CE149" s="2">
        <f t="shared" si="688"/>
        <v>0</v>
      </c>
      <c r="CF149" s="2">
        <f t="shared" si="689"/>
        <v>0</v>
      </c>
      <c r="CG149" s="2">
        <f t="shared" si="690"/>
        <v>0</v>
      </c>
      <c r="CH149" s="2">
        <f t="shared" si="691"/>
        <v>0</v>
      </c>
      <c r="CI149" s="2">
        <f t="shared" si="692"/>
        <v>0</v>
      </c>
      <c r="CJ149" s="2">
        <f t="shared" si="693"/>
        <v>0</v>
      </c>
      <c r="CK149" s="2">
        <f t="shared" si="694"/>
        <v>0</v>
      </c>
      <c r="CL149" s="2">
        <f t="shared" si="695"/>
        <v>0</v>
      </c>
      <c r="CM149" s="72">
        <f t="shared" si="696"/>
        <v>0</v>
      </c>
      <c r="CN149" s="72">
        <f t="shared" si="697"/>
        <v>0</v>
      </c>
      <c r="CO149" s="72">
        <f t="shared" si="698"/>
        <v>0</v>
      </c>
      <c r="CP149" s="25">
        <f t="shared" si="699"/>
        <v>0</v>
      </c>
    </row>
    <row r="150" spans="1:94" x14ac:dyDescent="0.25">
      <c r="A150" s="181"/>
      <c r="B150" s="2" t="s">
        <v>46</v>
      </c>
      <c r="C150" s="72"/>
      <c r="D150" s="7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72"/>
      <c r="P150" s="72"/>
      <c r="Q150" s="72"/>
      <c r="R150" s="25">
        <f t="shared" si="680"/>
        <v>0</v>
      </c>
      <c r="T150" s="181"/>
      <c r="U150" s="2" t="s">
        <v>46</v>
      </c>
      <c r="V150" s="72"/>
      <c r="W150" s="7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72"/>
      <c r="AI150" s="72"/>
      <c r="AJ150" s="72"/>
      <c r="AK150" s="25">
        <f t="shared" si="681"/>
        <v>0</v>
      </c>
      <c r="AM150" s="181"/>
      <c r="AN150" s="2" t="s">
        <v>46</v>
      </c>
      <c r="AO150" s="72"/>
      <c r="AP150" s="7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72"/>
      <c r="BB150" s="72"/>
      <c r="BC150" s="72"/>
      <c r="BD150" s="25">
        <f t="shared" si="682"/>
        <v>0</v>
      </c>
      <c r="BF150" s="181"/>
      <c r="BG150" s="2" t="s">
        <v>46</v>
      </c>
      <c r="BH150" s="72"/>
      <c r="BI150" s="7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72"/>
      <c r="BU150" s="72"/>
      <c r="BV150" s="72"/>
      <c r="BW150" s="25">
        <f t="shared" si="683"/>
        <v>0</v>
      </c>
      <c r="BY150" s="181"/>
      <c r="BZ150" s="2" t="s">
        <v>46</v>
      </c>
      <c r="CA150" s="72">
        <f t="shared" si="684"/>
        <v>0</v>
      </c>
      <c r="CB150" s="72">
        <f t="shared" si="685"/>
        <v>0</v>
      </c>
      <c r="CC150" s="2">
        <f t="shared" si="686"/>
        <v>0</v>
      </c>
      <c r="CD150" s="2">
        <f t="shared" si="687"/>
        <v>0</v>
      </c>
      <c r="CE150" s="2">
        <f t="shared" si="688"/>
        <v>0</v>
      </c>
      <c r="CF150" s="2">
        <f t="shared" si="689"/>
        <v>0</v>
      </c>
      <c r="CG150" s="2">
        <f t="shared" si="690"/>
        <v>0</v>
      </c>
      <c r="CH150" s="2">
        <f t="shared" si="691"/>
        <v>0</v>
      </c>
      <c r="CI150" s="2">
        <f t="shared" si="692"/>
        <v>0</v>
      </c>
      <c r="CJ150" s="2">
        <f t="shared" si="693"/>
        <v>0</v>
      </c>
      <c r="CK150" s="2">
        <f t="shared" si="694"/>
        <v>0</v>
      </c>
      <c r="CL150" s="2">
        <f t="shared" si="695"/>
        <v>0</v>
      </c>
      <c r="CM150" s="72">
        <f t="shared" si="696"/>
        <v>0</v>
      </c>
      <c r="CN150" s="72">
        <f t="shared" si="697"/>
        <v>0</v>
      </c>
      <c r="CO150" s="72">
        <f t="shared" si="698"/>
        <v>0</v>
      </c>
      <c r="CP150" s="25">
        <f t="shared" si="699"/>
        <v>0</v>
      </c>
    </row>
    <row r="151" spans="1:94" x14ac:dyDescent="0.25">
      <c r="A151" s="181"/>
      <c r="B151" s="2" t="s">
        <v>45</v>
      </c>
      <c r="C151" s="72"/>
      <c r="D151" s="7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72"/>
      <c r="P151" s="72"/>
      <c r="Q151" s="72"/>
      <c r="R151" s="25">
        <f t="shared" si="680"/>
        <v>0</v>
      </c>
      <c r="T151" s="181"/>
      <c r="U151" s="2" t="s">
        <v>45</v>
      </c>
      <c r="V151" s="72"/>
      <c r="W151" s="7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72"/>
      <c r="AI151" s="72"/>
      <c r="AJ151" s="72"/>
      <c r="AK151" s="25">
        <f t="shared" si="681"/>
        <v>0</v>
      </c>
      <c r="AM151" s="181"/>
      <c r="AN151" s="2" t="s">
        <v>45</v>
      </c>
      <c r="AO151" s="72"/>
      <c r="AP151" s="7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72"/>
      <c r="BB151" s="72"/>
      <c r="BC151" s="72"/>
      <c r="BD151" s="25">
        <f t="shared" si="682"/>
        <v>0</v>
      </c>
      <c r="BF151" s="181"/>
      <c r="BG151" s="2" t="s">
        <v>45</v>
      </c>
      <c r="BH151" s="72"/>
      <c r="BI151" s="7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72"/>
      <c r="BU151" s="72"/>
      <c r="BV151" s="72"/>
      <c r="BW151" s="25">
        <f t="shared" si="683"/>
        <v>0</v>
      </c>
      <c r="BY151" s="181"/>
      <c r="BZ151" s="2" t="s">
        <v>45</v>
      </c>
      <c r="CA151" s="72">
        <f t="shared" si="684"/>
        <v>0</v>
      </c>
      <c r="CB151" s="72">
        <f t="shared" si="685"/>
        <v>0</v>
      </c>
      <c r="CC151" s="2">
        <f t="shared" si="686"/>
        <v>0</v>
      </c>
      <c r="CD151" s="2">
        <f t="shared" si="687"/>
        <v>0</v>
      </c>
      <c r="CE151" s="2">
        <f t="shared" si="688"/>
        <v>0</v>
      </c>
      <c r="CF151" s="2">
        <f t="shared" si="689"/>
        <v>0</v>
      </c>
      <c r="CG151" s="2">
        <f t="shared" si="690"/>
        <v>0</v>
      </c>
      <c r="CH151" s="2">
        <f t="shared" si="691"/>
        <v>0</v>
      </c>
      <c r="CI151" s="2">
        <f t="shared" si="692"/>
        <v>0</v>
      </c>
      <c r="CJ151" s="2">
        <f t="shared" si="693"/>
        <v>0</v>
      </c>
      <c r="CK151" s="2">
        <f t="shared" si="694"/>
        <v>0</v>
      </c>
      <c r="CL151" s="2">
        <f t="shared" si="695"/>
        <v>0</v>
      </c>
      <c r="CM151" s="72">
        <f t="shared" si="696"/>
        <v>0</v>
      </c>
      <c r="CN151" s="72">
        <f t="shared" si="697"/>
        <v>0</v>
      </c>
      <c r="CO151" s="72">
        <f t="shared" si="698"/>
        <v>0</v>
      </c>
      <c r="CP151" s="25">
        <f t="shared" si="699"/>
        <v>0</v>
      </c>
    </row>
    <row r="152" spans="1:94" ht="15" customHeight="1" x14ac:dyDescent="0.25">
      <c r="A152" s="181"/>
      <c r="B152" s="2" t="s">
        <v>44</v>
      </c>
      <c r="C152" s="72"/>
      <c r="D152" s="7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72"/>
      <c r="P152" s="72"/>
      <c r="Q152" s="72"/>
      <c r="R152" s="25">
        <f t="shared" si="680"/>
        <v>0</v>
      </c>
      <c r="T152" s="181"/>
      <c r="U152" s="2" t="s">
        <v>44</v>
      </c>
      <c r="V152" s="72"/>
      <c r="W152" s="7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72"/>
      <c r="AI152" s="72"/>
      <c r="AJ152" s="72"/>
      <c r="AK152" s="25">
        <f t="shared" si="681"/>
        <v>0</v>
      </c>
      <c r="AM152" s="181"/>
      <c r="AN152" s="2" t="s">
        <v>44</v>
      </c>
      <c r="AO152" s="72"/>
      <c r="AP152" s="7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72"/>
      <c r="BB152" s="72"/>
      <c r="BC152" s="72"/>
      <c r="BD152" s="25">
        <f t="shared" si="682"/>
        <v>0</v>
      </c>
      <c r="BF152" s="181"/>
      <c r="BG152" s="2" t="s">
        <v>44</v>
      </c>
      <c r="BH152" s="72"/>
      <c r="BI152" s="7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72"/>
      <c r="BU152" s="72"/>
      <c r="BV152" s="72"/>
      <c r="BW152" s="25">
        <f t="shared" si="683"/>
        <v>0</v>
      </c>
      <c r="BY152" s="181"/>
      <c r="BZ152" s="2" t="s">
        <v>44</v>
      </c>
      <c r="CA152" s="72">
        <f t="shared" si="684"/>
        <v>0</v>
      </c>
      <c r="CB152" s="72">
        <f t="shared" si="685"/>
        <v>0</v>
      </c>
      <c r="CC152" s="2">
        <f t="shared" si="686"/>
        <v>0</v>
      </c>
      <c r="CD152" s="2">
        <f t="shared" si="687"/>
        <v>0</v>
      </c>
      <c r="CE152" s="2">
        <f t="shared" si="688"/>
        <v>0</v>
      </c>
      <c r="CF152" s="2">
        <f t="shared" si="689"/>
        <v>0</v>
      </c>
      <c r="CG152" s="2">
        <f t="shared" si="690"/>
        <v>0</v>
      </c>
      <c r="CH152" s="2">
        <f t="shared" si="691"/>
        <v>0</v>
      </c>
      <c r="CI152" s="2">
        <f t="shared" si="692"/>
        <v>0</v>
      </c>
      <c r="CJ152" s="2">
        <f t="shared" si="693"/>
        <v>0</v>
      </c>
      <c r="CK152" s="2">
        <f t="shared" si="694"/>
        <v>0</v>
      </c>
      <c r="CL152" s="2">
        <f t="shared" si="695"/>
        <v>0</v>
      </c>
      <c r="CM152" s="72">
        <f t="shared" si="696"/>
        <v>0</v>
      </c>
      <c r="CN152" s="72">
        <f t="shared" si="697"/>
        <v>0</v>
      </c>
      <c r="CO152" s="72">
        <f t="shared" si="698"/>
        <v>0</v>
      </c>
      <c r="CP152" s="25">
        <f t="shared" si="699"/>
        <v>0</v>
      </c>
    </row>
    <row r="153" spans="1:94" x14ac:dyDescent="0.25">
      <c r="A153" s="181"/>
      <c r="B153" s="2" t="s">
        <v>43</v>
      </c>
      <c r="C153" s="72"/>
      <c r="D153" s="7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72"/>
      <c r="P153" s="72"/>
      <c r="Q153" s="72"/>
      <c r="R153" s="25">
        <f t="shared" si="680"/>
        <v>0</v>
      </c>
      <c r="T153" s="181"/>
      <c r="U153" s="2" t="s">
        <v>43</v>
      </c>
      <c r="V153" s="72"/>
      <c r="W153" s="7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72"/>
      <c r="AI153" s="72"/>
      <c r="AJ153" s="72"/>
      <c r="AK153" s="25">
        <f t="shared" si="681"/>
        <v>0</v>
      </c>
      <c r="AM153" s="181"/>
      <c r="AN153" s="2" t="s">
        <v>43</v>
      </c>
      <c r="AO153" s="72"/>
      <c r="AP153" s="7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72"/>
      <c r="BB153" s="72"/>
      <c r="BC153" s="72"/>
      <c r="BD153" s="25">
        <f t="shared" si="682"/>
        <v>0</v>
      </c>
      <c r="BF153" s="181"/>
      <c r="BG153" s="2" t="s">
        <v>43</v>
      </c>
      <c r="BH153" s="72"/>
      <c r="BI153" s="7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72"/>
      <c r="BU153" s="72"/>
      <c r="BV153" s="72"/>
      <c r="BW153" s="25">
        <f t="shared" si="683"/>
        <v>0</v>
      </c>
      <c r="BY153" s="181"/>
      <c r="BZ153" s="2" t="s">
        <v>43</v>
      </c>
      <c r="CA153" s="72">
        <f t="shared" si="684"/>
        <v>0</v>
      </c>
      <c r="CB153" s="72">
        <f t="shared" si="685"/>
        <v>0</v>
      </c>
      <c r="CC153" s="2">
        <f t="shared" si="686"/>
        <v>0</v>
      </c>
      <c r="CD153" s="2">
        <f t="shared" si="687"/>
        <v>0</v>
      </c>
      <c r="CE153" s="2">
        <f t="shared" si="688"/>
        <v>0</v>
      </c>
      <c r="CF153" s="2">
        <f t="shared" si="689"/>
        <v>0</v>
      </c>
      <c r="CG153" s="2">
        <f t="shared" si="690"/>
        <v>0</v>
      </c>
      <c r="CH153" s="2">
        <f t="shared" si="691"/>
        <v>0</v>
      </c>
      <c r="CI153" s="2">
        <f t="shared" si="692"/>
        <v>0</v>
      </c>
      <c r="CJ153" s="2">
        <f t="shared" si="693"/>
        <v>0</v>
      </c>
      <c r="CK153" s="2">
        <f t="shared" si="694"/>
        <v>0</v>
      </c>
      <c r="CL153" s="2">
        <f t="shared" si="695"/>
        <v>0</v>
      </c>
      <c r="CM153" s="72">
        <f t="shared" si="696"/>
        <v>0</v>
      </c>
      <c r="CN153" s="72">
        <f t="shared" si="697"/>
        <v>0</v>
      </c>
      <c r="CO153" s="72">
        <f t="shared" si="698"/>
        <v>0</v>
      </c>
      <c r="CP153" s="25">
        <f t="shared" si="699"/>
        <v>0</v>
      </c>
    </row>
    <row r="154" spans="1:94" x14ac:dyDescent="0.25">
      <c r="A154" s="181"/>
      <c r="B154" s="2" t="s">
        <v>42</v>
      </c>
      <c r="C154" s="72"/>
      <c r="D154" s="7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72"/>
      <c r="P154" s="72"/>
      <c r="Q154" s="72"/>
      <c r="R154" s="25">
        <f t="shared" si="680"/>
        <v>0</v>
      </c>
      <c r="T154" s="181"/>
      <c r="U154" s="2" t="s">
        <v>42</v>
      </c>
      <c r="V154" s="72"/>
      <c r="W154" s="7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72"/>
      <c r="AI154" s="72"/>
      <c r="AJ154" s="72"/>
      <c r="AK154" s="25">
        <f t="shared" si="681"/>
        <v>0</v>
      </c>
      <c r="AM154" s="181"/>
      <c r="AN154" s="2" t="s">
        <v>42</v>
      </c>
      <c r="AO154" s="72"/>
      <c r="AP154" s="7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72"/>
      <c r="BB154" s="72"/>
      <c r="BC154" s="72"/>
      <c r="BD154" s="25">
        <f t="shared" si="682"/>
        <v>0</v>
      </c>
      <c r="BF154" s="181"/>
      <c r="BG154" s="2" t="s">
        <v>42</v>
      </c>
      <c r="BH154" s="72"/>
      <c r="BI154" s="7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72"/>
      <c r="BU154" s="72"/>
      <c r="BV154" s="72"/>
      <c r="BW154" s="25">
        <f t="shared" si="683"/>
        <v>0</v>
      </c>
      <c r="BY154" s="181"/>
      <c r="BZ154" s="2" t="s">
        <v>42</v>
      </c>
      <c r="CA154" s="72">
        <f t="shared" si="684"/>
        <v>0</v>
      </c>
      <c r="CB154" s="72">
        <f t="shared" si="685"/>
        <v>0</v>
      </c>
      <c r="CC154" s="2">
        <f t="shared" si="686"/>
        <v>0</v>
      </c>
      <c r="CD154" s="2">
        <f t="shared" si="687"/>
        <v>0</v>
      </c>
      <c r="CE154" s="2">
        <f t="shared" si="688"/>
        <v>0</v>
      </c>
      <c r="CF154" s="2">
        <f t="shared" si="689"/>
        <v>0</v>
      </c>
      <c r="CG154" s="2">
        <f t="shared" si="690"/>
        <v>0</v>
      </c>
      <c r="CH154" s="2">
        <f t="shared" si="691"/>
        <v>0</v>
      </c>
      <c r="CI154" s="2">
        <f t="shared" si="692"/>
        <v>0</v>
      </c>
      <c r="CJ154" s="2">
        <f t="shared" si="693"/>
        <v>0</v>
      </c>
      <c r="CK154" s="2">
        <f t="shared" si="694"/>
        <v>0</v>
      </c>
      <c r="CL154" s="2">
        <f t="shared" si="695"/>
        <v>0</v>
      </c>
      <c r="CM154" s="72">
        <f t="shared" si="696"/>
        <v>0</v>
      </c>
      <c r="CN154" s="72">
        <f t="shared" si="697"/>
        <v>0</v>
      </c>
      <c r="CO154" s="72">
        <f t="shared" si="698"/>
        <v>0</v>
      </c>
      <c r="CP154" s="25">
        <f t="shared" si="699"/>
        <v>0</v>
      </c>
    </row>
    <row r="155" spans="1:94" x14ac:dyDescent="0.25">
      <c r="A155" s="181"/>
      <c r="B155" s="2" t="s">
        <v>41</v>
      </c>
      <c r="C155" s="72"/>
      <c r="D155" s="7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72"/>
      <c r="P155" s="72"/>
      <c r="Q155" s="72"/>
      <c r="R155" s="25">
        <f t="shared" si="680"/>
        <v>0</v>
      </c>
      <c r="T155" s="181"/>
      <c r="U155" s="2" t="s">
        <v>41</v>
      </c>
      <c r="V155" s="72"/>
      <c r="W155" s="7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72"/>
      <c r="AI155" s="72"/>
      <c r="AJ155" s="72"/>
      <c r="AK155" s="25">
        <f t="shared" si="681"/>
        <v>0</v>
      </c>
      <c r="AM155" s="181"/>
      <c r="AN155" s="2" t="s">
        <v>41</v>
      </c>
      <c r="AO155" s="72"/>
      <c r="AP155" s="7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72"/>
      <c r="BB155" s="72"/>
      <c r="BC155" s="72"/>
      <c r="BD155" s="25">
        <f t="shared" si="682"/>
        <v>0</v>
      </c>
      <c r="BF155" s="181"/>
      <c r="BG155" s="2" t="s">
        <v>41</v>
      </c>
      <c r="BH155" s="72"/>
      <c r="BI155" s="7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72"/>
      <c r="BU155" s="72"/>
      <c r="BV155" s="72"/>
      <c r="BW155" s="25">
        <f t="shared" si="683"/>
        <v>0</v>
      </c>
      <c r="BY155" s="181"/>
      <c r="BZ155" s="2" t="s">
        <v>41</v>
      </c>
      <c r="CA155" s="72">
        <f t="shared" si="684"/>
        <v>0</v>
      </c>
      <c r="CB155" s="72">
        <f t="shared" si="685"/>
        <v>0</v>
      </c>
      <c r="CC155" s="2">
        <f t="shared" si="686"/>
        <v>0</v>
      </c>
      <c r="CD155" s="2">
        <f t="shared" si="687"/>
        <v>0</v>
      </c>
      <c r="CE155" s="2">
        <f t="shared" si="688"/>
        <v>0</v>
      </c>
      <c r="CF155" s="2">
        <f t="shared" si="689"/>
        <v>0</v>
      </c>
      <c r="CG155" s="2">
        <f t="shared" si="690"/>
        <v>0</v>
      </c>
      <c r="CH155" s="2">
        <f t="shared" si="691"/>
        <v>0</v>
      </c>
      <c r="CI155" s="2">
        <f t="shared" si="692"/>
        <v>0</v>
      </c>
      <c r="CJ155" s="2">
        <f t="shared" si="693"/>
        <v>0</v>
      </c>
      <c r="CK155" s="2">
        <f t="shared" si="694"/>
        <v>0</v>
      </c>
      <c r="CL155" s="2">
        <f t="shared" si="695"/>
        <v>0</v>
      </c>
      <c r="CM155" s="72">
        <f t="shared" si="696"/>
        <v>0</v>
      </c>
      <c r="CN155" s="72">
        <f t="shared" si="697"/>
        <v>0</v>
      </c>
      <c r="CO155" s="72">
        <f t="shared" si="698"/>
        <v>0</v>
      </c>
      <c r="CP155" s="25">
        <f t="shared" si="699"/>
        <v>0</v>
      </c>
    </row>
    <row r="156" spans="1:94" x14ac:dyDescent="0.25">
      <c r="A156" s="181"/>
      <c r="B156" s="2" t="s">
        <v>40</v>
      </c>
      <c r="C156" s="72"/>
      <c r="D156" s="7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72"/>
      <c r="P156" s="72"/>
      <c r="Q156" s="72"/>
      <c r="R156" s="25">
        <f t="shared" si="680"/>
        <v>0</v>
      </c>
      <c r="T156" s="181"/>
      <c r="U156" s="2" t="s">
        <v>40</v>
      </c>
      <c r="V156" s="72"/>
      <c r="W156" s="7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72"/>
      <c r="AI156" s="72"/>
      <c r="AJ156" s="72"/>
      <c r="AK156" s="25">
        <f t="shared" si="681"/>
        <v>0</v>
      </c>
      <c r="AM156" s="181"/>
      <c r="AN156" s="2" t="s">
        <v>40</v>
      </c>
      <c r="AO156" s="72"/>
      <c r="AP156" s="7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72"/>
      <c r="BB156" s="72"/>
      <c r="BC156" s="72"/>
      <c r="BD156" s="25">
        <f t="shared" si="682"/>
        <v>0</v>
      </c>
      <c r="BF156" s="181"/>
      <c r="BG156" s="2" t="s">
        <v>40</v>
      </c>
      <c r="BH156" s="72"/>
      <c r="BI156" s="7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72"/>
      <c r="BU156" s="72"/>
      <c r="BV156" s="72"/>
      <c r="BW156" s="25">
        <f t="shared" si="683"/>
        <v>0</v>
      </c>
      <c r="BY156" s="181"/>
      <c r="BZ156" s="2" t="s">
        <v>40</v>
      </c>
      <c r="CA156" s="72">
        <f t="shared" si="684"/>
        <v>0</v>
      </c>
      <c r="CB156" s="72">
        <f t="shared" si="685"/>
        <v>0</v>
      </c>
      <c r="CC156" s="2">
        <f t="shared" si="686"/>
        <v>0</v>
      </c>
      <c r="CD156" s="2">
        <f t="shared" si="687"/>
        <v>0</v>
      </c>
      <c r="CE156" s="2">
        <f t="shared" si="688"/>
        <v>0</v>
      </c>
      <c r="CF156" s="2">
        <f t="shared" si="689"/>
        <v>0</v>
      </c>
      <c r="CG156" s="2">
        <f t="shared" si="690"/>
        <v>0</v>
      </c>
      <c r="CH156" s="2">
        <f t="shared" si="691"/>
        <v>0</v>
      </c>
      <c r="CI156" s="2">
        <f t="shared" si="692"/>
        <v>0</v>
      </c>
      <c r="CJ156" s="2">
        <f t="shared" si="693"/>
        <v>0</v>
      </c>
      <c r="CK156" s="2">
        <f t="shared" si="694"/>
        <v>0</v>
      </c>
      <c r="CL156" s="2">
        <f t="shared" si="695"/>
        <v>0</v>
      </c>
      <c r="CM156" s="72">
        <f t="shared" si="696"/>
        <v>0</v>
      </c>
      <c r="CN156" s="72">
        <f t="shared" si="697"/>
        <v>0</v>
      </c>
      <c r="CO156" s="72">
        <f t="shared" si="698"/>
        <v>0</v>
      </c>
      <c r="CP156" s="25">
        <f t="shared" si="699"/>
        <v>0</v>
      </c>
    </row>
    <row r="157" spans="1:94" x14ac:dyDescent="0.25">
      <c r="A157" s="181"/>
      <c r="B157" s="2" t="s">
        <v>39</v>
      </c>
      <c r="C157" s="72"/>
      <c r="D157" s="7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72"/>
      <c r="P157" s="72"/>
      <c r="Q157" s="72"/>
      <c r="R157" s="25">
        <f t="shared" si="680"/>
        <v>0</v>
      </c>
      <c r="T157" s="181"/>
      <c r="U157" s="2" t="s">
        <v>39</v>
      </c>
      <c r="V157" s="72"/>
      <c r="W157" s="7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72"/>
      <c r="AI157" s="72"/>
      <c r="AJ157" s="72"/>
      <c r="AK157" s="25">
        <f t="shared" si="681"/>
        <v>0</v>
      </c>
      <c r="AM157" s="181"/>
      <c r="AN157" s="2" t="s">
        <v>39</v>
      </c>
      <c r="AO157" s="72"/>
      <c r="AP157" s="7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72"/>
      <c r="BB157" s="72"/>
      <c r="BC157" s="72"/>
      <c r="BD157" s="25">
        <f t="shared" si="682"/>
        <v>0</v>
      </c>
      <c r="BF157" s="181"/>
      <c r="BG157" s="2" t="s">
        <v>39</v>
      </c>
      <c r="BH157" s="72"/>
      <c r="BI157" s="7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72"/>
      <c r="BU157" s="72"/>
      <c r="BV157" s="72"/>
      <c r="BW157" s="25">
        <f t="shared" si="683"/>
        <v>0</v>
      </c>
      <c r="BY157" s="181"/>
      <c r="BZ157" s="2" t="s">
        <v>39</v>
      </c>
      <c r="CA157" s="72">
        <f t="shared" si="684"/>
        <v>0</v>
      </c>
      <c r="CB157" s="72">
        <f t="shared" si="685"/>
        <v>0</v>
      </c>
      <c r="CC157" s="2">
        <f t="shared" si="686"/>
        <v>0</v>
      </c>
      <c r="CD157" s="2">
        <f t="shared" si="687"/>
        <v>0</v>
      </c>
      <c r="CE157" s="2">
        <f t="shared" si="688"/>
        <v>0</v>
      </c>
      <c r="CF157" s="2">
        <f t="shared" si="689"/>
        <v>0</v>
      </c>
      <c r="CG157" s="2">
        <f t="shared" si="690"/>
        <v>0</v>
      </c>
      <c r="CH157" s="2">
        <f t="shared" si="691"/>
        <v>0</v>
      </c>
      <c r="CI157" s="2">
        <f t="shared" si="692"/>
        <v>0</v>
      </c>
      <c r="CJ157" s="2">
        <f t="shared" si="693"/>
        <v>0</v>
      </c>
      <c r="CK157" s="2">
        <f t="shared" si="694"/>
        <v>0</v>
      </c>
      <c r="CL157" s="2">
        <f t="shared" si="695"/>
        <v>0</v>
      </c>
      <c r="CM157" s="72">
        <f t="shared" si="696"/>
        <v>0</v>
      </c>
      <c r="CN157" s="72">
        <f t="shared" si="697"/>
        <v>0</v>
      </c>
      <c r="CO157" s="72">
        <f t="shared" si="698"/>
        <v>0</v>
      </c>
      <c r="CP157" s="25">
        <f t="shared" si="699"/>
        <v>0</v>
      </c>
    </row>
    <row r="158" spans="1:94" x14ac:dyDescent="0.25">
      <c r="A158" s="181"/>
      <c r="B158" s="2" t="s">
        <v>38</v>
      </c>
      <c r="C158" s="72"/>
      <c r="D158" s="7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72"/>
      <c r="P158" s="72"/>
      <c r="Q158" s="72"/>
      <c r="R158" s="25">
        <f t="shared" si="680"/>
        <v>0</v>
      </c>
      <c r="T158" s="181"/>
      <c r="U158" s="2" t="s">
        <v>38</v>
      </c>
      <c r="V158" s="72"/>
      <c r="W158" s="7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72"/>
      <c r="AI158" s="72"/>
      <c r="AJ158" s="72"/>
      <c r="AK158" s="25">
        <f t="shared" si="681"/>
        <v>0</v>
      </c>
      <c r="AM158" s="181"/>
      <c r="AN158" s="2" t="s">
        <v>38</v>
      </c>
      <c r="AO158" s="72"/>
      <c r="AP158" s="7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72"/>
      <c r="BB158" s="72"/>
      <c r="BC158" s="72"/>
      <c r="BD158" s="25">
        <f t="shared" si="682"/>
        <v>0</v>
      </c>
      <c r="BF158" s="181"/>
      <c r="BG158" s="2" t="s">
        <v>38</v>
      </c>
      <c r="BH158" s="72"/>
      <c r="BI158" s="7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72"/>
      <c r="BU158" s="72"/>
      <c r="BV158" s="72"/>
      <c r="BW158" s="25">
        <f t="shared" si="683"/>
        <v>0</v>
      </c>
      <c r="BY158" s="181"/>
      <c r="BZ158" s="2" t="s">
        <v>38</v>
      </c>
      <c r="CA158" s="72">
        <f t="shared" si="684"/>
        <v>0</v>
      </c>
      <c r="CB158" s="72">
        <f t="shared" si="685"/>
        <v>0</v>
      </c>
      <c r="CC158" s="2">
        <f t="shared" si="686"/>
        <v>0</v>
      </c>
      <c r="CD158" s="2">
        <f t="shared" si="687"/>
        <v>0</v>
      </c>
      <c r="CE158" s="2">
        <f t="shared" si="688"/>
        <v>0</v>
      </c>
      <c r="CF158" s="2">
        <f t="shared" si="689"/>
        <v>0</v>
      </c>
      <c r="CG158" s="2">
        <f t="shared" si="690"/>
        <v>0</v>
      </c>
      <c r="CH158" s="2">
        <f t="shared" si="691"/>
        <v>0</v>
      </c>
      <c r="CI158" s="2">
        <f t="shared" si="692"/>
        <v>0</v>
      </c>
      <c r="CJ158" s="2">
        <f t="shared" si="693"/>
        <v>0</v>
      </c>
      <c r="CK158" s="2">
        <f t="shared" si="694"/>
        <v>0</v>
      </c>
      <c r="CL158" s="2">
        <f t="shared" si="695"/>
        <v>0</v>
      </c>
      <c r="CM158" s="72">
        <f t="shared" si="696"/>
        <v>0</v>
      </c>
      <c r="CN158" s="72">
        <f t="shared" si="697"/>
        <v>0</v>
      </c>
      <c r="CO158" s="72">
        <f t="shared" si="698"/>
        <v>0</v>
      </c>
      <c r="CP158" s="25">
        <f t="shared" si="699"/>
        <v>0</v>
      </c>
    </row>
    <row r="159" spans="1:94" x14ac:dyDescent="0.25">
      <c r="A159" s="181"/>
      <c r="B159" s="2" t="s">
        <v>37</v>
      </c>
      <c r="C159" s="72"/>
      <c r="D159" s="7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72"/>
      <c r="P159" s="72"/>
      <c r="Q159" s="72"/>
      <c r="R159" s="25">
        <f t="shared" si="680"/>
        <v>0</v>
      </c>
      <c r="T159" s="181"/>
      <c r="U159" s="2" t="s">
        <v>37</v>
      </c>
      <c r="V159" s="72"/>
      <c r="W159" s="7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72"/>
      <c r="AI159" s="72"/>
      <c r="AJ159" s="72"/>
      <c r="AK159" s="25">
        <f t="shared" si="681"/>
        <v>0</v>
      </c>
      <c r="AM159" s="181"/>
      <c r="AN159" s="2" t="s">
        <v>37</v>
      </c>
      <c r="AO159" s="72"/>
      <c r="AP159" s="7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72"/>
      <c r="BB159" s="72"/>
      <c r="BC159" s="72"/>
      <c r="BD159" s="25">
        <f t="shared" si="682"/>
        <v>0</v>
      </c>
      <c r="BF159" s="181"/>
      <c r="BG159" s="2" t="s">
        <v>37</v>
      </c>
      <c r="BH159" s="72"/>
      <c r="BI159" s="7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72"/>
      <c r="BU159" s="72"/>
      <c r="BV159" s="72"/>
      <c r="BW159" s="25">
        <f t="shared" si="683"/>
        <v>0</v>
      </c>
      <c r="BY159" s="181"/>
      <c r="BZ159" s="2" t="s">
        <v>37</v>
      </c>
      <c r="CA159" s="72">
        <f t="shared" si="684"/>
        <v>0</v>
      </c>
      <c r="CB159" s="72">
        <f t="shared" si="685"/>
        <v>0</v>
      </c>
      <c r="CC159" s="2">
        <f t="shared" si="686"/>
        <v>0</v>
      </c>
      <c r="CD159" s="2">
        <f t="shared" si="687"/>
        <v>0</v>
      </c>
      <c r="CE159" s="2">
        <f t="shared" si="688"/>
        <v>0</v>
      </c>
      <c r="CF159" s="2">
        <f t="shared" si="689"/>
        <v>0</v>
      </c>
      <c r="CG159" s="2">
        <f t="shared" si="690"/>
        <v>0</v>
      </c>
      <c r="CH159" s="2">
        <f t="shared" si="691"/>
        <v>0</v>
      </c>
      <c r="CI159" s="2">
        <f t="shared" si="692"/>
        <v>0</v>
      </c>
      <c r="CJ159" s="2">
        <f t="shared" si="693"/>
        <v>0</v>
      </c>
      <c r="CK159" s="2">
        <f t="shared" si="694"/>
        <v>0</v>
      </c>
      <c r="CL159" s="2">
        <f t="shared" si="695"/>
        <v>0</v>
      </c>
      <c r="CM159" s="72">
        <f t="shared" si="696"/>
        <v>0</v>
      </c>
      <c r="CN159" s="72">
        <f t="shared" si="697"/>
        <v>0</v>
      </c>
      <c r="CO159" s="72">
        <f t="shared" si="698"/>
        <v>0</v>
      </c>
      <c r="CP159" s="25">
        <f t="shared" si="699"/>
        <v>0</v>
      </c>
    </row>
    <row r="160" spans="1:94" ht="15.75" thickBot="1" x14ac:dyDescent="0.3">
      <c r="A160" s="182"/>
      <c r="B160" s="2" t="s">
        <v>36</v>
      </c>
      <c r="C160" s="72"/>
      <c r="D160" s="7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72"/>
      <c r="P160" s="72"/>
      <c r="Q160" s="72"/>
      <c r="R160" s="25">
        <f t="shared" si="680"/>
        <v>0</v>
      </c>
      <c r="T160" s="182"/>
      <c r="U160" s="2" t="s">
        <v>36</v>
      </c>
      <c r="V160" s="72"/>
      <c r="W160" s="7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72"/>
      <c r="AI160" s="72"/>
      <c r="AJ160" s="72"/>
      <c r="AK160" s="25">
        <f t="shared" si="681"/>
        <v>0</v>
      </c>
      <c r="AM160" s="182"/>
      <c r="AN160" s="2" t="s">
        <v>36</v>
      </c>
      <c r="AO160" s="72"/>
      <c r="AP160" s="7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72"/>
      <c r="BB160" s="72"/>
      <c r="BC160" s="72"/>
      <c r="BD160" s="25">
        <f t="shared" si="682"/>
        <v>0</v>
      </c>
      <c r="BF160" s="182"/>
      <c r="BG160" s="2" t="s">
        <v>36</v>
      </c>
      <c r="BH160" s="72"/>
      <c r="BI160" s="7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72"/>
      <c r="BU160" s="72"/>
      <c r="BV160" s="72"/>
      <c r="BW160" s="25">
        <f t="shared" si="683"/>
        <v>0</v>
      </c>
      <c r="BY160" s="182"/>
      <c r="BZ160" s="2" t="s">
        <v>36</v>
      </c>
      <c r="CA160" s="72">
        <f t="shared" si="684"/>
        <v>0</v>
      </c>
      <c r="CB160" s="72">
        <f t="shared" si="685"/>
        <v>0</v>
      </c>
      <c r="CC160" s="2">
        <f t="shared" si="686"/>
        <v>0</v>
      </c>
      <c r="CD160" s="2">
        <f t="shared" si="687"/>
        <v>0</v>
      </c>
      <c r="CE160" s="2">
        <f t="shared" si="688"/>
        <v>0</v>
      </c>
      <c r="CF160" s="2">
        <f t="shared" si="689"/>
        <v>0</v>
      </c>
      <c r="CG160" s="2">
        <f t="shared" si="690"/>
        <v>0</v>
      </c>
      <c r="CH160" s="2">
        <f t="shared" si="691"/>
        <v>0</v>
      </c>
      <c r="CI160" s="2">
        <f t="shared" si="692"/>
        <v>0</v>
      </c>
      <c r="CJ160" s="2">
        <f t="shared" si="693"/>
        <v>0</v>
      </c>
      <c r="CK160" s="2">
        <f t="shared" si="694"/>
        <v>0</v>
      </c>
      <c r="CL160" s="2">
        <f t="shared" si="695"/>
        <v>0</v>
      </c>
      <c r="CM160" s="72">
        <f t="shared" si="696"/>
        <v>0</v>
      </c>
      <c r="CN160" s="72">
        <f t="shared" si="697"/>
        <v>0</v>
      </c>
      <c r="CO160" s="72">
        <f t="shared" si="698"/>
        <v>0</v>
      </c>
      <c r="CP160" s="25">
        <f t="shared" si="699"/>
        <v>0</v>
      </c>
    </row>
    <row r="161" spans="1:94" ht="21.6" customHeight="1" thickBot="1" x14ac:dyDescent="0.3">
      <c r="B161" s="6" t="s">
        <v>13</v>
      </c>
      <c r="C161" s="73">
        <f>SUM(C148:C160)</f>
        <v>0</v>
      </c>
      <c r="D161" s="73">
        <f t="shared" ref="D161" si="700">SUM(D148:D160)</f>
        <v>0</v>
      </c>
      <c r="E161" s="129">
        <f t="shared" ref="E161" si="701">SUM(E148:E160)</f>
        <v>0</v>
      </c>
      <c r="F161" s="129">
        <f t="shared" ref="F161" si="702">SUM(F148:F160)</f>
        <v>0</v>
      </c>
      <c r="G161" s="129">
        <f t="shared" ref="G161" si="703">SUM(G148:G160)</f>
        <v>0</v>
      </c>
      <c r="H161" s="129">
        <f t="shared" ref="H161" si="704">SUM(H148:H160)</f>
        <v>0</v>
      </c>
      <c r="I161" s="129">
        <f t="shared" ref="I161" si="705">SUM(I148:I160)</f>
        <v>0</v>
      </c>
      <c r="J161" s="129">
        <f t="shared" ref="J161" si="706">SUM(J148:J160)</f>
        <v>0</v>
      </c>
      <c r="K161" s="129">
        <f t="shared" ref="K161" si="707">SUM(K148:K160)</f>
        <v>0</v>
      </c>
      <c r="L161" s="129">
        <f t="shared" ref="L161" si="708">SUM(L148:L160)</f>
        <v>0</v>
      </c>
      <c r="M161" s="129">
        <f t="shared" ref="M161" si="709">SUM(M148:M160)</f>
        <v>0</v>
      </c>
      <c r="N161" s="129">
        <f t="shared" ref="N161" si="710">SUM(N148:N160)</f>
        <v>0</v>
      </c>
      <c r="O161" s="73">
        <f t="shared" ref="O161" si="711">SUM(O148:O160)</f>
        <v>0</v>
      </c>
      <c r="P161" s="73">
        <f t="shared" ref="P161" si="712">SUM(P148:P160)</f>
        <v>0</v>
      </c>
      <c r="Q161" s="73">
        <f t="shared" ref="Q161" si="713">SUM(Q148:Q160)</f>
        <v>0</v>
      </c>
      <c r="R161" s="7">
        <f t="shared" si="680"/>
        <v>0</v>
      </c>
      <c r="U161" s="6" t="s">
        <v>13</v>
      </c>
      <c r="V161" s="73">
        <f>SUM(V148:V160)</f>
        <v>0</v>
      </c>
      <c r="W161" s="73">
        <f t="shared" ref="W161" si="714">SUM(W148:W160)</f>
        <v>0</v>
      </c>
      <c r="X161" s="129">
        <f t="shared" ref="X161" si="715">SUM(X148:X160)</f>
        <v>0</v>
      </c>
      <c r="Y161" s="129">
        <f t="shared" ref="Y161" si="716">SUM(Y148:Y160)</f>
        <v>0</v>
      </c>
      <c r="Z161" s="129">
        <f t="shared" ref="Z161" si="717">SUM(Z148:Z160)</f>
        <v>0</v>
      </c>
      <c r="AA161" s="129">
        <f t="shared" ref="AA161" si="718">SUM(AA148:AA160)</f>
        <v>0</v>
      </c>
      <c r="AB161" s="129">
        <f t="shared" ref="AB161" si="719">SUM(AB148:AB160)</f>
        <v>0</v>
      </c>
      <c r="AC161" s="129">
        <f t="shared" ref="AC161" si="720">SUM(AC148:AC160)</f>
        <v>0</v>
      </c>
      <c r="AD161" s="129">
        <f t="shared" ref="AD161" si="721">SUM(AD148:AD160)</f>
        <v>0</v>
      </c>
      <c r="AE161" s="129">
        <f t="shared" ref="AE161" si="722">SUM(AE148:AE160)</f>
        <v>0</v>
      </c>
      <c r="AF161" s="129">
        <f t="shared" ref="AF161" si="723">SUM(AF148:AF160)</f>
        <v>0</v>
      </c>
      <c r="AG161" s="129">
        <f t="shared" ref="AG161" si="724">SUM(AG148:AG160)</f>
        <v>0</v>
      </c>
      <c r="AH161" s="73">
        <f t="shared" ref="AH161" si="725">SUM(AH148:AH160)</f>
        <v>0</v>
      </c>
      <c r="AI161" s="73">
        <f t="shared" ref="AI161" si="726">SUM(AI148:AI160)</f>
        <v>0</v>
      </c>
      <c r="AJ161" s="73">
        <f t="shared" ref="AJ161" si="727">SUM(AJ148:AJ160)</f>
        <v>0</v>
      </c>
      <c r="AK161" s="7">
        <f t="shared" si="681"/>
        <v>0</v>
      </c>
      <c r="AN161" s="6" t="s">
        <v>13</v>
      </c>
      <c r="AO161" s="73">
        <f>SUM(AO148:AO160)</f>
        <v>0</v>
      </c>
      <c r="AP161" s="73">
        <f t="shared" ref="AP161" si="728">SUM(AP148:AP160)</f>
        <v>0</v>
      </c>
      <c r="AQ161" s="129">
        <f t="shared" ref="AQ161" si="729">SUM(AQ148:AQ160)</f>
        <v>0</v>
      </c>
      <c r="AR161" s="129">
        <f t="shared" ref="AR161" si="730">SUM(AR148:AR160)</f>
        <v>0</v>
      </c>
      <c r="AS161" s="129">
        <f t="shared" ref="AS161" si="731">SUM(AS148:AS160)</f>
        <v>0</v>
      </c>
      <c r="AT161" s="129">
        <f t="shared" ref="AT161" si="732">SUM(AT148:AT160)</f>
        <v>0</v>
      </c>
      <c r="AU161" s="129">
        <f t="shared" ref="AU161" si="733">SUM(AU148:AU160)</f>
        <v>0</v>
      </c>
      <c r="AV161" s="129">
        <f t="shared" ref="AV161" si="734">SUM(AV148:AV160)</f>
        <v>0</v>
      </c>
      <c r="AW161" s="129">
        <f t="shared" ref="AW161" si="735">SUM(AW148:AW160)</f>
        <v>0</v>
      </c>
      <c r="AX161" s="129">
        <f t="shared" ref="AX161" si="736">SUM(AX148:AX160)</f>
        <v>0</v>
      </c>
      <c r="AY161" s="129">
        <f t="shared" ref="AY161" si="737">SUM(AY148:AY160)</f>
        <v>0</v>
      </c>
      <c r="AZ161" s="129">
        <f t="shared" ref="AZ161" si="738">SUM(AZ148:AZ160)</f>
        <v>0</v>
      </c>
      <c r="BA161" s="73">
        <f t="shared" ref="BA161" si="739">SUM(BA148:BA160)</f>
        <v>0</v>
      </c>
      <c r="BB161" s="73">
        <f t="shared" ref="BB161" si="740">SUM(BB148:BB160)</f>
        <v>0</v>
      </c>
      <c r="BC161" s="73">
        <f t="shared" ref="BC161" si="741">SUM(BC148:BC160)</f>
        <v>0</v>
      </c>
      <c r="BD161" s="7">
        <f t="shared" si="682"/>
        <v>0</v>
      </c>
      <c r="BG161" s="6" t="s">
        <v>13</v>
      </c>
      <c r="BH161" s="73">
        <f>SUM(BH148:BH160)</f>
        <v>0</v>
      </c>
      <c r="BI161" s="73">
        <f t="shared" ref="BI161" si="742">SUM(BI148:BI160)</f>
        <v>0</v>
      </c>
      <c r="BJ161" s="129">
        <f t="shared" ref="BJ161" si="743">SUM(BJ148:BJ160)</f>
        <v>0</v>
      </c>
      <c r="BK161" s="129">
        <f t="shared" ref="BK161" si="744">SUM(BK148:BK160)</f>
        <v>0</v>
      </c>
      <c r="BL161" s="129">
        <f t="shared" ref="BL161" si="745">SUM(BL148:BL160)</f>
        <v>0</v>
      </c>
      <c r="BM161" s="129">
        <f t="shared" ref="BM161" si="746">SUM(BM148:BM160)</f>
        <v>0</v>
      </c>
      <c r="BN161" s="129">
        <f t="shared" ref="BN161" si="747">SUM(BN148:BN160)</f>
        <v>0</v>
      </c>
      <c r="BO161" s="129">
        <f t="shared" ref="BO161" si="748">SUM(BO148:BO160)</f>
        <v>0</v>
      </c>
      <c r="BP161" s="129">
        <f t="shared" ref="BP161" si="749">SUM(BP148:BP160)</f>
        <v>0</v>
      </c>
      <c r="BQ161" s="129">
        <f t="shared" ref="BQ161" si="750">SUM(BQ148:BQ160)</f>
        <v>0</v>
      </c>
      <c r="BR161" s="129">
        <f t="shared" ref="BR161" si="751">SUM(BR148:BR160)</f>
        <v>0</v>
      </c>
      <c r="BS161" s="129">
        <f t="shared" ref="BS161" si="752">SUM(BS148:BS160)</f>
        <v>0</v>
      </c>
      <c r="BT161" s="73">
        <f t="shared" ref="BT161" si="753">SUM(BT148:BT160)</f>
        <v>0</v>
      </c>
      <c r="BU161" s="73">
        <f t="shared" ref="BU161" si="754">SUM(BU148:BU160)</f>
        <v>0</v>
      </c>
      <c r="BV161" s="73">
        <f t="shared" ref="BV161" si="755">SUM(BV148:BV160)</f>
        <v>0</v>
      </c>
      <c r="BW161" s="7">
        <f t="shared" si="683"/>
        <v>0</v>
      </c>
      <c r="BZ161" s="6" t="s">
        <v>13</v>
      </c>
      <c r="CA161" s="73">
        <f>SUM(CA148:CA160)</f>
        <v>0</v>
      </c>
      <c r="CB161" s="73">
        <f t="shared" ref="CB161:CO161" si="756">SUM(CB148:CB160)</f>
        <v>0</v>
      </c>
      <c r="CC161" s="8">
        <f t="shared" si="756"/>
        <v>0</v>
      </c>
      <c r="CD161" s="8">
        <f t="shared" si="756"/>
        <v>0</v>
      </c>
      <c r="CE161" s="8">
        <f t="shared" si="756"/>
        <v>0</v>
      </c>
      <c r="CF161" s="8">
        <f t="shared" si="756"/>
        <v>0</v>
      </c>
      <c r="CG161" s="8">
        <f t="shared" si="756"/>
        <v>0</v>
      </c>
      <c r="CH161" s="8">
        <f t="shared" si="756"/>
        <v>0</v>
      </c>
      <c r="CI161" s="8">
        <f t="shared" si="756"/>
        <v>0</v>
      </c>
      <c r="CJ161" s="8">
        <f t="shared" si="756"/>
        <v>0</v>
      </c>
      <c r="CK161" s="8">
        <f t="shared" si="756"/>
        <v>0</v>
      </c>
      <c r="CL161" s="8">
        <f t="shared" si="756"/>
        <v>0</v>
      </c>
      <c r="CM161" s="73">
        <f t="shared" si="756"/>
        <v>0</v>
      </c>
      <c r="CN161" s="73">
        <f t="shared" si="756"/>
        <v>0</v>
      </c>
      <c r="CO161" s="73">
        <f t="shared" si="756"/>
        <v>0</v>
      </c>
      <c r="CP161" s="7">
        <f t="shared" si="699"/>
        <v>0</v>
      </c>
    </row>
    <row r="162" spans="1:94" ht="21.6" customHeight="1" thickBot="1" x14ac:dyDescent="0.3">
      <c r="R162" s="43"/>
      <c r="AK162" s="43"/>
      <c r="BD162" s="43"/>
      <c r="BE162" s="41"/>
      <c r="BW162" s="43"/>
      <c r="BX162" s="41"/>
      <c r="CP162" s="82">
        <f>R161+AK161+BD161+BW161-CP161</f>
        <v>0</v>
      </c>
    </row>
    <row r="163" spans="1:94" ht="21.6" customHeight="1" thickBot="1" x14ac:dyDescent="0.3">
      <c r="B163" s="14" t="s">
        <v>11</v>
      </c>
      <c r="C163" s="70" t="s">
        <v>26</v>
      </c>
      <c r="D163" s="70" t="s">
        <v>25</v>
      </c>
      <c r="E163" s="127" t="s">
        <v>24</v>
      </c>
      <c r="F163" s="127" t="s">
        <v>23</v>
      </c>
      <c r="G163" s="127" t="s">
        <v>22</v>
      </c>
      <c r="H163" s="127" t="s">
        <v>21</v>
      </c>
      <c r="I163" s="127" t="s">
        <v>20</v>
      </c>
      <c r="J163" s="127" t="s">
        <v>19</v>
      </c>
      <c r="K163" s="127" t="s">
        <v>18</v>
      </c>
      <c r="L163" s="128" t="s">
        <v>17</v>
      </c>
      <c r="M163" s="127" t="s">
        <v>16</v>
      </c>
      <c r="N163" s="127" t="s">
        <v>15</v>
      </c>
      <c r="O163" s="76" t="s">
        <v>26</v>
      </c>
      <c r="P163" s="70" t="s">
        <v>25</v>
      </c>
      <c r="Q163" s="70" t="s">
        <v>24</v>
      </c>
      <c r="R163" s="27" t="s">
        <v>10</v>
      </c>
      <c r="S163" s="45"/>
      <c r="U163" s="14" t="s">
        <v>11</v>
      </c>
      <c r="V163" s="70" t="s">
        <v>26</v>
      </c>
      <c r="W163" s="70" t="s">
        <v>25</v>
      </c>
      <c r="X163" s="127" t="s">
        <v>24</v>
      </c>
      <c r="Y163" s="127" t="s">
        <v>23</v>
      </c>
      <c r="Z163" s="127" t="s">
        <v>22</v>
      </c>
      <c r="AA163" s="127" t="s">
        <v>21</v>
      </c>
      <c r="AB163" s="127" t="s">
        <v>20</v>
      </c>
      <c r="AC163" s="127" t="s">
        <v>19</v>
      </c>
      <c r="AD163" s="127" t="s">
        <v>18</v>
      </c>
      <c r="AE163" s="128" t="s">
        <v>17</v>
      </c>
      <c r="AF163" s="127" t="s">
        <v>16</v>
      </c>
      <c r="AG163" s="127" t="s">
        <v>15</v>
      </c>
      <c r="AH163" s="76" t="s">
        <v>26</v>
      </c>
      <c r="AI163" s="70" t="s">
        <v>25</v>
      </c>
      <c r="AJ163" s="70" t="s">
        <v>24</v>
      </c>
      <c r="AK163" s="27" t="s">
        <v>10</v>
      </c>
      <c r="AL163" s="45"/>
      <c r="AN163" s="14" t="s">
        <v>11</v>
      </c>
      <c r="AO163" s="70" t="s">
        <v>26</v>
      </c>
      <c r="AP163" s="70" t="s">
        <v>25</v>
      </c>
      <c r="AQ163" s="127" t="s">
        <v>24</v>
      </c>
      <c r="AR163" s="127" t="s">
        <v>23</v>
      </c>
      <c r="AS163" s="127" t="s">
        <v>22</v>
      </c>
      <c r="AT163" s="127" t="s">
        <v>21</v>
      </c>
      <c r="AU163" s="127" t="s">
        <v>20</v>
      </c>
      <c r="AV163" s="127" t="s">
        <v>19</v>
      </c>
      <c r="AW163" s="127" t="s">
        <v>18</v>
      </c>
      <c r="AX163" s="128" t="s">
        <v>17</v>
      </c>
      <c r="AY163" s="127" t="s">
        <v>16</v>
      </c>
      <c r="AZ163" s="127" t="s">
        <v>15</v>
      </c>
      <c r="BA163" s="76" t="s">
        <v>26</v>
      </c>
      <c r="BB163" s="70" t="s">
        <v>25</v>
      </c>
      <c r="BC163" s="70" t="s">
        <v>24</v>
      </c>
      <c r="BD163" s="27" t="s">
        <v>10</v>
      </c>
      <c r="BE163" s="42"/>
      <c r="BG163" s="14" t="s">
        <v>11</v>
      </c>
      <c r="BH163" s="70" t="s">
        <v>26</v>
      </c>
      <c r="BI163" s="70" t="s">
        <v>25</v>
      </c>
      <c r="BJ163" s="127" t="s">
        <v>24</v>
      </c>
      <c r="BK163" s="127" t="s">
        <v>23</v>
      </c>
      <c r="BL163" s="127" t="s">
        <v>22</v>
      </c>
      <c r="BM163" s="127" t="s">
        <v>21</v>
      </c>
      <c r="BN163" s="127" t="s">
        <v>20</v>
      </c>
      <c r="BO163" s="127" t="s">
        <v>19</v>
      </c>
      <c r="BP163" s="127" t="s">
        <v>18</v>
      </c>
      <c r="BQ163" s="128" t="s">
        <v>17</v>
      </c>
      <c r="BR163" s="127" t="s">
        <v>16</v>
      </c>
      <c r="BS163" s="127" t="s">
        <v>15</v>
      </c>
      <c r="BT163" s="76" t="s">
        <v>26</v>
      </c>
      <c r="BU163" s="70" t="s">
        <v>25</v>
      </c>
      <c r="BV163" s="70" t="s">
        <v>24</v>
      </c>
      <c r="BW163" s="27" t="s">
        <v>10</v>
      </c>
      <c r="BX163" s="42"/>
      <c r="BZ163" s="14" t="s">
        <v>11</v>
      </c>
      <c r="CA163" s="70" t="s">
        <v>26</v>
      </c>
      <c r="CB163" s="70" t="s">
        <v>25</v>
      </c>
      <c r="CC163" s="65" t="s">
        <v>24</v>
      </c>
      <c r="CD163" s="65" t="s">
        <v>23</v>
      </c>
      <c r="CE163" s="65" t="s">
        <v>22</v>
      </c>
      <c r="CF163" s="65" t="s">
        <v>21</v>
      </c>
      <c r="CG163" s="65" t="s">
        <v>20</v>
      </c>
      <c r="CH163" s="65" t="s">
        <v>19</v>
      </c>
      <c r="CI163" s="65" t="s">
        <v>18</v>
      </c>
      <c r="CJ163" s="66" t="s">
        <v>17</v>
      </c>
      <c r="CK163" s="65" t="s">
        <v>16</v>
      </c>
      <c r="CL163" s="65" t="s">
        <v>15</v>
      </c>
      <c r="CM163" s="76" t="s">
        <v>26</v>
      </c>
      <c r="CN163" s="70" t="s">
        <v>25</v>
      </c>
      <c r="CO163" s="70" t="s">
        <v>24</v>
      </c>
      <c r="CP163" s="27" t="s">
        <v>10</v>
      </c>
    </row>
    <row r="164" spans="1:94" ht="15" customHeight="1" x14ac:dyDescent="0.25">
      <c r="A164" s="180" t="s">
        <v>50</v>
      </c>
      <c r="B164" s="12" t="s">
        <v>48</v>
      </c>
      <c r="C164" s="71">
        <f>SUM(C20,C36,C52,C68,C84,C132,C148)</f>
        <v>0</v>
      </c>
      <c r="D164" s="71">
        <f t="shared" ref="D164:Q164" si="757">SUM(D20,D36,D52,D68,D84,D132,D148)</f>
        <v>0</v>
      </c>
      <c r="E164" s="81">
        <f t="shared" si="757"/>
        <v>0</v>
      </c>
      <c r="F164" s="81">
        <f t="shared" si="757"/>
        <v>0</v>
      </c>
      <c r="G164" s="81">
        <f t="shared" si="757"/>
        <v>0</v>
      </c>
      <c r="H164" s="81">
        <f t="shared" si="757"/>
        <v>0</v>
      </c>
      <c r="I164" s="81">
        <f t="shared" si="757"/>
        <v>0</v>
      </c>
      <c r="J164" s="81">
        <f t="shared" si="757"/>
        <v>0</v>
      </c>
      <c r="K164" s="81">
        <f t="shared" si="757"/>
        <v>0</v>
      </c>
      <c r="L164" s="32">
        <f t="shared" si="757"/>
        <v>0</v>
      </c>
      <c r="M164" s="32">
        <f t="shared" si="757"/>
        <v>0</v>
      </c>
      <c r="N164" s="32">
        <f t="shared" si="757"/>
        <v>0</v>
      </c>
      <c r="O164" s="72">
        <f t="shared" si="757"/>
        <v>0</v>
      </c>
      <c r="P164" s="72">
        <f t="shared" si="757"/>
        <v>0</v>
      </c>
      <c r="Q164" s="72">
        <f t="shared" si="757"/>
        <v>0</v>
      </c>
      <c r="R164" s="26">
        <f t="shared" ref="R164:R177" si="758">SUM(C164:Q164)</f>
        <v>0</v>
      </c>
      <c r="T164" s="180" t="s">
        <v>50</v>
      </c>
      <c r="U164" s="12" t="s">
        <v>48</v>
      </c>
      <c r="V164" s="71">
        <f>SUM(V20,V36,V52,V68,V84,V132,V148)</f>
        <v>0</v>
      </c>
      <c r="W164" s="71">
        <f t="shared" ref="W164:AJ164" si="759">SUM(W20,W36,W52,W68,W84,W132,W148)</f>
        <v>0</v>
      </c>
      <c r="X164" s="81">
        <f t="shared" si="759"/>
        <v>0</v>
      </c>
      <c r="Y164" s="81">
        <f t="shared" si="759"/>
        <v>0</v>
      </c>
      <c r="Z164" s="81">
        <f t="shared" si="759"/>
        <v>0</v>
      </c>
      <c r="AA164" s="81">
        <f t="shared" si="759"/>
        <v>0</v>
      </c>
      <c r="AB164" s="81">
        <f t="shared" si="759"/>
        <v>417621.45797280443</v>
      </c>
      <c r="AC164" s="81">
        <f t="shared" si="759"/>
        <v>155964.82319083848</v>
      </c>
      <c r="AD164" s="81">
        <f t="shared" si="759"/>
        <v>90226.425786884807</v>
      </c>
      <c r="AE164" s="32">
        <f t="shared" si="759"/>
        <v>212888.73126104235</v>
      </c>
      <c r="AF164" s="32">
        <f t="shared" si="759"/>
        <v>672138.33235395583</v>
      </c>
      <c r="AG164" s="32">
        <f t="shared" si="759"/>
        <v>320924.26833123906</v>
      </c>
      <c r="AH164" s="72">
        <f t="shared" si="759"/>
        <v>0</v>
      </c>
      <c r="AI164" s="72">
        <f t="shared" si="759"/>
        <v>0</v>
      </c>
      <c r="AJ164" s="72">
        <f t="shared" si="759"/>
        <v>0</v>
      </c>
      <c r="AK164" s="26">
        <f t="shared" ref="AK164:AK177" si="760">SUM(V164:AJ164)</f>
        <v>1869764.0388967649</v>
      </c>
      <c r="AM164" s="180" t="s">
        <v>50</v>
      </c>
      <c r="AN164" s="12" t="s">
        <v>48</v>
      </c>
      <c r="AO164" s="71">
        <f>SUM(AO20,AO36,AO52,AO68,AO84,AO132,AO148)</f>
        <v>0</v>
      </c>
      <c r="AP164" s="71">
        <f t="shared" ref="AP164:BC164" si="761">SUM(AP20,AP36,AP52,AP68,AP84,AP132,AP148)</f>
        <v>0</v>
      </c>
      <c r="AQ164" s="81">
        <f t="shared" si="761"/>
        <v>0</v>
      </c>
      <c r="AR164" s="81">
        <f t="shared" si="761"/>
        <v>0</v>
      </c>
      <c r="AS164" s="81">
        <f t="shared" si="761"/>
        <v>0</v>
      </c>
      <c r="AT164" s="81">
        <f t="shared" si="761"/>
        <v>0</v>
      </c>
      <c r="AU164" s="81">
        <f t="shared" si="761"/>
        <v>0</v>
      </c>
      <c r="AV164" s="81">
        <f t="shared" si="761"/>
        <v>0</v>
      </c>
      <c r="AW164" s="81">
        <f t="shared" si="761"/>
        <v>0</v>
      </c>
      <c r="AX164" s="32">
        <f t="shared" si="761"/>
        <v>0</v>
      </c>
      <c r="AY164" s="32">
        <f t="shared" si="761"/>
        <v>67137.51399577118</v>
      </c>
      <c r="AZ164" s="32">
        <f t="shared" si="761"/>
        <v>0</v>
      </c>
      <c r="BA164" s="72">
        <f t="shared" si="761"/>
        <v>0</v>
      </c>
      <c r="BB164" s="72">
        <f t="shared" si="761"/>
        <v>0</v>
      </c>
      <c r="BC164" s="72">
        <f t="shared" si="761"/>
        <v>0</v>
      </c>
      <c r="BD164" s="26">
        <f t="shared" ref="BD164:BD177" si="762">SUM(AO164:BC164)</f>
        <v>67137.51399577118</v>
      </c>
      <c r="BF164" s="180" t="s">
        <v>50</v>
      </c>
      <c r="BG164" s="12" t="s">
        <v>48</v>
      </c>
      <c r="BH164" s="71">
        <f>SUM(BH20,BH36,BH52,BH68,BH84,BH132,BH148)</f>
        <v>0</v>
      </c>
      <c r="BI164" s="71">
        <f t="shared" ref="BI164:BV164" si="763">SUM(BI20,BI36,BI52,BI68,BI84,BI132,BI148)</f>
        <v>0</v>
      </c>
      <c r="BJ164" s="81">
        <f t="shared" si="763"/>
        <v>0</v>
      </c>
      <c r="BK164" s="81">
        <f t="shared" si="763"/>
        <v>0</v>
      </c>
      <c r="BL164" s="81">
        <f t="shared" si="763"/>
        <v>0</v>
      </c>
      <c r="BM164" s="81">
        <f t="shared" si="763"/>
        <v>0</v>
      </c>
      <c r="BN164" s="81">
        <f t="shared" si="763"/>
        <v>0</v>
      </c>
      <c r="BO164" s="81">
        <f t="shared" si="763"/>
        <v>0</v>
      </c>
      <c r="BP164" s="81">
        <f t="shared" si="763"/>
        <v>0</v>
      </c>
      <c r="BQ164" s="32">
        <f t="shared" si="763"/>
        <v>0</v>
      </c>
      <c r="BR164" s="32">
        <f t="shared" si="763"/>
        <v>338254.02670913929</v>
      </c>
      <c r="BS164" s="32">
        <f t="shared" si="763"/>
        <v>421090.0115639462</v>
      </c>
      <c r="BT164" s="72">
        <f t="shared" si="763"/>
        <v>0</v>
      </c>
      <c r="BU164" s="72">
        <f t="shared" si="763"/>
        <v>0</v>
      </c>
      <c r="BV164" s="72">
        <f t="shared" si="763"/>
        <v>0</v>
      </c>
      <c r="BW164" s="26">
        <f t="shared" ref="BW164:BW177" si="764">SUM(BH164:BV164)</f>
        <v>759344.03827308549</v>
      </c>
      <c r="BY164" s="180" t="s">
        <v>50</v>
      </c>
      <c r="BZ164" s="12" t="s">
        <v>48</v>
      </c>
      <c r="CA164" s="71">
        <f>SUM(CA20,CA36,CA52,CA68,CA84,CA132,CA148)</f>
        <v>0</v>
      </c>
      <c r="CB164" s="71">
        <f t="shared" ref="CB164:CO164" si="765">SUM(CB20,CB36,CB52,CB68,CB84,CB132,CB148)</f>
        <v>0</v>
      </c>
      <c r="CC164" s="12">
        <f t="shared" si="765"/>
        <v>0</v>
      </c>
      <c r="CD164" s="12">
        <f t="shared" si="765"/>
        <v>0</v>
      </c>
      <c r="CE164" s="12">
        <f t="shared" si="765"/>
        <v>0</v>
      </c>
      <c r="CF164" s="12">
        <f t="shared" si="765"/>
        <v>0</v>
      </c>
      <c r="CG164" s="12">
        <f t="shared" si="765"/>
        <v>417621.45797280443</v>
      </c>
      <c r="CH164" s="12">
        <f t="shared" si="765"/>
        <v>155964.82319083848</v>
      </c>
      <c r="CI164" s="12">
        <f t="shared" si="765"/>
        <v>90226.425786884807</v>
      </c>
      <c r="CJ164" s="2">
        <f t="shared" si="765"/>
        <v>212888.73126104235</v>
      </c>
      <c r="CK164" s="2">
        <f t="shared" si="765"/>
        <v>1077529.8730588662</v>
      </c>
      <c r="CL164" s="2">
        <f t="shared" si="765"/>
        <v>742014.27989518526</v>
      </c>
      <c r="CM164" s="72">
        <f t="shared" si="765"/>
        <v>0</v>
      </c>
      <c r="CN164" s="72">
        <f t="shared" si="765"/>
        <v>0</v>
      </c>
      <c r="CO164" s="72">
        <f t="shared" si="765"/>
        <v>0</v>
      </c>
      <c r="CP164" s="26">
        <f t="shared" ref="CP164:CP177" si="766">SUM(CA164:CO164)</f>
        <v>2696245.5911656218</v>
      </c>
    </row>
    <row r="165" spans="1:94" x14ac:dyDescent="0.25">
      <c r="A165" s="181"/>
      <c r="B165" s="2" t="s">
        <v>47</v>
      </c>
      <c r="C165" s="72">
        <f t="shared" ref="C165:Q165" si="767">SUM(C21,C37,C53,C69,C85,C133,C149)</f>
        <v>0</v>
      </c>
      <c r="D165" s="72">
        <f t="shared" si="767"/>
        <v>0</v>
      </c>
      <c r="E165" s="32">
        <f t="shared" si="767"/>
        <v>0</v>
      </c>
      <c r="F165" s="32">
        <f t="shared" si="767"/>
        <v>0</v>
      </c>
      <c r="G165" s="32">
        <f t="shared" si="767"/>
        <v>0</v>
      </c>
      <c r="H165" s="32">
        <f t="shared" si="767"/>
        <v>0</v>
      </c>
      <c r="I165" s="32">
        <f t="shared" si="767"/>
        <v>0</v>
      </c>
      <c r="J165" s="32">
        <f t="shared" si="767"/>
        <v>0</v>
      </c>
      <c r="K165" s="32">
        <f t="shared" si="767"/>
        <v>0</v>
      </c>
      <c r="L165" s="32">
        <f t="shared" si="767"/>
        <v>0</v>
      </c>
      <c r="M165" s="32">
        <f t="shared" si="767"/>
        <v>2592.8823018323387</v>
      </c>
      <c r="N165" s="32">
        <f t="shared" si="767"/>
        <v>0</v>
      </c>
      <c r="O165" s="72">
        <f t="shared" si="767"/>
        <v>0</v>
      </c>
      <c r="P165" s="72">
        <f t="shared" si="767"/>
        <v>0</v>
      </c>
      <c r="Q165" s="72">
        <f t="shared" si="767"/>
        <v>0</v>
      </c>
      <c r="R165" s="25">
        <f t="shared" si="758"/>
        <v>2592.8823018323387</v>
      </c>
      <c r="T165" s="181"/>
      <c r="U165" s="2" t="s">
        <v>47</v>
      </c>
      <c r="V165" s="72">
        <f t="shared" ref="V165:AJ165" si="768">SUM(V21,V37,V53,V69,V85,V133,V149)</f>
        <v>0</v>
      </c>
      <c r="W165" s="72">
        <f t="shared" si="768"/>
        <v>0</v>
      </c>
      <c r="X165" s="32">
        <f t="shared" si="768"/>
        <v>0</v>
      </c>
      <c r="Y165" s="32">
        <f t="shared" si="768"/>
        <v>0</v>
      </c>
      <c r="Z165" s="32">
        <f t="shared" si="768"/>
        <v>0</v>
      </c>
      <c r="AA165" s="32">
        <f t="shared" si="768"/>
        <v>0</v>
      </c>
      <c r="AB165" s="32">
        <f t="shared" si="768"/>
        <v>0</v>
      </c>
      <c r="AC165" s="32">
        <f t="shared" si="768"/>
        <v>0</v>
      </c>
      <c r="AD165" s="32">
        <f t="shared" si="768"/>
        <v>4592.477975279312</v>
      </c>
      <c r="AE165" s="32">
        <f t="shared" si="768"/>
        <v>0</v>
      </c>
      <c r="AF165" s="32">
        <f t="shared" si="768"/>
        <v>31517.343944518307</v>
      </c>
      <c r="AG165" s="32">
        <f t="shared" si="768"/>
        <v>83697.361759994732</v>
      </c>
      <c r="AH165" s="72">
        <f t="shared" si="768"/>
        <v>0</v>
      </c>
      <c r="AI165" s="72">
        <f t="shared" si="768"/>
        <v>0</v>
      </c>
      <c r="AJ165" s="72">
        <f t="shared" si="768"/>
        <v>0</v>
      </c>
      <c r="AK165" s="25">
        <f t="shared" si="760"/>
        <v>119807.18367979236</v>
      </c>
      <c r="AM165" s="181"/>
      <c r="AN165" s="2" t="s">
        <v>47</v>
      </c>
      <c r="AO165" s="72">
        <f t="shared" ref="AO165:BC165" si="769">SUM(AO21,AO37,AO53,AO69,AO85,AO133,AO149)</f>
        <v>0</v>
      </c>
      <c r="AP165" s="72">
        <f t="shared" si="769"/>
        <v>0</v>
      </c>
      <c r="AQ165" s="32">
        <f t="shared" si="769"/>
        <v>0</v>
      </c>
      <c r="AR165" s="32">
        <f t="shared" si="769"/>
        <v>0</v>
      </c>
      <c r="AS165" s="32">
        <f t="shared" si="769"/>
        <v>0</v>
      </c>
      <c r="AT165" s="32">
        <f t="shared" si="769"/>
        <v>0</v>
      </c>
      <c r="AU165" s="32">
        <f t="shared" si="769"/>
        <v>0</v>
      </c>
      <c r="AV165" s="32">
        <f t="shared" si="769"/>
        <v>0</v>
      </c>
      <c r="AW165" s="32">
        <f t="shared" si="769"/>
        <v>0</v>
      </c>
      <c r="AX165" s="32">
        <f t="shared" si="769"/>
        <v>0</v>
      </c>
      <c r="AY165" s="32">
        <f t="shared" si="769"/>
        <v>0</v>
      </c>
      <c r="AZ165" s="32">
        <f t="shared" si="769"/>
        <v>0</v>
      </c>
      <c r="BA165" s="72">
        <f t="shared" si="769"/>
        <v>0</v>
      </c>
      <c r="BB165" s="72">
        <f t="shared" si="769"/>
        <v>0</v>
      </c>
      <c r="BC165" s="72">
        <f t="shared" si="769"/>
        <v>0</v>
      </c>
      <c r="BD165" s="25">
        <f t="shared" si="762"/>
        <v>0</v>
      </c>
      <c r="BF165" s="181"/>
      <c r="BG165" s="2" t="s">
        <v>47</v>
      </c>
      <c r="BH165" s="72">
        <f t="shared" ref="BH165:BV165" si="770">SUM(BH21,BH37,BH53,BH69,BH85,BH133,BH149)</f>
        <v>0</v>
      </c>
      <c r="BI165" s="72">
        <f t="shared" si="770"/>
        <v>0</v>
      </c>
      <c r="BJ165" s="32">
        <f t="shared" si="770"/>
        <v>0</v>
      </c>
      <c r="BK165" s="32">
        <f t="shared" si="770"/>
        <v>0</v>
      </c>
      <c r="BL165" s="32">
        <f t="shared" si="770"/>
        <v>0</v>
      </c>
      <c r="BM165" s="32">
        <f t="shared" si="770"/>
        <v>0</v>
      </c>
      <c r="BN165" s="32">
        <f t="shared" si="770"/>
        <v>0</v>
      </c>
      <c r="BO165" s="32">
        <f t="shared" si="770"/>
        <v>0</v>
      </c>
      <c r="BP165" s="32">
        <f t="shared" si="770"/>
        <v>0</v>
      </c>
      <c r="BQ165" s="32">
        <f t="shared" si="770"/>
        <v>0</v>
      </c>
      <c r="BR165" s="32">
        <f t="shared" si="770"/>
        <v>0</v>
      </c>
      <c r="BS165" s="32">
        <f t="shared" si="770"/>
        <v>0</v>
      </c>
      <c r="BT165" s="72">
        <f t="shared" si="770"/>
        <v>0</v>
      </c>
      <c r="BU165" s="72">
        <f t="shared" si="770"/>
        <v>0</v>
      </c>
      <c r="BV165" s="72">
        <f t="shared" si="770"/>
        <v>0</v>
      </c>
      <c r="BW165" s="25">
        <f t="shared" si="764"/>
        <v>0</v>
      </c>
      <c r="BY165" s="181"/>
      <c r="BZ165" s="2" t="s">
        <v>47</v>
      </c>
      <c r="CA165" s="72">
        <f t="shared" ref="CA165:CO165" si="771">SUM(CA21,CA37,CA53,CA69,CA85,CA133,CA149)</f>
        <v>0</v>
      </c>
      <c r="CB165" s="72">
        <f t="shared" si="771"/>
        <v>0</v>
      </c>
      <c r="CC165" s="2">
        <f t="shared" si="771"/>
        <v>0</v>
      </c>
      <c r="CD165" s="2">
        <f t="shared" si="771"/>
        <v>0</v>
      </c>
      <c r="CE165" s="2">
        <f t="shared" si="771"/>
        <v>0</v>
      </c>
      <c r="CF165" s="2">
        <f t="shared" si="771"/>
        <v>0</v>
      </c>
      <c r="CG165" s="2">
        <f t="shared" si="771"/>
        <v>0</v>
      </c>
      <c r="CH165" s="2">
        <f t="shared" si="771"/>
        <v>0</v>
      </c>
      <c r="CI165" s="2">
        <f t="shared" si="771"/>
        <v>4592.477975279312</v>
      </c>
      <c r="CJ165" s="2">
        <f t="shared" si="771"/>
        <v>0</v>
      </c>
      <c r="CK165" s="2">
        <f t="shared" si="771"/>
        <v>34110.226246350649</v>
      </c>
      <c r="CL165" s="2">
        <f t="shared" si="771"/>
        <v>83697.361759994732</v>
      </c>
      <c r="CM165" s="72">
        <f t="shared" si="771"/>
        <v>0</v>
      </c>
      <c r="CN165" s="72">
        <f t="shared" si="771"/>
        <v>0</v>
      </c>
      <c r="CO165" s="72">
        <f t="shared" si="771"/>
        <v>0</v>
      </c>
      <c r="CP165" s="25">
        <f t="shared" si="766"/>
        <v>122400.06598162469</v>
      </c>
    </row>
    <row r="166" spans="1:94" x14ac:dyDescent="0.25">
      <c r="A166" s="181"/>
      <c r="B166" s="2" t="s">
        <v>46</v>
      </c>
      <c r="C166" s="72">
        <f t="shared" ref="C166:Q166" si="772">SUM(C22,C38,C54,C70,C86,C134,C150)</f>
        <v>0</v>
      </c>
      <c r="D166" s="72">
        <f t="shared" si="772"/>
        <v>0</v>
      </c>
      <c r="E166" s="32">
        <f t="shared" si="772"/>
        <v>0</v>
      </c>
      <c r="F166" s="32">
        <f t="shared" si="772"/>
        <v>0</v>
      </c>
      <c r="G166" s="32">
        <f t="shared" si="772"/>
        <v>0</v>
      </c>
      <c r="H166" s="32">
        <f t="shared" si="772"/>
        <v>0</v>
      </c>
      <c r="I166" s="32">
        <f t="shared" si="772"/>
        <v>0</v>
      </c>
      <c r="J166" s="32">
        <f t="shared" si="772"/>
        <v>0</v>
      </c>
      <c r="K166" s="32">
        <f t="shared" si="772"/>
        <v>0</v>
      </c>
      <c r="L166" s="32">
        <f t="shared" si="772"/>
        <v>0</v>
      </c>
      <c r="M166" s="32">
        <f t="shared" si="772"/>
        <v>0</v>
      </c>
      <c r="N166" s="32">
        <f t="shared" si="772"/>
        <v>0</v>
      </c>
      <c r="O166" s="72">
        <f t="shared" si="772"/>
        <v>0</v>
      </c>
      <c r="P166" s="72">
        <f t="shared" si="772"/>
        <v>0</v>
      </c>
      <c r="Q166" s="72">
        <f t="shared" si="772"/>
        <v>0</v>
      </c>
      <c r="R166" s="25">
        <f t="shared" si="758"/>
        <v>0</v>
      </c>
      <c r="T166" s="181"/>
      <c r="U166" s="2" t="s">
        <v>46</v>
      </c>
      <c r="V166" s="72">
        <f t="shared" ref="V166:AJ166" si="773">SUM(V22,V38,V54,V70,V86,V134,V150)</f>
        <v>0</v>
      </c>
      <c r="W166" s="72">
        <f t="shared" si="773"/>
        <v>0</v>
      </c>
      <c r="X166" s="32">
        <f t="shared" si="773"/>
        <v>0</v>
      </c>
      <c r="Y166" s="32">
        <f t="shared" si="773"/>
        <v>0</v>
      </c>
      <c r="Z166" s="32">
        <f t="shared" si="773"/>
        <v>0</v>
      </c>
      <c r="AA166" s="32">
        <f t="shared" si="773"/>
        <v>0</v>
      </c>
      <c r="AB166" s="32">
        <f t="shared" si="773"/>
        <v>0</v>
      </c>
      <c r="AC166" s="32">
        <f t="shared" si="773"/>
        <v>7192.3005138034296</v>
      </c>
      <c r="AD166" s="32">
        <f t="shared" si="773"/>
        <v>0</v>
      </c>
      <c r="AE166" s="32">
        <f t="shared" si="773"/>
        <v>0</v>
      </c>
      <c r="AF166" s="32">
        <f t="shared" si="773"/>
        <v>9624.8288316720282</v>
      </c>
      <c r="AG166" s="32">
        <f t="shared" si="773"/>
        <v>0</v>
      </c>
      <c r="AH166" s="72">
        <f t="shared" si="773"/>
        <v>0</v>
      </c>
      <c r="AI166" s="72">
        <f t="shared" si="773"/>
        <v>0</v>
      </c>
      <c r="AJ166" s="72">
        <f t="shared" si="773"/>
        <v>0</v>
      </c>
      <c r="AK166" s="25">
        <f t="shared" si="760"/>
        <v>16817.129345475456</v>
      </c>
      <c r="AM166" s="181"/>
      <c r="AN166" s="2" t="s">
        <v>46</v>
      </c>
      <c r="AO166" s="72">
        <f t="shared" ref="AO166:BC166" si="774">SUM(AO22,AO38,AO54,AO70,AO86,AO134,AO150)</f>
        <v>0</v>
      </c>
      <c r="AP166" s="72">
        <f t="shared" si="774"/>
        <v>0</v>
      </c>
      <c r="AQ166" s="32">
        <f t="shared" si="774"/>
        <v>0</v>
      </c>
      <c r="AR166" s="32">
        <f t="shared" si="774"/>
        <v>0</v>
      </c>
      <c r="AS166" s="32">
        <f t="shared" si="774"/>
        <v>0</v>
      </c>
      <c r="AT166" s="32">
        <f t="shared" si="774"/>
        <v>0</v>
      </c>
      <c r="AU166" s="32">
        <f t="shared" si="774"/>
        <v>0</v>
      </c>
      <c r="AV166" s="32">
        <f t="shared" si="774"/>
        <v>0</v>
      </c>
      <c r="AW166" s="32">
        <f t="shared" si="774"/>
        <v>0</v>
      </c>
      <c r="AX166" s="32">
        <f t="shared" si="774"/>
        <v>0</v>
      </c>
      <c r="AY166" s="32">
        <f t="shared" si="774"/>
        <v>0</v>
      </c>
      <c r="AZ166" s="32">
        <f t="shared" si="774"/>
        <v>0</v>
      </c>
      <c r="BA166" s="72">
        <f t="shared" si="774"/>
        <v>0</v>
      </c>
      <c r="BB166" s="72">
        <f t="shared" si="774"/>
        <v>0</v>
      </c>
      <c r="BC166" s="72">
        <f t="shared" si="774"/>
        <v>0</v>
      </c>
      <c r="BD166" s="25">
        <f t="shared" si="762"/>
        <v>0</v>
      </c>
      <c r="BF166" s="181"/>
      <c r="BG166" s="2" t="s">
        <v>46</v>
      </c>
      <c r="BH166" s="72">
        <f t="shared" ref="BH166:BV166" si="775">SUM(BH22,BH38,BH54,BH70,BH86,BH134,BH150)</f>
        <v>0</v>
      </c>
      <c r="BI166" s="72">
        <f t="shared" si="775"/>
        <v>0</v>
      </c>
      <c r="BJ166" s="32">
        <f t="shared" si="775"/>
        <v>0</v>
      </c>
      <c r="BK166" s="32">
        <f t="shared" si="775"/>
        <v>0</v>
      </c>
      <c r="BL166" s="32">
        <f t="shared" si="775"/>
        <v>0</v>
      </c>
      <c r="BM166" s="32">
        <f t="shared" si="775"/>
        <v>0</v>
      </c>
      <c r="BN166" s="32">
        <f t="shared" si="775"/>
        <v>0</v>
      </c>
      <c r="BO166" s="32">
        <f t="shared" si="775"/>
        <v>0</v>
      </c>
      <c r="BP166" s="32">
        <f t="shared" si="775"/>
        <v>0</v>
      </c>
      <c r="BQ166" s="32">
        <f t="shared" si="775"/>
        <v>0</v>
      </c>
      <c r="BR166" s="32">
        <f t="shared" si="775"/>
        <v>0</v>
      </c>
      <c r="BS166" s="32">
        <f t="shared" si="775"/>
        <v>0</v>
      </c>
      <c r="BT166" s="72">
        <f t="shared" si="775"/>
        <v>0</v>
      </c>
      <c r="BU166" s="72">
        <f t="shared" si="775"/>
        <v>0</v>
      </c>
      <c r="BV166" s="72">
        <f t="shared" si="775"/>
        <v>0</v>
      </c>
      <c r="BW166" s="25">
        <f t="shared" si="764"/>
        <v>0</v>
      </c>
      <c r="BY166" s="181"/>
      <c r="BZ166" s="2" t="s">
        <v>46</v>
      </c>
      <c r="CA166" s="72">
        <f t="shared" ref="CA166:CO166" si="776">SUM(CA22,CA38,CA54,CA70,CA86,CA134,CA150)</f>
        <v>0</v>
      </c>
      <c r="CB166" s="72">
        <f t="shared" si="776"/>
        <v>0</v>
      </c>
      <c r="CC166" s="2">
        <f t="shared" si="776"/>
        <v>0</v>
      </c>
      <c r="CD166" s="2">
        <f t="shared" si="776"/>
        <v>0</v>
      </c>
      <c r="CE166" s="2">
        <f t="shared" si="776"/>
        <v>0</v>
      </c>
      <c r="CF166" s="2">
        <f t="shared" si="776"/>
        <v>0</v>
      </c>
      <c r="CG166" s="2">
        <f t="shared" si="776"/>
        <v>0</v>
      </c>
      <c r="CH166" s="2">
        <f t="shared" si="776"/>
        <v>7192.3005138034296</v>
      </c>
      <c r="CI166" s="2">
        <f t="shared" si="776"/>
        <v>0</v>
      </c>
      <c r="CJ166" s="2">
        <f t="shared" si="776"/>
        <v>0</v>
      </c>
      <c r="CK166" s="2">
        <f t="shared" si="776"/>
        <v>9624.8288316720282</v>
      </c>
      <c r="CL166" s="2">
        <f t="shared" si="776"/>
        <v>0</v>
      </c>
      <c r="CM166" s="72">
        <f t="shared" si="776"/>
        <v>0</v>
      </c>
      <c r="CN166" s="72">
        <f t="shared" si="776"/>
        <v>0</v>
      </c>
      <c r="CO166" s="72">
        <f t="shared" si="776"/>
        <v>0</v>
      </c>
      <c r="CP166" s="25">
        <f t="shared" si="766"/>
        <v>16817.129345475456</v>
      </c>
    </row>
    <row r="167" spans="1:94" x14ac:dyDescent="0.25">
      <c r="A167" s="181"/>
      <c r="B167" s="2" t="s">
        <v>45</v>
      </c>
      <c r="C167" s="72">
        <f t="shared" ref="C167:Q167" si="777">SUM(C23,C39,C55,C71,C87,C135,C151)</f>
        <v>0</v>
      </c>
      <c r="D167" s="72">
        <f t="shared" si="777"/>
        <v>0</v>
      </c>
      <c r="E167" s="32">
        <f t="shared" si="777"/>
        <v>0</v>
      </c>
      <c r="F167" s="32">
        <f t="shared" si="777"/>
        <v>4699.3480826569503</v>
      </c>
      <c r="G167" s="32">
        <f t="shared" si="777"/>
        <v>0</v>
      </c>
      <c r="H167" s="32">
        <f t="shared" si="777"/>
        <v>0</v>
      </c>
      <c r="I167" s="32">
        <f t="shared" si="777"/>
        <v>12518.556700654619</v>
      </c>
      <c r="J167" s="32">
        <f t="shared" si="777"/>
        <v>3925.7363293265157</v>
      </c>
      <c r="K167" s="32">
        <f t="shared" si="777"/>
        <v>12085.369416357062</v>
      </c>
      <c r="L167" s="32">
        <f t="shared" si="777"/>
        <v>5262.3909563826519</v>
      </c>
      <c r="M167" s="32">
        <f t="shared" si="777"/>
        <v>1001.5754534242556</v>
      </c>
      <c r="N167" s="32">
        <f t="shared" si="777"/>
        <v>20865.544935093429</v>
      </c>
      <c r="O167" s="72">
        <f t="shared" si="777"/>
        <v>0</v>
      </c>
      <c r="P167" s="72">
        <f t="shared" si="777"/>
        <v>0</v>
      </c>
      <c r="Q167" s="72">
        <f t="shared" si="777"/>
        <v>0</v>
      </c>
      <c r="R167" s="25">
        <f t="shared" si="758"/>
        <v>60358.521873895486</v>
      </c>
      <c r="T167" s="181"/>
      <c r="U167" s="2" t="s">
        <v>45</v>
      </c>
      <c r="V167" s="72">
        <f t="shared" ref="V167:AJ167" si="778">SUM(V23,V39,V55,V71,V87,V135,V151)</f>
        <v>0</v>
      </c>
      <c r="W167" s="72">
        <f t="shared" si="778"/>
        <v>0</v>
      </c>
      <c r="X167" s="32">
        <f t="shared" si="778"/>
        <v>0</v>
      </c>
      <c r="Y167" s="32">
        <f t="shared" si="778"/>
        <v>6427.8439291514624</v>
      </c>
      <c r="Z167" s="32">
        <f t="shared" si="778"/>
        <v>19033.595682532243</v>
      </c>
      <c r="AA167" s="32">
        <f t="shared" si="778"/>
        <v>185492.10311964841</v>
      </c>
      <c r="AB167" s="32">
        <f t="shared" si="778"/>
        <v>219022.48346688438</v>
      </c>
      <c r="AC167" s="32">
        <f t="shared" si="778"/>
        <v>27822.34333525016</v>
      </c>
      <c r="AD167" s="32">
        <f t="shared" si="778"/>
        <v>182330.24238930893</v>
      </c>
      <c r="AE167" s="32">
        <f t="shared" si="778"/>
        <v>172991.3850466157</v>
      </c>
      <c r="AF167" s="32">
        <f t="shared" si="778"/>
        <v>487355.38619300089</v>
      </c>
      <c r="AG167" s="32">
        <f t="shared" si="778"/>
        <v>734416.15286638157</v>
      </c>
      <c r="AH167" s="72">
        <f t="shared" si="778"/>
        <v>0</v>
      </c>
      <c r="AI167" s="72">
        <f t="shared" si="778"/>
        <v>0</v>
      </c>
      <c r="AJ167" s="72">
        <f t="shared" si="778"/>
        <v>0</v>
      </c>
      <c r="AK167" s="25">
        <f t="shared" si="760"/>
        <v>2034891.536028774</v>
      </c>
      <c r="AM167" s="181"/>
      <c r="AN167" s="2" t="s">
        <v>45</v>
      </c>
      <c r="AO167" s="72">
        <f t="shared" ref="AO167:BC167" si="779">SUM(AO23,AO39,AO55,AO71,AO87,AO135,AO151)</f>
        <v>0</v>
      </c>
      <c r="AP167" s="72">
        <f t="shared" si="779"/>
        <v>0</v>
      </c>
      <c r="AQ167" s="32">
        <f t="shared" si="779"/>
        <v>0</v>
      </c>
      <c r="AR167" s="32">
        <f t="shared" si="779"/>
        <v>0</v>
      </c>
      <c r="AS167" s="32">
        <f t="shared" si="779"/>
        <v>0</v>
      </c>
      <c r="AT167" s="32">
        <f t="shared" si="779"/>
        <v>235709.60488346813</v>
      </c>
      <c r="AU167" s="32">
        <f t="shared" si="779"/>
        <v>137695.55319744235</v>
      </c>
      <c r="AV167" s="32">
        <f t="shared" si="779"/>
        <v>10280.120957185074</v>
      </c>
      <c r="AW167" s="32">
        <f t="shared" si="779"/>
        <v>0</v>
      </c>
      <c r="AX167" s="32">
        <f t="shared" si="779"/>
        <v>52620.247496355129</v>
      </c>
      <c r="AY167" s="32">
        <f t="shared" si="779"/>
        <v>141824.80680367566</v>
      </c>
      <c r="AZ167" s="32">
        <f t="shared" si="779"/>
        <v>1682165.7518578593</v>
      </c>
      <c r="BA167" s="72">
        <f t="shared" si="779"/>
        <v>0</v>
      </c>
      <c r="BB167" s="72">
        <f t="shared" si="779"/>
        <v>0</v>
      </c>
      <c r="BC167" s="72">
        <f t="shared" si="779"/>
        <v>0</v>
      </c>
      <c r="BD167" s="25">
        <f t="shared" si="762"/>
        <v>2260296.0851959856</v>
      </c>
      <c r="BE167" s="41"/>
      <c r="BF167" s="181"/>
      <c r="BG167" s="2" t="s">
        <v>45</v>
      </c>
      <c r="BH167" s="72">
        <f t="shared" ref="BH167:BV167" si="780">SUM(BH23,BH39,BH55,BH71,BH87,BH135,BH151)</f>
        <v>0</v>
      </c>
      <c r="BI167" s="72">
        <f t="shared" si="780"/>
        <v>0</v>
      </c>
      <c r="BJ167" s="32">
        <f t="shared" si="780"/>
        <v>0</v>
      </c>
      <c r="BK167" s="32">
        <f t="shared" si="780"/>
        <v>0</v>
      </c>
      <c r="BL167" s="32">
        <f t="shared" si="780"/>
        <v>0</v>
      </c>
      <c r="BM167" s="32">
        <f t="shared" si="780"/>
        <v>0</v>
      </c>
      <c r="BN167" s="32">
        <f t="shared" si="780"/>
        <v>0</v>
      </c>
      <c r="BO167" s="32">
        <f t="shared" si="780"/>
        <v>0</v>
      </c>
      <c r="BP167" s="32">
        <f t="shared" si="780"/>
        <v>0</v>
      </c>
      <c r="BQ167" s="32">
        <f t="shared" si="780"/>
        <v>355675.9574647533</v>
      </c>
      <c r="BR167" s="32">
        <f t="shared" si="780"/>
        <v>163302.98648704513</v>
      </c>
      <c r="BS167" s="32">
        <f t="shared" si="780"/>
        <v>1792336.9463922041</v>
      </c>
      <c r="BT167" s="72">
        <f t="shared" si="780"/>
        <v>0</v>
      </c>
      <c r="BU167" s="72">
        <f t="shared" si="780"/>
        <v>0</v>
      </c>
      <c r="BV167" s="72">
        <f t="shared" si="780"/>
        <v>0</v>
      </c>
      <c r="BW167" s="25">
        <f t="shared" si="764"/>
        <v>2311315.8903440027</v>
      </c>
      <c r="BX167" s="41"/>
      <c r="BY167" s="181"/>
      <c r="BZ167" s="2" t="s">
        <v>45</v>
      </c>
      <c r="CA167" s="72">
        <f t="shared" ref="CA167:CO167" si="781">SUM(CA23,CA39,CA55,CA71,CA87,CA135,CA151)</f>
        <v>0</v>
      </c>
      <c r="CB167" s="72">
        <f t="shared" si="781"/>
        <v>0</v>
      </c>
      <c r="CC167" s="2">
        <f t="shared" si="781"/>
        <v>0</v>
      </c>
      <c r="CD167" s="2">
        <f t="shared" si="781"/>
        <v>11127.192011808413</v>
      </c>
      <c r="CE167" s="2">
        <f t="shared" si="781"/>
        <v>19033.595682532243</v>
      </c>
      <c r="CF167" s="2">
        <f t="shared" si="781"/>
        <v>421201.70800311654</v>
      </c>
      <c r="CG167" s="2">
        <f t="shared" si="781"/>
        <v>369236.59336498135</v>
      </c>
      <c r="CH167" s="2">
        <f t="shared" si="781"/>
        <v>42028.200621761745</v>
      </c>
      <c r="CI167" s="2">
        <f t="shared" si="781"/>
        <v>194415.61180566601</v>
      </c>
      <c r="CJ167" s="2">
        <f t="shared" si="781"/>
        <v>586549.98096410674</v>
      </c>
      <c r="CK167" s="2">
        <f t="shared" si="781"/>
        <v>793484.75493714586</v>
      </c>
      <c r="CL167" s="2">
        <f t="shared" si="781"/>
        <v>4229784.3960515382</v>
      </c>
      <c r="CM167" s="72">
        <f t="shared" si="781"/>
        <v>0</v>
      </c>
      <c r="CN167" s="72">
        <f t="shared" si="781"/>
        <v>0</v>
      </c>
      <c r="CO167" s="72">
        <f t="shared" si="781"/>
        <v>0</v>
      </c>
      <c r="CP167" s="25">
        <f t="shared" si="766"/>
        <v>6666862.0334426574</v>
      </c>
    </row>
    <row r="168" spans="1:94" x14ac:dyDescent="0.25">
      <c r="A168" s="181"/>
      <c r="B168" s="2" t="s">
        <v>44</v>
      </c>
      <c r="C168" s="72">
        <f t="shared" ref="C168:Q168" si="782">SUM(C24,C40,C56,C72,C88,C136,C152)</f>
        <v>0</v>
      </c>
      <c r="D168" s="72">
        <f t="shared" si="782"/>
        <v>0</v>
      </c>
      <c r="E168" s="32">
        <f t="shared" si="782"/>
        <v>0</v>
      </c>
      <c r="F168" s="32">
        <f t="shared" si="782"/>
        <v>0</v>
      </c>
      <c r="G168" s="32">
        <f t="shared" si="782"/>
        <v>0</v>
      </c>
      <c r="H168" s="32">
        <f t="shared" si="782"/>
        <v>0</v>
      </c>
      <c r="I168" s="32">
        <f t="shared" si="782"/>
        <v>0</v>
      </c>
      <c r="J168" s="32">
        <f t="shared" si="782"/>
        <v>0</v>
      </c>
      <c r="K168" s="32">
        <f t="shared" si="782"/>
        <v>0</v>
      </c>
      <c r="L168" s="32">
        <f t="shared" si="782"/>
        <v>0</v>
      </c>
      <c r="M168" s="32">
        <f t="shared" si="782"/>
        <v>0</v>
      </c>
      <c r="N168" s="32">
        <f t="shared" si="782"/>
        <v>0</v>
      </c>
      <c r="O168" s="72">
        <f t="shared" si="782"/>
        <v>0</v>
      </c>
      <c r="P168" s="72">
        <f t="shared" si="782"/>
        <v>0</v>
      </c>
      <c r="Q168" s="72">
        <f t="shared" si="782"/>
        <v>0</v>
      </c>
      <c r="R168" s="25">
        <f t="shared" si="758"/>
        <v>0</v>
      </c>
      <c r="T168" s="181"/>
      <c r="U168" s="2" t="s">
        <v>44</v>
      </c>
      <c r="V168" s="72">
        <f t="shared" ref="V168:AJ168" si="783">SUM(V24,V40,V56,V72,V88,V136,V152)</f>
        <v>0</v>
      </c>
      <c r="W168" s="72">
        <f t="shared" si="783"/>
        <v>0</v>
      </c>
      <c r="X168" s="32">
        <f t="shared" si="783"/>
        <v>0</v>
      </c>
      <c r="Y168" s="32">
        <f t="shared" si="783"/>
        <v>0</v>
      </c>
      <c r="Z168" s="32">
        <f t="shared" si="783"/>
        <v>0</v>
      </c>
      <c r="AA168" s="32">
        <f t="shared" si="783"/>
        <v>0</v>
      </c>
      <c r="AB168" s="32">
        <f t="shared" si="783"/>
        <v>0</v>
      </c>
      <c r="AC168" s="32">
        <f t="shared" si="783"/>
        <v>0</v>
      </c>
      <c r="AD168" s="32">
        <f t="shared" si="783"/>
        <v>0</v>
      </c>
      <c r="AE168" s="32">
        <f t="shared" si="783"/>
        <v>0</v>
      </c>
      <c r="AF168" s="32">
        <f t="shared" si="783"/>
        <v>0</v>
      </c>
      <c r="AG168" s="32">
        <f t="shared" si="783"/>
        <v>0</v>
      </c>
      <c r="AH168" s="72">
        <f t="shared" si="783"/>
        <v>0</v>
      </c>
      <c r="AI168" s="72">
        <f t="shared" si="783"/>
        <v>0</v>
      </c>
      <c r="AJ168" s="72">
        <f t="shared" si="783"/>
        <v>0</v>
      </c>
      <c r="AK168" s="25">
        <f t="shared" si="760"/>
        <v>0</v>
      </c>
      <c r="AM168" s="181"/>
      <c r="AN168" s="2" t="s">
        <v>44</v>
      </c>
      <c r="AO168" s="72">
        <f t="shared" ref="AO168:BC168" si="784">SUM(AO24,AO40,AO56,AO72,AO88,AO136,AO152)</f>
        <v>0</v>
      </c>
      <c r="AP168" s="72">
        <f t="shared" si="784"/>
        <v>0</v>
      </c>
      <c r="AQ168" s="32">
        <f t="shared" si="784"/>
        <v>0</v>
      </c>
      <c r="AR168" s="32">
        <f t="shared" si="784"/>
        <v>0</v>
      </c>
      <c r="AS168" s="32">
        <f t="shared" si="784"/>
        <v>0</v>
      </c>
      <c r="AT168" s="32">
        <f t="shared" si="784"/>
        <v>0</v>
      </c>
      <c r="AU168" s="32">
        <f t="shared" si="784"/>
        <v>0</v>
      </c>
      <c r="AV168" s="32">
        <f t="shared" si="784"/>
        <v>0</v>
      </c>
      <c r="AW168" s="32">
        <f t="shared" si="784"/>
        <v>0</v>
      </c>
      <c r="AX168" s="32">
        <f t="shared" si="784"/>
        <v>0</v>
      </c>
      <c r="AY168" s="32">
        <f t="shared" si="784"/>
        <v>0</v>
      </c>
      <c r="AZ168" s="32">
        <f t="shared" si="784"/>
        <v>0</v>
      </c>
      <c r="BA168" s="72">
        <f t="shared" si="784"/>
        <v>0</v>
      </c>
      <c r="BB168" s="72">
        <f t="shared" si="784"/>
        <v>0</v>
      </c>
      <c r="BC168" s="72">
        <f t="shared" si="784"/>
        <v>0</v>
      </c>
      <c r="BD168" s="25">
        <f t="shared" si="762"/>
        <v>0</v>
      </c>
      <c r="BF168" s="181"/>
      <c r="BG168" s="2" t="s">
        <v>44</v>
      </c>
      <c r="BH168" s="72">
        <f t="shared" ref="BH168:BV168" si="785">SUM(BH24,BH40,BH56,BH72,BH88,BH136,BH152)</f>
        <v>0</v>
      </c>
      <c r="BI168" s="72">
        <f t="shared" si="785"/>
        <v>0</v>
      </c>
      <c r="BJ168" s="32">
        <f t="shared" si="785"/>
        <v>0</v>
      </c>
      <c r="BK168" s="32">
        <f t="shared" si="785"/>
        <v>0</v>
      </c>
      <c r="BL168" s="32">
        <f t="shared" si="785"/>
        <v>0</v>
      </c>
      <c r="BM168" s="32">
        <f t="shared" si="785"/>
        <v>0</v>
      </c>
      <c r="BN168" s="32">
        <f t="shared" si="785"/>
        <v>0</v>
      </c>
      <c r="BO168" s="32">
        <f t="shared" si="785"/>
        <v>0</v>
      </c>
      <c r="BP168" s="32">
        <f t="shared" si="785"/>
        <v>0</v>
      </c>
      <c r="BQ168" s="32">
        <f t="shared" si="785"/>
        <v>0</v>
      </c>
      <c r="BR168" s="32">
        <f t="shared" si="785"/>
        <v>0</v>
      </c>
      <c r="BS168" s="32">
        <f t="shared" si="785"/>
        <v>0</v>
      </c>
      <c r="BT168" s="72">
        <f t="shared" si="785"/>
        <v>0</v>
      </c>
      <c r="BU168" s="72">
        <f t="shared" si="785"/>
        <v>0</v>
      </c>
      <c r="BV168" s="72">
        <f t="shared" si="785"/>
        <v>0</v>
      </c>
      <c r="BW168" s="25">
        <f t="shared" si="764"/>
        <v>0</v>
      </c>
      <c r="BY168" s="181"/>
      <c r="BZ168" s="2" t="s">
        <v>44</v>
      </c>
      <c r="CA168" s="72">
        <f t="shared" ref="CA168:CO168" si="786">SUM(CA24,CA40,CA56,CA72,CA88,CA136,CA152)</f>
        <v>0</v>
      </c>
      <c r="CB168" s="72">
        <f t="shared" si="786"/>
        <v>0</v>
      </c>
      <c r="CC168" s="2">
        <f t="shared" si="786"/>
        <v>0</v>
      </c>
      <c r="CD168" s="2">
        <f t="shared" si="786"/>
        <v>0</v>
      </c>
      <c r="CE168" s="2">
        <f t="shared" si="786"/>
        <v>0</v>
      </c>
      <c r="CF168" s="2">
        <f t="shared" si="786"/>
        <v>0</v>
      </c>
      <c r="CG168" s="2">
        <f t="shared" si="786"/>
        <v>0</v>
      </c>
      <c r="CH168" s="2">
        <f t="shared" si="786"/>
        <v>0</v>
      </c>
      <c r="CI168" s="2">
        <f t="shared" si="786"/>
        <v>0</v>
      </c>
      <c r="CJ168" s="2">
        <f t="shared" si="786"/>
        <v>0</v>
      </c>
      <c r="CK168" s="2">
        <f t="shared" si="786"/>
        <v>0</v>
      </c>
      <c r="CL168" s="2">
        <f t="shared" si="786"/>
        <v>0</v>
      </c>
      <c r="CM168" s="72">
        <f t="shared" si="786"/>
        <v>0</v>
      </c>
      <c r="CN168" s="72">
        <f t="shared" si="786"/>
        <v>0</v>
      </c>
      <c r="CO168" s="72">
        <f t="shared" si="786"/>
        <v>0</v>
      </c>
      <c r="CP168" s="25">
        <f t="shared" si="766"/>
        <v>0</v>
      </c>
    </row>
    <row r="169" spans="1:94" ht="15" customHeight="1" x14ac:dyDescent="0.25">
      <c r="A169" s="181"/>
      <c r="B169" s="2" t="s">
        <v>43</v>
      </c>
      <c r="C169" s="72">
        <f t="shared" ref="C169:Q169" si="787">SUM(C25,C41,C57,C73,C89,C137,C153)</f>
        <v>0</v>
      </c>
      <c r="D169" s="72">
        <f t="shared" si="787"/>
        <v>0</v>
      </c>
      <c r="E169" s="32">
        <f t="shared" si="787"/>
        <v>0</v>
      </c>
      <c r="F169" s="32">
        <f t="shared" si="787"/>
        <v>0</v>
      </c>
      <c r="G169" s="32">
        <f t="shared" si="787"/>
        <v>0</v>
      </c>
      <c r="H169" s="32">
        <f t="shared" si="787"/>
        <v>0</v>
      </c>
      <c r="I169" s="32">
        <f t="shared" si="787"/>
        <v>0</v>
      </c>
      <c r="J169" s="32">
        <f t="shared" si="787"/>
        <v>0</v>
      </c>
      <c r="K169" s="32">
        <f t="shared" si="787"/>
        <v>0</v>
      </c>
      <c r="L169" s="32">
        <f t="shared" si="787"/>
        <v>0</v>
      </c>
      <c r="M169" s="32">
        <f t="shared" si="787"/>
        <v>0</v>
      </c>
      <c r="N169" s="32">
        <f t="shared" si="787"/>
        <v>0</v>
      </c>
      <c r="O169" s="72">
        <f t="shared" si="787"/>
        <v>0</v>
      </c>
      <c r="P169" s="72">
        <f t="shared" si="787"/>
        <v>0</v>
      </c>
      <c r="Q169" s="72">
        <f t="shared" si="787"/>
        <v>0</v>
      </c>
      <c r="R169" s="25">
        <f t="shared" si="758"/>
        <v>0</v>
      </c>
      <c r="T169" s="181"/>
      <c r="U169" s="2" t="s">
        <v>43</v>
      </c>
      <c r="V169" s="72">
        <f t="shared" ref="V169:AJ169" si="788">SUM(V25,V41,V57,V73,V89,V137,V153)</f>
        <v>0</v>
      </c>
      <c r="W169" s="72">
        <f t="shared" si="788"/>
        <v>0</v>
      </c>
      <c r="X169" s="32">
        <f t="shared" si="788"/>
        <v>0</v>
      </c>
      <c r="Y169" s="32">
        <f t="shared" si="788"/>
        <v>0</v>
      </c>
      <c r="Z169" s="32">
        <f t="shared" si="788"/>
        <v>0</v>
      </c>
      <c r="AA169" s="32">
        <f t="shared" si="788"/>
        <v>0</v>
      </c>
      <c r="AB169" s="32">
        <f t="shared" si="788"/>
        <v>0</v>
      </c>
      <c r="AC169" s="32">
        <f t="shared" si="788"/>
        <v>0</v>
      </c>
      <c r="AD169" s="32">
        <f t="shared" si="788"/>
        <v>0</v>
      </c>
      <c r="AE169" s="32">
        <f t="shared" si="788"/>
        <v>0</v>
      </c>
      <c r="AF169" s="32">
        <f t="shared" si="788"/>
        <v>0</v>
      </c>
      <c r="AG169" s="32">
        <f t="shared" si="788"/>
        <v>0</v>
      </c>
      <c r="AH169" s="72">
        <f t="shared" si="788"/>
        <v>0</v>
      </c>
      <c r="AI169" s="72">
        <f t="shared" si="788"/>
        <v>0</v>
      </c>
      <c r="AJ169" s="72">
        <f t="shared" si="788"/>
        <v>0</v>
      </c>
      <c r="AK169" s="25">
        <f t="shared" si="760"/>
        <v>0</v>
      </c>
      <c r="AM169" s="181"/>
      <c r="AN169" s="2" t="s">
        <v>43</v>
      </c>
      <c r="AO169" s="72">
        <f t="shared" ref="AO169:BC169" si="789">SUM(AO25,AO41,AO57,AO73,AO89,AO137,AO153)</f>
        <v>0</v>
      </c>
      <c r="AP169" s="72">
        <f t="shared" si="789"/>
        <v>0</v>
      </c>
      <c r="AQ169" s="32">
        <f t="shared" si="789"/>
        <v>0</v>
      </c>
      <c r="AR169" s="32">
        <f t="shared" si="789"/>
        <v>0</v>
      </c>
      <c r="AS169" s="32">
        <f t="shared" si="789"/>
        <v>0</v>
      </c>
      <c r="AT169" s="32">
        <f t="shared" si="789"/>
        <v>0</v>
      </c>
      <c r="AU169" s="32">
        <f t="shared" si="789"/>
        <v>0</v>
      </c>
      <c r="AV169" s="32">
        <f t="shared" si="789"/>
        <v>0</v>
      </c>
      <c r="AW169" s="32">
        <f t="shared" si="789"/>
        <v>0</v>
      </c>
      <c r="AX169" s="32">
        <f t="shared" si="789"/>
        <v>0</v>
      </c>
      <c r="AY169" s="32">
        <f t="shared" si="789"/>
        <v>0</v>
      </c>
      <c r="AZ169" s="32">
        <f t="shared" si="789"/>
        <v>0</v>
      </c>
      <c r="BA169" s="72">
        <f t="shared" si="789"/>
        <v>0</v>
      </c>
      <c r="BB169" s="72">
        <f t="shared" si="789"/>
        <v>0</v>
      </c>
      <c r="BC169" s="72">
        <f t="shared" si="789"/>
        <v>0</v>
      </c>
      <c r="BD169" s="25">
        <f t="shared" si="762"/>
        <v>0</v>
      </c>
      <c r="BF169" s="181"/>
      <c r="BG169" s="2" t="s">
        <v>43</v>
      </c>
      <c r="BH169" s="72">
        <f t="shared" ref="BH169:BV169" si="790">SUM(BH25,BH41,BH57,BH73,BH89,BH137,BH153)</f>
        <v>0</v>
      </c>
      <c r="BI169" s="72">
        <f t="shared" si="790"/>
        <v>0</v>
      </c>
      <c r="BJ169" s="32">
        <f t="shared" si="790"/>
        <v>0</v>
      </c>
      <c r="BK169" s="32">
        <f t="shared" si="790"/>
        <v>0</v>
      </c>
      <c r="BL169" s="32">
        <f t="shared" si="790"/>
        <v>0</v>
      </c>
      <c r="BM169" s="32">
        <f t="shared" si="790"/>
        <v>0</v>
      </c>
      <c r="BN169" s="32">
        <f t="shared" si="790"/>
        <v>0</v>
      </c>
      <c r="BO169" s="32">
        <f t="shared" si="790"/>
        <v>0</v>
      </c>
      <c r="BP169" s="32">
        <f t="shared" si="790"/>
        <v>0</v>
      </c>
      <c r="BQ169" s="32">
        <f t="shared" si="790"/>
        <v>0</v>
      </c>
      <c r="BR169" s="32">
        <f t="shared" si="790"/>
        <v>0</v>
      </c>
      <c r="BS169" s="32">
        <f t="shared" si="790"/>
        <v>0</v>
      </c>
      <c r="BT169" s="72">
        <f t="shared" si="790"/>
        <v>0</v>
      </c>
      <c r="BU169" s="72">
        <f t="shared" si="790"/>
        <v>0</v>
      </c>
      <c r="BV169" s="72">
        <f t="shared" si="790"/>
        <v>0</v>
      </c>
      <c r="BW169" s="25">
        <f t="shared" si="764"/>
        <v>0</v>
      </c>
      <c r="BY169" s="181"/>
      <c r="BZ169" s="2" t="s">
        <v>43</v>
      </c>
      <c r="CA169" s="72">
        <f t="shared" ref="CA169:CO169" si="791">SUM(CA25,CA41,CA57,CA73,CA89,CA137,CA153)</f>
        <v>0</v>
      </c>
      <c r="CB169" s="72">
        <f t="shared" si="791"/>
        <v>0</v>
      </c>
      <c r="CC169" s="2">
        <f t="shared" si="791"/>
        <v>0</v>
      </c>
      <c r="CD169" s="2">
        <f t="shared" si="791"/>
        <v>0</v>
      </c>
      <c r="CE169" s="2">
        <f t="shared" si="791"/>
        <v>0</v>
      </c>
      <c r="CF169" s="2">
        <f t="shared" si="791"/>
        <v>0</v>
      </c>
      <c r="CG169" s="2">
        <f t="shared" si="791"/>
        <v>0</v>
      </c>
      <c r="CH169" s="2">
        <f t="shared" si="791"/>
        <v>0</v>
      </c>
      <c r="CI169" s="2">
        <f t="shared" si="791"/>
        <v>0</v>
      </c>
      <c r="CJ169" s="2">
        <f t="shared" si="791"/>
        <v>0</v>
      </c>
      <c r="CK169" s="2">
        <f t="shared" si="791"/>
        <v>0</v>
      </c>
      <c r="CL169" s="2">
        <f t="shared" si="791"/>
        <v>0</v>
      </c>
      <c r="CM169" s="72">
        <f t="shared" si="791"/>
        <v>0</v>
      </c>
      <c r="CN169" s="72">
        <f t="shared" si="791"/>
        <v>0</v>
      </c>
      <c r="CO169" s="72">
        <f t="shared" si="791"/>
        <v>0</v>
      </c>
      <c r="CP169" s="25">
        <f t="shared" si="766"/>
        <v>0</v>
      </c>
    </row>
    <row r="170" spans="1:94" x14ac:dyDescent="0.25">
      <c r="A170" s="181"/>
      <c r="B170" s="2" t="s">
        <v>42</v>
      </c>
      <c r="C170" s="72">
        <f t="shared" ref="C170:Q170" si="792">SUM(C26,C42,C58,C74,C90,C138,C154)</f>
        <v>0</v>
      </c>
      <c r="D170" s="72">
        <f t="shared" si="792"/>
        <v>0</v>
      </c>
      <c r="E170" s="32">
        <f t="shared" si="792"/>
        <v>0</v>
      </c>
      <c r="F170" s="32">
        <f t="shared" si="792"/>
        <v>0</v>
      </c>
      <c r="G170" s="32">
        <f t="shared" si="792"/>
        <v>17403.669969643008</v>
      </c>
      <c r="H170" s="32">
        <f t="shared" si="792"/>
        <v>0</v>
      </c>
      <c r="I170" s="32">
        <f t="shared" si="792"/>
        <v>0</v>
      </c>
      <c r="J170" s="32">
        <f t="shared" si="792"/>
        <v>0</v>
      </c>
      <c r="K170" s="32">
        <f t="shared" si="792"/>
        <v>174925.31038015784</v>
      </c>
      <c r="L170" s="32">
        <f t="shared" si="792"/>
        <v>0</v>
      </c>
      <c r="M170" s="32">
        <f t="shared" si="792"/>
        <v>0</v>
      </c>
      <c r="N170" s="32">
        <f t="shared" si="792"/>
        <v>193420.92549141133</v>
      </c>
      <c r="O170" s="72">
        <f t="shared" si="792"/>
        <v>0</v>
      </c>
      <c r="P170" s="72">
        <f t="shared" si="792"/>
        <v>0</v>
      </c>
      <c r="Q170" s="72">
        <f t="shared" si="792"/>
        <v>0</v>
      </c>
      <c r="R170" s="25">
        <f t="shared" si="758"/>
        <v>385749.90584121214</v>
      </c>
      <c r="T170" s="181"/>
      <c r="U170" s="2" t="s">
        <v>42</v>
      </c>
      <c r="V170" s="72">
        <f t="shared" ref="V170:AJ170" si="793">SUM(V26,V42,V58,V74,V90,V138,V154)</f>
        <v>0</v>
      </c>
      <c r="W170" s="72">
        <f t="shared" si="793"/>
        <v>0</v>
      </c>
      <c r="X170" s="32">
        <f t="shared" si="793"/>
        <v>0</v>
      </c>
      <c r="Y170" s="32">
        <f t="shared" si="793"/>
        <v>0</v>
      </c>
      <c r="Z170" s="32">
        <f t="shared" si="793"/>
        <v>0</v>
      </c>
      <c r="AA170" s="32">
        <f t="shared" si="793"/>
        <v>203914.15660156962</v>
      </c>
      <c r="AB170" s="32">
        <f t="shared" si="793"/>
        <v>190192.99097252346</v>
      </c>
      <c r="AC170" s="32">
        <f t="shared" si="793"/>
        <v>173096.27782872258</v>
      </c>
      <c r="AD170" s="32">
        <f t="shared" si="793"/>
        <v>1011717.4480323327</v>
      </c>
      <c r="AE170" s="32">
        <f t="shared" si="793"/>
        <v>162060.24447377917</v>
      </c>
      <c r="AF170" s="32">
        <f t="shared" si="793"/>
        <v>576762.10006232071</v>
      </c>
      <c r="AG170" s="32">
        <f t="shared" si="793"/>
        <v>3503849.9638652918</v>
      </c>
      <c r="AH170" s="72">
        <f t="shared" si="793"/>
        <v>0</v>
      </c>
      <c r="AI170" s="72">
        <f t="shared" si="793"/>
        <v>0</v>
      </c>
      <c r="AJ170" s="72">
        <f t="shared" si="793"/>
        <v>0</v>
      </c>
      <c r="AK170" s="25">
        <f t="shared" si="760"/>
        <v>5821593.1818365399</v>
      </c>
      <c r="AM170" s="181"/>
      <c r="AN170" s="2" t="s">
        <v>42</v>
      </c>
      <c r="AO170" s="72">
        <f t="shared" ref="AO170:BC170" si="794">SUM(AO26,AO42,AO58,AO74,AO90,AO138,AO154)</f>
        <v>0</v>
      </c>
      <c r="AP170" s="72">
        <f t="shared" si="794"/>
        <v>0</v>
      </c>
      <c r="AQ170" s="32">
        <f t="shared" si="794"/>
        <v>0</v>
      </c>
      <c r="AR170" s="32">
        <f t="shared" si="794"/>
        <v>0</v>
      </c>
      <c r="AS170" s="32">
        <f t="shared" si="794"/>
        <v>0</v>
      </c>
      <c r="AT170" s="32">
        <f t="shared" si="794"/>
        <v>0</v>
      </c>
      <c r="AU170" s="32">
        <f t="shared" si="794"/>
        <v>0</v>
      </c>
      <c r="AV170" s="32">
        <f t="shared" si="794"/>
        <v>5322.8659767851586</v>
      </c>
      <c r="AW170" s="32">
        <f t="shared" si="794"/>
        <v>0</v>
      </c>
      <c r="AX170" s="32">
        <f t="shared" si="794"/>
        <v>0</v>
      </c>
      <c r="AY170" s="32">
        <f t="shared" si="794"/>
        <v>0</v>
      </c>
      <c r="AZ170" s="32">
        <f t="shared" si="794"/>
        <v>114968.03968150512</v>
      </c>
      <c r="BA170" s="72">
        <f t="shared" si="794"/>
        <v>0</v>
      </c>
      <c r="BB170" s="72">
        <f t="shared" si="794"/>
        <v>0</v>
      </c>
      <c r="BC170" s="72">
        <f t="shared" si="794"/>
        <v>0</v>
      </c>
      <c r="BD170" s="25">
        <f t="shared" si="762"/>
        <v>120290.90565829028</v>
      </c>
      <c r="BE170" s="41"/>
      <c r="BF170" s="181"/>
      <c r="BG170" s="2" t="s">
        <v>42</v>
      </c>
      <c r="BH170" s="72">
        <f t="shared" ref="BH170:BV170" si="795">SUM(BH26,BH42,BH58,BH74,BH90,BH138,BH154)</f>
        <v>0</v>
      </c>
      <c r="BI170" s="72">
        <f t="shared" si="795"/>
        <v>0</v>
      </c>
      <c r="BJ170" s="32">
        <f t="shared" si="795"/>
        <v>0</v>
      </c>
      <c r="BK170" s="32">
        <f t="shared" si="795"/>
        <v>0</v>
      </c>
      <c r="BL170" s="32">
        <f t="shared" si="795"/>
        <v>0</v>
      </c>
      <c r="BM170" s="32">
        <f t="shared" si="795"/>
        <v>0</v>
      </c>
      <c r="BN170" s="32">
        <f t="shared" si="795"/>
        <v>0</v>
      </c>
      <c r="BO170" s="32">
        <f t="shared" si="795"/>
        <v>0</v>
      </c>
      <c r="BP170" s="32">
        <f t="shared" si="795"/>
        <v>0</v>
      </c>
      <c r="BQ170" s="32">
        <f t="shared" si="795"/>
        <v>0</v>
      </c>
      <c r="BR170" s="32">
        <f t="shared" si="795"/>
        <v>0</v>
      </c>
      <c r="BS170" s="32">
        <f t="shared" si="795"/>
        <v>462078.80433866009</v>
      </c>
      <c r="BT170" s="72">
        <f t="shared" si="795"/>
        <v>0</v>
      </c>
      <c r="BU170" s="72">
        <f t="shared" si="795"/>
        <v>0</v>
      </c>
      <c r="BV170" s="72">
        <f t="shared" si="795"/>
        <v>0</v>
      </c>
      <c r="BW170" s="25">
        <f t="shared" si="764"/>
        <v>462078.80433866009</v>
      </c>
      <c r="BX170" s="41"/>
      <c r="BY170" s="181"/>
      <c r="BZ170" s="2" t="s">
        <v>42</v>
      </c>
      <c r="CA170" s="72">
        <f t="shared" ref="CA170:CO170" si="796">SUM(CA26,CA42,CA58,CA74,CA90,CA138,CA154)</f>
        <v>0</v>
      </c>
      <c r="CB170" s="72">
        <f t="shared" si="796"/>
        <v>0</v>
      </c>
      <c r="CC170" s="2">
        <f t="shared" si="796"/>
        <v>0</v>
      </c>
      <c r="CD170" s="2">
        <f t="shared" si="796"/>
        <v>0</v>
      </c>
      <c r="CE170" s="2">
        <f t="shared" si="796"/>
        <v>17403.669969643008</v>
      </c>
      <c r="CF170" s="2">
        <f t="shared" si="796"/>
        <v>203914.15660156962</v>
      </c>
      <c r="CG170" s="32">
        <f t="shared" si="796"/>
        <v>190192.99097252346</v>
      </c>
      <c r="CH170" s="32">
        <f t="shared" si="796"/>
        <v>178419.14380550775</v>
      </c>
      <c r="CI170" s="32">
        <f t="shared" si="796"/>
        <v>1186642.7584124906</v>
      </c>
      <c r="CJ170" s="32">
        <f t="shared" si="796"/>
        <v>162060.24447377917</v>
      </c>
      <c r="CK170" s="2">
        <f t="shared" si="796"/>
        <v>576762.10006232071</v>
      </c>
      <c r="CL170" s="2">
        <f t="shared" si="796"/>
        <v>4274317.7333768681</v>
      </c>
      <c r="CM170" s="72">
        <f t="shared" si="796"/>
        <v>0</v>
      </c>
      <c r="CN170" s="72">
        <f t="shared" si="796"/>
        <v>0</v>
      </c>
      <c r="CO170" s="72">
        <f t="shared" si="796"/>
        <v>0</v>
      </c>
      <c r="CP170" s="25">
        <f t="shared" si="766"/>
        <v>6789712.7976747025</v>
      </c>
    </row>
    <row r="171" spans="1:94" x14ac:dyDescent="0.25">
      <c r="A171" s="181"/>
      <c r="B171" s="2" t="s">
        <v>41</v>
      </c>
      <c r="C171" s="72">
        <f t="shared" ref="C171:Q171" si="797">SUM(C27,C43,C59,C75,C91,C139,C155)</f>
        <v>0</v>
      </c>
      <c r="D171" s="72">
        <f t="shared" si="797"/>
        <v>0</v>
      </c>
      <c r="E171" s="32">
        <f t="shared" si="797"/>
        <v>59008.869203788563</v>
      </c>
      <c r="F171" s="32">
        <f t="shared" si="797"/>
        <v>980252.04939194978</v>
      </c>
      <c r="G171" s="32">
        <f t="shared" si="797"/>
        <v>1854452.6575574479</v>
      </c>
      <c r="H171" s="32">
        <f t="shared" si="797"/>
        <v>1982056.3489849328</v>
      </c>
      <c r="I171" s="32">
        <f t="shared" si="797"/>
        <v>2310303.0720153828</v>
      </c>
      <c r="J171" s="32">
        <f t="shared" si="797"/>
        <v>2312913.4044152368</v>
      </c>
      <c r="K171" s="32">
        <f t="shared" si="797"/>
        <v>2543187.6075136242</v>
      </c>
      <c r="L171" s="32">
        <f t="shared" si="797"/>
        <v>2324902.4262421676</v>
      </c>
      <c r="M171" s="32">
        <f t="shared" si="797"/>
        <v>3915092.250858482</v>
      </c>
      <c r="N171" s="32">
        <f t="shared" si="797"/>
        <v>5426501.936697918</v>
      </c>
      <c r="O171" s="72">
        <f t="shared" si="797"/>
        <v>0</v>
      </c>
      <c r="P171" s="72">
        <f t="shared" si="797"/>
        <v>0</v>
      </c>
      <c r="Q171" s="72">
        <f t="shared" si="797"/>
        <v>0</v>
      </c>
      <c r="R171" s="25">
        <f t="shared" si="758"/>
        <v>23708670.622880932</v>
      </c>
      <c r="S171" s="46"/>
      <c r="T171" s="181"/>
      <c r="U171" s="2" t="s">
        <v>41</v>
      </c>
      <c r="V171" s="72">
        <f t="shared" ref="V171:AJ171" si="798">SUM(V27,V43,V59,V75,V91,V139,V155)</f>
        <v>0</v>
      </c>
      <c r="W171" s="72">
        <f t="shared" si="798"/>
        <v>0</v>
      </c>
      <c r="X171" s="32">
        <f t="shared" si="798"/>
        <v>131130.40232611424</v>
      </c>
      <c r="Y171" s="32">
        <f t="shared" si="798"/>
        <v>649128.90805155423</v>
      </c>
      <c r="Z171" s="32">
        <f t="shared" si="798"/>
        <v>1267147.2401766535</v>
      </c>
      <c r="AA171" s="32">
        <f t="shared" si="798"/>
        <v>2526591.3082058239</v>
      </c>
      <c r="AB171" s="32">
        <f t="shared" si="798"/>
        <v>2182772.520191737</v>
      </c>
      <c r="AC171" s="32">
        <f t="shared" si="798"/>
        <v>4573655.0615593949</v>
      </c>
      <c r="AD171" s="32">
        <f t="shared" si="798"/>
        <v>6052039.7184292655</v>
      </c>
      <c r="AE171" s="32">
        <f t="shared" si="798"/>
        <v>3588139.7469437844</v>
      </c>
      <c r="AF171" s="32">
        <f t="shared" si="798"/>
        <v>7133285.8972632159</v>
      </c>
      <c r="AG171" s="32">
        <f t="shared" si="798"/>
        <v>14531022.152254781</v>
      </c>
      <c r="AH171" s="72">
        <f t="shared" si="798"/>
        <v>0</v>
      </c>
      <c r="AI171" s="72">
        <f t="shared" si="798"/>
        <v>0</v>
      </c>
      <c r="AJ171" s="72">
        <f t="shared" si="798"/>
        <v>0</v>
      </c>
      <c r="AK171" s="25">
        <f t="shared" si="760"/>
        <v>42634912.95540233</v>
      </c>
      <c r="AL171" s="46"/>
      <c r="AM171" s="181"/>
      <c r="AN171" s="2" t="s">
        <v>41</v>
      </c>
      <c r="AO171" s="72">
        <f t="shared" ref="AO171:BC171" si="799">SUM(AO27,AO43,AO59,AO75,AO91,AO139,AO155)</f>
        <v>0</v>
      </c>
      <c r="AP171" s="72">
        <f t="shared" si="799"/>
        <v>0</v>
      </c>
      <c r="AQ171" s="32">
        <f t="shared" si="799"/>
        <v>0</v>
      </c>
      <c r="AR171" s="32">
        <f t="shared" si="799"/>
        <v>195685.20019971029</v>
      </c>
      <c r="AS171" s="32">
        <f t="shared" si="799"/>
        <v>516212.59454419586</v>
      </c>
      <c r="AT171" s="32">
        <f t="shared" si="799"/>
        <v>818367.3949967951</v>
      </c>
      <c r="AU171" s="32">
        <f t="shared" si="799"/>
        <v>540385.12910603348</v>
      </c>
      <c r="AV171" s="32">
        <f t="shared" si="799"/>
        <v>590438.50657385902</v>
      </c>
      <c r="AW171" s="32">
        <f t="shared" si="799"/>
        <v>1825344.049698181</v>
      </c>
      <c r="AX171" s="32">
        <f t="shared" si="799"/>
        <v>352059.954224015</v>
      </c>
      <c r="AY171" s="32">
        <f t="shared" si="799"/>
        <v>772773.48335674533</v>
      </c>
      <c r="AZ171" s="32">
        <f t="shared" si="799"/>
        <v>5688833.6709417254</v>
      </c>
      <c r="BA171" s="72">
        <f t="shared" si="799"/>
        <v>0</v>
      </c>
      <c r="BB171" s="72">
        <f t="shared" si="799"/>
        <v>0</v>
      </c>
      <c r="BC171" s="72">
        <f t="shared" si="799"/>
        <v>0</v>
      </c>
      <c r="BD171" s="25">
        <f t="shared" si="762"/>
        <v>11300099.983641259</v>
      </c>
      <c r="BE171" s="41"/>
      <c r="BF171" s="181"/>
      <c r="BG171" s="2" t="s">
        <v>41</v>
      </c>
      <c r="BH171" s="72">
        <f t="shared" ref="BH171:BV171" si="800">SUM(BH27,BH43,BH59,BH75,BH91,BH139,BH155)</f>
        <v>0</v>
      </c>
      <c r="BI171" s="72">
        <f t="shared" si="800"/>
        <v>0</v>
      </c>
      <c r="BJ171" s="32">
        <f t="shared" si="800"/>
        <v>0</v>
      </c>
      <c r="BK171" s="32">
        <f t="shared" si="800"/>
        <v>105817.63611918641</v>
      </c>
      <c r="BL171" s="32">
        <f t="shared" si="800"/>
        <v>61021.208716039313</v>
      </c>
      <c r="BM171" s="32">
        <f t="shared" si="800"/>
        <v>32256.701662712214</v>
      </c>
      <c r="BN171" s="32">
        <f t="shared" si="800"/>
        <v>0</v>
      </c>
      <c r="BO171" s="32">
        <f t="shared" si="800"/>
        <v>99714.495996913887</v>
      </c>
      <c r="BP171" s="32">
        <f t="shared" si="800"/>
        <v>44090.838513858624</v>
      </c>
      <c r="BQ171" s="32">
        <f t="shared" si="800"/>
        <v>52637.871926106433</v>
      </c>
      <c r="BR171" s="32">
        <f t="shared" si="800"/>
        <v>115333.67827272373</v>
      </c>
      <c r="BS171" s="32">
        <f t="shared" si="800"/>
        <v>467241.80757547606</v>
      </c>
      <c r="BT171" s="72">
        <f t="shared" si="800"/>
        <v>0</v>
      </c>
      <c r="BU171" s="72">
        <f t="shared" si="800"/>
        <v>0</v>
      </c>
      <c r="BV171" s="72">
        <f t="shared" si="800"/>
        <v>0</v>
      </c>
      <c r="BW171" s="25">
        <f t="shared" si="764"/>
        <v>978114.23878301668</v>
      </c>
      <c r="BX171" s="41"/>
      <c r="BY171" s="181"/>
      <c r="BZ171" s="2" t="s">
        <v>41</v>
      </c>
      <c r="CA171" s="72">
        <f t="shared" ref="CA171:CO171" si="801">SUM(CA27,CA43,CA59,CA75,CA91,CA139,CA155)</f>
        <v>0</v>
      </c>
      <c r="CB171" s="72">
        <f t="shared" si="801"/>
        <v>0</v>
      </c>
      <c r="CC171" s="2">
        <f t="shared" si="801"/>
        <v>190139.27152990282</v>
      </c>
      <c r="CD171" s="2">
        <f t="shared" si="801"/>
        <v>1930883.7937624007</v>
      </c>
      <c r="CE171" s="2">
        <f t="shared" si="801"/>
        <v>3698833.700994337</v>
      </c>
      <c r="CF171" s="2">
        <f t="shared" si="801"/>
        <v>5359271.7538502635</v>
      </c>
      <c r="CG171" s="32">
        <f t="shared" si="801"/>
        <v>5033460.7213131525</v>
      </c>
      <c r="CH171" s="32">
        <f t="shared" si="801"/>
        <v>7576721.4685454052</v>
      </c>
      <c r="CI171" s="32">
        <f t="shared" si="801"/>
        <v>10464662.214154929</v>
      </c>
      <c r="CJ171" s="32">
        <f t="shared" si="801"/>
        <v>6317739.9993360732</v>
      </c>
      <c r="CK171" s="2">
        <f t="shared" si="801"/>
        <v>11936485.309751168</v>
      </c>
      <c r="CL171" s="2">
        <f t="shared" si="801"/>
        <v>26113599.567469902</v>
      </c>
      <c r="CM171" s="72">
        <f t="shared" si="801"/>
        <v>0</v>
      </c>
      <c r="CN171" s="72">
        <f t="shared" si="801"/>
        <v>0</v>
      </c>
      <c r="CO171" s="72">
        <f t="shared" si="801"/>
        <v>0</v>
      </c>
      <c r="CP171" s="25">
        <f t="shared" si="766"/>
        <v>78621797.800707534</v>
      </c>
    </row>
    <row r="172" spans="1:94" x14ac:dyDescent="0.25">
      <c r="A172" s="181"/>
      <c r="B172" s="2" t="s">
        <v>40</v>
      </c>
      <c r="C172" s="72">
        <f t="shared" ref="C172:Q172" si="802">SUM(C28,C44,C60,C76,C92,C140,C156)</f>
        <v>0</v>
      </c>
      <c r="D172" s="72">
        <f t="shared" si="802"/>
        <v>0</v>
      </c>
      <c r="E172" s="32">
        <f t="shared" si="802"/>
        <v>0</v>
      </c>
      <c r="F172" s="32">
        <f t="shared" si="802"/>
        <v>0</v>
      </c>
      <c r="G172" s="32">
        <f t="shared" si="802"/>
        <v>0</v>
      </c>
      <c r="H172" s="32">
        <f t="shared" si="802"/>
        <v>0</v>
      </c>
      <c r="I172" s="32">
        <f t="shared" si="802"/>
        <v>0</v>
      </c>
      <c r="J172" s="32">
        <f t="shared" si="802"/>
        <v>0</v>
      </c>
      <c r="K172" s="32">
        <f t="shared" si="802"/>
        <v>0</v>
      </c>
      <c r="L172" s="32">
        <f t="shared" si="802"/>
        <v>0</v>
      </c>
      <c r="M172" s="32">
        <f t="shared" si="802"/>
        <v>0</v>
      </c>
      <c r="N172" s="32">
        <f t="shared" si="802"/>
        <v>0</v>
      </c>
      <c r="O172" s="72">
        <f t="shared" si="802"/>
        <v>0</v>
      </c>
      <c r="P172" s="72">
        <f t="shared" si="802"/>
        <v>0</v>
      </c>
      <c r="Q172" s="72">
        <f t="shared" si="802"/>
        <v>0</v>
      </c>
      <c r="R172" s="25">
        <f t="shared" si="758"/>
        <v>0</v>
      </c>
      <c r="S172" s="46"/>
      <c r="T172" s="181"/>
      <c r="U172" s="2" t="s">
        <v>40</v>
      </c>
      <c r="V172" s="72">
        <f t="shared" ref="V172:AJ172" si="803">SUM(V28,V44,V60,V76,V92,V140,V156)</f>
        <v>0</v>
      </c>
      <c r="W172" s="72">
        <f t="shared" si="803"/>
        <v>0</v>
      </c>
      <c r="X172" s="32">
        <f t="shared" si="803"/>
        <v>0</v>
      </c>
      <c r="Y172" s="32">
        <f t="shared" si="803"/>
        <v>0</v>
      </c>
      <c r="Z172" s="32">
        <f t="shared" si="803"/>
        <v>0</v>
      </c>
      <c r="AA172" s="32">
        <f t="shared" si="803"/>
        <v>3598.7372749977403</v>
      </c>
      <c r="AB172" s="32">
        <f t="shared" si="803"/>
        <v>34485.875723979385</v>
      </c>
      <c r="AC172" s="32">
        <f t="shared" si="803"/>
        <v>0</v>
      </c>
      <c r="AD172" s="32">
        <f t="shared" si="803"/>
        <v>0</v>
      </c>
      <c r="AE172" s="32">
        <f t="shared" si="803"/>
        <v>12604.918130564218</v>
      </c>
      <c r="AF172" s="32">
        <f t="shared" si="803"/>
        <v>129084.85719589065</v>
      </c>
      <c r="AG172" s="32">
        <f t="shared" si="803"/>
        <v>124152.70092019319</v>
      </c>
      <c r="AH172" s="72">
        <f t="shared" si="803"/>
        <v>0</v>
      </c>
      <c r="AI172" s="72">
        <f t="shared" si="803"/>
        <v>0</v>
      </c>
      <c r="AJ172" s="72">
        <f t="shared" si="803"/>
        <v>0</v>
      </c>
      <c r="AK172" s="25">
        <f t="shared" si="760"/>
        <v>303927.08924562519</v>
      </c>
      <c r="AL172" s="50"/>
      <c r="AM172" s="181"/>
      <c r="AN172" s="2" t="s">
        <v>40</v>
      </c>
      <c r="AO172" s="72">
        <f t="shared" ref="AO172:BC172" si="804">SUM(AO28,AO44,AO60,AO76,AO92,AO140,AO156)</f>
        <v>0</v>
      </c>
      <c r="AP172" s="72">
        <f t="shared" si="804"/>
        <v>0</v>
      </c>
      <c r="AQ172" s="32">
        <f t="shared" si="804"/>
        <v>0</v>
      </c>
      <c r="AR172" s="32">
        <f t="shared" si="804"/>
        <v>0</v>
      </c>
      <c r="AS172" s="32">
        <f t="shared" si="804"/>
        <v>15803.069445267711</v>
      </c>
      <c r="AT172" s="32">
        <f t="shared" si="804"/>
        <v>0</v>
      </c>
      <c r="AU172" s="32">
        <f t="shared" si="804"/>
        <v>0</v>
      </c>
      <c r="AV172" s="32">
        <f t="shared" si="804"/>
        <v>0</v>
      </c>
      <c r="AW172" s="32">
        <f t="shared" si="804"/>
        <v>0</v>
      </c>
      <c r="AX172" s="32">
        <f t="shared" si="804"/>
        <v>0</v>
      </c>
      <c r="AY172" s="32">
        <f t="shared" si="804"/>
        <v>9554.3019714003312</v>
      </c>
      <c r="AZ172" s="32">
        <f t="shared" si="804"/>
        <v>68096.811949600466</v>
      </c>
      <c r="BA172" s="72">
        <f t="shared" si="804"/>
        <v>0</v>
      </c>
      <c r="BB172" s="72">
        <f t="shared" si="804"/>
        <v>0</v>
      </c>
      <c r="BC172" s="72">
        <f t="shared" si="804"/>
        <v>0</v>
      </c>
      <c r="BD172" s="25">
        <f t="shared" si="762"/>
        <v>93454.183366268509</v>
      </c>
      <c r="BE172" s="41"/>
      <c r="BF172" s="181"/>
      <c r="BG172" s="2" t="s">
        <v>40</v>
      </c>
      <c r="BH172" s="72">
        <f t="shared" ref="BH172:BV172" si="805">SUM(BH28,BH44,BH60,BH76,BH92,BH140,BH156)</f>
        <v>0</v>
      </c>
      <c r="BI172" s="72">
        <f t="shared" si="805"/>
        <v>0</v>
      </c>
      <c r="BJ172" s="32">
        <f t="shared" si="805"/>
        <v>0</v>
      </c>
      <c r="BK172" s="32">
        <f t="shared" si="805"/>
        <v>0</v>
      </c>
      <c r="BL172" s="32">
        <f t="shared" si="805"/>
        <v>0</v>
      </c>
      <c r="BM172" s="32">
        <f t="shared" si="805"/>
        <v>0</v>
      </c>
      <c r="BN172" s="32">
        <f t="shared" si="805"/>
        <v>0</v>
      </c>
      <c r="BO172" s="32">
        <f t="shared" si="805"/>
        <v>0</v>
      </c>
      <c r="BP172" s="32">
        <f t="shared" si="805"/>
        <v>0</v>
      </c>
      <c r="BQ172" s="32">
        <f t="shared" si="805"/>
        <v>0</v>
      </c>
      <c r="BR172" s="32">
        <f t="shared" si="805"/>
        <v>82043.552982129331</v>
      </c>
      <c r="BS172" s="32">
        <f t="shared" si="805"/>
        <v>0</v>
      </c>
      <c r="BT172" s="72">
        <f t="shared" si="805"/>
        <v>0</v>
      </c>
      <c r="BU172" s="72">
        <f t="shared" si="805"/>
        <v>0</v>
      </c>
      <c r="BV172" s="72">
        <f t="shared" si="805"/>
        <v>0</v>
      </c>
      <c r="BW172" s="25">
        <f t="shared" si="764"/>
        <v>82043.552982129331</v>
      </c>
      <c r="BX172" s="41"/>
      <c r="BY172" s="181"/>
      <c r="BZ172" s="2" t="s">
        <v>40</v>
      </c>
      <c r="CA172" s="72">
        <f t="shared" ref="CA172:CO172" si="806">SUM(CA28,CA44,CA60,CA76,CA92,CA140,CA156)</f>
        <v>0</v>
      </c>
      <c r="CB172" s="72">
        <f t="shared" si="806"/>
        <v>0</v>
      </c>
      <c r="CC172" s="2">
        <f t="shared" si="806"/>
        <v>0</v>
      </c>
      <c r="CD172" s="2">
        <f t="shared" si="806"/>
        <v>0</v>
      </c>
      <c r="CE172" s="2">
        <f t="shared" si="806"/>
        <v>15803.069445267711</v>
      </c>
      <c r="CF172" s="2">
        <f t="shared" si="806"/>
        <v>3598.7372749977403</v>
      </c>
      <c r="CG172" s="32">
        <f t="shared" si="806"/>
        <v>34485.875723979385</v>
      </c>
      <c r="CH172" s="32">
        <f t="shared" si="806"/>
        <v>0</v>
      </c>
      <c r="CI172" s="32">
        <f t="shared" si="806"/>
        <v>0</v>
      </c>
      <c r="CJ172" s="32">
        <f t="shared" si="806"/>
        <v>12604.918130564218</v>
      </c>
      <c r="CK172" s="2">
        <f t="shared" si="806"/>
        <v>220682.71214942032</v>
      </c>
      <c r="CL172" s="2">
        <f t="shared" si="806"/>
        <v>192249.51286979366</v>
      </c>
      <c r="CM172" s="72">
        <f t="shared" si="806"/>
        <v>0</v>
      </c>
      <c r="CN172" s="72">
        <f t="shared" si="806"/>
        <v>0</v>
      </c>
      <c r="CO172" s="72">
        <f t="shared" si="806"/>
        <v>0</v>
      </c>
      <c r="CP172" s="25">
        <f t="shared" si="766"/>
        <v>479424.82559402299</v>
      </c>
    </row>
    <row r="173" spans="1:94" x14ac:dyDescent="0.25">
      <c r="A173" s="181"/>
      <c r="B173" s="2" t="s">
        <v>39</v>
      </c>
      <c r="C173" s="72">
        <f t="shared" ref="C173:Q173" si="807">SUM(C29,C45,C61,C77,C93,C141,C157)</f>
        <v>0</v>
      </c>
      <c r="D173" s="72">
        <f t="shared" si="807"/>
        <v>0</v>
      </c>
      <c r="E173" s="32">
        <f t="shared" si="807"/>
        <v>0</v>
      </c>
      <c r="F173" s="32">
        <f t="shared" si="807"/>
        <v>0</v>
      </c>
      <c r="G173" s="32">
        <f t="shared" si="807"/>
        <v>0</v>
      </c>
      <c r="H173" s="32">
        <f t="shared" si="807"/>
        <v>0</v>
      </c>
      <c r="I173" s="32">
        <f t="shared" si="807"/>
        <v>62802.626100545793</v>
      </c>
      <c r="J173" s="32">
        <f t="shared" si="807"/>
        <v>10323.368201839037</v>
      </c>
      <c r="K173" s="32">
        <f t="shared" si="807"/>
        <v>0</v>
      </c>
      <c r="L173" s="32">
        <f t="shared" si="807"/>
        <v>0</v>
      </c>
      <c r="M173" s="32">
        <f t="shared" si="807"/>
        <v>0</v>
      </c>
      <c r="N173" s="32">
        <f t="shared" si="807"/>
        <v>94452.044222005119</v>
      </c>
      <c r="O173" s="72">
        <f t="shared" si="807"/>
        <v>0</v>
      </c>
      <c r="P173" s="72">
        <f t="shared" si="807"/>
        <v>0</v>
      </c>
      <c r="Q173" s="72">
        <f t="shared" si="807"/>
        <v>0</v>
      </c>
      <c r="R173" s="25">
        <f t="shared" si="758"/>
        <v>167578.03852438997</v>
      </c>
      <c r="S173" s="46"/>
      <c r="T173" s="181"/>
      <c r="U173" s="2" t="s">
        <v>39</v>
      </c>
      <c r="V173" s="72">
        <f t="shared" ref="V173:AJ173" si="808">SUM(V29,V45,V61,V77,V93,V141,V157)</f>
        <v>0</v>
      </c>
      <c r="W173" s="72">
        <f t="shared" si="808"/>
        <v>0</v>
      </c>
      <c r="X173" s="32">
        <f t="shared" si="808"/>
        <v>0</v>
      </c>
      <c r="Y173" s="32">
        <f t="shared" si="808"/>
        <v>0</v>
      </c>
      <c r="Z173" s="32">
        <f t="shared" si="808"/>
        <v>17205.308497442446</v>
      </c>
      <c r="AA173" s="32">
        <f t="shared" si="808"/>
        <v>37852.960417988368</v>
      </c>
      <c r="AB173" s="32">
        <f t="shared" si="808"/>
        <v>2580.8420504597593</v>
      </c>
      <c r="AC173" s="32">
        <f t="shared" si="808"/>
        <v>14625.381963850534</v>
      </c>
      <c r="AD173" s="32">
        <f t="shared" si="808"/>
        <v>0</v>
      </c>
      <c r="AE173" s="32">
        <f t="shared" si="808"/>
        <v>113829.0127907678</v>
      </c>
      <c r="AF173" s="32">
        <f t="shared" si="808"/>
        <v>30111.349783476937</v>
      </c>
      <c r="AG173" s="32">
        <f t="shared" si="808"/>
        <v>548498.972763089</v>
      </c>
      <c r="AH173" s="72">
        <f t="shared" si="808"/>
        <v>0</v>
      </c>
      <c r="AI173" s="72">
        <f t="shared" si="808"/>
        <v>0</v>
      </c>
      <c r="AJ173" s="72">
        <f t="shared" si="808"/>
        <v>0</v>
      </c>
      <c r="AK173" s="25">
        <f t="shared" si="760"/>
        <v>764703.82826707489</v>
      </c>
      <c r="AM173" s="181"/>
      <c r="AN173" s="2" t="s">
        <v>39</v>
      </c>
      <c r="AO173" s="72">
        <f t="shared" ref="AO173:BC173" si="809">SUM(AO29,AO45,AO61,AO77,AO93,AO141,AO157)</f>
        <v>0</v>
      </c>
      <c r="AP173" s="72">
        <f t="shared" si="809"/>
        <v>0</v>
      </c>
      <c r="AQ173" s="32">
        <f t="shared" si="809"/>
        <v>0</v>
      </c>
      <c r="AR173" s="32">
        <f t="shared" si="809"/>
        <v>0</v>
      </c>
      <c r="AS173" s="32">
        <f t="shared" si="809"/>
        <v>0</v>
      </c>
      <c r="AT173" s="32">
        <f t="shared" si="809"/>
        <v>141678.06633300768</v>
      </c>
      <c r="AU173" s="32">
        <f t="shared" si="809"/>
        <v>0</v>
      </c>
      <c r="AV173" s="32">
        <f t="shared" si="809"/>
        <v>0</v>
      </c>
      <c r="AW173" s="32">
        <f t="shared" si="809"/>
        <v>0</v>
      </c>
      <c r="AX173" s="32">
        <f t="shared" si="809"/>
        <v>0</v>
      </c>
      <c r="AY173" s="32">
        <f t="shared" si="809"/>
        <v>0</v>
      </c>
      <c r="AZ173" s="32">
        <f t="shared" si="809"/>
        <v>397924.16477676795</v>
      </c>
      <c r="BA173" s="72">
        <f t="shared" si="809"/>
        <v>0</v>
      </c>
      <c r="BB173" s="72">
        <f t="shared" si="809"/>
        <v>0</v>
      </c>
      <c r="BC173" s="72">
        <f t="shared" si="809"/>
        <v>0</v>
      </c>
      <c r="BD173" s="25">
        <f t="shared" si="762"/>
        <v>539602.2311097756</v>
      </c>
      <c r="BE173" s="41"/>
      <c r="BF173" s="181"/>
      <c r="BG173" s="2" t="s">
        <v>39</v>
      </c>
      <c r="BH173" s="72">
        <f t="shared" ref="BH173:BV173" si="810">SUM(BH29,BH45,BH61,BH77,BH93,BH141,BH157)</f>
        <v>0</v>
      </c>
      <c r="BI173" s="72">
        <f t="shared" si="810"/>
        <v>0</v>
      </c>
      <c r="BJ173" s="32">
        <f t="shared" si="810"/>
        <v>0</v>
      </c>
      <c r="BK173" s="32">
        <f t="shared" si="810"/>
        <v>0</v>
      </c>
      <c r="BL173" s="32">
        <f t="shared" si="810"/>
        <v>0</v>
      </c>
      <c r="BM173" s="32">
        <f t="shared" si="810"/>
        <v>0</v>
      </c>
      <c r="BN173" s="32">
        <f t="shared" si="810"/>
        <v>0</v>
      </c>
      <c r="BO173" s="32">
        <f t="shared" si="810"/>
        <v>0</v>
      </c>
      <c r="BP173" s="32">
        <f t="shared" si="810"/>
        <v>0</v>
      </c>
      <c r="BQ173" s="32">
        <f t="shared" si="810"/>
        <v>0</v>
      </c>
      <c r="BR173" s="32">
        <f t="shared" si="810"/>
        <v>0</v>
      </c>
      <c r="BS173" s="32">
        <f t="shared" si="810"/>
        <v>0</v>
      </c>
      <c r="BT173" s="72">
        <f t="shared" si="810"/>
        <v>0</v>
      </c>
      <c r="BU173" s="72">
        <f t="shared" si="810"/>
        <v>0</v>
      </c>
      <c r="BV173" s="72">
        <f t="shared" si="810"/>
        <v>0</v>
      </c>
      <c r="BW173" s="25">
        <f t="shared" si="764"/>
        <v>0</v>
      </c>
      <c r="BX173" s="41"/>
      <c r="BY173" s="181"/>
      <c r="BZ173" s="2" t="s">
        <v>39</v>
      </c>
      <c r="CA173" s="72">
        <f t="shared" ref="CA173:CO173" si="811">SUM(CA29,CA45,CA61,CA77,CA93,CA141,CA157)</f>
        <v>0</v>
      </c>
      <c r="CB173" s="72">
        <f t="shared" si="811"/>
        <v>0</v>
      </c>
      <c r="CC173" s="2">
        <f t="shared" si="811"/>
        <v>0</v>
      </c>
      <c r="CD173" s="2">
        <f t="shared" si="811"/>
        <v>0</v>
      </c>
      <c r="CE173" s="2">
        <f t="shared" si="811"/>
        <v>17205.308497442446</v>
      </c>
      <c r="CF173" s="2">
        <f t="shared" si="811"/>
        <v>179531.02675099604</v>
      </c>
      <c r="CG173" s="32">
        <f t="shared" si="811"/>
        <v>65383.468151005552</v>
      </c>
      <c r="CH173" s="32">
        <f t="shared" si="811"/>
        <v>24948.750165689569</v>
      </c>
      <c r="CI173" s="32">
        <f t="shared" si="811"/>
        <v>0</v>
      </c>
      <c r="CJ173" s="32">
        <f t="shared" si="811"/>
        <v>113829.0127907678</v>
      </c>
      <c r="CK173" s="2">
        <f t="shared" si="811"/>
        <v>30111.349783476937</v>
      </c>
      <c r="CL173" s="2">
        <f t="shared" si="811"/>
        <v>1040875.1817618621</v>
      </c>
      <c r="CM173" s="72">
        <f t="shared" si="811"/>
        <v>0</v>
      </c>
      <c r="CN173" s="72">
        <f t="shared" si="811"/>
        <v>0</v>
      </c>
      <c r="CO173" s="72">
        <f t="shared" si="811"/>
        <v>0</v>
      </c>
      <c r="CP173" s="25">
        <f t="shared" si="766"/>
        <v>1471884.0979012405</v>
      </c>
    </row>
    <row r="174" spans="1:94" x14ac:dyDescent="0.25">
      <c r="A174" s="181"/>
      <c r="B174" s="2" t="s">
        <v>38</v>
      </c>
      <c r="C174" s="72">
        <f t="shared" ref="C174:Q174" si="812">SUM(C30,C46,C62,C78,C94,C142,C158)</f>
        <v>0</v>
      </c>
      <c r="D174" s="72">
        <f t="shared" si="812"/>
        <v>0</v>
      </c>
      <c r="E174" s="32">
        <f t="shared" si="812"/>
        <v>0</v>
      </c>
      <c r="F174" s="32">
        <f t="shared" si="812"/>
        <v>0</v>
      </c>
      <c r="G174" s="32">
        <f t="shared" si="812"/>
        <v>0</v>
      </c>
      <c r="H174" s="32">
        <f t="shared" si="812"/>
        <v>0</v>
      </c>
      <c r="I174" s="32">
        <f t="shared" si="812"/>
        <v>0</v>
      </c>
      <c r="J174" s="32">
        <f t="shared" si="812"/>
        <v>0</v>
      </c>
      <c r="K174" s="32">
        <f t="shared" si="812"/>
        <v>0</v>
      </c>
      <c r="L174" s="32">
        <f t="shared" si="812"/>
        <v>0</v>
      </c>
      <c r="M174" s="32">
        <f t="shared" si="812"/>
        <v>0</v>
      </c>
      <c r="N174" s="32">
        <f t="shared" si="812"/>
        <v>0</v>
      </c>
      <c r="O174" s="72">
        <f t="shared" si="812"/>
        <v>0</v>
      </c>
      <c r="P174" s="72">
        <f t="shared" si="812"/>
        <v>0</v>
      </c>
      <c r="Q174" s="72">
        <f t="shared" si="812"/>
        <v>0</v>
      </c>
      <c r="R174" s="25">
        <f t="shared" si="758"/>
        <v>0</v>
      </c>
      <c r="S174" s="46"/>
      <c r="T174" s="181"/>
      <c r="U174" s="2" t="s">
        <v>38</v>
      </c>
      <c r="V174" s="72">
        <f t="shared" ref="V174:AJ174" si="813">SUM(V30,V46,V62,V78,V94,V142,V158)</f>
        <v>0</v>
      </c>
      <c r="W174" s="72">
        <f t="shared" si="813"/>
        <v>0</v>
      </c>
      <c r="X174" s="32">
        <f t="shared" si="813"/>
        <v>0</v>
      </c>
      <c r="Y174" s="32">
        <f t="shared" si="813"/>
        <v>0</v>
      </c>
      <c r="Z174" s="32">
        <f t="shared" si="813"/>
        <v>0</v>
      </c>
      <c r="AA174" s="32">
        <f t="shared" si="813"/>
        <v>0</v>
      </c>
      <c r="AB174" s="32">
        <f t="shared" si="813"/>
        <v>0</v>
      </c>
      <c r="AC174" s="32">
        <f t="shared" si="813"/>
        <v>0</v>
      </c>
      <c r="AD174" s="32">
        <f t="shared" si="813"/>
        <v>0</v>
      </c>
      <c r="AE174" s="32">
        <f t="shared" si="813"/>
        <v>0</v>
      </c>
      <c r="AF174" s="32">
        <f t="shared" si="813"/>
        <v>0</v>
      </c>
      <c r="AG174" s="32">
        <f t="shared" si="813"/>
        <v>0</v>
      </c>
      <c r="AH174" s="72">
        <f t="shared" si="813"/>
        <v>0</v>
      </c>
      <c r="AI174" s="72">
        <f t="shared" si="813"/>
        <v>0</v>
      </c>
      <c r="AJ174" s="72">
        <f t="shared" si="813"/>
        <v>0</v>
      </c>
      <c r="AK174" s="25">
        <f t="shared" si="760"/>
        <v>0</v>
      </c>
      <c r="AM174" s="181"/>
      <c r="AN174" s="2" t="s">
        <v>38</v>
      </c>
      <c r="AO174" s="72">
        <f t="shared" ref="AO174:BC174" si="814">SUM(AO30,AO46,AO62,AO78,AO94,AO142,AO158)</f>
        <v>0</v>
      </c>
      <c r="AP174" s="72">
        <f t="shared" si="814"/>
        <v>0</v>
      </c>
      <c r="AQ174" s="32">
        <f t="shared" si="814"/>
        <v>0</v>
      </c>
      <c r="AR174" s="32">
        <f t="shared" si="814"/>
        <v>0</v>
      </c>
      <c r="AS174" s="32">
        <f t="shared" si="814"/>
        <v>0</v>
      </c>
      <c r="AT174" s="32">
        <f t="shared" si="814"/>
        <v>0</v>
      </c>
      <c r="AU174" s="32">
        <f t="shared" si="814"/>
        <v>0</v>
      </c>
      <c r="AV174" s="32">
        <f t="shared" si="814"/>
        <v>0</v>
      </c>
      <c r="AW174" s="32">
        <f t="shared" si="814"/>
        <v>0</v>
      </c>
      <c r="AX174" s="32">
        <f t="shared" si="814"/>
        <v>0</v>
      </c>
      <c r="AY174" s="32">
        <f t="shared" si="814"/>
        <v>0</v>
      </c>
      <c r="AZ174" s="32">
        <f t="shared" si="814"/>
        <v>0</v>
      </c>
      <c r="BA174" s="72">
        <f t="shared" si="814"/>
        <v>0</v>
      </c>
      <c r="BB174" s="72">
        <f t="shared" si="814"/>
        <v>0</v>
      </c>
      <c r="BC174" s="72">
        <f t="shared" si="814"/>
        <v>0</v>
      </c>
      <c r="BD174" s="25">
        <f t="shared" si="762"/>
        <v>0</v>
      </c>
      <c r="BF174" s="181"/>
      <c r="BG174" s="2" t="s">
        <v>38</v>
      </c>
      <c r="BH174" s="72">
        <f t="shared" ref="BH174:BV174" si="815">SUM(BH30,BH46,BH62,BH78,BH94,BH142,BH158)</f>
        <v>0</v>
      </c>
      <c r="BI174" s="72">
        <f t="shared" si="815"/>
        <v>0</v>
      </c>
      <c r="BJ174" s="32">
        <f t="shared" si="815"/>
        <v>0</v>
      </c>
      <c r="BK174" s="32">
        <f t="shared" si="815"/>
        <v>0</v>
      </c>
      <c r="BL174" s="32">
        <f t="shared" si="815"/>
        <v>0</v>
      </c>
      <c r="BM174" s="32">
        <f t="shared" si="815"/>
        <v>0</v>
      </c>
      <c r="BN174" s="32">
        <f t="shared" si="815"/>
        <v>0</v>
      </c>
      <c r="BO174" s="32">
        <f t="shared" si="815"/>
        <v>0</v>
      </c>
      <c r="BP174" s="32">
        <f t="shared" si="815"/>
        <v>0</v>
      </c>
      <c r="BQ174" s="32">
        <f t="shared" si="815"/>
        <v>0</v>
      </c>
      <c r="BR174" s="32">
        <f t="shared" si="815"/>
        <v>0</v>
      </c>
      <c r="BS174" s="32">
        <f t="shared" si="815"/>
        <v>0</v>
      </c>
      <c r="BT174" s="72">
        <f t="shared" si="815"/>
        <v>0</v>
      </c>
      <c r="BU174" s="72">
        <f t="shared" si="815"/>
        <v>0</v>
      </c>
      <c r="BV174" s="72">
        <f t="shared" si="815"/>
        <v>0</v>
      </c>
      <c r="BW174" s="25">
        <f t="shared" si="764"/>
        <v>0</v>
      </c>
      <c r="BY174" s="181"/>
      <c r="BZ174" s="2" t="s">
        <v>38</v>
      </c>
      <c r="CA174" s="72">
        <f t="shared" ref="CA174:CO174" si="816">SUM(CA30,CA46,CA62,CA78,CA94,CA142,CA158)</f>
        <v>0</v>
      </c>
      <c r="CB174" s="72">
        <f t="shared" si="816"/>
        <v>0</v>
      </c>
      <c r="CC174" s="2">
        <f t="shared" si="816"/>
        <v>0</v>
      </c>
      <c r="CD174" s="2">
        <f t="shared" si="816"/>
        <v>0</v>
      </c>
      <c r="CE174" s="2">
        <f t="shared" si="816"/>
        <v>0</v>
      </c>
      <c r="CF174" s="2">
        <f t="shared" si="816"/>
        <v>0</v>
      </c>
      <c r="CG174" s="2">
        <f t="shared" si="816"/>
        <v>0</v>
      </c>
      <c r="CH174" s="2">
        <f t="shared" si="816"/>
        <v>0</v>
      </c>
      <c r="CI174" s="2">
        <f t="shared" si="816"/>
        <v>0</v>
      </c>
      <c r="CJ174" s="2">
        <f t="shared" si="816"/>
        <v>0</v>
      </c>
      <c r="CK174" s="2">
        <f t="shared" si="816"/>
        <v>0</v>
      </c>
      <c r="CL174" s="2">
        <f t="shared" si="816"/>
        <v>0</v>
      </c>
      <c r="CM174" s="72">
        <f t="shared" si="816"/>
        <v>0</v>
      </c>
      <c r="CN174" s="72">
        <f t="shared" si="816"/>
        <v>0</v>
      </c>
      <c r="CO174" s="72">
        <f t="shared" si="816"/>
        <v>0</v>
      </c>
      <c r="CP174" s="25">
        <f t="shared" si="766"/>
        <v>0</v>
      </c>
    </row>
    <row r="175" spans="1:94" x14ac:dyDescent="0.25">
      <c r="A175" s="181"/>
      <c r="B175" s="2" t="s">
        <v>37</v>
      </c>
      <c r="C175" s="72">
        <f t="shared" ref="C175:Q175" si="817">SUM(C31,C47,C63,C79,C95,C143,C159)</f>
        <v>0</v>
      </c>
      <c r="D175" s="72">
        <f t="shared" si="817"/>
        <v>0</v>
      </c>
      <c r="E175" s="32">
        <f t="shared" si="817"/>
        <v>0</v>
      </c>
      <c r="F175" s="32">
        <f t="shared" si="817"/>
        <v>0</v>
      </c>
      <c r="G175" s="32">
        <f t="shared" si="817"/>
        <v>0</v>
      </c>
      <c r="H175" s="32">
        <f t="shared" si="817"/>
        <v>0</v>
      </c>
      <c r="I175" s="32">
        <f t="shared" si="817"/>
        <v>0</v>
      </c>
      <c r="J175" s="32">
        <f t="shared" si="817"/>
        <v>0</v>
      </c>
      <c r="K175" s="32">
        <f t="shared" si="817"/>
        <v>0</v>
      </c>
      <c r="L175" s="32">
        <f t="shared" si="817"/>
        <v>0</v>
      </c>
      <c r="M175" s="32">
        <f t="shared" si="817"/>
        <v>0</v>
      </c>
      <c r="N175" s="32">
        <f t="shared" si="817"/>
        <v>33812.125351934963</v>
      </c>
      <c r="O175" s="72">
        <f t="shared" si="817"/>
        <v>0</v>
      </c>
      <c r="P175" s="72">
        <f t="shared" si="817"/>
        <v>0</v>
      </c>
      <c r="Q175" s="72">
        <f t="shared" si="817"/>
        <v>0</v>
      </c>
      <c r="R175" s="25">
        <f t="shared" si="758"/>
        <v>33812.125351934963</v>
      </c>
      <c r="S175" s="47"/>
      <c r="T175" s="181"/>
      <c r="U175" s="2" t="s">
        <v>37</v>
      </c>
      <c r="V175" s="72">
        <f t="shared" ref="V175:AJ175" si="818">SUM(V31,V47,V63,V79,V95,V143,V159)</f>
        <v>0</v>
      </c>
      <c r="W175" s="72">
        <f t="shared" si="818"/>
        <v>0</v>
      </c>
      <c r="X175" s="32">
        <f t="shared" si="818"/>
        <v>0</v>
      </c>
      <c r="Y175" s="32">
        <f t="shared" si="818"/>
        <v>0</v>
      </c>
      <c r="Z175" s="32">
        <f t="shared" si="818"/>
        <v>0</v>
      </c>
      <c r="AA175" s="32">
        <f t="shared" si="818"/>
        <v>0</v>
      </c>
      <c r="AB175" s="32">
        <f t="shared" si="818"/>
        <v>0</v>
      </c>
      <c r="AC175" s="32">
        <f t="shared" si="818"/>
        <v>56598.641906537188</v>
      </c>
      <c r="AD175" s="32">
        <f t="shared" si="818"/>
        <v>73392.981302323766</v>
      </c>
      <c r="AE175" s="32">
        <f t="shared" si="818"/>
        <v>0</v>
      </c>
      <c r="AF175" s="32">
        <f t="shared" si="818"/>
        <v>734498.24751632765</v>
      </c>
      <c r="AG175" s="32">
        <f t="shared" si="818"/>
        <v>45772.987675786644</v>
      </c>
      <c r="AH175" s="72">
        <f t="shared" si="818"/>
        <v>0</v>
      </c>
      <c r="AI175" s="72">
        <f t="shared" si="818"/>
        <v>0</v>
      </c>
      <c r="AJ175" s="72">
        <f t="shared" si="818"/>
        <v>0</v>
      </c>
      <c r="AK175" s="25">
        <f t="shared" si="760"/>
        <v>910262.85840097524</v>
      </c>
      <c r="AL175" s="186"/>
      <c r="AM175" s="181"/>
      <c r="AN175" s="2" t="s">
        <v>37</v>
      </c>
      <c r="AO175" s="72">
        <f t="shared" ref="AO175:BC175" si="819">SUM(AO31,AO47,AO63,AO79,AO95,AO143,AO159)</f>
        <v>0</v>
      </c>
      <c r="AP175" s="72">
        <f t="shared" si="819"/>
        <v>0</v>
      </c>
      <c r="AQ175" s="32">
        <f t="shared" si="819"/>
        <v>0</v>
      </c>
      <c r="AR175" s="32">
        <f t="shared" si="819"/>
        <v>0</v>
      </c>
      <c r="AS175" s="32">
        <f t="shared" si="819"/>
        <v>0</v>
      </c>
      <c r="AT175" s="32">
        <f t="shared" si="819"/>
        <v>0</v>
      </c>
      <c r="AU175" s="32">
        <f t="shared" si="819"/>
        <v>0</v>
      </c>
      <c r="AV175" s="32">
        <f t="shared" si="819"/>
        <v>0</v>
      </c>
      <c r="AW175" s="32">
        <f t="shared" si="819"/>
        <v>0</v>
      </c>
      <c r="AX175" s="32">
        <f t="shared" si="819"/>
        <v>0</v>
      </c>
      <c r="AY175" s="32">
        <f t="shared" si="819"/>
        <v>0</v>
      </c>
      <c r="AZ175" s="32">
        <f t="shared" si="819"/>
        <v>0</v>
      </c>
      <c r="BA175" s="72">
        <f t="shared" si="819"/>
        <v>0</v>
      </c>
      <c r="BB175" s="72">
        <f t="shared" si="819"/>
        <v>0</v>
      </c>
      <c r="BC175" s="72">
        <f t="shared" si="819"/>
        <v>0</v>
      </c>
      <c r="BD175" s="25">
        <f t="shared" si="762"/>
        <v>0</v>
      </c>
      <c r="BF175" s="181"/>
      <c r="BG175" s="2" t="s">
        <v>37</v>
      </c>
      <c r="BH175" s="72">
        <f t="shared" ref="BH175:BV175" si="820">SUM(BH31,BH47,BH63,BH79,BH95,BH143,BH159)</f>
        <v>0</v>
      </c>
      <c r="BI175" s="72">
        <f t="shared" si="820"/>
        <v>0</v>
      </c>
      <c r="BJ175" s="32">
        <f t="shared" si="820"/>
        <v>0</v>
      </c>
      <c r="BK175" s="32">
        <f t="shared" si="820"/>
        <v>0</v>
      </c>
      <c r="BL175" s="32">
        <f t="shared" si="820"/>
        <v>0</v>
      </c>
      <c r="BM175" s="32">
        <f t="shared" si="820"/>
        <v>0</v>
      </c>
      <c r="BN175" s="32">
        <f t="shared" si="820"/>
        <v>0</v>
      </c>
      <c r="BO175" s="32">
        <f t="shared" si="820"/>
        <v>0</v>
      </c>
      <c r="BP175" s="32">
        <f t="shared" si="820"/>
        <v>0</v>
      </c>
      <c r="BQ175" s="32">
        <f t="shared" si="820"/>
        <v>0</v>
      </c>
      <c r="BR175" s="32">
        <f t="shared" si="820"/>
        <v>0</v>
      </c>
      <c r="BS175" s="32">
        <f t="shared" si="820"/>
        <v>0</v>
      </c>
      <c r="BT175" s="72">
        <f t="shared" si="820"/>
        <v>0</v>
      </c>
      <c r="BU175" s="72">
        <f t="shared" si="820"/>
        <v>0</v>
      </c>
      <c r="BV175" s="72">
        <f t="shared" si="820"/>
        <v>0</v>
      </c>
      <c r="BW175" s="25">
        <f t="shared" si="764"/>
        <v>0</v>
      </c>
      <c r="BY175" s="181"/>
      <c r="BZ175" s="2" t="s">
        <v>37</v>
      </c>
      <c r="CA175" s="72">
        <f t="shared" ref="CA175:CO175" si="821">SUM(CA31,CA47,CA63,CA79,CA95,CA143,CA159)</f>
        <v>0</v>
      </c>
      <c r="CB175" s="72">
        <f t="shared" si="821"/>
        <v>0</v>
      </c>
      <c r="CC175" s="2">
        <f t="shared" si="821"/>
        <v>0</v>
      </c>
      <c r="CD175" s="2">
        <f t="shared" si="821"/>
        <v>0</v>
      </c>
      <c r="CE175" s="2">
        <f t="shared" si="821"/>
        <v>0</v>
      </c>
      <c r="CF175" s="2">
        <f t="shared" si="821"/>
        <v>0</v>
      </c>
      <c r="CG175" s="2">
        <f t="shared" si="821"/>
        <v>0</v>
      </c>
      <c r="CH175" s="2">
        <f t="shared" si="821"/>
        <v>56598.641906537188</v>
      </c>
      <c r="CI175" s="2">
        <f t="shared" si="821"/>
        <v>73392.981302323766</v>
      </c>
      <c r="CJ175" s="2">
        <f t="shared" si="821"/>
        <v>0</v>
      </c>
      <c r="CK175" s="2">
        <f t="shared" si="821"/>
        <v>734498.24751632765</v>
      </c>
      <c r="CL175" s="2">
        <f t="shared" si="821"/>
        <v>79585.1130277216</v>
      </c>
      <c r="CM175" s="72">
        <f t="shared" si="821"/>
        <v>0</v>
      </c>
      <c r="CN175" s="72">
        <f t="shared" si="821"/>
        <v>0</v>
      </c>
      <c r="CO175" s="72">
        <f t="shared" si="821"/>
        <v>0</v>
      </c>
      <c r="CP175" s="25">
        <f t="shared" si="766"/>
        <v>944074.98375291028</v>
      </c>
    </row>
    <row r="176" spans="1:94" ht="15.75" thickBot="1" x14ac:dyDescent="0.3">
      <c r="A176" s="182"/>
      <c r="B176" s="2" t="s">
        <v>36</v>
      </c>
      <c r="C176" s="72">
        <f t="shared" ref="C176:Q176" si="822">SUM(C32,C48,C64,C80,C96,C144,C160)</f>
        <v>0</v>
      </c>
      <c r="D176" s="72">
        <f t="shared" si="822"/>
        <v>0</v>
      </c>
      <c r="E176" s="32">
        <f t="shared" si="822"/>
        <v>0</v>
      </c>
      <c r="F176" s="32">
        <f t="shared" si="822"/>
        <v>0</v>
      </c>
      <c r="G176" s="32">
        <f t="shared" si="822"/>
        <v>0</v>
      </c>
      <c r="H176" s="32">
        <f t="shared" si="822"/>
        <v>0</v>
      </c>
      <c r="I176" s="32">
        <f t="shared" si="822"/>
        <v>0</v>
      </c>
      <c r="J176" s="32">
        <f t="shared" si="822"/>
        <v>0</v>
      </c>
      <c r="K176" s="32">
        <f t="shared" si="822"/>
        <v>0</v>
      </c>
      <c r="L176" s="32">
        <f t="shared" si="822"/>
        <v>0</v>
      </c>
      <c r="M176" s="32">
        <f t="shared" si="822"/>
        <v>17097.537050823412</v>
      </c>
      <c r="N176" s="32">
        <f t="shared" si="822"/>
        <v>0</v>
      </c>
      <c r="O176" s="72">
        <f t="shared" si="822"/>
        <v>0</v>
      </c>
      <c r="P176" s="72">
        <f t="shared" si="822"/>
        <v>0</v>
      </c>
      <c r="Q176" s="72">
        <f t="shared" si="822"/>
        <v>0</v>
      </c>
      <c r="R176" s="25">
        <f t="shared" si="758"/>
        <v>17097.537050823412</v>
      </c>
      <c r="S176" s="47"/>
      <c r="T176" s="182"/>
      <c r="U176" s="2" t="s">
        <v>36</v>
      </c>
      <c r="V176" s="72">
        <f t="shared" ref="V176:AJ176" si="823">SUM(V32,V48,V64,V80,V96,V144,V160)</f>
        <v>0</v>
      </c>
      <c r="W176" s="72">
        <f t="shared" si="823"/>
        <v>0</v>
      </c>
      <c r="X176" s="32">
        <f t="shared" si="823"/>
        <v>0</v>
      </c>
      <c r="Y176" s="32">
        <f t="shared" si="823"/>
        <v>0</v>
      </c>
      <c r="Z176" s="32">
        <f t="shared" si="823"/>
        <v>0</v>
      </c>
      <c r="AA176" s="32">
        <f t="shared" si="823"/>
        <v>0</v>
      </c>
      <c r="AB176" s="32">
        <f t="shared" si="823"/>
        <v>0</v>
      </c>
      <c r="AC176" s="32">
        <f t="shared" si="823"/>
        <v>38737.34971232825</v>
      </c>
      <c r="AD176" s="32">
        <f t="shared" si="823"/>
        <v>0</v>
      </c>
      <c r="AE176" s="32">
        <f t="shared" si="823"/>
        <v>0</v>
      </c>
      <c r="AF176" s="32">
        <f t="shared" si="823"/>
        <v>0</v>
      </c>
      <c r="AG176" s="32">
        <f t="shared" si="823"/>
        <v>0</v>
      </c>
      <c r="AH176" s="72">
        <f t="shared" si="823"/>
        <v>0</v>
      </c>
      <c r="AI176" s="72">
        <f t="shared" si="823"/>
        <v>0</v>
      </c>
      <c r="AJ176" s="72">
        <f t="shared" si="823"/>
        <v>0</v>
      </c>
      <c r="AK176" s="25">
        <f t="shared" si="760"/>
        <v>38737.34971232825</v>
      </c>
      <c r="AL176" s="186"/>
      <c r="AM176" s="182"/>
      <c r="AN176" s="2" t="s">
        <v>36</v>
      </c>
      <c r="AO176" s="72">
        <f t="shared" ref="AO176:BC176" si="824">SUM(AO32,AO48,AO64,AO80,AO96,AO144,AO160)</f>
        <v>0</v>
      </c>
      <c r="AP176" s="72">
        <f t="shared" si="824"/>
        <v>0</v>
      </c>
      <c r="AQ176" s="32">
        <f t="shared" si="824"/>
        <v>0</v>
      </c>
      <c r="AR176" s="32">
        <f t="shared" si="824"/>
        <v>0</v>
      </c>
      <c r="AS176" s="32">
        <f t="shared" si="824"/>
        <v>0</v>
      </c>
      <c r="AT176" s="32">
        <f t="shared" si="824"/>
        <v>0</v>
      </c>
      <c r="AU176" s="32">
        <f t="shared" si="824"/>
        <v>0</v>
      </c>
      <c r="AV176" s="32">
        <f t="shared" si="824"/>
        <v>0</v>
      </c>
      <c r="AW176" s="32">
        <f t="shared" si="824"/>
        <v>0</v>
      </c>
      <c r="AX176" s="32">
        <f t="shared" si="824"/>
        <v>0</v>
      </c>
      <c r="AY176" s="32">
        <f t="shared" si="824"/>
        <v>0</v>
      </c>
      <c r="AZ176" s="32">
        <f t="shared" si="824"/>
        <v>0</v>
      </c>
      <c r="BA176" s="72">
        <f t="shared" si="824"/>
        <v>0</v>
      </c>
      <c r="BB176" s="72">
        <f t="shared" si="824"/>
        <v>0</v>
      </c>
      <c r="BC176" s="72">
        <f t="shared" si="824"/>
        <v>0</v>
      </c>
      <c r="BD176" s="25">
        <f t="shared" si="762"/>
        <v>0</v>
      </c>
      <c r="BF176" s="182"/>
      <c r="BG176" s="2" t="s">
        <v>36</v>
      </c>
      <c r="BH176" s="72">
        <f t="shared" ref="BH176:BV176" si="825">SUM(BH32,BH48,BH64,BH80,BH96,BH144,BH160)</f>
        <v>0</v>
      </c>
      <c r="BI176" s="72">
        <f t="shared" si="825"/>
        <v>0</v>
      </c>
      <c r="BJ176" s="32">
        <f t="shared" si="825"/>
        <v>0</v>
      </c>
      <c r="BK176" s="32">
        <f t="shared" si="825"/>
        <v>0</v>
      </c>
      <c r="BL176" s="32">
        <f t="shared" si="825"/>
        <v>0</v>
      </c>
      <c r="BM176" s="32">
        <f t="shared" si="825"/>
        <v>0</v>
      </c>
      <c r="BN176" s="32">
        <f t="shared" si="825"/>
        <v>0</v>
      </c>
      <c r="BO176" s="32">
        <f t="shared" si="825"/>
        <v>0</v>
      </c>
      <c r="BP176" s="32">
        <f t="shared" si="825"/>
        <v>0</v>
      </c>
      <c r="BQ176" s="32">
        <f t="shared" si="825"/>
        <v>0</v>
      </c>
      <c r="BR176" s="32">
        <f t="shared" si="825"/>
        <v>0</v>
      </c>
      <c r="BS176" s="32">
        <f t="shared" si="825"/>
        <v>0</v>
      </c>
      <c r="BT176" s="72">
        <f t="shared" si="825"/>
        <v>0</v>
      </c>
      <c r="BU176" s="72">
        <f t="shared" si="825"/>
        <v>0</v>
      </c>
      <c r="BV176" s="72">
        <f t="shared" si="825"/>
        <v>0</v>
      </c>
      <c r="BW176" s="25">
        <f t="shared" si="764"/>
        <v>0</v>
      </c>
      <c r="BY176" s="182"/>
      <c r="BZ176" s="2" t="s">
        <v>36</v>
      </c>
      <c r="CA176" s="72">
        <f t="shared" ref="CA176:CO176" si="826">SUM(CA32,CA48,CA64,CA80,CA96,CA144,CA160)</f>
        <v>0</v>
      </c>
      <c r="CB176" s="72">
        <f t="shared" si="826"/>
        <v>0</v>
      </c>
      <c r="CC176" s="2">
        <f t="shared" si="826"/>
        <v>0</v>
      </c>
      <c r="CD176" s="2">
        <f t="shared" si="826"/>
        <v>0</v>
      </c>
      <c r="CE176" s="2">
        <f t="shared" si="826"/>
        <v>0</v>
      </c>
      <c r="CF176" s="2">
        <f t="shared" si="826"/>
        <v>0</v>
      </c>
      <c r="CG176" s="2">
        <f t="shared" si="826"/>
        <v>0</v>
      </c>
      <c r="CH176" s="2">
        <f t="shared" si="826"/>
        <v>38737.34971232825</v>
      </c>
      <c r="CI176" s="2">
        <f t="shared" si="826"/>
        <v>0</v>
      </c>
      <c r="CJ176" s="2">
        <f t="shared" si="826"/>
        <v>0</v>
      </c>
      <c r="CK176" s="2">
        <f t="shared" si="826"/>
        <v>17097.537050823412</v>
      </c>
      <c r="CL176" s="2">
        <f t="shared" si="826"/>
        <v>0</v>
      </c>
      <c r="CM176" s="72">
        <f t="shared" si="826"/>
        <v>0</v>
      </c>
      <c r="CN176" s="72">
        <f t="shared" si="826"/>
        <v>0</v>
      </c>
      <c r="CO176" s="72">
        <f t="shared" si="826"/>
        <v>0</v>
      </c>
      <c r="CP176" s="25">
        <f t="shared" si="766"/>
        <v>55834.886763151662</v>
      </c>
    </row>
    <row r="177" spans="1:94" ht="21.6" customHeight="1" thickBot="1" x14ac:dyDescent="0.3">
      <c r="B177" s="6" t="s">
        <v>13</v>
      </c>
      <c r="C177" s="73">
        <f>SUM(C164:C176)</f>
        <v>0</v>
      </c>
      <c r="D177" s="73">
        <f t="shared" ref="D177" si="827">SUM(D164:D176)</f>
        <v>0</v>
      </c>
      <c r="E177" s="129">
        <f t="shared" ref="E177" si="828">SUM(E164:E176)</f>
        <v>59008.869203788563</v>
      </c>
      <c r="F177" s="129">
        <f t="shared" ref="F177" si="829">SUM(F164:F176)</f>
        <v>984951.39747460675</v>
      </c>
      <c r="G177" s="129">
        <f t="shared" ref="G177" si="830">SUM(G164:G176)</f>
        <v>1871856.3275270909</v>
      </c>
      <c r="H177" s="129">
        <f t="shared" ref="H177" si="831">SUM(H164:H176)</f>
        <v>1982056.3489849328</v>
      </c>
      <c r="I177" s="129">
        <f t="shared" ref="I177" si="832">SUM(I164:I176)</f>
        <v>2385624.2548165834</v>
      </c>
      <c r="J177" s="129">
        <f t="shared" ref="J177" si="833">SUM(J164:J176)</f>
        <v>2327162.508946402</v>
      </c>
      <c r="K177" s="129">
        <f t="shared" ref="K177" si="834">SUM(K164:K176)</f>
        <v>2730198.2873101393</v>
      </c>
      <c r="L177" s="129">
        <f t="shared" ref="L177" si="835">SUM(L164:L176)</f>
        <v>2330164.8171985503</v>
      </c>
      <c r="M177" s="129">
        <f t="shared" ref="M177" si="836">SUM(M164:M176)</f>
        <v>3935784.2456645616</v>
      </c>
      <c r="N177" s="129">
        <f t="shared" ref="N177" si="837">SUM(N164:N176)</f>
        <v>5769052.5766983619</v>
      </c>
      <c r="O177" s="73">
        <f t="shared" ref="O177" si="838">SUM(O164:O176)</f>
        <v>0</v>
      </c>
      <c r="P177" s="73">
        <f t="shared" ref="P177" si="839">SUM(P164:P176)</f>
        <v>0</v>
      </c>
      <c r="Q177" s="73">
        <f t="shared" ref="Q177" si="840">SUM(Q164:Q176)</f>
        <v>0</v>
      </c>
      <c r="R177" s="7">
        <f t="shared" si="758"/>
        <v>24375859.633825019</v>
      </c>
      <c r="U177" s="6" t="s">
        <v>13</v>
      </c>
      <c r="V177" s="73">
        <f>SUM(V164:V176)</f>
        <v>0</v>
      </c>
      <c r="W177" s="73">
        <f t="shared" ref="W177" si="841">SUM(W164:W176)</f>
        <v>0</v>
      </c>
      <c r="X177" s="129">
        <f t="shared" ref="X177" si="842">SUM(X164:X176)</f>
        <v>131130.40232611424</v>
      </c>
      <c r="Y177" s="129">
        <f t="shared" ref="Y177" si="843">SUM(Y164:Y176)</f>
        <v>655556.75198070565</v>
      </c>
      <c r="Z177" s="129">
        <f t="shared" ref="Z177" si="844">SUM(Z164:Z176)</f>
        <v>1303386.1443566282</v>
      </c>
      <c r="AA177" s="129">
        <f t="shared" ref="AA177" si="845">SUM(AA164:AA176)</f>
        <v>2957449.2656200281</v>
      </c>
      <c r="AB177" s="129">
        <f t="shared" ref="AB177" si="846">SUM(AB164:AB176)</f>
        <v>3046676.1703783884</v>
      </c>
      <c r="AC177" s="129">
        <f t="shared" ref="AC177" si="847">SUM(AC164:AC176)</f>
        <v>5047692.1800107257</v>
      </c>
      <c r="AD177" s="129">
        <f t="shared" ref="AD177" si="848">SUM(AD164:AD176)</f>
        <v>7414299.2939153956</v>
      </c>
      <c r="AE177" s="129">
        <f t="shared" ref="AE177" si="849">SUM(AE164:AE176)</f>
        <v>4262514.0386465536</v>
      </c>
      <c r="AF177" s="129">
        <f t="shared" ref="AF177" si="850">SUM(AF164:AF176)</f>
        <v>9804378.3431443796</v>
      </c>
      <c r="AG177" s="129">
        <f t="shared" ref="AG177" si="851">SUM(AG164:AG176)</f>
        <v>19892334.560436755</v>
      </c>
      <c r="AH177" s="73">
        <f t="shared" ref="AH177" si="852">SUM(AH164:AH176)</f>
        <v>0</v>
      </c>
      <c r="AI177" s="73">
        <f t="shared" ref="AI177" si="853">SUM(AI164:AI176)</f>
        <v>0</v>
      </c>
      <c r="AJ177" s="73">
        <f t="shared" ref="AJ177" si="854">SUM(AJ164:AJ176)</f>
        <v>0</v>
      </c>
      <c r="AK177" s="7">
        <f t="shared" si="760"/>
        <v>54515417.150815673</v>
      </c>
      <c r="AN177" s="6" t="s">
        <v>13</v>
      </c>
      <c r="AO177" s="73">
        <f>SUM(AO164:AO176)</f>
        <v>0</v>
      </c>
      <c r="AP177" s="73">
        <f t="shared" ref="AP177" si="855">SUM(AP164:AP176)</f>
        <v>0</v>
      </c>
      <c r="AQ177" s="129">
        <f t="shared" ref="AQ177" si="856">SUM(AQ164:AQ176)</f>
        <v>0</v>
      </c>
      <c r="AR177" s="129">
        <f t="shared" ref="AR177" si="857">SUM(AR164:AR176)</f>
        <v>195685.20019971029</v>
      </c>
      <c r="AS177" s="129">
        <f t="shared" ref="AS177" si="858">SUM(AS164:AS176)</f>
        <v>532015.66398946359</v>
      </c>
      <c r="AT177" s="129">
        <f t="shared" ref="AT177" si="859">SUM(AT164:AT176)</f>
        <v>1195755.0662132709</v>
      </c>
      <c r="AU177" s="129">
        <f t="shared" ref="AU177" si="860">SUM(AU164:AU176)</f>
        <v>678080.6823034758</v>
      </c>
      <c r="AV177" s="129">
        <f t="shared" ref="AV177" si="861">SUM(AV164:AV176)</f>
        <v>606041.49350782926</v>
      </c>
      <c r="AW177" s="129">
        <f t="shared" ref="AW177" si="862">SUM(AW164:AW176)</f>
        <v>1825344.049698181</v>
      </c>
      <c r="AX177" s="129">
        <f t="shared" ref="AX177" si="863">SUM(AX164:AX176)</f>
        <v>404680.20172037015</v>
      </c>
      <c r="AY177" s="129">
        <f t="shared" ref="AY177" si="864">SUM(AY164:AY176)</f>
        <v>991290.1061275925</v>
      </c>
      <c r="AZ177" s="129">
        <f t="shared" ref="AZ177" si="865">SUM(AZ164:AZ176)</f>
        <v>7951988.4392074579</v>
      </c>
      <c r="BA177" s="73">
        <f t="shared" ref="BA177" si="866">SUM(BA164:BA176)</f>
        <v>0</v>
      </c>
      <c r="BB177" s="73">
        <f t="shared" ref="BB177" si="867">SUM(BB164:BB176)</f>
        <v>0</v>
      </c>
      <c r="BC177" s="73">
        <f t="shared" ref="BC177" si="868">SUM(BC164:BC176)</f>
        <v>0</v>
      </c>
      <c r="BD177" s="7">
        <f t="shared" si="762"/>
        <v>14380880.902967351</v>
      </c>
      <c r="BG177" s="6" t="s">
        <v>13</v>
      </c>
      <c r="BH177" s="73">
        <f>SUM(BH164:BH176)</f>
        <v>0</v>
      </c>
      <c r="BI177" s="73">
        <f t="shared" ref="BI177" si="869">SUM(BI164:BI176)</f>
        <v>0</v>
      </c>
      <c r="BJ177" s="129">
        <f t="shared" ref="BJ177" si="870">SUM(BJ164:BJ176)</f>
        <v>0</v>
      </c>
      <c r="BK177" s="129">
        <f t="shared" ref="BK177" si="871">SUM(BK164:BK176)</f>
        <v>105817.63611918641</v>
      </c>
      <c r="BL177" s="129">
        <f t="shared" ref="BL177" si="872">SUM(BL164:BL176)</f>
        <v>61021.208716039313</v>
      </c>
      <c r="BM177" s="129">
        <f t="shared" ref="BM177" si="873">SUM(BM164:BM176)</f>
        <v>32256.701662712214</v>
      </c>
      <c r="BN177" s="129">
        <f t="shared" ref="BN177" si="874">SUM(BN164:BN176)</f>
        <v>0</v>
      </c>
      <c r="BO177" s="129">
        <f t="shared" ref="BO177" si="875">SUM(BO164:BO176)</f>
        <v>99714.495996913887</v>
      </c>
      <c r="BP177" s="129">
        <f t="shared" ref="BP177" si="876">SUM(BP164:BP176)</f>
        <v>44090.838513858624</v>
      </c>
      <c r="BQ177" s="129">
        <f t="shared" ref="BQ177" si="877">SUM(BQ164:BQ176)</f>
        <v>408313.82939085976</v>
      </c>
      <c r="BR177" s="129">
        <f t="shared" ref="BR177" si="878">SUM(BR164:BR176)</f>
        <v>698934.24445103738</v>
      </c>
      <c r="BS177" s="129">
        <f t="shared" ref="BS177" si="879">SUM(BS164:BS176)</f>
        <v>3142747.5698702862</v>
      </c>
      <c r="BT177" s="73">
        <f t="shared" ref="BT177" si="880">SUM(BT164:BT176)</f>
        <v>0</v>
      </c>
      <c r="BU177" s="73">
        <f t="shared" ref="BU177" si="881">SUM(BU164:BU176)</f>
        <v>0</v>
      </c>
      <c r="BV177" s="73">
        <f t="shared" ref="BV177" si="882">SUM(BV164:BV176)</f>
        <v>0</v>
      </c>
      <c r="BW177" s="7">
        <f t="shared" si="764"/>
        <v>4592896.5247208942</v>
      </c>
      <c r="BZ177" s="6" t="s">
        <v>13</v>
      </c>
      <c r="CA177" s="73">
        <f>SUM(CA164:CA176)</f>
        <v>0</v>
      </c>
      <c r="CB177" s="73">
        <f t="shared" ref="CB177:CO177" si="883">SUM(CB164:CB176)</f>
        <v>0</v>
      </c>
      <c r="CC177" s="8">
        <f t="shared" si="883"/>
        <v>190139.27152990282</v>
      </c>
      <c r="CD177" s="8">
        <f t="shared" si="883"/>
        <v>1942010.9857742093</v>
      </c>
      <c r="CE177" s="8">
        <f t="shared" si="883"/>
        <v>3768279.3445892222</v>
      </c>
      <c r="CF177" s="8">
        <f t="shared" si="883"/>
        <v>6167517.3824809436</v>
      </c>
      <c r="CG177" s="8">
        <f t="shared" si="883"/>
        <v>6110381.1074984474</v>
      </c>
      <c r="CH177" s="8">
        <f t="shared" si="883"/>
        <v>8080610.6784618711</v>
      </c>
      <c r="CI177" s="8">
        <f t="shared" si="883"/>
        <v>12013932.469437575</v>
      </c>
      <c r="CJ177" s="8">
        <f t="shared" si="883"/>
        <v>7405672.8869563332</v>
      </c>
      <c r="CK177" s="8">
        <f t="shared" si="883"/>
        <v>15430386.939387573</v>
      </c>
      <c r="CL177" s="8">
        <f t="shared" si="883"/>
        <v>36756123.146212861</v>
      </c>
      <c r="CM177" s="73">
        <f t="shared" si="883"/>
        <v>0</v>
      </c>
      <c r="CN177" s="73">
        <f t="shared" si="883"/>
        <v>0</v>
      </c>
      <c r="CO177" s="73">
        <f t="shared" si="883"/>
        <v>0</v>
      </c>
      <c r="CP177" s="7">
        <f t="shared" si="766"/>
        <v>97865054.212328941</v>
      </c>
    </row>
    <row r="178" spans="1:94" ht="21.6" customHeight="1" thickBot="1" x14ac:dyDescent="0.3">
      <c r="R178" s="43"/>
      <c r="AK178" s="43"/>
      <c r="BD178" s="43"/>
      <c r="BE178" s="41"/>
      <c r="BW178" s="43"/>
      <c r="BX178" s="41"/>
      <c r="CP178" s="82">
        <f>R177+AK177+BD177+BW177-CP177</f>
        <v>0</v>
      </c>
    </row>
    <row r="179" spans="1:94" ht="21.6" customHeight="1" thickBot="1" x14ac:dyDescent="0.3">
      <c r="B179" s="14" t="s">
        <v>11</v>
      </c>
      <c r="C179" s="70" t="s">
        <v>26</v>
      </c>
      <c r="D179" s="70" t="s">
        <v>25</v>
      </c>
      <c r="E179" s="127" t="s">
        <v>24</v>
      </c>
      <c r="F179" s="127" t="s">
        <v>23</v>
      </c>
      <c r="G179" s="127" t="s">
        <v>22</v>
      </c>
      <c r="H179" s="127" t="s">
        <v>21</v>
      </c>
      <c r="I179" s="127" t="s">
        <v>20</v>
      </c>
      <c r="J179" s="127" t="s">
        <v>19</v>
      </c>
      <c r="K179" s="127" t="s">
        <v>18</v>
      </c>
      <c r="L179" s="128" t="s">
        <v>17</v>
      </c>
      <c r="M179" s="127" t="s">
        <v>16</v>
      </c>
      <c r="N179" s="127" t="s">
        <v>15</v>
      </c>
      <c r="O179" s="76" t="s">
        <v>26</v>
      </c>
      <c r="P179" s="70" t="s">
        <v>25</v>
      </c>
      <c r="Q179" s="70" t="s">
        <v>24</v>
      </c>
      <c r="R179" s="27" t="s">
        <v>10</v>
      </c>
      <c r="S179" s="45"/>
      <c r="U179" s="14" t="s">
        <v>11</v>
      </c>
      <c r="V179" s="70" t="s">
        <v>26</v>
      </c>
      <c r="W179" s="70" t="s">
        <v>25</v>
      </c>
      <c r="X179" s="127" t="s">
        <v>24</v>
      </c>
      <c r="Y179" s="127" t="s">
        <v>23</v>
      </c>
      <c r="Z179" s="127" t="s">
        <v>22</v>
      </c>
      <c r="AA179" s="127" t="s">
        <v>21</v>
      </c>
      <c r="AB179" s="127" t="s">
        <v>20</v>
      </c>
      <c r="AC179" s="127" t="s">
        <v>19</v>
      </c>
      <c r="AD179" s="127" t="s">
        <v>18</v>
      </c>
      <c r="AE179" s="128" t="s">
        <v>17</v>
      </c>
      <c r="AF179" s="127" t="s">
        <v>16</v>
      </c>
      <c r="AG179" s="127" t="s">
        <v>15</v>
      </c>
      <c r="AH179" s="76" t="s">
        <v>26</v>
      </c>
      <c r="AI179" s="70" t="s">
        <v>25</v>
      </c>
      <c r="AJ179" s="70" t="s">
        <v>24</v>
      </c>
      <c r="AK179" s="27" t="s">
        <v>10</v>
      </c>
      <c r="AL179" s="45"/>
      <c r="AN179" s="14" t="s">
        <v>11</v>
      </c>
      <c r="AO179" s="70" t="s">
        <v>26</v>
      </c>
      <c r="AP179" s="70" t="s">
        <v>25</v>
      </c>
      <c r="AQ179" s="127" t="s">
        <v>24</v>
      </c>
      <c r="AR179" s="127" t="s">
        <v>23</v>
      </c>
      <c r="AS179" s="127" t="s">
        <v>22</v>
      </c>
      <c r="AT179" s="127" t="s">
        <v>21</v>
      </c>
      <c r="AU179" s="127" t="s">
        <v>20</v>
      </c>
      <c r="AV179" s="127" t="s">
        <v>19</v>
      </c>
      <c r="AW179" s="127" t="s">
        <v>18</v>
      </c>
      <c r="AX179" s="128" t="s">
        <v>17</v>
      </c>
      <c r="AY179" s="127" t="s">
        <v>16</v>
      </c>
      <c r="AZ179" s="127" t="s">
        <v>15</v>
      </c>
      <c r="BA179" s="76" t="s">
        <v>26</v>
      </c>
      <c r="BB179" s="70" t="s">
        <v>25</v>
      </c>
      <c r="BC179" s="70" t="s">
        <v>24</v>
      </c>
      <c r="BD179" s="27" t="s">
        <v>10</v>
      </c>
      <c r="BE179" s="42"/>
      <c r="BG179" s="14" t="s">
        <v>11</v>
      </c>
      <c r="BH179" s="70" t="s">
        <v>26</v>
      </c>
      <c r="BI179" s="70" t="s">
        <v>25</v>
      </c>
      <c r="BJ179" s="127" t="s">
        <v>24</v>
      </c>
      <c r="BK179" s="127" t="s">
        <v>23</v>
      </c>
      <c r="BL179" s="127" t="s">
        <v>22</v>
      </c>
      <c r="BM179" s="127" t="s">
        <v>21</v>
      </c>
      <c r="BN179" s="127" t="s">
        <v>20</v>
      </c>
      <c r="BO179" s="127" t="s">
        <v>19</v>
      </c>
      <c r="BP179" s="127" t="s">
        <v>18</v>
      </c>
      <c r="BQ179" s="128" t="s">
        <v>17</v>
      </c>
      <c r="BR179" s="127" t="s">
        <v>16</v>
      </c>
      <c r="BS179" s="127" t="s">
        <v>15</v>
      </c>
      <c r="BT179" s="76" t="s">
        <v>26</v>
      </c>
      <c r="BU179" s="70" t="s">
        <v>25</v>
      </c>
      <c r="BV179" s="70" t="s">
        <v>24</v>
      </c>
      <c r="BW179" s="27" t="s">
        <v>10</v>
      </c>
      <c r="BX179" s="42"/>
      <c r="BZ179" s="14" t="s">
        <v>11</v>
      </c>
      <c r="CA179" s="70" t="s">
        <v>26</v>
      </c>
      <c r="CB179" s="70" t="s">
        <v>25</v>
      </c>
      <c r="CC179" s="65" t="s">
        <v>24</v>
      </c>
      <c r="CD179" s="65" t="s">
        <v>23</v>
      </c>
      <c r="CE179" s="65" t="s">
        <v>22</v>
      </c>
      <c r="CF179" s="65" t="s">
        <v>21</v>
      </c>
      <c r="CG179" s="65" t="s">
        <v>20</v>
      </c>
      <c r="CH179" s="65" t="s">
        <v>19</v>
      </c>
      <c r="CI179" s="65" t="s">
        <v>18</v>
      </c>
      <c r="CJ179" s="66" t="s">
        <v>17</v>
      </c>
      <c r="CK179" s="65" t="s">
        <v>16</v>
      </c>
      <c r="CL179" s="65" t="s">
        <v>15</v>
      </c>
      <c r="CM179" s="76" t="s">
        <v>26</v>
      </c>
      <c r="CN179" s="70" t="s">
        <v>25</v>
      </c>
      <c r="CO179" s="70" t="s">
        <v>24</v>
      </c>
      <c r="CP179" s="27" t="s">
        <v>10</v>
      </c>
    </row>
    <row r="180" spans="1:94" ht="15" customHeight="1" x14ac:dyDescent="0.25">
      <c r="A180" s="173" t="s">
        <v>49</v>
      </c>
      <c r="B180" s="12" t="s">
        <v>48</v>
      </c>
      <c r="C180" s="71">
        <f>SUM(C4,C116)</f>
        <v>0</v>
      </c>
      <c r="D180" s="71">
        <f t="shared" ref="D180:Q180" si="884">SUM(D4,D116)</f>
        <v>0</v>
      </c>
      <c r="E180" s="81">
        <f t="shared" si="884"/>
        <v>0</v>
      </c>
      <c r="F180" s="81">
        <f t="shared" si="884"/>
        <v>0</v>
      </c>
      <c r="G180" s="81">
        <f t="shared" si="884"/>
        <v>0</v>
      </c>
      <c r="H180" s="81">
        <f t="shared" si="884"/>
        <v>0</v>
      </c>
      <c r="I180" s="81">
        <f t="shared" si="884"/>
        <v>0</v>
      </c>
      <c r="J180" s="81">
        <f t="shared" si="884"/>
        <v>0</v>
      </c>
      <c r="K180" s="81">
        <f t="shared" si="884"/>
        <v>0</v>
      </c>
      <c r="L180" s="81">
        <f t="shared" si="884"/>
        <v>0</v>
      </c>
      <c r="M180" s="81">
        <f t="shared" si="884"/>
        <v>0</v>
      </c>
      <c r="N180" s="81">
        <f t="shared" si="884"/>
        <v>0</v>
      </c>
      <c r="O180" s="71">
        <f t="shared" si="884"/>
        <v>0</v>
      </c>
      <c r="P180" s="71">
        <f t="shared" si="884"/>
        <v>0</v>
      </c>
      <c r="Q180" s="71">
        <f t="shared" si="884"/>
        <v>0</v>
      </c>
      <c r="R180" s="26">
        <f t="shared" ref="R180:R193" si="885">SUM(C180:Q180)</f>
        <v>0</v>
      </c>
      <c r="T180" s="173" t="s">
        <v>49</v>
      </c>
      <c r="U180" s="12" t="s">
        <v>48</v>
      </c>
      <c r="V180" s="71">
        <f>SUM(V4,V116)</f>
        <v>0</v>
      </c>
      <c r="W180" s="71">
        <f t="shared" ref="W180:AJ180" si="886">SUM(W4,W116)</f>
        <v>0</v>
      </c>
      <c r="X180" s="81">
        <f t="shared" si="886"/>
        <v>0</v>
      </c>
      <c r="Y180" s="81">
        <f t="shared" si="886"/>
        <v>0</v>
      </c>
      <c r="Z180" s="81">
        <f t="shared" si="886"/>
        <v>0</v>
      </c>
      <c r="AA180" s="81">
        <f t="shared" si="886"/>
        <v>0</v>
      </c>
      <c r="AB180" s="81">
        <f t="shared" si="886"/>
        <v>0</v>
      </c>
      <c r="AC180" s="81">
        <f t="shared" si="886"/>
        <v>0</v>
      </c>
      <c r="AD180" s="81">
        <f t="shared" si="886"/>
        <v>0</v>
      </c>
      <c r="AE180" s="81">
        <f t="shared" si="886"/>
        <v>0</v>
      </c>
      <c r="AF180" s="81">
        <f t="shared" si="886"/>
        <v>0</v>
      </c>
      <c r="AG180" s="81">
        <f t="shared" si="886"/>
        <v>0</v>
      </c>
      <c r="AH180" s="71">
        <f t="shared" si="886"/>
        <v>0</v>
      </c>
      <c r="AI180" s="71">
        <f t="shared" si="886"/>
        <v>0</v>
      </c>
      <c r="AJ180" s="71">
        <f t="shared" si="886"/>
        <v>0</v>
      </c>
      <c r="AK180" s="26">
        <f t="shared" ref="AK180:AK193" si="887">SUM(V180:AJ180)</f>
        <v>0</v>
      </c>
      <c r="AM180" s="173" t="s">
        <v>49</v>
      </c>
      <c r="AN180" s="12" t="s">
        <v>48</v>
      </c>
      <c r="AO180" s="71">
        <f>SUM(AO4,AO116)</f>
        <v>0</v>
      </c>
      <c r="AP180" s="71">
        <f t="shared" ref="AP180:BC180" si="888">SUM(AP4,AP116)</f>
        <v>0</v>
      </c>
      <c r="AQ180" s="81">
        <f t="shared" si="888"/>
        <v>0</v>
      </c>
      <c r="AR180" s="81">
        <f t="shared" si="888"/>
        <v>0</v>
      </c>
      <c r="AS180" s="81">
        <f t="shared" si="888"/>
        <v>0</v>
      </c>
      <c r="AT180" s="81">
        <f t="shared" si="888"/>
        <v>0</v>
      </c>
      <c r="AU180" s="81">
        <f t="shared" si="888"/>
        <v>0</v>
      </c>
      <c r="AV180" s="81">
        <f t="shared" si="888"/>
        <v>0</v>
      </c>
      <c r="AW180" s="81">
        <f t="shared" si="888"/>
        <v>0</v>
      </c>
      <c r="AX180" s="81">
        <f t="shared" si="888"/>
        <v>0</v>
      </c>
      <c r="AY180" s="81">
        <f t="shared" si="888"/>
        <v>0</v>
      </c>
      <c r="AZ180" s="81">
        <f t="shared" si="888"/>
        <v>0</v>
      </c>
      <c r="BA180" s="71">
        <f t="shared" si="888"/>
        <v>0</v>
      </c>
      <c r="BB180" s="71">
        <f t="shared" si="888"/>
        <v>0</v>
      </c>
      <c r="BC180" s="71">
        <f t="shared" si="888"/>
        <v>0</v>
      </c>
      <c r="BD180" s="26">
        <f t="shared" ref="BD180:BD193" si="889">SUM(AO180:BC180)</f>
        <v>0</v>
      </c>
      <c r="BF180" s="173" t="s">
        <v>49</v>
      </c>
      <c r="BG180" s="12" t="s">
        <v>48</v>
      </c>
      <c r="BH180" s="71">
        <f>SUM(BH4,BH116)</f>
        <v>0</v>
      </c>
      <c r="BI180" s="71">
        <f t="shared" ref="BI180:BV180" si="890">SUM(BI4,BI116)</f>
        <v>0</v>
      </c>
      <c r="BJ180" s="81">
        <f t="shared" si="890"/>
        <v>0</v>
      </c>
      <c r="BK180" s="81">
        <f t="shared" si="890"/>
        <v>0</v>
      </c>
      <c r="BL180" s="81">
        <f t="shared" si="890"/>
        <v>0</v>
      </c>
      <c r="BM180" s="81">
        <f t="shared" si="890"/>
        <v>0</v>
      </c>
      <c r="BN180" s="81">
        <f t="shared" si="890"/>
        <v>0</v>
      </c>
      <c r="BO180" s="81">
        <f t="shared" si="890"/>
        <v>0</v>
      </c>
      <c r="BP180" s="81">
        <f t="shared" si="890"/>
        <v>0</v>
      </c>
      <c r="BQ180" s="81">
        <f t="shared" si="890"/>
        <v>0</v>
      </c>
      <c r="BR180" s="81">
        <f t="shared" si="890"/>
        <v>0</v>
      </c>
      <c r="BS180" s="81">
        <f t="shared" si="890"/>
        <v>0</v>
      </c>
      <c r="BT180" s="71">
        <f t="shared" si="890"/>
        <v>0</v>
      </c>
      <c r="BU180" s="71">
        <f t="shared" si="890"/>
        <v>0</v>
      </c>
      <c r="BV180" s="71">
        <f t="shared" si="890"/>
        <v>0</v>
      </c>
      <c r="BW180" s="26">
        <f t="shared" ref="BW180:BW193" si="891">SUM(BH180:BV180)</f>
        <v>0</v>
      </c>
      <c r="BY180" s="173" t="s">
        <v>49</v>
      </c>
      <c r="BZ180" s="12" t="s">
        <v>48</v>
      </c>
      <c r="CA180" s="71">
        <f>SUM(CA4,CA116)</f>
        <v>0</v>
      </c>
      <c r="CB180" s="71">
        <f t="shared" ref="CB180:CO180" si="892">SUM(CB4,CB116)</f>
        <v>0</v>
      </c>
      <c r="CC180" s="12">
        <f t="shared" si="892"/>
        <v>0</v>
      </c>
      <c r="CD180" s="12">
        <f t="shared" si="892"/>
        <v>0</v>
      </c>
      <c r="CE180" s="12">
        <f t="shared" si="892"/>
        <v>0</v>
      </c>
      <c r="CF180" s="12">
        <f t="shared" si="892"/>
        <v>0</v>
      </c>
      <c r="CG180" s="12">
        <f t="shared" si="892"/>
        <v>0</v>
      </c>
      <c r="CH180" s="12">
        <f t="shared" si="892"/>
        <v>0</v>
      </c>
      <c r="CI180" s="12">
        <f t="shared" si="892"/>
        <v>0</v>
      </c>
      <c r="CJ180" s="12">
        <f t="shared" si="892"/>
        <v>0</v>
      </c>
      <c r="CK180" s="12">
        <f t="shared" si="892"/>
        <v>0</v>
      </c>
      <c r="CL180" s="12">
        <f t="shared" si="892"/>
        <v>0</v>
      </c>
      <c r="CM180" s="71">
        <f t="shared" si="892"/>
        <v>0</v>
      </c>
      <c r="CN180" s="71">
        <f t="shared" si="892"/>
        <v>0</v>
      </c>
      <c r="CO180" s="71">
        <f t="shared" si="892"/>
        <v>0</v>
      </c>
      <c r="CP180" s="26">
        <f t="shared" ref="CP180:CP193" si="893">SUM(CA180:CO180)</f>
        <v>0</v>
      </c>
    </row>
    <row r="181" spans="1:94" x14ac:dyDescent="0.25">
      <c r="A181" s="174"/>
      <c r="B181" s="2" t="s">
        <v>47</v>
      </c>
      <c r="C181" s="72">
        <f t="shared" ref="C181:Q181" si="894">SUM(C5,C117)</f>
        <v>0</v>
      </c>
      <c r="D181" s="72">
        <f t="shared" si="894"/>
        <v>0</v>
      </c>
      <c r="E181" s="32">
        <f t="shared" si="894"/>
        <v>0</v>
      </c>
      <c r="F181" s="32">
        <f t="shared" si="894"/>
        <v>0</v>
      </c>
      <c r="G181" s="32">
        <f t="shared" si="894"/>
        <v>0</v>
      </c>
      <c r="H181" s="32">
        <f t="shared" si="894"/>
        <v>0</v>
      </c>
      <c r="I181" s="32">
        <f t="shared" si="894"/>
        <v>0</v>
      </c>
      <c r="J181" s="32">
        <f t="shared" si="894"/>
        <v>0</v>
      </c>
      <c r="K181" s="32">
        <f t="shared" si="894"/>
        <v>0</v>
      </c>
      <c r="L181" s="32">
        <f t="shared" si="894"/>
        <v>0</v>
      </c>
      <c r="M181" s="32">
        <f t="shared" si="894"/>
        <v>0</v>
      </c>
      <c r="N181" s="32">
        <f t="shared" si="894"/>
        <v>0</v>
      </c>
      <c r="O181" s="72">
        <f t="shared" si="894"/>
        <v>0</v>
      </c>
      <c r="P181" s="72">
        <f t="shared" si="894"/>
        <v>0</v>
      </c>
      <c r="Q181" s="72">
        <f t="shared" si="894"/>
        <v>0</v>
      </c>
      <c r="R181" s="25">
        <f t="shared" si="885"/>
        <v>0</v>
      </c>
      <c r="T181" s="174"/>
      <c r="U181" s="2" t="s">
        <v>47</v>
      </c>
      <c r="V181" s="72">
        <f t="shared" ref="V181:AJ181" si="895">SUM(V5,V117)</f>
        <v>0</v>
      </c>
      <c r="W181" s="72">
        <f t="shared" si="895"/>
        <v>0</v>
      </c>
      <c r="X181" s="32">
        <f t="shared" si="895"/>
        <v>0</v>
      </c>
      <c r="Y181" s="32">
        <f t="shared" si="895"/>
        <v>0</v>
      </c>
      <c r="Z181" s="32">
        <f t="shared" si="895"/>
        <v>0</v>
      </c>
      <c r="AA181" s="32">
        <f t="shared" si="895"/>
        <v>0</v>
      </c>
      <c r="AB181" s="32">
        <f t="shared" si="895"/>
        <v>0</v>
      </c>
      <c r="AC181" s="32">
        <f t="shared" si="895"/>
        <v>0</v>
      </c>
      <c r="AD181" s="32">
        <f t="shared" si="895"/>
        <v>0</v>
      </c>
      <c r="AE181" s="32">
        <f t="shared" si="895"/>
        <v>0</v>
      </c>
      <c r="AF181" s="32">
        <f t="shared" si="895"/>
        <v>0</v>
      </c>
      <c r="AG181" s="32">
        <f t="shared" si="895"/>
        <v>0</v>
      </c>
      <c r="AH181" s="72">
        <f t="shared" si="895"/>
        <v>0</v>
      </c>
      <c r="AI181" s="72">
        <f t="shared" si="895"/>
        <v>0</v>
      </c>
      <c r="AJ181" s="72">
        <f t="shared" si="895"/>
        <v>0</v>
      </c>
      <c r="AK181" s="25">
        <f t="shared" si="887"/>
        <v>0</v>
      </c>
      <c r="AL181" s="49"/>
      <c r="AM181" s="174"/>
      <c r="AN181" s="2" t="s">
        <v>47</v>
      </c>
      <c r="AO181" s="72">
        <f t="shared" ref="AO181:BC181" si="896">SUM(AO5,AO117)</f>
        <v>0</v>
      </c>
      <c r="AP181" s="72">
        <f t="shared" si="896"/>
        <v>0</v>
      </c>
      <c r="AQ181" s="32">
        <f t="shared" si="896"/>
        <v>0</v>
      </c>
      <c r="AR181" s="32">
        <f t="shared" si="896"/>
        <v>0</v>
      </c>
      <c r="AS181" s="32">
        <f t="shared" si="896"/>
        <v>0</v>
      </c>
      <c r="AT181" s="32">
        <f t="shared" si="896"/>
        <v>0</v>
      </c>
      <c r="AU181" s="32">
        <f t="shared" si="896"/>
        <v>0</v>
      </c>
      <c r="AV181" s="32">
        <f t="shared" si="896"/>
        <v>0</v>
      </c>
      <c r="AW181" s="32">
        <f t="shared" si="896"/>
        <v>0</v>
      </c>
      <c r="AX181" s="32">
        <f t="shared" si="896"/>
        <v>0</v>
      </c>
      <c r="AY181" s="32">
        <f t="shared" si="896"/>
        <v>0</v>
      </c>
      <c r="AZ181" s="32">
        <f t="shared" si="896"/>
        <v>0</v>
      </c>
      <c r="BA181" s="72">
        <f t="shared" si="896"/>
        <v>0</v>
      </c>
      <c r="BB181" s="72">
        <f t="shared" si="896"/>
        <v>0</v>
      </c>
      <c r="BC181" s="72">
        <f t="shared" si="896"/>
        <v>0</v>
      </c>
      <c r="BD181" s="25">
        <f t="shared" si="889"/>
        <v>0</v>
      </c>
      <c r="BF181" s="174"/>
      <c r="BG181" s="2" t="s">
        <v>47</v>
      </c>
      <c r="BH181" s="72">
        <f t="shared" ref="BH181:BV181" si="897">SUM(BH5,BH117)</f>
        <v>0</v>
      </c>
      <c r="BI181" s="72">
        <f t="shared" si="897"/>
        <v>0</v>
      </c>
      <c r="BJ181" s="32">
        <f t="shared" si="897"/>
        <v>0</v>
      </c>
      <c r="BK181" s="32">
        <f t="shared" si="897"/>
        <v>0</v>
      </c>
      <c r="BL181" s="32">
        <f t="shared" si="897"/>
        <v>0</v>
      </c>
      <c r="BM181" s="32">
        <f t="shared" si="897"/>
        <v>0</v>
      </c>
      <c r="BN181" s="32">
        <f t="shared" si="897"/>
        <v>0</v>
      </c>
      <c r="BO181" s="32">
        <f t="shared" si="897"/>
        <v>0</v>
      </c>
      <c r="BP181" s="32">
        <f t="shared" si="897"/>
        <v>0</v>
      </c>
      <c r="BQ181" s="32">
        <f t="shared" si="897"/>
        <v>0</v>
      </c>
      <c r="BR181" s="32">
        <f t="shared" si="897"/>
        <v>0</v>
      </c>
      <c r="BS181" s="32">
        <f t="shared" si="897"/>
        <v>0</v>
      </c>
      <c r="BT181" s="72">
        <f t="shared" si="897"/>
        <v>0</v>
      </c>
      <c r="BU181" s="72">
        <f t="shared" si="897"/>
        <v>0</v>
      </c>
      <c r="BV181" s="72">
        <f t="shared" si="897"/>
        <v>0</v>
      </c>
      <c r="BW181" s="25">
        <f t="shared" si="891"/>
        <v>0</v>
      </c>
      <c r="BY181" s="174"/>
      <c r="BZ181" s="2" t="s">
        <v>47</v>
      </c>
      <c r="CA181" s="72">
        <f t="shared" ref="CA181:CO181" si="898">SUM(CA5,CA117)</f>
        <v>0</v>
      </c>
      <c r="CB181" s="72">
        <f t="shared" si="898"/>
        <v>0</v>
      </c>
      <c r="CC181" s="2">
        <f t="shared" si="898"/>
        <v>0</v>
      </c>
      <c r="CD181" s="2">
        <f t="shared" si="898"/>
        <v>0</v>
      </c>
      <c r="CE181" s="2">
        <f t="shared" si="898"/>
        <v>0</v>
      </c>
      <c r="CF181" s="2">
        <f t="shared" si="898"/>
        <v>0</v>
      </c>
      <c r="CG181" s="2">
        <f t="shared" si="898"/>
        <v>0</v>
      </c>
      <c r="CH181" s="2">
        <f t="shared" si="898"/>
        <v>0</v>
      </c>
      <c r="CI181" s="2">
        <f t="shared" si="898"/>
        <v>0</v>
      </c>
      <c r="CJ181" s="2">
        <f t="shared" si="898"/>
        <v>0</v>
      </c>
      <c r="CK181" s="2">
        <f t="shared" si="898"/>
        <v>0</v>
      </c>
      <c r="CL181" s="2">
        <f t="shared" si="898"/>
        <v>0</v>
      </c>
      <c r="CM181" s="72">
        <f t="shared" si="898"/>
        <v>0</v>
      </c>
      <c r="CN181" s="72">
        <f t="shared" si="898"/>
        <v>0</v>
      </c>
      <c r="CO181" s="72">
        <f t="shared" si="898"/>
        <v>0</v>
      </c>
      <c r="CP181" s="25">
        <f t="shared" si="893"/>
        <v>0</v>
      </c>
    </row>
    <row r="182" spans="1:94" x14ac:dyDescent="0.25">
      <c r="A182" s="174"/>
      <c r="B182" s="2" t="s">
        <v>46</v>
      </c>
      <c r="C182" s="72">
        <f t="shared" ref="C182:Q182" si="899">SUM(C6,C118)</f>
        <v>0</v>
      </c>
      <c r="D182" s="72">
        <f t="shared" si="899"/>
        <v>0</v>
      </c>
      <c r="E182" s="32">
        <f t="shared" si="899"/>
        <v>0</v>
      </c>
      <c r="F182" s="32">
        <f t="shared" si="899"/>
        <v>0</v>
      </c>
      <c r="G182" s="32">
        <f t="shared" si="899"/>
        <v>0</v>
      </c>
      <c r="H182" s="32">
        <f t="shared" si="899"/>
        <v>0</v>
      </c>
      <c r="I182" s="32">
        <f t="shared" si="899"/>
        <v>0</v>
      </c>
      <c r="J182" s="32">
        <f t="shared" si="899"/>
        <v>0</v>
      </c>
      <c r="K182" s="32">
        <f t="shared" si="899"/>
        <v>0</v>
      </c>
      <c r="L182" s="32">
        <f t="shared" si="899"/>
        <v>0</v>
      </c>
      <c r="M182" s="32">
        <f t="shared" si="899"/>
        <v>0</v>
      </c>
      <c r="N182" s="32">
        <f t="shared" si="899"/>
        <v>0</v>
      </c>
      <c r="O182" s="72">
        <f t="shared" si="899"/>
        <v>0</v>
      </c>
      <c r="P182" s="72">
        <f t="shared" si="899"/>
        <v>0</v>
      </c>
      <c r="Q182" s="72">
        <f t="shared" si="899"/>
        <v>0</v>
      </c>
      <c r="R182" s="25">
        <f t="shared" si="885"/>
        <v>0</v>
      </c>
      <c r="T182" s="174"/>
      <c r="U182" s="2" t="s">
        <v>46</v>
      </c>
      <c r="V182" s="72">
        <f t="shared" ref="V182:AJ182" si="900">SUM(V6,V118)</f>
        <v>0</v>
      </c>
      <c r="W182" s="72">
        <f t="shared" si="900"/>
        <v>0</v>
      </c>
      <c r="X182" s="32">
        <f t="shared" si="900"/>
        <v>0</v>
      </c>
      <c r="Y182" s="32">
        <f t="shared" si="900"/>
        <v>0</v>
      </c>
      <c r="Z182" s="32">
        <f t="shared" si="900"/>
        <v>0</v>
      </c>
      <c r="AA182" s="32">
        <f t="shared" si="900"/>
        <v>0</v>
      </c>
      <c r="AB182" s="32">
        <f t="shared" si="900"/>
        <v>0</v>
      </c>
      <c r="AC182" s="32">
        <f t="shared" si="900"/>
        <v>0</v>
      </c>
      <c r="AD182" s="32">
        <f t="shared" si="900"/>
        <v>0</v>
      </c>
      <c r="AE182" s="32">
        <f t="shared" si="900"/>
        <v>0</v>
      </c>
      <c r="AF182" s="32">
        <f t="shared" si="900"/>
        <v>0</v>
      </c>
      <c r="AG182" s="32">
        <f t="shared" si="900"/>
        <v>0</v>
      </c>
      <c r="AH182" s="72">
        <f t="shared" si="900"/>
        <v>0</v>
      </c>
      <c r="AI182" s="72">
        <f t="shared" si="900"/>
        <v>0</v>
      </c>
      <c r="AJ182" s="72">
        <f t="shared" si="900"/>
        <v>0</v>
      </c>
      <c r="AK182" s="25">
        <f t="shared" si="887"/>
        <v>0</v>
      </c>
      <c r="AM182" s="174"/>
      <c r="AN182" s="2" t="s">
        <v>46</v>
      </c>
      <c r="AO182" s="72">
        <f t="shared" ref="AO182:BC182" si="901">SUM(AO6,AO118)</f>
        <v>0</v>
      </c>
      <c r="AP182" s="72">
        <f t="shared" si="901"/>
        <v>0</v>
      </c>
      <c r="AQ182" s="32">
        <f t="shared" si="901"/>
        <v>0</v>
      </c>
      <c r="AR182" s="32">
        <f t="shared" si="901"/>
        <v>0</v>
      </c>
      <c r="AS182" s="32">
        <f t="shared" si="901"/>
        <v>0</v>
      </c>
      <c r="AT182" s="32">
        <f t="shared" si="901"/>
        <v>0</v>
      </c>
      <c r="AU182" s="32">
        <f t="shared" si="901"/>
        <v>0</v>
      </c>
      <c r="AV182" s="32">
        <f t="shared" si="901"/>
        <v>0</v>
      </c>
      <c r="AW182" s="32">
        <f t="shared" si="901"/>
        <v>0</v>
      </c>
      <c r="AX182" s="32">
        <f t="shared" si="901"/>
        <v>0</v>
      </c>
      <c r="AY182" s="32">
        <f t="shared" si="901"/>
        <v>0</v>
      </c>
      <c r="AZ182" s="32">
        <f t="shared" si="901"/>
        <v>0</v>
      </c>
      <c r="BA182" s="72">
        <f t="shared" si="901"/>
        <v>0</v>
      </c>
      <c r="BB182" s="72">
        <f t="shared" si="901"/>
        <v>0</v>
      </c>
      <c r="BC182" s="72">
        <f t="shared" si="901"/>
        <v>0</v>
      </c>
      <c r="BD182" s="25">
        <f t="shared" si="889"/>
        <v>0</v>
      </c>
      <c r="BF182" s="174"/>
      <c r="BG182" s="2" t="s">
        <v>46</v>
      </c>
      <c r="BH182" s="72">
        <f t="shared" ref="BH182:BV182" si="902">SUM(BH6,BH118)</f>
        <v>0</v>
      </c>
      <c r="BI182" s="72">
        <f t="shared" si="902"/>
        <v>0</v>
      </c>
      <c r="BJ182" s="32">
        <f t="shared" si="902"/>
        <v>0</v>
      </c>
      <c r="BK182" s="32">
        <f t="shared" si="902"/>
        <v>0</v>
      </c>
      <c r="BL182" s="32">
        <f t="shared" si="902"/>
        <v>0</v>
      </c>
      <c r="BM182" s="32">
        <f t="shared" si="902"/>
        <v>0</v>
      </c>
      <c r="BN182" s="32">
        <f t="shared" si="902"/>
        <v>0</v>
      </c>
      <c r="BO182" s="32">
        <f t="shared" si="902"/>
        <v>0</v>
      </c>
      <c r="BP182" s="32">
        <f t="shared" si="902"/>
        <v>0</v>
      </c>
      <c r="BQ182" s="32">
        <f t="shared" si="902"/>
        <v>0</v>
      </c>
      <c r="BR182" s="32">
        <f t="shared" si="902"/>
        <v>0</v>
      </c>
      <c r="BS182" s="32">
        <f t="shared" si="902"/>
        <v>0</v>
      </c>
      <c r="BT182" s="72">
        <f t="shared" si="902"/>
        <v>0</v>
      </c>
      <c r="BU182" s="72">
        <f t="shared" si="902"/>
        <v>0</v>
      </c>
      <c r="BV182" s="72">
        <f t="shared" si="902"/>
        <v>0</v>
      </c>
      <c r="BW182" s="25">
        <f t="shared" si="891"/>
        <v>0</v>
      </c>
      <c r="BY182" s="174"/>
      <c r="BZ182" s="2" t="s">
        <v>46</v>
      </c>
      <c r="CA182" s="72">
        <f t="shared" ref="CA182:CO182" si="903">SUM(CA6,CA118)</f>
        <v>0</v>
      </c>
      <c r="CB182" s="72">
        <f t="shared" si="903"/>
        <v>0</v>
      </c>
      <c r="CC182" s="2">
        <f t="shared" si="903"/>
        <v>0</v>
      </c>
      <c r="CD182" s="2">
        <f t="shared" si="903"/>
        <v>0</v>
      </c>
      <c r="CE182" s="2">
        <f t="shared" si="903"/>
        <v>0</v>
      </c>
      <c r="CF182" s="2">
        <f t="shared" si="903"/>
        <v>0</v>
      </c>
      <c r="CG182" s="2">
        <f t="shared" si="903"/>
        <v>0</v>
      </c>
      <c r="CH182" s="2">
        <f t="shared" si="903"/>
        <v>0</v>
      </c>
      <c r="CI182" s="2">
        <f t="shared" si="903"/>
        <v>0</v>
      </c>
      <c r="CJ182" s="2">
        <f t="shared" si="903"/>
        <v>0</v>
      </c>
      <c r="CK182" s="2">
        <f t="shared" si="903"/>
        <v>0</v>
      </c>
      <c r="CL182" s="2">
        <f t="shared" si="903"/>
        <v>0</v>
      </c>
      <c r="CM182" s="72">
        <f t="shared" si="903"/>
        <v>0</v>
      </c>
      <c r="CN182" s="72">
        <f t="shared" si="903"/>
        <v>0</v>
      </c>
      <c r="CO182" s="72">
        <f t="shared" si="903"/>
        <v>0</v>
      </c>
      <c r="CP182" s="25">
        <f t="shared" si="893"/>
        <v>0</v>
      </c>
    </row>
    <row r="183" spans="1:94" x14ac:dyDescent="0.25">
      <c r="A183" s="174"/>
      <c r="B183" s="2" t="s">
        <v>45</v>
      </c>
      <c r="C183" s="72">
        <f t="shared" ref="C183:Q183" si="904">SUM(C7,C119)</f>
        <v>0</v>
      </c>
      <c r="D183" s="72">
        <f t="shared" si="904"/>
        <v>0</v>
      </c>
      <c r="E183" s="32">
        <f t="shared" si="904"/>
        <v>0</v>
      </c>
      <c r="F183" s="32">
        <f t="shared" si="904"/>
        <v>0</v>
      </c>
      <c r="G183" s="32">
        <f t="shared" si="904"/>
        <v>0</v>
      </c>
      <c r="H183" s="32">
        <f t="shared" si="904"/>
        <v>0</v>
      </c>
      <c r="I183" s="32">
        <f t="shared" si="904"/>
        <v>0</v>
      </c>
      <c r="J183" s="32">
        <f t="shared" si="904"/>
        <v>0</v>
      </c>
      <c r="K183" s="32">
        <f t="shared" si="904"/>
        <v>0</v>
      </c>
      <c r="L183" s="32">
        <f t="shared" si="904"/>
        <v>2542.1074158657134</v>
      </c>
      <c r="M183" s="32">
        <f t="shared" si="904"/>
        <v>0</v>
      </c>
      <c r="N183" s="32">
        <f t="shared" si="904"/>
        <v>0</v>
      </c>
      <c r="O183" s="72">
        <f t="shared" si="904"/>
        <v>0</v>
      </c>
      <c r="P183" s="72">
        <f t="shared" si="904"/>
        <v>0</v>
      </c>
      <c r="Q183" s="72">
        <f t="shared" si="904"/>
        <v>0</v>
      </c>
      <c r="R183" s="25">
        <f t="shared" si="885"/>
        <v>2542.1074158657134</v>
      </c>
      <c r="T183" s="174"/>
      <c r="U183" s="2" t="s">
        <v>45</v>
      </c>
      <c r="V183" s="72">
        <f t="shared" ref="V183:AJ183" si="905">SUM(V7,V119)</f>
        <v>0</v>
      </c>
      <c r="W183" s="72">
        <f t="shared" si="905"/>
        <v>0</v>
      </c>
      <c r="X183" s="32">
        <f t="shared" si="905"/>
        <v>0</v>
      </c>
      <c r="Y183" s="32">
        <f t="shared" si="905"/>
        <v>0</v>
      </c>
      <c r="Z183" s="32">
        <f t="shared" si="905"/>
        <v>0</v>
      </c>
      <c r="AA183" s="32">
        <f t="shared" si="905"/>
        <v>0</v>
      </c>
      <c r="AB183" s="32">
        <f t="shared" si="905"/>
        <v>0</v>
      </c>
      <c r="AC183" s="32">
        <f t="shared" si="905"/>
        <v>0</v>
      </c>
      <c r="AD183" s="32">
        <f t="shared" si="905"/>
        <v>0</v>
      </c>
      <c r="AE183" s="32">
        <f t="shared" si="905"/>
        <v>0</v>
      </c>
      <c r="AF183" s="32">
        <f t="shared" si="905"/>
        <v>0</v>
      </c>
      <c r="AG183" s="32">
        <f t="shared" si="905"/>
        <v>0</v>
      </c>
      <c r="AH183" s="72">
        <f t="shared" si="905"/>
        <v>0</v>
      </c>
      <c r="AI183" s="72">
        <f t="shared" si="905"/>
        <v>0</v>
      </c>
      <c r="AJ183" s="72">
        <f t="shared" si="905"/>
        <v>0</v>
      </c>
      <c r="AK183" s="25">
        <f t="shared" si="887"/>
        <v>0</v>
      </c>
      <c r="AM183" s="174"/>
      <c r="AN183" s="2" t="s">
        <v>45</v>
      </c>
      <c r="AO183" s="72">
        <f t="shared" ref="AO183:BC183" si="906">SUM(AO7,AO119)</f>
        <v>0</v>
      </c>
      <c r="AP183" s="72">
        <f t="shared" si="906"/>
        <v>0</v>
      </c>
      <c r="AQ183" s="32">
        <f t="shared" si="906"/>
        <v>0</v>
      </c>
      <c r="AR183" s="32">
        <f t="shared" si="906"/>
        <v>0</v>
      </c>
      <c r="AS183" s="32">
        <f t="shared" si="906"/>
        <v>0</v>
      </c>
      <c r="AT183" s="32">
        <f t="shared" si="906"/>
        <v>0</v>
      </c>
      <c r="AU183" s="32">
        <f t="shared" si="906"/>
        <v>0</v>
      </c>
      <c r="AV183" s="32">
        <f t="shared" si="906"/>
        <v>0</v>
      </c>
      <c r="AW183" s="32">
        <f t="shared" si="906"/>
        <v>0</v>
      </c>
      <c r="AX183" s="32">
        <f t="shared" si="906"/>
        <v>0</v>
      </c>
      <c r="AY183" s="32">
        <f t="shared" si="906"/>
        <v>0</v>
      </c>
      <c r="AZ183" s="32">
        <f t="shared" si="906"/>
        <v>0</v>
      </c>
      <c r="BA183" s="72">
        <f t="shared" si="906"/>
        <v>0</v>
      </c>
      <c r="BB183" s="72">
        <f t="shared" si="906"/>
        <v>0</v>
      </c>
      <c r="BC183" s="72">
        <f t="shared" si="906"/>
        <v>0</v>
      </c>
      <c r="BD183" s="25">
        <f t="shared" si="889"/>
        <v>0</v>
      </c>
      <c r="BF183" s="174"/>
      <c r="BG183" s="2" t="s">
        <v>45</v>
      </c>
      <c r="BH183" s="72">
        <f t="shared" ref="BH183:BV183" si="907">SUM(BH7,BH119)</f>
        <v>0</v>
      </c>
      <c r="BI183" s="72">
        <f t="shared" si="907"/>
        <v>0</v>
      </c>
      <c r="BJ183" s="32">
        <f t="shared" si="907"/>
        <v>0</v>
      </c>
      <c r="BK183" s="32">
        <f t="shared" si="907"/>
        <v>0</v>
      </c>
      <c r="BL183" s="32">
        <f t="shared" si="907"/>
        <v>0</v>
      </c>
      <c r="BM183" s="32">
        <f t="shared" si="907"/>
        <v>0</v>
      </c>
      <c r="BN183" s="32">
        <f t="shared" si="907"/>
        <v>0</v>
      </c>
      <c r="BO183" s="32">
        <f t="shared" si="907"/>
        <v>0</v>
      </c>
      <c r="BP183" s="32">
        <f t="shared" si="907"/>
        <v>0</v>
      </c>
      <c r="BQ183" s="32">
        <f t="shared" si="907"/>
        <v>0</v>
      </c>
      <c r="BR183" s="32">
        <f t="shared" si="907"/>
        <v>0</v>
      </c>
      <c r="BS183" s="32">
        <f t="shared" si="907"/>
        <v>0</v>
      </c>
      <c r="BT183" s="72">
        <f t="shared" si="907"/>
        <v>0</v>
      </c>
      <c r="BU183" s="72">
        <f t="shared" si="907"/>
        <v>0</v>
      </c>
      <c r="BV183" s="72">
        <f t="shared" si="907"/>
        <v>0</v>
      </c>
      <c r="BW183" s="25">
        <f t="shared" si="891"/>
        <v>0</v>
      </c>
      <c r="BY183" s="174"/>
      <c r="BZ183" s="2" t="s">
        <v>45</v>
      </c>
      <c r="CA183" s="72">
        <f t="shared" ref="CA183:CO183" si="908">SUM(CA7,CA119)</f>
        <v>0</v>
      </c>
      <c r="CB183" s="72">
        <f t="shared" si="908"/>
        <v>0</v>
      </c>
      <c r="CC183" s="2">
        <f t="shared" si="908"/>
        <v>0</v>
      </c>
      <c r="CD183" s="2">
        <f t="shared" si="908"/>
        <v>0</v>
      </c>
      <c r="CE183" s="2">
        <f t="shared" si="908"/>
        <v>0</v>
      </c>
      <c r="CF183" s="2">
        <f t="shared" si="908"/>
        <v>0</v>
      </c>
      <c r="CG183" s="2">
        <f t="shared" si="908"/>
        <v>0</v>
      </c>
      <c r="CH183" s="2">
        <f t="shared" si="908"/>
        <v>0</v>
      </c>
      <c r="CI183" s="2">
        <f t="shared" si="908"/>
        <v>0</v>
      </c>
      <c r="CJ183" s="2">
        <f t="shared" si="908"/>
        <v>2542.1074158657134</v>
      </c>
      <c r="CK183" s="2">
        <f t="shared" si="908"/>
        <v>0</v>
      </c>
      <c r="CL183" s="2">
        <f t="shared" si="908"/>
        <v>0</v>
      </c>
      <c r="CM183" s="72">
        <f t="shared" si="908"/>
        <v>0</v>
      </c>
      <c r="CN183" s="72">
        <f t="shared" si="908"/>
        <v>0</v>
      </c>
      <c r="CO183" s="72">
        <f t="shared" si="908"/>
        <v>0</v>
      </c>
      <c r="CP183" s="25">
        <f t="shared" si="893"/>
        <v>2542.1074158657134</v>
      </c>
    </row>
    <row r="184" spans="1:94" x14ac:dyDescent="0.25">
      <c r="A184" s="174"/>
      <c r="B184" s="2" t="s">
        <v>44</v>
      </c>
      <c r="C184" s="72">
        <f t="shared" ref="C184:Q184" si="909">SUM(C8,C120)</f>
        <v>0</v>
      </c>
      <c r="D184" s="72">
        <f t="shared" si="909"/>
        <v>0</v>
      </c>
      <c r="E184" s="32">
        <f t="shared" si="909"/>
        <v>0</v>
      </c>
      <c r="F184" s="32">
        <f t="shared" si="909"/>
        <v>0</v>
      </c>
      <c r="G184" s="32">
        <f t="shared" si="909"/>
        <v>0</v>
      </c>
      <c r="H184" s="32">
        <f t="shared" si="909"/>
        <v>0</v>
      </c>
      <c r="I184" s="32">
        <f t="shared" si="909"/>
        <v>0</v>
      </c>
      <c r="J184" s="32">
        <f t="shared" si="909"/>
        <v>0</v>
      </c>
      <c r="K184" s="32">
        <f t="shared" si="909"/>
        <v>0</v>
      </c>
      <c r="L184" s="32">
        <f t="shared" si="909"/>
        <v>0</v>
      </c>
      <c r="M184" s="32">
        <f t="shared" si="909"/>
        <v>0</v>
      </c>
      <c r="N184" s="32">
        <f t="shared" si="909"/>
        <v>0</v>
      </c>
      <c r="O184" s="72">
        <f t="shared" si="909"/>
        <v>0</v>
      </c>
      <c r="P184" s="72">
        <f t="shared" si="909"/>
        <v>0</v>
      </c>
      <c r="Q184" s="72">
        <f t="shared" si="909"/>
        <v>0</v>
      </c>
      <c r="R184" s="25">
        <f t="shared" si="885"/>
        <v>0</v>
      </c>
      <c r="T184" s="174"/>
      <c r="U184" s="2" t="s">
        <v>44</v>
      </c>
      <c r="V184" s="72">
        <f t="shared" ref="V184:AJ184" si="910">SUM(V8,V120)</f>
        <v>0</v>
      </c>
      <c r="W184" s="72">
        <f t="shared" si="910"/>
        <v>0</v>
      </c>
      <c r="X184" s="32">
        <f t="shared" si="910"/>
        <v>0</v>
      </c>
      <c r="Y184" s="32">
        <f t="shared" si="910"/>
        <v>0</v>
      </c>
      <c r="Z184" s="32">
        <f t="shared" si="910"/>
        <v>0</v>
      </c>
      <c r="AA184" s="32">
        <f t="shared" si="910"/>
        <v>0</v>
      </c>
      <c r="AB184" s="32">
        <f t="shared" si="910"/>
        <v>0</v>
      </c>
      <c r="AC184" s="32">
        <f t="shared" si="910"/>
        <v>0</v>
      </c>
      <c r="AD184" s="32">
        <f t="shared" si="910"/>
        <v>0</v>
      </c>
      <c r="AE184" s="32">
        <f t="shared" si="910"/>
        <v>0</v>
      </c>
      <c r="AF184" s="32">
        <f t="shared" si="910"/>
        <v>0</v>
      </c>
      <c r="AG184" s="32">
        <f t="shared" si="910"/>
        <v>0</v>
      </c>
      <c r="AH184" s="72">
        <f t="shared" si="910"/>
        <v>0</v>
      </c>
      <c r="AI184" s="72">
        <f t="shared" si="910"/>
        <v>0</v>
      </c>
      <c r="AJ184" s="72">
        <f t="shared" si="910"/>
        <v>0</v>
      </c>
      <c r="AK184" s="25">
        <f t="shared" si="887"/>
        <v>0</v>
      </c>
      <c r="AM184" s="174"/>
      <c r="AN184" s="2" t="s">
        <v>44</v>
      </c>
      <c r="AO184" s="72">
        <f t="shared" ref="AO184:BC184" si="911">SUM(AO8,AO120)</f>
        <v>0</v>
      </c>
      <c r="AP184" s="72">
        <f t="shared" si="911"/>
        <v>0</v>
      </c>
      <c r="AQ184" s="32">
        <f t="shared" si="911"/>
        <v>0</v>
      </c>
      <c r="AR184" s="32">
        <f t="shared" si="911"/>
        <v>0</v>
      </c>
      <c r="AS184" s="32">
        <f t="shared" si="911"/>
        <v>0</v>
      </c>
      <c r="AT184" s="32">
        <f t="shared" si="911"/>
        <v>0</v>
      </c>
      <c r="AU184" s="32">
        <f t="shared" si="911"/>
        <v>0</v>
      </c>
      <c r="AV184" s="32">
        <f t="shared" si="911"/>
        <v>0</v>
      </c>
      <c r="AW184" s="32">
        <f t="shared" si="911"/>
        <v>0</v>
      </c>
      <c r="AX184" s="32">
        <f t="shared" si="911"/>
        <v>0</v>
      </c>
      <c r="AY184" s="32">
        <f t="shared" si="911"/>
        <v>0</v>
      </c>
      <c r="AZ184" s="32">
        <f t="shared" si="911"/>
        <v>0</v>
      </c>
      <c r="BA184" s="72">
        <f t="shared" si="911"/>
        <v>0</v>
      </c>
      <c r="BB184" s="72">
        <f t="shared" si="911"/>
        <v>0</v>
      </c>
      <c r="BC184" s="72">
        <f t="shared" si="911"/>
        <v>0</v>
      </c>
      <c r="BD184" s="25">
        <f t="shared" si="889"/>
        <v>0</v>
      </c>
      <c r="BF184" s="174"/>
      <c r="BG184" s="2" t="s">
        <v>44</v>
      </c>
      <c r="BH184" s="72">
        <f t="shared" ref="BH184:BV184" si="912">SUM(BH8,BH120)</f>
        <v>0</v>
      </c>
      <c r="BI184" s="72">
        <f t="shared" si="912"/>
        <v>0</v>
      </c>
      <c r="BJ184" s="32">
        <f t="shared" si="912"/>
        <v>0</v>
      </c>
      <c r="BK184" s="32">
        <f t="shared" si="912"/>
        <v>0</v>
      </c>
      <c r="BL184" s="32">
        <f t="shared" si="912"/>
        <v>0</v>
      </c>
      <c r="BM184" s="32">
        <f t="shared" si="912"/>
        <v>0</v>
      </c>
      <c r="BN184" s="32">
        <f t="shared" si="912"/>
        <v>0</v>
      </c>
      <c r="BO184" s="32">
        <f t="shared" si="912"/>
        <v>0</v>
      </c>
      <c r="BP184" s="32">
        <f t="shared" si="912"/>
        <v>0</v>
      </c>
      <c r="BQ184" s="32">
        <f t="shared" si="912"/>
        <v>0</v>
      </c>
      <c r="BR184" s="32">
        <f t="shared" si="912"/>
        <v>0</v>
      </c>
      <c r="BS184" s="32">
        <f t="shared" si="912"/>
        <v>0</v>
      </c>
      <c r="BT184" s="72">
        <f t="shared" si="912"/>
        <v>0</v>
      </c>
      <c r="BU184" s="72">
        <f t="shared" si="912"/>
        <v>0</v>
      </c>
      <c r="BV184" s="72">
        <f t="shared" si="912"/>
        <v>0</v>
      </c>
      <c r="BW184" s="25">
        <f t="shared" si="891"/>
        <v>0</v>
      </c>
      <c r="BY184" s="174"/>
      <c r="BZ184" s="2" t="s">
        <v>44</v>
      </c>
      <c r="CA184" s="72">
        <f t="shared" ref="CA184:CO184" si="913">SUM(CA8,CA120)</f>
        <v>0</v>
      </c>
      <c r="CB184" s="72">
        <f t="shared" si="913"/>
        <v>0</v>
      </c>
      <c r="CC184" s="2">
        <f t="shared" si="913"/>
        <v>0</v>
      </c>
      <c r="CD184" s="2">
        <f t="shared" si="913"/>
        <v>0</v>
      </c>
      <c r="CE184" s="2">
        <f t="shared" si="913"/>
        <v>0</v>
      </c>
      <c r="CF184" s="2">
        <f t="shared" si="913"/>
        <v>0</v>
      </c>
      <c r="CG184" s="2">
        <f t="shared" si="913"/>
        <v>0</v>
      </c>
      <c r="CH184" s="2">
        <f t="shared" si="913"/>
        <v>0</v>
      </c>
      <c r="CI184" s="2">
        <f t="shared" si="913"/>
        <v>0</v>
      </c>
      <c r="CJ184" s="2">
        <f t="shared" si="913"/>
        <v>0</v>
      </c>
      <c r="CK184" s="2">
        <f t="shared" si="913"/>
        <v>0</v>
      </c>
      <c r="CL184" s="2">
        <f t="shared" si="913"/>
        <v>0</v>
      </c>
      <c r="CM184" s="72">
        <f t="shared" si="913"/>
        <v>0</v>
      </c>
      <c r="CN184" s="72">
        <f t="shared" si="913"/>
        <v>0</v>
      </c>
      <c r="CO184" s="72">
        <f t="shared" si="913"/>
        <v>0</v>
      </c>
      <c r="CP184" s="25">
        <f t="shared" si="893"/>
        <v>0</v>
      </c>
    </row>
    <row r="185" spans="1:94" x14ac:dyDescent="0.25">
      <c r="A185" s="174"/>
      <c r="B185" s="2" t="s">
        <v>43</v>
      </c>
      <c r="C185" s="72">
        <f t="shared" ref="C185:Q185" si="914">SUM(C9,C121)</f>
        <v>0</v>
      </c>
      <c r="D185" s="72">
        <f t="shared" si="914"/>
        <v>0</v>
      </c>
      <c r="E185" s="32">
        <f t="shared" si="914"/>
        <v>0</v>
      </c>
      <c r="F185" s="32">
        <f t="shared" si="914"/>
        <v>0</v>
      </c>
      <c r="G185" s="32">
        <f t="shared" si="914"/>
        <v>0</v>
      </c>
      <c r="H185" s="32">
        <f t="shared" si="914"/>
        <v>0</v>
      </c>
      <c r="I185" s="32">
        <f t="shared" si="914"/>
        <v>0</v>
      </c>
      <c r="J185" s="32">
        <f t="shared" si="914"/>
        <v>0</v>
      </c>
      <c r="K185" s="32">
        <f t="shared" si="914"/>
        <v>0</v>
      </c>
      <c r="L185" s="32">
        <f t="shared" si="914"/>
        <v>0</v>
      </c>
      <c r="M185" s="32">
        <f t="shared" si="914"/>
        <v>0</v>
      </c>
      <c r="N185" s="32">
        <f t="shared" si="914"/>
        <v>0</v>
      </c>
      <c r="O185" s="72">
        <f t="shared" si="914"/>
        <v>0</v>
      </c>
      <c r="P185" s="72">
        <f t="shared" si="914"/>
        <v>0</v>
      </c>
      <c r="Q185" s="72">
        <f t="shared" si="914"/>
        <v>0</v>
      </c>
      <c r="R185" s="25">
        <f t="shared" si="885"/>
        <v>0</v>
      </c>
      <c r="T185" s="174"/>
      <c r="U185" s="2" t="s">
        <v>43</v>
      </c>
      <c r="V185" s="72">
        <f t="shared" ref="V185:AJ185" si="915">SUM(V9,V121)</f>
        <v>0</v>
      </c>
      <c r="W185" s="72">
        <f t="shared" si="915"/>
        <v>0</v>
      </c>
      <c r="X185" s="32">
        <f t="shared" si="915"/>
        <v>0</v>
      </c>
      <c r="Y185" s="32">
        <f t="shared" si="915"/>
        <v>0</v>
      </c>
      <c r="Z185" s="32">
        <f t="shared" si="915"/>
        <v>0</v>
      </c>
      <c r="AA185" s="32">
        <f t="shared" si="915"/>
        <v>0</v>
      </c>
      <c r="AB185" s="32">
        <f t="shared" si="915"/>
        <v>0</v>
      </c>
      <c r="AC185" s="32">
        <f t="shared" si="915"/>
        <v>0</v>
      </c>
      <c r="AD185" s="32">
        <f t="shared" si="915"/>
        <v>0</v>
      </c>
      <c r="AE185" s="32">
        <f t="shared" si="915"/>
        <v>0</v>
      </c>
      <c r="AF185" s="32">
        <f t="shared" si="915"/>
        <v>0</v>
      </c>
      <c r="AG185" s="32">
        <f t="shared" si="915"/>
        <v>0</v>
      </c>
      <c r="AH185" s="72">
        <f t="shared" si="915"/>
        <v>0</v>
      </c>
      <c r="AI185" s="72">
        <f t="shared" si="915"/>
        <v>0</v>
      </c>
      <c r="AJ185" s="72">
        <f t="shared" si="915"/>
        <v>0</v>
      </c>
      <c r="AK185" s="25">
        <f t="shared" si="887"/>
        <v>0</v>
      </c>
      <c r="AM185" s="174"/>
      <c r="AN185" s="2" t="s">
        <v>43</v>
      </c>
      <c r="AO185" s="72">
        <f t="shared" ref="AO185:BC185" si="916">SUM(AO9,AO121)</f>
        <v>0</v>
      </c>
      <c r="AP185" s="72">
        <f t="shared" si="916"/>
        <v>0</v>
      </c>
      <c r="AQ185" s="32">
        <f t="shared" si="916"/>
        <v>0</v>
      </c>
      <c r="AR185" s="32">
        <f t="shared" si="916"/>
        <v>0</v>
      </c>
      <c r="AS185" s="32">
        <f t="shared" si="916"/>
        <v>0</v>
      </c>
      <c r="AT185" s="32">
        <f t="shared" si="916"/>
        <v>0</v>
      </c>
      <c r="AU185" s="32">
        <f t="shared" si="916"/>
        <v>0</v>
      </c>
      <c r="AV185" s="32">
        <f t="shared" si="916"/>
        <v>0</v>
      </c>
      <c r="AW185" s="32">
        <f t="shared" si="916"/>
        <v>0</v>
      </c>
      <c r="AX185" s="32">
        <f t="shared" si="916"/>
        <v>0</v>
      </c>
      <c r="AY185" s="32">
        <f t="shared" si="916"/>
        <v>0</v>
      </c>
      <c r="AZ185" s="32">
        <f t="shared" si="916"/>
        <v>0</v>
      </c>
      <c r="BA185" s="72">
        <f t="shared" si="916"/>
        <v>0</v>
      </c>
      <c r="BB185" s="72">
        <f t="shared" si="916"/>
        <v>0</v>
      </c>
      <c r="BC185" s="72">
        <f t="shared" si="916"/>
        <v>0</v>
      </c>
      <c r="BD185" s="25">
        <f t="shared" si="889"/>
        <v>0</v>
      </c>
      <c r="BF185" s="174"/>
      <c r="BG185" s="2" t="s">
        <v>43</v>
      </c>
      <c r="BH185" s="72">
        <f t="shared" ref="BH185:BV185" si="917">SUM(BH9,BH121)</f>
        <v>0</v>
      </c>
      <c r="BI185" s="72">
        <f t="shared" si="917"/>
        <v>0</v>
      </c>
      <c r="BJ185" s="32">
        <f t="shared" si="917"/>
        <v>0</v>
      </c>
      <c r="BK185" s="32">
        <f t="shared" si="917"/>
        <v>0</v>
      </c>
      <c r="BL185" s="32">
        <f t="shared" si="917"/>
        <v>0</v>
      </c>
      <c r="BM185" s="32">
        <f t="shared" si="917"/>
        <v>0</v>
      </c>
      <c r="BN185" s="32">
        <f t="shared" si="917"/>
        <v>0</v>
      </c>
      <c r="BO185" s="32">
        <f t="shared" si="917"/>
        <v>0</v>
      </c>
      <c r="BP185" s="32">
        <f t="shared" si="917"/>
        <v>0</v>
      </c>
      <c r="BQ185" s="32">
        <f t="shared" si="917"/>
        <v>0</v>
      </c>
      <c r="BR185" s="32">
        <f t="shared" si="917"/>
        <v>0</v>
      </c>
      <c r="BS185" s="32">
        <f t="shared" si="917"/>
        <v>0</v>
      </c>
      <c r="BT185" s="72">
        <f t="shared" si="917"/>
        <v>0</v>
      </c>
      <c r="BU185" s="72">
        <f t="shared" si="917"/>
        <v>0</v>
      </c>
      <c r="BV185" s="72">
        <f t="shared" si="917"/>
        <v>0</v>
      </c>
      <c r="BW185" s="25">
        <f t="shared" si="891"/>
        <v>0</v>
      </c>
      <c r="BY185" s="174"/>
      <c r="BZ185" s="2" t="s">
        <v>43</v>
      </c>
      <c r="CA185" s="72">
        <f t="shared" ref="CA185:CO185" si="918">SUM(CA9,CA121)</f>
        <v>0</v>
      </c>
      <c r="CB185" s="72">
        <f t="shared" si="918"/>
        <v>0</v>
      </c>
      <c r="CC185" s="2">
        <f t="shared" si="918"/>
        <v>0</v>
      </c>
      <c r="CD185" s="2">
        <f t="shared" si="918"/>
        <v>0</v>
      </c>
      <c r="CE185" s="2">
        <f t="shared" si="918"/>
        <v>0</v>
      </c>
      <c r="CF185" s="2">
        <f t="shared" si="918"/>
        <v>0</v>
      </c>
      <c r="CG185" s="2">
        <f t="shared" si="918"/>
        <v>0</v>
      </c>
      <c r="CH185" s="2">
        <f t="shared" si="918"/>
        <v>0</v>
      </c>
      <c r="CI185" s="2">
        <f t="shared" si="918"/>
        <v>0</v>
      </c>
      <c r="CJ185" s="2">
        <f t="shared" si="918"/>
        <v>0</v>
      </c>
      <c r="CK185" s="2">
        <f t="shared" si="918"/>
        <v>0</v>
      </c>
      <c r="CL185" s="2">
        <f t="shared" si="918"/>
        <v>0</v>
      </c>
      <c r="CM185" s="72">
        <f t="shared" si="918"/>
        <v>0</v>
      </c>
      <c r="CN185" s="72">
        <f t="shared" si="918"/>
        <v>0</v>
      </c>
      <c r="CO185" s="72">
        <f t="shared" si="918"/>
        <v>0</v>
      </c>
      <c r="CP185" s="25">
        <f t="shared" si="893"/>
        <v>0</v>
      </c>
    </row>
    <row r="186" spans="1:94" x14ac:dyDescent="0.25">
      <c r="A186" s="174"/>
      <c r="B186" s="2" t="s">
        <v>42</v>
      </c>
      <c r="C186" s="72">
        <f t="shared" ref="C186:Q186" si="919">SUM(C10,C122)</f>
        <v>0</v>
      </c>
      <c r="D186" s="72">
        <f t="shared" si="919"/>
        <v>0</v>
      </c>
      <c r="E186" s="32">
        <f t="shared" si="919"/>
        <v>0</v>
      </c>
      <c r="F186" s="32">
        <f t="shared" si="919"/>
        <v>0</v>
      </c>
      <c r="G186" s="32">
        <f t="shared" si="919"/>
        <v>0</v>
      </c>
      <c r="H186" s="32">
        <f t="shared" si="919"/>
        <v>0</v>
      </c>
      <c r="I186" s="32">
        <f t="shared" si="919"/>
        <v>0</v>
      </c>
      <c r="J186" s="32">
        <f t="shared" si="919"/>
        <v>0</v>
      </c>
      <c r="K186" s="32">
        <f t="shared" si="919"/>
        <v>0</v>
      </c>
      <c r="L186" s="32">
        <f t="shared" si="919"/>
        <v>0</v>
      </c>
      <c r="M186" s="32">
        <f t="shared" si="919"/>
        <v>0</v>
      </c>
      <c r="N186" s="32">
        <f t="shared" si="919"/>
        <v>0</v>
      </c>
      <c r="O186" s="72">
        <f t="shared" si="919"/>
        <v>0</v>
      </c>
      <c r="P186" s="72">
        <f t="shared" si="919"/>
        <v>0</v>
      </c>
      <c r="Q186" s="72">
        <f t="shared" si="919"/>
        <v>0</v>
      </c>
      <c r="R186" s="25">
        <f t="shared" si="885"/>
        <v>0</v>
      </c>
      <c r="T186" s="174"/>
      <c r="U186" s="2" t="s">
        <v>42</v>
      </c>
      <c r="V186" s="72">
        <f t="shared" ref="V186:AJ186" si="920">SUM(V10,V122)</f>
        <v>0</v>
      </c>
      <c r="W186" s="72">
        <f t="shared" si="920"/>
        <v>0</v>
      </c>
      <c r="X186" s="32">
        <f t="shared" si="920"/>
        <v>0</v>
      </c>
      <c r="Y186" s="32">
        <f t="shared" si="920"/>
        <v>0</v>
      </c>
      <c r="Z186" s="32">
        <f t="shared" si="920"/>
        <v>0</v>
      </c>
      <c r="AA186" s="32">
        <f t="shared" si="920"/>
        <v>0</v>
      </c>
      <c r="AB186" s="32">
        <f t="shared" si="920"/>
        <v>0</v>
      </c>
      <c r="AC186" s="32">
        <f t="shared" si="920"/>
        <v>0</v>
      </c>
      <c r="AD186" s="32">
        <f t="shared" si="920"/>
        <v>0</v>
      </c>
      <c r="AE186" s="32">
        <f t="shared" si="920"/>
        <v>0</v>
      </c>
      <c r="AF186" s="32">
        <f t="shared" si="920"/>
        <v>0</v>
      </c>
      <c r="AG186" s="32">
        <f t="shared" si="920"/>
        <v>0</v>
      </c>
      <c r="AH186" s="72">
        <f t="shared" si="920"/>
        <v>0</v>
      </c>
      <c r="AI186" s="72">
        <f t="shared" si="920"/>
        <v>0</v>
      </c>
      <c r="AJ186" s="72">
        <f t="shared" si="920"/>
        <v>0</v>
      </c>
      <c r="AK186" s="25">
        <f t="shared" si="887"/>
        <v>0</v>
      </c>
      <c r="AM186" s="174"/>
      <c r="AN186" s="2" t="s">
        <v>42</v>
      </c>
      <c r="AO186" s="72">
        <f t="shared" ref="AO186:BC186" si="921">SUM(AO10,AO122)</f>
        <v>0</v>
      </c>
      <c r="AP186" s="72">
        <f t="shared" si="921"/>
        <v>0</v>
      </c>
      <c r="AQ186" s="32">
        <f t="shared" si="921"/>
        <v>0</v>
      </c>
      <c r="AR186" s="32">
        <f t="shared" si="921"/>
        <v>0</v>
      </c>
      <c r="AS186" s="32">
        <f t="shared" si="921"/>
        <v>0</v>
      </c>
      <c r="AT186" s="32">
        <f t="shared" si="921"/>
        <v>0</v>
      </c>
      <c r="AU186" s="32">
        <f t="shared" si="921"/>
        <v>0</v>
      </c>
      <c r="AV186" s="32">
        <f t="shared" si="921"/>
        <v>0</v>
      </c>
      <c r="AW186" s="32">
        <f t="shared" si="921"/>
        <v>0</v>
      </c>
      <c r="AX186" s="32">
        <f t="shared" si="921"/>
        <v>0</v>
      </c>
      <c r="AY186" s="32">
        <f t="shared" si="921"/>
        <v>0</v>
      </c>
      <c r="AZ186" s="32">
        <f t="shared" si="921"/>
        <v>0</v>
      </c>
      <c r="BA186" s="72">
        <f t="shared" si="921"/>
        <v>0</v>
      </c>
      <c r="BB186" s="72">
        <f t="shared" si="921"/>
        <v>0</v>
      </c>
      <c r="BC186" s="72">
        <f t="shared" si="921"/>
        <v>0</v>
      </c>
      <c r="BD186" s="25">
        <f t="shared" si="889"/>
        <v>0</v>
      </c>
      <c r="BF186" s="174"/>
      <c r="BG186" s="2" t="s">
        <v>42</v>
      </c>
      <c r="BH186" s="72">
        <f t="shared" ref="BH186:BV186" si="922">SUM(BH10,BH122)</f>
        <v>0</v>
      </c>
      <c r="BI186" s="72">
        <f t="shared" si="922"/>
        <v>0</v>
      </c>
      <c r="BJ186" s="32">
        <f t="shared" si="922"/>
        <v>0</v>
      </c>
      <c r="BK186" s="32">
        <f t="shared" si="922"/>
        <v>0</v>
      </c>
      <c r="BL186" s="32">
        <f t="shared" si="922"/>
        <v>0</v>
      </c>
      <c r="BM186" s="32">
        <f t="shared" si="922"/>
        <v>0</v>
      </c>
      <c r="BN186" s="32">
        <f t="shared" si="922"/>
        <v>0</v>
      </c>
      <c r="BO186" s="32">
        <f t="shared" si="922"/>
        <v>0</v>
      </c>
      <c r="BP186" s="32">
        <f t="shared" si="922"/>
        <v>0</v>
      </c>
      <c r="BQ186" s="32">
        <f t="shared" si="922"/>
        <v>0</v>
      </c>
      <c r="BR186" s="32">
        <f t="shared" si="922"/>
        <v>0</v>
      </c>
      <c r="BS186" s="32">
        <f t="shared" si="922"/>
        <v>0</v>
      </c>
      <c r="BT186" s="72">
        <f t="shared" si="922"/>
        <v>0</v>
      </c>
      <c r="BU186" s="72">
        <f t="shared" si="922"/>
        <v>0</v>
      </c>
      <c r="BV186" s="72">
        <f t="shared" si="922"/>
        <v>0</v>
      </c>
      <c r="BW186" s="25">
        <f t="shared" si="891"/>
        <v>0</v>
      </c>
      <c r="BY186" s="174"/>
      <c r="BZ186" s="2" t="s">
        <v>42</v>
      </c>
      <c r="CA186" s="72">
        <f t="shared" ref="CA186:CO186" si="923">SUM(CA10,CA122)</f>
        <v>0</v>
      </c>
      <c r="CB186" s="72">
        <f t="shared" si="923"/>
        <v>0</v>
      </c>
      <c r="CC186" s="2">
        <f t="shared" si="923"/>
        <v>0</v>
      </c>
      <c r="CD186" s="2">
        <f t="shared" si="923"/>
        <v>0</v>
      </c>
      <c r="CE186" s="2">
        <f t="shared" si="923"/>
        <v>0</v>
      </c>
      <c r="CF186" s="2">
        <f t="shared" si="923"/>
        <v>0</v>
      </c>
      <c r="CG186" s="2">
        <f t="shared" si="923"/>
        <v>0</v>
      </c>
      <c r="CH186" s="2">
        <f t="shared" si="923"/>
        <v>0</v>
      </c>
      <c r="CI186" s="2">
        <f t="shared" si="923"/>
        <v>0</v>
      </c>
      <c r="CJ186" s="2">
        <f t="shared" si="923"/>
        <v>0</v>
      </c>
      <c r="CK186" s="2">
        <f t="shared" si="923"/>
        <v>0</v>
      </c>
      <c r="CL186" s="2">
        <f t="shared" si="923"/>
        <v>0</v>
      </c>
      <c r="CM186" s="72">
        <f t="shared" si="923"/>
        <v>0</v>
      </c>
      <c r="CN186" s="72">
        <f t="shared" si="923"/>
        <v>0</v>
      </c>
      <c r="CO186" s="72">
        <f t="shared" si="923"/>
        <v>0</v>
      </c>
      <c r="CP186" s="25">
        <f t="shared" si="893"/>
        <v>0</v>
      </c>
    </row>
    <row r="187" spans="1:94" x14ac:dyDescent="0.25">
      <c r="A187" s="174"/>
      <c r="B187" s="2" t="s">
        <v>41</v>
      </c>
      <c r="C187" s="72">
        <f t="shared" ref="C187:Q187" si="924">SUM(C11,C123)</f>
        <v>0</v>
      </c>
      <c r="D187" s="72">
        <f t="shared" si="924"/>
        <v>0</v>
      </c>
      <c r="E187" s="32">
        <f t="shared" si="924"/>
        <v>0</v>
      </c>
      <c r="F187" s="32">
        <f t="shared" si="924"/>
        <v>0</v>
      </c>
      <c r="G187" s="32">
        <f t="shared" si="924"/>
        <v>0</v>
      </c>
      <c r="H187" s="32">
        <f t="shared" si="924"/>
        <v>0</v>
      </c>
      <c r="I187" s="32">
        <f t="shared" si="924"/>
        <v>0</v>
      </c>
      <c r="J187" s="32">
        <f t="shared" si="924"/>
        <v>28378.956448140496</v>
      </c>
      <c r="K187" s="32">
        <f t="shared" si="924"/>
        <v>91828.471900957622</v>
      </c>
      <c r="L187" s="32">
        <f t="shared" si="924"/>
        <v>60317.275958268292</v>
      </c>
      <c r="M187" s="32">
        <f t="shared" si="924"/>
        <v>98788.316311440591</v>
      </c>
      <c r="N187" s="32">
        <f t="shared" si="924"/>
        <v>287240.59910237533</v>
      </c>
      <c r="O187" s="72">
        <f t="shared" si="924"/>
        <v>0</v>
      </c>
      <c r="P187" s="72">
        <f t="shared" si="924"/>
        <v>0</v>
      </c>
      <c r="Q187" s="72">
        <f t="shared" si="924"/>
        <v>0</v>
      </c>
      <c r="R187" s="25">
        <f t="shared" si="885"/>
        <v>566553.61972118239</v>
      </c>
      <c r="T187" s="174"/>
      <c r="U187" s="2" t="s">
        <v>41</v>
      </c>
      <c r="V187" s="72">
        <f t="shared" ref="V187:AJ187" si="925">SUM(V11,V123)</f>
        <v>0</v>
      </c>
      <c r="W187" s="72">
        <f t="shared" si="925"/>
        <v>0</v>
      </c>
      <c r="X187" s="32">
        <f t="shared" si="925"/>
        <v>0</v>
      </c>
      <c r="Y187" s="32">
        <f t="shared" si="925"/>
        <v>0</v>
      </c>
      <c r="Z187" s="32">
        <f t="shared" si="925"/>
        <v>0</v>
      </c>
      <c r="AA187" s="32">
        <f t="shared" si="925"/>
        <v>0</v>
      </c>
      <c r="AB187" s="32">
        <f t="shared" si="925"/>
        <v>0</v>
      </c>
      <c r="AC187" s="32">
        <f t="shared" si="925"/>
        <v>0</v>
      </c>
      <c r="AD187" s="32">
        <f t="shared" si="925"/>
        <v>0</v>
      </c>
      <c r="AE187" s="32">
        <f t="shared" si="925"/>
        <v>35616.328007514676</v>
      </c>
      <c r="AF187" s="32">
        <f t="shared" si="925"/>
        <v>182756.27019231668</v>
      </c>
      <c r="AG187" s="32">
        <f t="shared" si="925"/>
        <v>318144.12407593103</v>
      </c>
      <c r="AH187" s="72">
        <f t="shared" si="925"/>
        <v>0</v>
      </c>
      <c r="AI187" s="72">
        <f t="shared" si="925"/>
        <v>0</v>
      </c>
      <c r="AJ187" s="72">
        <f t="shared" si="925"/>
        <v>0</v>
      </c>
      <c r="AK187" s="25">
        <f t="shared" si="887"/>
        <v>536516.72227576235</v>
      </c>
      <c r="AM187" s="174"/>
      <c r="AN187" s="2" t="s">
        <v>41</v>
      </c>
      <c r="AO187" s="72">
        <f t="shared" ref="AO187:BC187" si="926">SUM(AO11,AO123)</f>
        <v>0</v>
      </c>
      <c r="AP187" s="72">
        <f t="shared" si="926"/>
        <v>0</v>
      </c>
      <c r="AQ187" s="32">
        <f t="shared" si="926"/>
        <v>0</v>
      </c>
      <c r="AR187" s="32">
        <f t="shared" si="926"/>
        <v>0</v>
      </c>
      <c r="AS187" s="32">
        <f t="shared" si="926"/>
        <v>0</v>
      </c>
      <c r="AT187" s="32">
        <f t="shared" si="926"/>
        <v>0</v>
      </c>
      <c r="AU187" s="32">
        <f t="shared" si="926"/>
        <v>0</v>
      </c>
      <c r="AV187" s="32">
        <f t="shared" si="926"/>
        <v>0</v>
      </c>
      <c r="AW187" s="32">
        <f t="shared" si="926"/>
        <v>0</v>
      </c>
      <c r="AX187" s="32">
        <f t="shared" si="926"/>
        <v>0</v>
      </c>
      <c r="AY187" s="32">
        <f t="shared" si="926"/>
        <v>0</v>
      </c>
      <c r="AZ187" s="32">
        <f t="shared" si="926"/>
        <v>0</v>
      </c>
      <c r="BA187" s="72">
        <f t="shared" si="926"/>
        <v>0</v>
      </c>
      <c r="BB187" s="72">
        <f t="shared" si="926"/>
        <v>0</v>
      </c>
      <c r="BC187" s="72">
        <f t="shared" si="926"/>
        <v>0</v>
      </c>
      <c r="BD187" s="25">
        <f t="shared" si="889"/>
        <v>0</v>
      </c>
      <c r="BF187" s="174"/>
      <c r="BG187" s="2" t="s">
        <v>41</v>
      </c>
      <c r="BH187" s="72">
        <f t="shared" ref="BH187:BV187" si="927">SUM(BH11,BH123)</f>
        <v>0</v>
      </c>
      <c r="BI187" s="72">
        <f t="shared" si="927"/>
        <v>0</v>
      </c>
      <c r="BJ187" s="32">
        <f t="shared" si="927"/>
        <v>0</v>
      </c>
      <c r="BK187" s="32">
        <f t="shared" si="927"/>
        <v>0</v>
      </c>
      <c r="BL187" s="32">
        <f t="shared" si="927"/>
        <v>0</v>
      </c>
      <c r="BM187" s="32">
        <f t="shared" si="927"/>
        <v>0</v>
      </c>
      <c r="BN187" s="32">
        <f t="shared" si="927"/>
        <v>0</v>
      </c>
      <c r="BO187" s="32">
        <f t="shared" si="927"/>
        <v>0</v>
      </c>
      <c r="BP187" s="32">
        <f t="shared" si="927"/>
        <v>0</v>
      </c>
      <c r="BQ187" s="32">
        <f t="shared" si="927"/>
        <v>0</v>
      </c>
      <c r="BR187" s="32">
        <f t="shared" si="927"/>
        <v>0</v>
      </c>
      <c r="BS187" s="32">
        <f t="shared" si="927"/>
        <v>0</v>
      </c>
      <c r="BT187" s="72">
        <f t="shared" si="927"/>
        <v>0</v>
      </c>
      <c r="BU187" s="72">
        <f t="shared" si="927"/>
        <v>0</v>
      </c>
      <c r="BV187" s="72">
        <f t="shared" si="927"/>
        <v>0</v>
      </c>
      <c r="BW187" s="25">
        <f t="shared" si="891"/>
        <v>0</v>
      </c>
      <c r="BY187" s="174"/>
      <c r="BZ187" s="2" t="s">
        <v>41</v>
      </c>
      <c r="CA187" s="72">
        <f t="shared" ref="CA187:CO187" si="928">SUM(CA11,CA123)</f>
        <v>0</v>
      </c>
      <c r="CB187" s="72">
        <f t="shared" si="928"/>
        <v>0</v>
      </c>
      <c r="CC187" s="2">
        <f t="shared" si="928"/>
        <v>0</v>
      </c>
      <c r="CD187" s="2">
        <f t="shared" si="928"/>
        <v>0</v>
      </c>
      <c r="CE187" s="2">
        <f t="shared" si="928"/>
        <v>0</v>
      </c>
      <c r="CF187" s="2">
        <f t="shared" si="928"/>
        <v>0</v>
      </c>
      <c r="CG187" s="2">
        <f t="shared" si="928"/>
        <v>0</v>
      </c>
      <c r="CH187" s="2">
        <f t="shared" si="928"/>
        <v>28378.956448140496</v>
      </c>
      <c r="CI187" s="2">
        <f t="shared" si="928"/>
        <v>91828.471900957622</v>
      </c>
      <c r="CJ187" s="2">
        <f t="shared" si="928"/>
        <v>95933.603965782968</v>
      </c>
      <c r="CK187" s="2">
        <f t="shared" si="928"/>
        <v>281544.58650375728</v>
      </c>
      <c r="CL187" s="2">
        <f t="shared" si="928"/>
        <v>605384.72317830636</v>
      </c>
      <c r="CM187" s="72">
        <f t="shared" si="928"/>
        <v>0</v>
      </c>
      <c r="CN187" s="72">
        <f t="shared" si="928"/>
        <v>0</v>
      </c>
      <c r="CO187" s="72">
        <f t="shared" si="928"/>
        <v>0</v>
      </c>
      <c r="CP187" s="25">
        <f t="shared" si="893"/>
        <v>1103070.3419969447</v>
      </c>
    </row>
    <row r="188" spans="1:94" x14ac:dyDescent="0.25">
      <c r="A188" s="174"/>
      <c r="B188" s="2" t="s">
        <v>40</v>
      </c>
      <c r="C188" s="72">
        <f t="shared" ref="C188:Q188" si="929">SUM(C12,C124)</f>
        <v>0</v>
      </c>
      <c r="D188" s="72">
        <f t="shared" si="929"/>
        <v>0</v>
      </c>
      <c r="E188" s="32">
        <f t="shared" si="929"/>
        <v>0</v>
      </c>
      <c r="F188" s="32">
        <f t="shared" si="929"/>
        <v>0</v>
      </c>
      <c r="G188" s="32">
        <f t="shared" si="929"/>
        <v>0</v>
      </c>
      <c r="H188" s="32">
        <f t="shared" si="929"/>
        <v>0</v>
      </c>
      <c r="I188" s="32">
        <f t="shared" si="929"/>
        <v>0</v>
      </c>
      <c r="J188" s="32">
        <f t="shared" si="929"/>
        <v>0</v>
      </c>
      <c r="K188" s="32">
        <f t="shared" si="929"/>
        <v>0</v>
      </c>
      <c r="L188" s="32">
        <f t="shared" si="929"/>
        <v>0</v>
      </c>
      <c r="M188" s="32">
        <f t="shared" si="929"/>
        <v>0</v>
      </c>
      <c r="N188" s="32">
        <f t="shared" si="929"/>
        <v>0</v>
      </c>
      <c r="O188" s="72">
        <f t="shared" si="929"/>
        <v>0</v>
      </c>
      <c r="P188" s="72">
        <f t="shared" si="929"/>
        <v>0</v>
      </c>
      <c r="Q188" s="72">
        <f t="shared" si="929"/>
        <v>0</v>
      </c>
      <c r="R188" s="25">
        <f t="shared" si="885"/>
        <v>0</v>
      </c>
      <c r="T188" s="174"/>
      <c r="U188" s="2" t="s">
        <v>40</v>
      </c>
      <c r="V188" s="72">
        <f t="shared" ref="V188:AJ188" si="930">SUM(V12,V124)</f>
        <v>0</v>
      </c>
      <c r="W188" s="72">
        <f t="shared" si="930"/>
        <v>0</v>
      </c>
      <c r="X188" s="32">
        <f t="shared" si="930"/>
        <v>0</v>
      </c>
      <c r="Y188" s="32">
        <f t="shared" si="930"/>
        <v>0</v>
      </c>
      <c r="Z188" s="32">
        <f t="shared" si="930"/>
        <v>0</v>
      </c>
      <c r="AA188" s="32">
        <f t="shared" si="930"/>
        <v>0</v>
      </c>
      <c r="AB188" s="32">
        <f t="shared" si="930"/>
        <v>0</v>
      </c>
      <c r="AC188" s="32">
        <f t="shared" si="930"/>
        <v>0</v>
      </c>
      <c r="AD188" s="32">
        <f t="shared" si="930"/>
        <v>0</v>
      </c>
      <c r="AE188" s="32">
        <f t="shared" si="930"/>
        <v>0</v>
      </c>
      <c r="AF188" s="32">
        <f t="shared" si="930"/>
        <v>0</v>
      </c>
      <c r="AG188" s="32">
        <f t="shared" si="930"/>
        <v>0</v>
      </c>
      <c r="AH188" s="72">
        <f t="shared" si="930"/>
        <v>0</v>
      </c>
      <c r="AI188" s="72">
        <f t="shared" si="930"/>
        <v>0</v>
      </c>
      <c r="AJ188" s="72">
        <f t="shared" si="930"/>
        <v>0</v>
      </c>
      <c r="AK188" s="25">
        <f t="shared" si="887"/>
        <v>0</v>
      </c>
      <c r="AM188" s="174"/>
      <c r="AN188" s="2" t="s">
        <v>40</v>
      </c>
      <c r="AO188" s="72">
        <f t="shared" ref="AO188:BC188" si="931">SUM(AO12,AO124)</f>
        <v>0</v>
      </c>
      <c r="AP188" s="72">
        <f t="shared" si="931"/>
        <v>0</v>
      </c>
      <c r="AQ188" s="32">
        <f t="shared" si="931"/>
        <v>0</v>
      </c>
      <c r="AR188" s="32">
        <f t="shared" si="931"/>
        <v>0</v>
      </c>
      <c r="AS188" s="32">
        <f t="shared" si="931"/>
        <v>0</v>
      </c>
      <c r="AT188" s="32">
        <f t="shared" si="931"/>
        <v>0</v>
      </c>
      <c r="AU188" s="32">
        <f t="shared" si="931"/>
        <v>0</v>
      </c>
      <c r="AV188" s="32">
        <f t="shared" si="931"/>
        <v>0</v>
      </c>
      <c r="AW188" s="32">
        <f t="shared" si="931"/>
        <v>0</v>
      </c>
      <c r="AX188" s="32">
        <f t="shared" si="931"/>
        <v>0</v>
      </c>
      <c r="AY188" s="32">
        <f t="shared" si="931"/>
        <v>0</v>
      </c>
      <c r="AZ188" s="32">
        <f t="shared" si="931"/>
        <v>0</v>
      </c>
      <c r="BA188" s="72">
        <f t="shared" si="931"/>
        <v>0</v>
      </c>
      <c r="BB188" s="72">
        <f t="shared" si="931"/>
        <v>0</v>
      </c>
      <c r="BC188" s="72">
        <f t="shared" si="931"/>
        <v>0</v>
      </c>
      <c r="BD188" s="25">
        <f t="shared" si="889"/>
        <v>0</v>
      </c>
      <c r="BF188" s="174"/>
      <c r="BG188" s="2" t="s">
        <v>40</v>
      </c>
      <c r="BH188" s="72">
        <f t="shared" ref="BH188:BV188" si="932">SUM(BH12,BH124)</f>
        <v>0</v>
      </c>
      <c r="BI188" s="72">
        <f t="shared" si="932"/>
        <v>0</v>
      </c>
      <c r="BJ188" s="32">
        <f t="shared" si="932"/>
        <v>0</v>
      </c>
      <c r="BK188" s="32">
        <f t="shared" si="932"/>
        <v>0</v>
      </c>
      <c r="BL188" s="32">
        <f t="shared" si="932"/>
        <v>0</v>
      </c>
      <c r="BM188" s="32">
        <f t="shared" si="932"/>
        <v>0</v>
      </c>
      <c r="BN188" s="32">
        <f t="shared" si="932"/>
        <v>0</v>
      </c>
      <c r="BO188" s="32">
        <f t="shared" si="932"/>
        <v>0</v>
      </c>
      <c r="BP188" s="32">
        <f t="shared" si="932"/>
        <v>0</v>
      </c>
      <c r="BQ188" s="32">
        <f t="shared" si="932"/>
        <v>0</v>
      </c>
      <c r="BR188" s="32">
        <f t="shared" si="932"/>
        <v>0</v>
      </c>
      <c r="BS188" s="32">
        <f t="shared" si="932"/>
        <v>0</v>
      </c>
      <c r="BT188" s="72">
        <f t="shared" si="932"/>
        <v>0</v>
      </c>
      <c r="BU188" s="72">
        <f t="shared" si="932"/>
        <v>0</v>
      </c>
      <c r="BV188" s="72">
        <f t="shared" si="932"/>
        <v>0</v>
      </c>
      <c r="BW188" s="25">
        <f t="shared" si="891"/>
        <v>0</v>
      </c>
      <c r="BY188" s="174"/>
      <c r="BZ188" s="2" t="s">
        <v>40</v>
      </c>
      <c r="CA188" s="72">
        <f t="shared" ref="CA188:CO188" si="933">SUM(CA12,CA124)</f>
        <v>0</v>
      </c>
      <c r="CB188" s="72">
        <f t="shared" si="933"/>
        <v>0</v>
      </c>
      <c r="CC188" s="2">
        <f t="shared" si="933"/>
        <v>0</v>
      </c>
      <c r="CD188" s="2">
        <f t="shared" si="933"/>
        <v>0</v>
      </c>
      <c r="CE188" s="2">
        <f t="shared" si="933"/>
        <v>0</v>
      </c>
      <c r="CF188" s="2">
        <f t="shared" si="933"/>
        <v>0</v>
      </c>
      <c r="CG188" s="2">
        <f t="shared" si="933"/>
        <v>0</v>
      </c>
      <c r="CH188" s="2">
        <f t="shared" si="933"/>
        <v>0</v>
      </c>
      <c r="CI188" s="2">
        <f t="shared" si="933"/>
        <v>0</v>
      </c>
      <c r="CJ188" s="2">
        <f t="shared" si="933"/>
        <v>0</v>
      </c>
      <c r="CK188" s="2">
        <f t="shared" si="933"/>
        <v>0</v>
      </c>
      <c r="CL188" s="2">
        <f t="shared" si="933"/>
        <v>0</v>
      </c>
      <c r="CM188" s="72">
        <f t="shared" si="933"/>
        <v>0</v>
      </c>
      <c r="CN188" s="72">
        <f t="shared" si="933"/>
        <v>0</v>
      </c>
      <c r="CO188" s="72">
        <f t="shared" si="933"/>
        <v>0</v>
      </c>
      <c r="CP188" s="25">
        <f t="shared" si="893"/>
        <v>0</v>
      </c>
    </row>
    <row r="189" spans="1:94" x14ac:dyDescent="0.25">
      <c r="A189" s="174"/>
      <c r="B189" s="2" t="s">
        <v>39</v>
      </c>
      <c r="C189" s="72">
        <f t="shared" ref="C189:Q189" si="934">SUM(C13,C125)</f>
        <v>0</v>
      </c>
      <c r="D189" s="72">
        <f t="shared" si="934"/>
        <v>0</v>
      </c>
      <c r="E189" s="32">
        <f t="shared" si="934"/>
        <v>0</v>
      </c>
      <c r="F189" s="32">
        <f t="shared" si="934"/>
        <v>0</v>
      </c>
      <c r="G189" s="32">
        <f t="shared" si="934"/>
        <v>0</v>
      </c>
      <c r="H189" s="32">
        <f t="shared" si="934"/>
        <v>0</v>
      </c>
      <c r="I189" s="32">
        <f t="shared" si="934"/>
        <v>0</v>
      </c>
      <c r="J189" s="32">
        <f t="shared" si="934"/>
        <v>0</v>
      </c>
      <c r="K189" s="32">
        <f t="shared" si="934"/>
        <v>0</v>
      </c>
      <c r="L189" s="32">
        <f t="shared" si="934"/>
        <v>0</v>
      </c>
      <c r="M189" s="32">
        <f t="shared" si="934"/>
        <v>0</v>
      </c>
      <c r="N189" s="32">
        <f t="shared" si="934"/>
        <v>0</v>
      </c>
      <c r="O189" s="72">
        <f t="shared" si="934"/>
        <v>0</v>
      </c>
      <c r="P189" s="72">
        <f t="shared" si="934"/>
        <v>0</v>
      </c>
      <c r="Q189" s="72">
        <f t="shared" si="934"/>
        <v>0</v>
      </c>
      <c r="R189" s="25">
        <f t="shared" si="885"/>
        <v>0</v>
      </c>
      <c r="T189" s="174"/>
      <c r="U189" s="2" t="s">
        <v>39</v>
      </c>
      <c r="V189" s="72">
        <f t="shared" ref="V189:AJ189" si="935">SUM(V13,V125)</f>
        <v>0</v>
      </c>
      <c r="W189" s="72">
        <f t="shared" si="935"/>
        <v>0</v>
      </c>
      <c r="X189" s="32">
        <f t="shared" si="935"/>
        <v>0</v>
      </c>
      <c r="Y189" s="32">
        <f t="shared" si="935"/>
        <v>0</v>
      </c>
      <c r="Z189" s="32">
        <f t="shared" si="935"/>
        <v>0</v>
      </c>
      <c r="AA189" s="32">
        <f t="shared" si="935"/>
        <v>0</v>
      </c>
      <c r="AB189" s="32">
        <f t="shared" si="935"/>
        <v>0</v>
      </c>
      <c r="AC189" s="32">
        <f t="shared" si="935"/>
        <v>0</v>
      </c>
      <c r="AD189" s="32">
        <f t="shared" si="935"/>
        <v>0</v>
      </c>
      <c r="AE189" s="32">
        <f t="shared" si="935"/>
        <v>0</v>
      </c>
      <c r="AF189" s="32">
        <f t="shared" si="935"/>
        <v>0</v>
      </c>
      <c r="AG189" s="32">
        <f t="shared" si="935"/>
        <v>0</v>
      </c>
      <c r="AH189" s="72">
        <f t="shared" si="935"/>
        <v>0</v>
      </c>
      <c r="AI189" s="72">
        <f t="shared" si="935"/>
        <v>0</v>
      </c>
      <c r="AJ189" s="72">
        <f t="shared" si="935"/>
        <v>0</v>
      </c>
      <c r="AK189" s="25">
        <f t="shared" si="887"/>
        <v>0</v>
      </c>
      <c r="AM189" s="174"/>
      <c r="AN189" s="2" t="s">
        <v>39</v>
      </c>
      <c r="AO189" s="72">
        <f t="shared" ref="AO189:BC189" si="936">SUM(AO13,AO125)</f>
        <v>0</v>
      </c>
      <c r="AP189" s="72">
        <f t="shared" si="936"/>
        <v>0</v>
      </c>
      <c r="AQ189" s="32">
        <f t="shared" si="936"/>
        <v>0</v>
      </c>
      <c r="AR189" s="32">
        <f t="shared" si="936"/>
        <v>0</v>
      </c>
      <c r="AS189" s="32">
        <f t="shared" si="936"/>
        <v>0</v>
      </c>
      <c r="AT189" s="32">
        <f t="shared" si="936"/>
        <v>0</v>
      </c>
      <c r="AU189" s="32">
        <f t="shared" si="936"/>
        <v>0</v>
      </c>
      <c r="AV189" s="32">
        <f t="shared" si="936"/>
        <v>0</v>
      </c>
      <c r="AW189" s="32">
        <f t="shared" si="936"/>
        <v>0</v>
      </c>
      <c r="AX189" s="32">
        <f t="shared" si="936"/>
        <v>0</v>
      </c>
      <c r="AY189" s="32">
        <f t="shared" si="936"/>
        <v>0</v>
      </c>
      <c r="AZ189" s="32">
        <f t="shared" si="936"/>
        <v>0</v>
      </c>
      <c r="BA189" s="72">
        <f t="shared" si="936"/>
        <v>0</v>
      </c>
      <c r="BB189" s="72">
        <f t="shared" si="936"/>
        <v>0</v>
      </c>
      <c r="BC189" s="72">
        <f t="shared" si="936"/>
        <v>0</v>
      </c>
      <c r="BD189" s="25">
        <f t="shared" si="889"/>
        <v>0</v>
      </c>
      <c r="BF189" s="174"/>
      <c r="BG189" s="2" t="s">
        <v>39</v>
      </c>
      <c r="BH189" s="72">
        <f t="shared" ref="BH189:BV189" si="937">SUM(BH13,BH125)</f>
        <v>0</v>
      </c>
      <c r="BI189" s="72">
        <f t="shared" si="937"/>
        <v>0</v>
      </c>
      <c r="BJ189" s="32">
        <f t="shared" si="937"/>
        <v>0</v>
      </c>
      <c r="BK189" s="32">
        <f t="shared" si="937"/>
        <v>0</v>
      </c>
      <c r="BL189" s="32">
        <f t="shared" si="937"/>
        <v>0</v>
      </c>
      <c r="BM189" s="32">
        <f t="shared" si="937"/>
        <v>0</v>
      </c>
      <c r="BN189" s="32">
        <f t="shared" si="937"/>
        <v>0</v>
      </c>
      <c r="BO189" s="32">
        <f t="shared" si="937"/>
        <v>0</v>
      </c>
      <c r="BP189" s="32">
        <f t="shared" si="937"/>
        <v>0</v>
      </c>
      <c r="BQ189" s="32">
        <f t="shared" si="937"/>
        <v>0</v>
      </c>
      <c r="BR189" s="32">
        <f t="shared" si="937"/>
        <v>0</v>
      </c>
      <c r="BS189" s="32">
        <f t="shared" si="937"/>
        <v>0</v>
      </c>
      <c r="BT189" s="72">
        <f t="shared" si="937"/>
        <v>0</v>
      </c>
      <c r="BU189" s="72">
        <f t="shared" si="937"/>
        <v>0</v>
      </c>
      <c r="BV189" s="72">
        <f t="shared" si="937"/>
        <v>0</v>
      </c>
      <c r="BW189" s="25">
        <f t="shared" si="891"/>
        <v>0</v>
      </c>
      <c r="BY189" s="174"/>
      <c r="BZ189" s="2" t="s">
        <v>39</v>
      </c>
      <c r="CA189" s="72">
        <f t="shared" ref="CA189:CO189" si="938">SUM(CA13,CA125)</f>
        <v>0</v>
      </c>
      <c r="CB189" s="72">
        <f t="shared" si="938"/>
        <v>0</v>
      </c>
      <c r="CC189" s="2">
        <f t="shared" si="938"/>
        <v>0</v>
      </c>
      <c r="CD189" s="2">
        <f t="shared" si="938"/>
        <v>0</v>
      </c>
      <c r="CE189" s="2">
        <f t="shared" si="938"/>
        <v>0</v>
      </c>
      <c r="CF189" s="2">
        <f t="shared" si="938"/>
        <v>0</v>
      </c>
      <c r="CG189" s="2">
        <f t="shared" si="938"/>
        <v>0</v>
      </c>
      <c r="CH189" s="2">
        <f t="shared" si="938"/>
        <v>0</v>
      </c>
      <c r="CI189" s="2">
        <f t="shared" si="938"/>
        <v>0</v>
      </c>
      <c r="CJ189" s="2">
        <f t="shared" si="938"/>
        <v>0</v>
      </c>
      <c r="CK189" s="2">
        <f t="shared" si="938"/>
        <v>0</v>
      </c>
      <c r="CL189" s="2">
        <f t="shared" si="938"/>
        <v>0</v>
      </c>
      <c r="CM189" s="72">
        <f t="shared" si="938"/>
        <v>0</v>
      </c>
      <c r="CN189" s="72">
        <f t="shared" si="938"/>
        <v>0</v>
      </c>
      <c r="CO189" s="72">
        <f t="shared" si="938"/>
        <v>0</v>
      </c>
      <c r="CP189" s="25">
        <f t="shared" si="893"/>
        <v>0</v>
      </c>
    </row>
    <row r="190" spans="1:94" x14ac:dyDescent="0.25">
      <c r="A190" s="174"/>
      <c r="B190" s="2" t="s">
        <v>38</v>
      </c>
      <c r="C190" s="72">
        <f t="shared" ref="C190:Q190" si="939">SUM(C14,C126)</f>
        <v>0</v>
      </c>
      <c r="D190" s="72">
        <f t="shared" si="939"/>
        <v>0</v>
      </c>
      <c r="E190" s="32">
        <f t="shared" si="939"/>
        <v>0</v>
      </c>
      <c r="F190" s="32">
        <f t="shared" si="939"/>
        <v>0</v>
      </c>
      <c r="G190" s="32">
        <f t="shared" si="939"/>
        <v>0</v>
      </c>
      <c r="H190" s="32">
        <f t="shared" si="939"/>
        <v>0</v>
      </c>
      <c r="I190" s="32">
        <f t="shared" si="939"/>
        <v>0</v>
      </c>
      <c r="J190" s="32">
        <f t="shared" si="939"/>
        <v>0</v>
      </c>
      <c r="K190" s="32">
        <f t="shared" si="939"/>
        <v>0</v>
      </c>
      <c r="L190" s="32">
        <f t="shared" si="939"/>
        <v>0</v>
      </c>
      <c r="M190" s="32">
        <f t="shared" si="939"/>
        <v>0</v>
      </c>
      <c r="N190" s="32">
        <f t="shared" si="939"/>
        <v>0</v>
      </c>
      <c r="O190" s="72">
        <f t="shared" si="939"/>
        <v>0</v>
      </c>
      <c r="P190" s="72">
        <f t="shared" si="939"/>
        <v>0</v>
      </c>
      <c r="Q190" s="72">
        <f t="shared" si="939"/>
        <v>0</v>
      </c>
      <c r="R190" s="25">
        <f t="shared" si="885"/>
        <v>0</v>
      </c>
      <c r="T190" s="174"/>
      <c r="U190" s="2" t="s">
        <v>38</v>
      </c>
      <c r="V190" s="72">
        <f t="shared" ref="V190:AJ190" si="940">SUM(V14,V126)</f>
        <v>0</v>
      </c>
      <c r="W190" s="72">
        <f t="shared" si="940"/>
        <v>0</v>
      </c>
      <c r="X190" s="32">
        <f t="shared" si="940"/>
        <v>0</v>
      </c>
      <c r="Y190" s="32">
        <f t="shared" si="940"/>
        <v>0</v>
      </c>
      <c r="Z190" s="32">
        <f t="shared" si="940"/>
        <v>0</v>
      </c>
      <c r="AA190" s="32">
        <f t="shared" si="940"/>
        <v>0</v>
      </c>
      <c r="AB190" s="32">
        <f t="shared" si="940"/>
        <v>0</v>
      </c>
      <c r="AC190" s="32">
        <f t="shared" si="940"/>
        <v>0</v>
      </c>
      <c r="AD190" s="32">
        <f t="shared" si="940"/>
        <v>0</v>
      </c>
      <c r="AE190" s="32">
        <f t="shared" si="940"/>
        <v>0</v>
      </c>
      <c r="AF190" s="32">
        <f t="shared" si="940"/>
        <v>0</v>
      </c>
      <c r="AG190" s="32">
        <f t="shared" si="940"/>
        <v>0</v>
      </c>
      <c r="AH190" s="72">
        <f t="shared" si="940"/>
        <v>0</v>
      </c>
      <c r="AI190" s="72">
        <f t="shared" si="940"/>
        <v>0</v>
      </c>
      <c r="AJ190" s="72">
        <f t="shared" si="940"/>
        <v>0</v>
      </c>
      <c r="AK190" s="25">
        <f t="shared" si="887"/>
        <v>0</v>
      </c>
      <c r="AM190" s="174"/>
      <c r="AN190" s="2" t="s">
        <v>38</v>
      </c>
      <c r="AO190" s="72">
        <f t="shared" ref="AO190:BC190" si="941">SUM(AO14,AO126)</f>
        <v>0</v>
      </c>
      <c r="AP190" s="72">
        <f t="shared" si="941"/>
        <v>0</v>
      </c>
      <c r="AQ190" s="32">
        <f t="shared" si="941"/>
        <v>0</v>
      </c>
      <c r="AR190" s="32">
        <f t="shared" si="941"/>
        <v>0</v>
      </c>
      <c r="AS190" s="32">
        <f t="shared" si="941"/>
        <v>0</v>
      </c>
      <c r="AT190" s="32">
        <f t="shared" si="941"/>
        <v>0</v>
      </c>
      <c r="AU190" s="32">
        <f t="shared" si="941"/>
        <v>0</v>
      </c>
      <c r="AV190" s="32">
        <f t="shared" si="941"/>
        <v>0</v>
      </c>
      <c r="AW190" s="32">
        <f t="shared" si="941"/>
        <v>0</v>
      </c>
      <c r="AX190" s="32">
        <f t="shared" si="941"/>
        <v>0</v>
      </c>
      <c r="AY190" s="32">
        <f t="shared" si="941"/>
        <v>0</v>
      </c>
      <c r="AZ190" s="32">
        <f t="shared" si="941"/>
        <v>0</v>
      </c>
      <c r="BA190" s="72">
        <f t="shared" si="941"/>
        <v>0</v>
      </c>
      <c r="BB190" s="72">
        <f t="shared" si="941"/>
        <v>0</v>
      </c>
      <c r="BC190" s="72">
        <f t="shared" si="941"/>
        <v>0</v>
      </c>
      <c r="BD190" s="25">
        <f t="shared" si="889"/>
        <v>0</v>
      </c>
      <c r="BF190" s="174"/>
      <c r="BG190" s="2" t="s">
        <v>38</v>
      </c>
      <c r="BH190" s="72">
        <f t="shared" ref="BH190:BV190" si="942">SUM(BH14,BH126)</f>
        <v>0</v>
      </c>
      <c r="BI190" s="72">
        <f t="shared" si="942"/>
        <v>0</v>
      </c>
      <c r="BJ190" s="32">
        <f t="shared" si="942"/>
        <v>0</v>
      </c>
      <c r="BK190" s="32">
        <f t="shared" si="942"/>
        <v>0</v>
      </c>
      <c r="BL190" s="32">
        <f t="shared" si="942"/>
        <v>0</v>
      </c>
      <c r="BM190" s="32">
        <f t="shared" si="942"/>
        <v>0</v>
      </c>
      <c r="BN190" s="32">
        <f t="shared" si="942"/>
        <v>0</v>
      </c>
      <c r="BO190" s="32">
        <f t="shared" si="942"/>
        <v>0</v>
      </c>
      <c r="BP190" s="32">
        <f t="shared" si="942"/>
        <v>0</v>
      </c>
      <c r="BQ190" s="32">
        <f t="shared" si="942"/>
        <v>0</v>
      </c>
      <c r="BR190" s="32">
        <f t="shared" si="942"/>
        <v>0</v>
      </c>
      <c r="BS190" s="32">
        <f t="shared" si="942"/>
        <v>0</v>
      </c>
      <c r="BT190" s="72">
        <f t="shared" si="942"/>
        <v>0</v>
      </c>
      <c r="BU190" s="72">
        <f t="shared" si="942"/>
        <v>0</v>
      </c>
      <c r="BV190" s="72">
        <f t="shared" si="942"/>
        <v>0</v>
      </c>
      <c r="BW190" s="25">
        <f t="shared" si="891"/>
        <v>0</v>
      </c>
      <c r="BY190" s="174"/>
      <c r="BZ190" s="2" t="s">
        <v>38</v>
      </c>
      <c r="CA190" s="72">
        <f t="shared" ref="CA190:CO190" si="943">SUM(CA14,CA126)</f>
        <v>0</v>
      </c>
      <c r="CB190" s="72">
        <f t="shared" si="943"/>
        <v>0</v>
      </c>
      <c r="CC190" s="2">
        <f t="shared" si="943"/>
        <v>0</v>
      </c>
      <c r="CD190" s="2">
        <f t="shared" si="943"/>
        <v>0</v>
      </c>
      <c r="CE190" s="2">
        <f t="shared" si="943"/>
        <v>0</v>
      </c>
      <c r="CF190" s="2">
        <f t="shared" si="943"/>
        <v>0</v>
      </c>
      <c r="CG190" s="2">
        <f t="shared" si="943"/>
        <v>0</v>
      </c>
      <c r="CH190" s="2">
        <f t="shared" si="943"/>
        <v>0</v>
      </c>
      <c r="CI190" s="2">
        <f t="shared" si="943"/>
        <v>0</v>
      </c>
      <c r="CJ190" s="2">
        <f t="shared" si="943"/>
        <v>0</v>
      </c>
      <c r="CK190" s="2">
        <f t="shared" si="943"/>
        <v>0</v>
      </c>
      <c r="CL190" s="2">
        <f t="shared" si="943"/>
        <v>0</v>
      </c>
      <c r="CM190" s="72">
        <f t="shared" si="943"/>
        <v>0</v>
      </c>
      <c r="CN190" s="72">
        <f t="shared" si="943"/>
        <v>0</v>
      </c>
      <c r="CO190" s="72">
        <f t="shared" si="943"/>
        <v>0</v>
      </c>
      <c r="CP190" s="25">
        <f t="shared" si="893"/>
        <v>0</v>
      </c>
    </row>
    <row r="191" spans="1:94" x14ac:dyDescent="0.25">
      <c r="A191" s="174"/>
      <c r="B191" s="2" t="s">
        <v>37</v>
      </c>
      <c r="C191" s="72">
        <f t="shared" ref="C191:Q191" si="944">SUM(C15,C127)</f>
        <v>0</v>
      </c>
      <c r="D191" s="72">
        <f t="shared" si="944"/>
        <v>0</v>
      </c>
      <c r="E191" s="32">
        <f t="shared" si="944"/>
        <v>0</v>
      </c>
      <c r="F191" s="32">
        <f t="shared" si="944"/>
        <v>0</v>
      </c>
      <c r="G191" s="32">
        <f t="shared" si="944"/>
        <v>0</v>
      </c>
      <c r="H191" s="32">
        <f t="shared" si="944"/>
        <v>0</v>
      </c>
      <c r="I191" s="32">
        <f t="shared" si="944"/>
        <v>0</v>
      </c>
      <c r="J191" s="32">
        <f t="shared" si="944"/>
        <v>0</v>
      </c>
      <c r="K191" s="32">
        <f t="shared" si="944"/>
        <v>0</v>
      </c>
      <c r="L191" s="32">
        <f t="shared" si="944"/>
        <v>0</v>
      </c>
      <c r="M191" s="32">
        <f t="shared" si="944"/>
        <v>0</v>
      </c>
      <c r="N191" s="32">
        <f t="shared" si="944"/>
        <v>0</v>
      </c>
      <c r="O191" s="72">
        <f t="shared" si="944"/>
        <v>0</v>
      </c>
      <c r="P191" s="72">
        <f t="shared" si="944"/>
        <v>0</v>
      </c>
      <c r="Q191" s="72">
        <f t="shared" si="944"/>
        <v>0</v>
      </c>
      <c r="R191" s="25">
        <f t="shared" si="885"/>
        <v>0</v>
      </c>
      <c r="T191" s="174"/>
      <c r="U191" s="2" t="s">
        <v>37</v>
      </c>
      <c r="V191" s="72">
        <f t="shared" ref="V191:AJ191" si="945">SUM(V15,V127)</f>
        <v>0</v>
      </c>
      <c r="W191" s="72">
        <f t="shared" si="945"/>
        <v>0</v>
      </c>
      <c r="X191" s="32">
        <f t="shared" si="945"/>
        <v>0</v>
      </c>
      <c r="Y191" s="32">
        <f t="shared" si="945"/>
        <v>0</v>
      </c>
      <c r="Z191" s="32">
        <f t="shared" si="945"/>
        <v>0</v>
      </c>
      <c r="AA191" s="32">
        <f t="shared" si="945"/>
        <v>0</v>
      </c>
      <c r="AB191" s="32">
        <f t="shared" si="945"/>
        <v>0</v>
      </c>
      <c r="AC191" s="32">
        <f t="shared" si="945"/>
        <v>0</v>
      </c>
      <c r="AD191" s="32">
        <f t="shared" si="945"/>
        <v>0</v>
      </c>
      <c r="AE191" s="32">
        <f t="shared" si="945"/>
        <v>0</v>
      </c>
      <c r="AF191" s="32">
        <f t="shared" si="945"/>
        <v>0</v>
      </c>
      <c r="AG191" s="32">
        <f t="shared" si="945"/>
        <v>0</v>
      </c>
      <c r="AH191" s="72">
        <f t="shared" si="945"/>
        <v>0</v>
      </c>
      <c r="AI191" s="72">
        <f t="shared" si="945"/>
        <v>0</v>
      </c>
      <c r="AJ191" s="72">
        <f t="shared" si="945"/>
        <v>0</v>
      </c>
      <c r="AK191" s="25">
        <f t="shared" si="887"/>
        <v>0</v>
      </c>
      <c r="AM191" s="174"/>
      <c r="AN191" s="2" t="s">
        <v>37</v>
      </c>
      <c r="AO191" s="72">
        <f t="shared" ref="AO191:BC191" si="946">SUM(AO15,AO127)</f>
        <v>0</v>
      </c>
      <c r="AP191" s="72">
        <f t="shared" si="946"/>
        <v>0</v>
      </c>
      <c r="AQ191" s="32">
        <f t="shared" si="946"/>
        <v>0</v>
      </c>
      <c r="AR191" s="32">
        <f t="shared" si="946"/>
        <v>0</v>
      </c>
      <c r="AS191" s="32">
        <f t="shared" si="946"/>
        <v>0</v>
      </c>
      <c r="AT191" s="32">
        <f t="shared" si="946"/>
        <v>0</v>
      </c>
      <c r="AU191" s="32">
        <f t="shared" si="946"/>
        <v>0</v>
      </c>
      <c r="AV191" s="32">
        <f t="shared" si="946"/>
        <v>0</v>
      </c>
      <c r="AW191" s="32">
        <f t="shared" si="946"/>
        <v>0</v>
      </c>
      <c r="AX191" s="32">
        <f t="shared" si="946"/>
        <v>0</v>
      </c>
      <c r="AY191" s="32">
        <f t="shared" si="946"/>
        <v>0</v>
      </c>
      <c r="AZ191" s="32">
        <f t="shared" si="946"/>
        <v>0</v>
      </c>
      <c r="BA191" s="72">
        <f t="shared" si="946"/>
        <v>0</v>
      </c>
      <c r="BB191" s="72">
        <f t="shared" si="946"/>
        <v>0</v>
      </c>
      <c r="BC191" s="72">
        <f t="shared" si="946"/>
        <v>0</v>
      </c>
      <c r="BD191" s="25">
        <f t="shared" si="889"/>
        <v>0</v>
      </c>
      <c r="BF191" s="174"/>
      <c r="BG191" s="2" t="s">
        <v>37</v>
      </c>
      <c r="BH191" s="72">
        <f t="shared" ref="BH191:BV191" si="947">SUM(BH15,BH127)</f>
        <v>0</v>
      </c>
      <c r="BI191" s="72">
        <f t="shared" si="947"/>
        <v>0</v>
      </c>
      <c r="BJ191" s="32">
        <f t="shared" si="947"/>
        <v>0</v>
      </c>
      <c r="BK191" s="32">
        <f t="shared" si="947"/>
        <v>0</v>
      </c>
      <c r="BL191" s="32">
        <f t="shared" si="947"/>
        <v>0</v>
      </c>
      <c r="BM191" s="32">
        <f t="shared" si="947"/>
        <v>0</v>
      </c>
      <c r="BN191" s="32">
        <f t="shared" si="947"/>
        <v>0</v>
      </c>
      <c r="BO191" s="32">
        <f t="shared" si="947"/>
        <v>0</v>
      </c>
      <c r="BP191" s="32">
        <f t="shared" si="947"/>
        <v>0</v>
      </c>
      <c r="BQ191" s="32">
        <f t="shared" si="947"/>
        <v>0</v>
      </c>
      <c r="BR191" s="32">
        <f t="shared" si="947"/>
        <v>0</v>
      </c>
      <c r="BS191" s="32">
        <f t="shared" si="947"/>
        <v>0</v>
      </c>
      <c r="BT191" s="72">
        <f t="shared" si="947"/>
        <v>0</v>
      </c>
      <c r="BU191" s="72">
        <f t="shared" si="947"/>
        <v>0</v>
      </c>
      <c r="BV191" s="72">
        <f t="shared" si="947"/>
        <v>0</v>
      </c>
      <c r="BW191" s="25">
        <f t="shared" si="891"/>
        <v>0</v>
      </c>
      <c r="BY191" s="174"/>
      <c r="BZ191" s="2" t="s">
        <v>37</v>
      </c>
      <c r="CA191" s="72">
        <f t="shared" ref="CA191:CO191" si="948">SUM(CA15,CA127)</f>
        <v>0</v>
      </c>
      <c r="CB191" s="72">
        <f t="shared" si="948"/>
        <v>0</v>
      </c>
      <c r="CC191" s="2">
        <f t="shared" si="948"/>
        <v>0</v>
      </c>
      <c r="CD191" s="2">
        <f t="shared" si="948"/>
        <v>0</v>
      </c>
      <c r="CE191" s="2">
        <f t="shared" si="948"/>
        <v>0</v>
      </c>
      <c r="CF191" s="2">
        <f t="shared" si="948"/>
        <v>0</v>
      </c>
      <c r="CG191" s="2">
        <f t="shared" si="948"/>
        <v>0</v>
      </c>
      <c r="CH191" s="2">
        <f t="shared" si="948"/>
        <v>0</v>
      </c>
      <c r="CI191" s="2">
        <f t="shared" si="948"/>
        <v>0</v>
      </c>
      <c r="CJ191" s="2">
        <f t="shared" si="948"/>
        <v>0</v>
      </c>
      <c r="CK191" s="2">
        <f t="shared" si="948"/>
        <v>0</v>
      </c>
      <c r="CL191" s="2">
        <f t="shared" si="948"/>
        <v>0</v>
      </c>
      <c r="CM191" s="72">
        <f t="shared" si="948"/>
        <v>0</v>
      </c>
      <c r="CN191" s="72">
        <f t="shared" si="948"/>
        <v>0</v>
      </c>
      <c r="CO191" s="72">
        <f t="shared" si="948"/>
        <v>0</v>
      </c>
      <c r="CP191" s="25">
        <f t="shared" si="893"/>
        <v>0</v>
      </c>
    </row>
    <row r="192" spans="1:94" ht="15.75" thickBot="1" x14ac:dyDescent="0.3">
      <c r="A192" s="175"/>
      <c r="B192" s="2" t="s">
        <v>36</v>
      </c>
      <c r="C192" s="72">
        <f t="shared" ref="C192:Q192" si="949">SUM(C16,C128)</f>
        <v>0</v>
      </c>
      <c r="D192" s="72">
        <f t="shared" si="949"/>
        <v>0</v>
      </c>
      <c r="E192" s="32">
        <f t="shared" si="949"/>
        <v>0</v>
      </c>
      <c r="F192" s="32">
        <f t="shared" si="949"/>
        <v>0</v>
      </c>
      <c r="G192" s="32">
        <f t="shared" si="949"/>
        <v>0</v>
      </c>
      <c r="H192" s="32">
        <f t="shared" si="949"/>
        <v>0</v>
      </c>
      <c r="I192" s="32">
        <f t="shared" si="949"/>
        <v>0</v>
      </c>
      <c r="J192" s="32">
        <f t="shared" si="949"/>
        <v>0</v>
      </c>
      <c r="K192" s="32">
        <f t="shared" si="949"/>
        <v>0</v>
      </c>
      <c r="L192" s="32">
        <f t="shared" si="949"/>
        <v>0</v>
      </c>
      <c r="M192" s="32">
        <f t="shared" si="949"/>
        <v>0</v>
      </c>
      <c r="N192" s="32">
        <f t="shared" si="949"/>
        <v>0</v>
      </c>
      <c r="O192" s="72">
        <f t="shared" si="949"/>
        <v>0</v>
      </c>
      <c r="P192" s="72">
        <f t="shared" si="949"/>
        <v>0</v>
      </c>
      <c r="Q192" s="72">
        <f t="shared" si="949"/>
        <v>0</v>
      </c>
      <c r="R192" s="25">
        <f t="shared" si="885"/>
        <v>0</v>
      </c>
      <c r="T192" s="175"/>
      <c r="U192" s="2" t="s">
        <v>36</v>
      </c>
      <c r="V192" s="72">
        <f t="shared" ref="V192:AJ192" si="950">SUM(V16,V128)</f>
        <v>0</v>
      </c>
      <c r="W192" s="72">
        <f t="shared" si="950"/>
        <v>0</v>
      </c>
      <c r="X192" s="32">
        <f t="shared" si="950"/>
        <v>0</v>
      </c>
      <c r="Y192" s="32">
        <f t="shared" si="950"/>
        <v>0</v>
      </c>
      <c r="Z192" s="32">
        <f t="shared" si="950"/>
        <v>0</v>
      </c>
      <c r="AA192" s="32">
        <f t="shared" si="950"/>
        <v>0</v>
      </c>
      <c r="AB192" s="32">
        <f t="shared" si="950"/>
        <v>0</v>
      </c>
      <c r="AC192" s="32">
        <f t="shared" si="950"/>
        <v>0</v>
      </c>
      <c r="AD192" s="32">
        <f t="shared" si="950"/>
        <v>0</v>
      </c>
      <c r="AE192" s="32">
        <f t="shared" si="950"/>
        <v>0</v>
      </c>
      <c r="AF192" s="32">
        <f t="shared" si="950"/>
        <v>0</v>
      </c>
      <c r="AG192" s="32">
        <f t="shared" si="950"/>
        <v>0</v>
      </c>
      <c r="AH192" s="72">
        <f t="shared" si="950"/>
        <v>0</v>
      </c>
      <c r="AI192" s="72">
        <f t="shared" si="950"/>
        <v>0</v>
      </c>
      <c r="AJ192" s="72">
        <f t="shared" si="950"/>
        <v>0</v>
      </c>
      <c r="AK192" s="25">
        <f t="shared" si="887"/>
        <v>0</v>
      </c>
      <c r="AM192" s="175"/>
      <c r="AN192" s="2" t="s">
        <v>36</v>
      </c>
      <c r="AO192" s="72">
        <f t="shared" ref="AO192:BC192" si="951">SUM(AO16,AO128)</f>
        <v>0</v>
      </c>
      <c r="AP192" s="72">
        <f t="shared" si="951"/>
        <v>0</v>
      </c>
      <c r="AQ192" s="32">
        <f t="shared" si="951"/>
        <v>0</v>
      </c>
      <c r="AR192" s="32">
        <f t="shared" si="951"/>
        <v>0</v>
      </c>
      <c r="AS192" s="32">
        <f t="shared" si="951"/>
        <v>0</v>
      </c>
      <c r="AT192" s="32">
        <f t="shared" si="951"/>
        <v>0</v>
      </c>
      <c r="AU192" s="32">
        <f t="shared" si="951"/>
        <v>0</v>
      </c>
      <c r="AV192" s="32">
        <f t="shared" si="951"/>
        <v>0</v>
      </c>
      <c r="AW192" s="32">
        <f t="shared" si="951"/>
        <v>0</v>
      </c>
      <c r="AX192" s="32">
        <f t="shared" si="951"/>
        <v>0</v>
      </c>
      <c r="AY192" s="32">
        <f t="shared" si="951"/>
        <v>0</v>
      </c>
      <c r="AZ192" s="32">
        <f t="shared" si="951"/>
        <v>0</v>
      </c>
      <c r="BA192" s="72">
        <f t="shared" si="951"/>
        <v>0</v>
      </c>
      <c r="BB192" s="72">
        <f t="shared" si="951"/>
        <v>0</v>
      </c>
      <c r="BC192" s="72">
        <f t="shared" si="951"/>
        <v>0</v>
      </c>
      <c r="BD192" s="25">
        <f t="shared" si="889"/>
        <v>0</v>
      </c>
      <c r="BF192" s="175"/>
      <c r="BG192" s="2" t="s">
        <v>36</v>
      </c>
      <c r="BH192" s="72">
        <f t="shared" ref="BH192:BV192" si="952">SUM(BH16,BH128)</f>
        <v>0</v>
      </c>
      <c r="BI192" s="72">
        <f t="shared" si="952"/>
        <v>0</v>
      </c>
      <c r="BJ192" s="32">
        <f t="shared" si="952"/>
        <v>0</v>
      </c>
      <c r="BK192" s="32">
        <f t="shared" si="952"/>
        <v>0</v>
      </c>
      <c r="BL192" s="32">
        <f t="shared" si="952"/>
        <v>0</v>
      </c>
      <c r="BM192" s="32">
        <f t="shared" si="952"/>
        <v>0</v>
      </c>
      <c r="BN192" s="32">
        <f t="shared" si="952"/>
        <v>0</v>
      </c>
      <c r="BO192" s="32">
        <f t="shared" si="952"/>
        <v>0</v>
      </c>
      <c r="BP192" s="32">
        <f t="shared" si="952"/>
        <v>0</v>
      </c>
      <c r="BQ192" s="32">
        <f t="shared" si="952"/>
        <v>0</v>
      </c>
      <c r="BR192" s="32">
        <f t="shared" si="952"/>
        <v>0</v>
      </c>
      <c r="BS192" s="32">
        <f t="shared" si="952"/>
        <v>0</v>
      </c>
      <c r="BT192" s="72">
        <f t="shared" si="952"/>
        <v>0</v>
      </c>
      <c r="BU192" s="72">
        <f t="shared" si="952"/>
        <v>0</v>
      </c>
      <c r="BV192" s="72">
        <f t="shared" si="952"/>
        <v>0</v>
      </c>
      <c r="BW192" s="25">
        <f t="shared" si="891"/>
        <v>0</v>
      </c>
      <c r="BY192" s="175"/>
      <c r="BZ192" s="2" t="s">
        <v>36</v>
      </c>
      <c r="CA192" s="72">
        <f t="shared" ref="CA192:CO192" si="953">SUM(CA16,CA128)</f>
        <v>0</v>
      </c>
      <c r="CB192" s="72">
        <f t="shared" si="953"/>
        <v>0</v>
      </c>
      <c r="CC192" s="2">
        <f t="shared" si="953"/>
        <v>0</v>
      </c>
      <c r="CD192" s="2">
        <f t="shared" si="953"/>
        <v>0</v>
      </c>
      <c r="CE192" s="2">
        <f t="shared" si="953"/>
        <v>0</v>
      </c>
      <c r="CF192" s="2">
        <f t="shared" si="953"/>
        <v>0</v>
      </c>
      <c r="CG192" s="2">
        <f t="shared" si="953"/>
        <v>0</v>
      </c>
      <c r="CH192" s="2">
        <f t="shared" si="953"/>
        <v>0</v>
      </c>
      <c r="CI192" s="2">
        <f t="shared" si="953"/>
        <v>0</v>
      </c>
      <c r="CJ192" s="2">
        <f t="shared" si="953"/>
        <v>0</v>
      </c>
      <c r="CK192" s="2">
        <f t="shared" si="953"/>
        <v>0</v>
      </c>
      <c r="CL192" s="2">
        <f t="shared" si="953"/>
        <v>0</v>
      </c>
      <c r="CM192" s="72">
        <f t="shared" si="953"/>
        <v>0</v>
      </c>
      <c r="CN192" s="72">
        <f t="shared" si="953"/>
        <v>0</v>
      </c>
      <c r="CO192" s="72">
        <f t="shared" si="953"/>
        <v>0</v>
      </c>
      <c r="CP192" s="25">
        <f t="shared" si="893"/>
        <v>0</v>
      </c>
    </row>
    <row r="193" spans="1:94" ht="21.6" customHeight="1" thickBot="1" x14ac:dyDescent="0.3">
      <c r="B193" s="6" t="s">
        <v>13</v>
      </c>
      <c r="C193" s="73">
        <f>SUM(C180:C192)</f>
        <v>0</v>
      </c>
      <c r="D193" s="73">
        <f t="shared" ref="D193" si="954">SUM(D180:D192)</f>
        <v>0</v>
      </c>
      <c r="E193" s="129">
        <f t="shared" ref="E193" si="955">SUM(E180:E192)</f>
        <v>0</v>
      </c>
      <c r="F193" s="129">
        <f t="shared" ref="F193" si="956">SUM(F180:F192)</f>
        <v>0</v>
      </c>
      <c r="G193" s="129">
        <f t="shared" ref="G193" si="957">SUM(G180:G192)</f>
        <v>0</v>
      </c>
      <c r="H193" s="129">
        <f t="shared" ref="H193" si="958">SUM(H180:H192)</f>
        <v>0</v>
      </c>
      <c r="I193" s="129">
        <f t="shared" ref="I193" si="959">SUM(I180:I192)</f>
        <v>0</v>
      </c>
      <c r="J193" s="129">
        <f t="shared" ref="J193" si="960">SUM(J180:J192)</f>
        <v>28378.956448140496</v>
      </c>
      <c r="K193" s="129">
        <f t="shared" ref="K193" si="961">SUM(K180:K192)</f>
        <v>91828.471900957622</v>
      </c>
      <c r="L193" s="129">
        <f t="shared" ref="L193" si="962">SUM(L180:L192)</f>
        <v>62859.383374134006</v>
      </c>
      <c r="M193" s="129">
        <f t="shared" ref="M193" si="963">SUM(M180:M192)</f>
        <v>98788.316311440591</v>
      </c>
      <c r="N193" s="129">
        <f t="shared" ref="N193" si="964">SUM(N180:N192)</f>
        <v>287240.59910237533</v>
      </c>
      <c r="O193" s="73">
        <f t="shared" ref="O193" si="965">SUM(O180:O192)</f>
        <v>0</v>
      </c>
      <c r="P193" s="73">
        <f t="shared" ref="P193" si="966">SUM(P180:P192)</f>
        <v>0</v>
      </c>
      <c r="Q193" s="73">
        <f t="shared" ref="Q193" si="967">SUM(Q180:Q192)</f>
        <v>0</v>
      </c>
      <c r="R193" s="7">
        <f t="shared" si="885"/>
        <v>569095.72713704803</v>
      </c>
      <c r="U193" s="6" t="s">
        <v>13</v>
      </c>
      <c r="V193" s="73">
        <f>SUM(V180:V192)</f>
        <v>0</v>
      </c>
      <c r="W193" s="73">
        <f t="shared" ref="W193" si="968">SUM(W180:W192)</f>
        <v>0</v>
      </c>
      <c r="X193" s="129">
        <f t="shared" ref="X193" si="969">SUM(X180:X192)</f>
        <v>0</v>
      </c>
      <c r="Y193" s="129">
        <f t="shared" ref="Y193" si="970">SUM(Y180:Y192)</f>
        <v>0</v>
      </c>
      <c r="Z193" s="129">
        <f t="shared" ref="Z193" si="971">SUM(Z180:Z192)</f>
        <v>0</v>
      </c>
      <c r="AA193" s="129">
        <f t="shared" ref="AA193" si="972">SUM(AA180:AA192)</f>
        <v>0</v>
      </c>
      <c r="AB193" s="129">
        <f t="shared" ref="AB193" si="973">SUM(AB180:AB192)</f>
        <v>0</v>
      </c>
      <c r="AC193" s="129">
        <f t="shared" ref="AC193" si="974">SUM(AC180:AC192)</f>
        <v>0</v>
      </c>
      <c r="AD193" s="129">
        <f t="shared" ref="AD193" si="975">SUM(AD180:AD192)</f>
        <v>0</v>
      </c>
      <c r="AE193" s="129">
        <f t="shared" ref="AE193" si="976">SUM(AE180:AE192)</f>
        <v>35616.328007514676</v>
      </c>
      <c r="AF193" s="129">
        <f t="shared" ref="AF193" si="977">SUM(AF180:AF192)</f>
        <v>182756.27019231668</v>
      </c>
      <c r="AG193" s="129">
        <f t="shared" ref="AG193" si="978">SUM(AG180:AG192)</f>
        <v>318144.12407593103</v>
      </c>
      <c r="AH193" s="73">
        <f t="shared" ref="AH193" si="979">SUM(AH180:AH192)</f>
        <v>0</v>
      </c>
      <c r="AI193" s="73">
        <f t="shared" ref="AI193" si="980">SUM(AI180:AI192)</f>
        <v>0</v>
      </c>
      <c r="AJ193" s="73">
        <f t="shared" ref="AJ193" si="981">SUM(AJ180:AJ192)</f>
        <v>0</v>
      </c>
      <c r="AK193" s="7">
        <f t="shared" si="887"/>
        <v>536516.72227576235</v>
      </c>
      <c r="AN193" s="6" t="s">
        <v>13</v>
      </c>
      <c r="AO193" s="73">
        <f>SUM(AO180:AO192)</f>
        <v>0</v>
      </c>
      <c r="AP193" s="73">
        <f t="shared" ref="AP193" si="982">SUM(AP180:AP192)</f>
        <v>0</v>
      </c>
      <c r="AQ193" s="129">
        <f t="shared" ref="AQ193" si="983">SUM(AQ180:AQ192)</f>
        <v>0</v>
      </c>
      <c r="AR193" s="129">
        <f t="shared" ref="AR193" si="984">SUM(AR180:AR192)</f>
        <v>0</v>
      </c>
      <c r="AS193" s="129">
        <f t="shared" ref="AS193" si="985">SUM(AS180:AS192)</f>
        <v>0</v>
      </c>
      <c r="AT193" s="129">
        <f t="shared" ref="AT193" si="986">SUM(AT180:AT192)</f>
        <v>0</v>
      </c>
      <c r="AU193" s="129">
        <f t="shared" ref="AU193" si="987">SUM(AU180:AU192)</f>
        <v>0</v>
      </c>
      <c r="AV193" s="129">
        <f t="shared" ref="AV193" si="988">SUM(AV180:AV192)</f>
        <v>0</v>
      </c>
      <c r="AW193" s="129">
        <f t="shared" ref="AW193" si="989">SUM(AW180:AW192)</f>
        <v>0</v>
      </c>
      <c r="AX193" s="129">
        <f t="shared" ref="AX193" si="990">SUM(AX180:AX192)</f>
        <v>0</v>
      </c>
      <c r="AY193" s="129">
        <f t="shared" ref="AY193" si="991">SUM(AY180:AY192)</f>
        <v>0</v>
      </c>
      <c r="AZ193" s="129">
        <f t="shared" ref="AZ193" si="992">SUM(AZ180:AZ192)</f>
        <v>0</v>
      </c>
      <c r="BA193" s="73">
        <f t="shared" ref="BA193" si="993">SUM(BA180:BA192)</f>
        <v>0</v>
      </c>
      <c r="BB193" s="73">
        <f t="shared" ref="BB193" si="994">SUM(BB180:BB192)</f>
        <v>0</v>
      </c>
      <c r="BC193" s="73">
        <f t="shared" ref="BC193" si="995">SUM(BC180:BC192)</f>
        <v>0</v>
      </c>
      <c r="BD193" s="7">
        <f t="shared" si="889"/>
        <v>0</v>
      </c>
      <c r="BG193" s="6" t="s">
        <v>13</v>
      </c>
      <c r="BH193" s="73">
        <f>SUM(BH180:BH192)</f>
        <v>0</v>
      </c>
      <c r="BI193" s="73">
        <f t="shared" ref="BI193" si="996">SUM(BI180:BI192)</f>
        <v>0</v>
      </c>
      <c r="BJ193" s="129">
        <f t="shared" ref="BJ193" si="997">SUM(BJ180:BJ192)</f>
        <v>0</v>
      </c>
      <c r="BK193" s="129">
        <f t="shared" ref="BK193" si="998">SUM(BK180:BK192)</f>
        <v>0</v>
      </c>
      <c r="BL193" s="129">
        <f t="shared" ref="BL193" si="999">SUM(BL180:BL192)</f>
        <v>0</v>
      </c>
      <c r="BM193" s="129">
        <f t="shared" ref="BM193" si="1000">SUM(BM180:BM192)</f>
        <v>0</v>
      </c>
      <c r="BN193" s="129">
        <f t="shared" ref="BN193" si="1001">SUM(BN180:BN192)</f>
        <v>0</v>
      </c>
      <c r="BO193" s="129">
        <f t="shared" ref="BO193" si="1002">SUM(BO180:BO192)</f>
        <v>0</v>
      </c>
      <c r="BP193" s="129">
        <f t="shared" ref="BP193" si="1003">SUM(BP180:BP192)</f>
        <v>0</v>
      </c>
      <c r="BQ193" s="129">
        <f t="shared" ref="BQ193" si="1004">SUM(BQ180:BQ192)</f>
        <v>0</v>
      </c>
      <c r="BR193" s="129">
        <f t="shared" ref="BR193" si="1005">SUM(BR180:BR192)</f>
        <v>0</v>
      </c>
      <c r="BS193" s="129">
        <f t="shared" ref="BS193" si="1006">SUM(BS180:BS192)</f>
        <v>0</v>
      </c>
      <c r="BT193" s="73">
        <f t="shared" ref="BT193" si="1007">SUM(BT180:BT192)</f>
        <v>0</v>
      </c>
      <c r="BU193" s="73">
        <f t="shared" ref="BU193" si="1008">SUM(BU180:BU192)</f>
        <v>0</v>
      </c>
      <c r="BV193" s="73">
        <f t="shared" ref="BV193" si="1009">SUM(BV180:BV192)</f>
        <v>0</v>
      </c>
      <c r="BW193" s="7">
        <f t="shared" si="891"/>
        <v>0</v>
      </c>
      <c r="BZ193" s="6" t="s">
        <v>13</v>
      </c>
      <c r="CA193" s="73">
        <f>SUM(CA180:CA192)</f>
        <v>0</v>
      </c>
      <c r="CB193" s="73">
        <f t="shared" ref="CB193:CO193" si="1010">SUM(CB180:CB192)</f>
        <v>0</v>
      </c>
      <c r="CC193" s="8">
        <f t="shared" si="1010"/>
        <v>0</v>
      </c>
      <c r="CD193" s="8">
        <f t="shared" si="1010"/>
        <v>0</v>
      </c>
      <c r="CE193" s="8">
        <f t="shared" si="1010"/>
        <v>0</v>
      </c>
      <c r="CF193" s="8">
        <f t="shared" si="1010"/>
        <v>0</v>
      </c>
      <c r="CG193" s="8">
        <f t="shared" si="1010"/>
        <v>0</v>
      </c>
      <c r="CH193" s="8">
        <f t="shared" si="1010"/>
        <v>28378.956448140496</v>
      </c>
      <c r="CI193" s="8">
        <f t="shared" si="1010"/>
        <v>91828.471900957622</v>
      </c>
      <c r="CJ193" s="8">
        <f t="shared" si="1010"/>
        <v>98475.711381648682</v>
      </c>
      <c r="CK193" s="8">
        <f t="shared" si="1010"/>
        <v>281544.58650375728</v>
      </c>
      <c r="CL193" s="8">
        <f t="shared" si="1010"/>
        <v>605384.72317830636</v>
      </c>
      <c r="CM193" s="73">
        <f t="shared" si="1010"/>
        <v>0</v>
      </c>
      <c r="CN193" s="73">
        <f t="shared" si="1010"/>
        <v>0</v>
      </c>
      <c r="CO193" s="73">
        <f t="shared" si="1010"/>
        <v>0</v>
      </c>
      <c r="CP193" s="7">
        <f t="shared" si="893"/>
        <v>1105612.4494128104</v>
      </c>
    </row>
    <row r="194" spans="1:94" ht="21.6" customHeight="1" thickBot="1" x14ac:dyDescent="0.3">
      <c r="R194" s="43"/>
      <c r="AK194" s="43"/>
      <c r="BD194" s="43"/>
      <c r="BE194" s="41"/>
      <c r="BW194" s="43"/>
      <c r="BX194" s="41"/>
      <c r="CP194" s="82">
        <f>R193+AK193+BD193+BW193-CP193</f>
        <v>0</v>
      </c>
    </row>
    <row r="195" spans="1:94" ht="21.6" customHeight="1" thickBot="1" x14ac:dyDescent="0.3">
      <c r="A195" s="28"/>
      <c r="B195" s="14" t="s">
        <v>11</v>
      </c>
      <c r="C195" s="70" t="s">
        <v>26</v>
      </c>
      <c r="D195" s="70" t="s">
        <v>25</v>
      </c>
      <c r="E195" s="127" t="s">
        <v>24</v>
      </c>
      <c r="F195" s="127" t="s">
        <v>23</v>
      </c>
      <c r="G195" s="127" t="s">
        <v>22</v>
      </c>
      <c r="H195" s="127" t="s">
        <v>21</v>
      </c>
      <c r="I195" s="127" t="s">
        <v>20</v>
      </c>
      <c r="J195" s="127" t="s">
        <v>19</v>
      </c>
      <c r="K195" s="127" t="s">
        <v>18</v>
      </c>
      <c r="L195" s="128" t="s">
        <v>17</v>
      </c>
      <c r="M195" s="127" t="s">
        <v>16</v>
      </c>
      <c r="N195" s="127" t="s">
        <v>15</v>
      </c>
      <c r="O195" s="76" t="s">
        <v>26</v>
      </c>
      <c r="P195" s="70" t="s">
        <v>25</v>
      </c>
      <c r="Q195" s="70" t="s">
        <v>24</v>
      </c>
      <c r="R195" s="57" t="s">
        <v>10</v>
      </c>
      <c r="S195"/>
      <c r="T195" s="28"/>
      <c r="U195" s="14" t="s">
        <v>11</v>
      </c>
      <c r="V195" s="70" t="s">
        <v>26</v>
      </c>
      <c r="W195" s="70" t="s">
        <v>25</v>
      </c>
      <c r="X195" s="127" t="s">
        <v>24</v>
      </c>
      <c r="Y195" s="127" t="s">
        <v>23</v>
      </c>
      <c r="Z195" s="127" t="s">
        <v>22</v>
      </c>
      <c r="AA195" s="127" t="s">
        <v>21</v>
      </c>
      <c r="AB195" s="127" t="s">
        <v>20</v>
      </c>
      <c r="AC195" s="127" t="s">
        <v>19</v>
      </c>
      <c r="AD195" s="127" t="s">
        <v>18</v>
      </c>
      <c r="AE195" s="128" t="s">
        <v>17</v>
      </c>
      <c r="AF195" s="127" t="s">
        <v>16</v>
      </c>
      <c r="AG195" s="127" t="s">
        <v>15</v>
      </c>
      <c r="AH195" s="76" t="s">
        <v>26</v>
      </c>
      <c r="AI195" s="70" t="s">
        <v>25</v>
      </c>
      <c r="AJ195" s="70" t="s">
        <v>24</v>
      </c>
      <c r="AK195" s="57" t="s">
        <v>10</v>
      </c>
      <c r="AL195"/>
      <c r="AM195" s="28"/>
      <c r="AN195" s="14" t="s">
        <v>11</v>
      </c>
      <c r="AO195" s="70" t="s">
        <v>26</v>
      </c>
      <c r="AP195" s="70" t="s">
        <v>25</v>
      </c>
      <c r="AQ195" s="127" t="s">
        <v>24</v>
      </c>
      <c r="AR195" s="127" t="s">
        <v>23</v>
      </c>
      <c r="AS195" s="127" t="s">
        <v>22</v>
      </c>
      <c r="AT195" s="127" t="s">
        <v>21</v>
      </c>
      <c r="AU195" s="127" t="s">
        <v>20</v>
      </c>
      <c r="AV195" s="127" t="s">
        <v>19</v>
      </c>
      <c r="AW195" s="127" t="s">
        <v>18</v>
      </c>
      <c r="AX195" s="128" t="s">
        <v>17</v>
      </c>
      <c r="AY195" s="127" t="s">
        <v>16</v>
      </c>
      <c r="AZ195" s="127" t="s">
        <v>15</v>
      </c>
      <c r="BA195" s="76" t="s">
        <v>26</v>
      </c>
      <c r="BB195" s="70" t="s">
        <v>25</v>
      </c>
      <c r="BC195" s="70" t="s">
        <v>24</v>
      </c>
      <c r="BD195" s="57" t="s">
        <v>10</v>
      </c>
      <c r="BE195"/>
      <c r="BF195" s="28"/>
      <c r="BG195" s="14" t="s">
        <v>11</v>
      </c>
      <c r="BH195" s="70" t="s">
        <v>26</v>
      </c>
      <c r="BI195" s="70" t="s">
        <v>25</v>
      </c>
      <c r="BJ195" s="127" t="s">
        <v>24</v>
      </c>
      <c r="BK195" s="127" t="s">
        <v>23</v>
      </c>
      <c r="BL195" s="127" t="s">
        <v>22</v>
      </c>
      <c r="BM195" s="127" t="s">
        <v>21</v>
      </c>
      <c r="BN195" s="127" t="s">
        <v>20</v>
      </c>
      <c r="BO195" s="127" t="s">
        <v>19</v>
      </c>
      <c r="BP195" s="127" t="s">
        <v>18</v>
      </c>
      <c r="BQ195" s="128" t="s">
        <v>17</v>
      </c>
      <c r="BR195" s="127" t="s">
        <v>16</v>
      </c>
      <c r="BS195" s="127" t="s">
        <v>15</v>
      </c>
      <c r="BT195" s="76" t="s">
        <v>26</v>
      </c>
      <c r="BU195" s="70" t="s">
        <v>25</v>
      </c>
      <c r="BV195" s="70" t="s">
        <v>24</v>
      </c>
      <c r="BW195" s="57" t="s">
        <v>10</v>
      </c>
      <c r="BX195"/>
      <c r="BY195" s="28"/>
      <c r="BZ195" s="14" t="s">
        <v>11</v>
      </c>
      <c r="CA195" s="70" t="s">
        <v>26</v>
      </c>
      <c r="CB195" s="70" t="s">
        <v>25</v>
      </c>
      <c r="CC195" s="65" t="s">
        <v>24</v>
      </c>
      <c r="CD195" s="65" t="s">
        <v>23</v>
      </c>
      <c r="CE195" s="65" t="s">
        <v>22</v>
      </c>
      <c r="CF195" s="65" t="s">
        <v>21</v>
      </c>
      <c r="CG195" s="65" t="s">
        <v>20</v>
      </c>
      <c r="CH195" s="65" t="s">
        <v>19</v>
      </c>
      <c r="CI195" s="65" t="s">
        <v>18</v>
      </c>
      <c r="CJ195" s="66" t="s">
        <v>17</v>
      </c>
      <c r="CK195" s="65" t="s">
        <v>16</v>
      </c>
      <c r="CL195" s="65" t="s">
        <v>15</v>
      </c>
      <c r="CM195" s="76" t="s">
        <v>26</v>
      </c>
      <c r="CN195" s="70" t="s">
        <v>25</v>
      </c>
      <c r="CO195" s="70" t="s">
        <v>24</v>
      </c>
      <c r="CP195" s="57" t="s">
        <v>10</v>
      </c>
    </row>
    <row r="196" spans="1:94" ht="14.45" customHeight="1" x14ac:dyDescent="0.25">
      <c r="A196" s="161" t="s">
        <v>69</v>
      </c>
      <c r="B196" s="12" t="s">
        <v>48</v>
      </c>
      <c r="C196" s="71">
        <f t="shared" ref="C196:Q196" si="1011">C100+C164+C180</f>
        <v>0</v>
      </c>
      <c r="D196" s="71">
        <f t="shared" si="1011"/>
        <v>0</v>
      </c>
      <c r="E196" s="81">
        <f t="shared" si="1011"/>
        <v>0</v>
      </c>
      <c r="F196" s="81">
        <f t="shared" si="1011"/>
        <v>0</v>
      </c>
      <c r="G196" s="81">
        <f t="shared" si="1011"/>
        <v>0</v>
      </c>
      <c r="H196" s="81">
        <f t="shared" si="1011"/>
        <v>0</v>
      </c>
      <c r="I196" s="81">
        <f t="shared" si="1011"/>
        <v>0</v>
      </c>
      <c r="J196" s="81">
        <f t="shared" si="1011"/>
        <v>0</v>
      </c>
      <c r="K196" s="81">
        <f t="shared" si="1011"/>
        <v>0</v>
      </c>
      <c r="L196" s="130">
        <f t="shared" si="1011"/>
        <v>0</v>
      </c>
      <c r="M196" s="130">
        <f t="shared" si="1011"/>
        <v>0</v>
      </c>
      <c r="N196" s="130">
        <f t="shared" si="1011"/>
        <v>0</v>
      </c>
      <c r="O196" s="84">
        <f t="shared" si="1011"/>
        <v>0</v>
      </c>
      <c r="P196" s="84">
        <f t="shared" si="1011"/>
        <v>0</v>
      </c>
      <c r="Q196" s="84">
        <f t="shared" si="1011"/>
        <v>0</v>
      </c>
      <c r="R196" s="58">
        <f>SUM(C196:Q196)</f>
        <v>0</v>
      </c>
      <c r="S196"/>
      <c r="T196" s="161" t="s">
        <v>69</v>
      </c>
      <c r="U196" s="12" t="s">
        <v>48</v>
      </c>
      <c r="V196" s="71">
        <f t="shared" ref="V196:AJ196" si="1012">V100+V164+V180</f>
        <v>0</v>
      </c>
      <c r="W196" s="71">
        <f t="shared" si="1012"/>
        <v>0</v>
      </c>
      <c r="X196" s="81">
        <f t="shared" si="1012"/>
        <v>0</v>
      </c>
      <c r="Y196" s="81">
        <f t="shared" si="1012"/>
        <v>0</v>
      </c>
      <c r="Z196" s="81">
        <f t="shared" si="1012"/>
        <v>0</v>
      </c>
      <c r="AA196" s="81">
        <f t="shared" si="1012"/>
        <v>0</v>
      </c>
      <c r="AB196" s="81">
        <f t="shared" si="1012"/>
        <v>417621.45797280443</v>
      </c>
      <c r="AC196" s="81">
        <f t="shared" si="1012"/>
        <v>155964.82319083848</v>
      </c>
      <c r="AD196" s="81">
        <f t="shared" si="1012"/>
        <v>90226.425786884807</v>
      </c>
      <c r="AE196" s="130">
        <f t="shared" si="1012"/>
        <v>212888.73126104235</v>
      </c>
      <c r="AF196" s="130">
        <f t="shared" si="1012"/>
        <v>672138.33235395583</v>
      </c>
      <c r="AG196" s="130">
        <f t="shared" si="1012"/>
        <v>320924.26833123906</v>
      </c>
      <c r="AH196" s="84">
        <f t="shared" si="1012"/>
        <v>0</v>
      </c>
      <c r="AI196" s="84">
        <f t="shared" si="1012"/>
        <v>0</v>
      </c>
      <c r="AJ196" s="84">
        <f t="shared" si="1012"/>
        <v>0</v>
      </c>
      <c r="AK196" s="58">
        <f>SUM(V196:AJ196)</f>
        <v>1869764.0388967649</v>
      </c>
      <c r="AL196"/>
      <c r="AM196" s="161" t="s">
        <v>69</v>
      </c>
      <c r="AN196" s="12" t="s">
        <v>48</v>
      </c>
      <c r="AO196" s="71">
        <f t="shared" ref="AO196:BC196" si="1013">AO100+AO164+AO180</f>
        <v>0</v>
      </c>
      <c r="AP196" s="71">
        <f t="shared" si="1013"/>
        <v>0</v>
      </c>
      <c r="AQ196" s="81">
        <f t="shared" si="1013"/>
        <v>0</v>
      </c>
      <c r="AR196" s="81">
        <f t="shared" si="1013"/>
        <v>0</v>
      </c>
      <c r="AS196" s="81">
        <f t="shared" si="1013"/>
        <v>0</v>
      </c>
      <c r="AT196" s="81">
        <f t="shared" si="1013"/>
        <v>0</v>
      </c>
      <c r="AU196" s="81">
        <f t="shared" si="1013"/>
        <v>0</v>
      </c>
      <c r="AV196" s="81">
        <f t="shared" si="1013"/>
        <v>0</v>
      </c>
      <c r="AW196" s="81">
        <f t="shared" si="1013"/>
        <v>0</v>
      </c>
      <c r="AX196" s="130">
        <f t="shared" si="1013"/>
        <v>0</v>
      </c>
      <c r="AY196" s="130">
        <f t="shared" si="1013"/>
        <v>67137.51399577118</v>
      </c>
      <c r="AZ196" s="130">
        <f t="shared" si="1013"/>
        <v>0</v>
      </c>
      <c r="BA196" s="84">
        <f t="shared" si="1013"/>
        <v>0</v>
      </c>
      <c r="BB196" s="84">
        <f t="shared" si="1013"/>
        <v>0</v>
      </c>
      <c r="BC196" s="84">
        <f t="shared" si="1013"/>
        <v>0</v>
      </c>
      <c r="BD196" s="58">
        <f>SUM(AO196:BC196)</f>
        <v>67137.51399577118</v>
      </c>
      <c r="BE196"/>
      <c r="BF196" s="161" t="s">
        <v>69</v>
      </c>
      <c r="BG196" s="12" t="s">
        <v>48</v>
      </c>
      <c r="BH196" s="71">
        <f t="shared" ref="BH196:BV196" si="1014">BH100+BH164+BH180</f>
        <v>0</v>
      </c>
      <c r="BI196" s="71">
        <f t="shared" si="1014"/>
        <v>0</v>
      </c>
      <c r="BJ196" s="81">
        <f t="shared" si="1014"/>
        <v>0</v>
      </c>
      <c r="BK196" s="81">
        <f t="shared" si="1014"/>
        <v>0</v>
      </c>
      <c r="BL196" s="81">
        <f t="shared" si="1014"/>
        <v>0</v>
      </c>
      <c r="BM196" s="81">
        <f t="shared" si="1014"/>
        <v>0</v>
      </c>
      <c r="BN196" s="81">
        <f t="shared" si="1014"/>
        <v>0</v>
      </c>
      <c r="BO196" s="81">
        <f t="shared" si="1014"/>
        <v>0</v>
      </c>
      <c r="BP196" s="81">
        <f t="shared" si="1014"/>
        <v>0</v>
      </c>
      <c r="BQ196" s="130">
        <f t="shared" si="1014"/>
        <v>0</v>
      </c>
      <c r="BR196" s="130">
        <f t="shared" si="1014"/>
        <v>338254.02670913929</v>
      </c>
      <c r="BS196" s="130">
        <f t="shared" si="1014"/>
        <v>421090.0115639462</v>
      </c>
      <c r="BT196" s="84">
        <f t="shared" si="1014"/>
        <v>0</v>
      </c>
      <c r="BU196" s="84">
        <f t="shared" si="1014"/>
        <v>0</v>
      </c>
      <c r="BV196" s="84">
        <f t="shared" si="1014"/>
        <v>0</v>
      </c>
      <c r="BW196" s="58">
        <f>SUM(BH196:BV196)</f>
        <v>759344.03827308549</v>
      </c>
      <c r="BX196"/>
      <c r="BY196" s="161" t="s">
        <v>69</v>
      </c>
      <c r="BZ196" s="12" t="s">
        <v>48</v>
      </c>
      <c r="CA196" s="71">
        <f t="shared" ref="CA196:CO196" si="1015">CA100+CA164+CA180</f>
        <v>0</v>
      </c>
      <c r="CB196" s="71">
        <f t="shared" si="1015"/>
        <v>0</v>
      </c>
      <c r="CC196" s="12">
        <f t="shared" si="1015"/>
        <v>0</v>
      </c>
      <c r="CD196" s="12">
        <f t="shared" si="1015"/>
        <v>0</v>
      </c>
      <c r="CE196" s="12">
        <f t="shared" si="1015"/>
        <v>0</v>
      </c>
      <c r="CF196" s="12">
        <f t="shared" si="1015"/>
        <v>0</v>
      </c>
      <c r="CG196" s="12">
        <f t="shared" si="1015"/>
        <v>417621.45797280443</v>
      </c>
      <c r="CH196" s="12">
        <f t="shared" si="1015"/>
        <v>155964.82319083848</v>
      </c>
      <c r="CI196" s="12">
        <f t="shared" si="1015"/>
        <v>90226.425786884807</v>
      </c>
      <c r="CJ196" s="33">
        <f t="shared" si="1015"/>
        <v>212888.73126104235</v>
      </c>
      <c r="CK196" s="33">
        <f t="shared" si="1015"/>
        <v>1077529.8730588662</v>
      </c>
      <c r="CL196" s="33">
        <f t="shared" si="1015"/>
        <v>742014.27989518526</v>
      </c>
      <c r="CM196" s="84">
        <f t="shared" si="1015"/>
        <v>0</v>
      </c>
      <c r="CN196" s="84">
        <f t="shared" si="1015"/>
        <v>0</v>
      </c>
      <c r="CO196" s="84">
        <f t="shared" si="1015"/>
        <v>0</v>
      </c>
      <c r="CP196" s="58">
        <f>SUM(CA196:CO196)</f>
        <v>2696245.5911656218</v>
      </c>
    </row>
    <row r="197" spans="1:94" x14ac:dyDescent="0.25">
      <c r="A197" s="162"/>
      <c r="B197" s="2" t="s">
        <v>47</v>
      </c>
      <c r="C197" s="72">
        <f t="shared" ref="C197:Q197" si="1016">C101+C165+C181</f>
        <v>0</v>
      </c>
      <c r="D197" s="72">
        <f t="shared" si="1016"/>
        <v>0</v>
      </c>
      <c r="E197" s="32">
        <f t="shared" si="1016"/>
        <v>0</v>
      </c>
      <c r="F197" s="32">
        <f t="shared" si="1016"/>
        <v>0</v>
      </c>
      <c r="G197" s="32">
        <f t="shared" si="1016"/>
        <v>0</v>
      </c>
      <c r="H197" s="32">
        <f t="shared" si="1016"/>
        <v>0</v>
      </c>
      <c r="I197" s="32">
        <f t="shared" si="1016"/>
        <v>0</v>
      </c>
      <c r="J197" s="32">
        <f t="shared" si="1016"/>
        <v>0</v>
      </c>
      <c r="K197" s="32">
        <f t="shared" si="1016"/>
        <v>0</v>
      </c>
      <c r="L197" s="131">
        <f t="shared" si="1016"/>
        <v>0</v>
      </c>
      <c r="M197" s="131">
        <f t="shared" si="1016"/>
        <v>2592.8823018323387</v>
      </c>
      <c r="N197" s="131">
        <f t="shared" si="1016"/>
        <v>0</v>
      </c>
      <c r="O197" s="85">
        <f t="shared" si="1016"/>
        <v>0</v>
      </c>
      <c r="P197" s="85">
        <f t="shared" si="1016"/>
        <v>0</v>
      </c>
      <c r="Q197" s="85">
        <f t="shared" si="1016"/>
        <v>0</v>
      </c>
      <c r="R197" s="59">
        <f t="shared" ref="R197:R209" si="1017">SUM(C197:Q197)</f>
        <v>2592.8823018323387</v>
      </c>
      <c r="S197"/>
      <c r="T197" s="162"/>
      <c r="U197" s="2" t="s">
        <v>47</v>
      </c>
      <c r="V197" s="72">
        <f t="shared" ref="V197:AJ197" si="1018">V101+V165+V181</f>
        <v>0</v>
      </c>
      <c r="W197" s="72">
        <f t="shared" si="1018"/>
        <v>0</v>
      </c>
      <c r="X197" s="32">
        <f t="shared" si="1018"/>
        <v>0</v>
      </c>
      <c r="Y197" s="32">
        <f t="shared" si="1018"/>
        <v>0</v>
      </c>
      <c r="Z197" s="32">
        <f t="shared" si="1018"/>
        <v>0</v>
      </c>
      <c r="AA197" s="32">
        <f t="shared" si="1018"/>
        <v>0</v>
      </c>
      <c r="AB197" s="32">
        <f t="shared" si="1018"/>
        <v>0</v>
      </c>
      <c r="AC197" s="32">
        <f t="shared" si="1018"/>
        <v>0</v>
      </c>
      <c r="AD197" s="32">
        <f t="shared" si="1018"/>
        <v>4592.477975279312</v>
      </c>
      <c r="AE197" s="131">
        <f t="shared" si="1018"/>
        <v>0</v>
      </c>
      <c r="AF197" s="131">
        <f t="shared" si="1018"/>
        <v>31517.343944518307</v>
      </c>
      <c r="AG197" s="131">
        <f t="shared" si="1018"/>
        <v>83697.361759994732</v>
      </c>
      <c r="AH197" s="85">
        <f t="shared" si="1018"/>
        <v>0</v>
      </c>
      <c r="AI197" s="85">
        <f t="shared" si="1018"/>
        <v>0</v>
      </c>
      <c r="AJ197" s="85">
        <f t="shared" si="1018"/>
        <v>0</v>
      </c>
      <c r="AK197" s="59">
        <f t="shared" ref="AK197:AK209" si="1019">SUM(V197:AJ197)</f>
        <v>119807.18367979236</v>
      </c>
      <c r="AL197"/>
      <c r="AM197" s="162"/>
      <c r="AN197" s="2" t="s">
        <v>47</v>
      </c>
      <c r="AO197" s="72">
        <f t="shared" ref="AO197:BC197" si="1020">AO101+AO165+AO181</f>
        <v>0</v>
      </c>
      <c r="AP197" s="72">
        <f t="shared" si="1020"/>
        <v>0</v>
      </c>
      <c r="AQ197" s="32">
        <f t="shared" si="1020"/>
        <v>0</v>
      </c>
      <c r="AR197" s="32">
        <f t="shared" si="1020"/>
        <v>0</v>
      </c>
      <c r="AS197" s="32">
        <f t="shared" si="1020"/>
        <v>0</v>
      </c>
      <c r="AT197" s="32">
        <f t="shared" si="1020"/>
        <v>0</v>
      </c>
      <c r="AU197" s="32">
        <f t="shared" si="1020"/>
        <v>0</v>
      </c>
      <c r="AV197" s="32">
        <f t="shared" si="1020"/>
        <v>0</v>
      </c>
      <c r="AW197" s="32">
        <f t="shared" si="1020"/>
        <v>0</v>
      </c>
      <c r="AX197" s="131">
        <f t="shared" si="1020"/>
        <v>0</v>
      </c>
      <c r="AY197" s="131">
        <f t="shared" si="1020"/>
        <v>0</v>
      </c>
      <c r="AZ197" s="131">
        <f t="shared" si="1020"/>
        <v>0</v>
      </c>
      <c r="BA197" s="85">
        <f t="shared" si="1020"/>
        <v>0</v>
      </c>
      <c r="BB197" s="85">
        <f t="shared" si="1020"/>
        <v>0</v>
      </c>
      <c r="BC197" s="85">
        <f t="shared" si="1020"/>
        <v>0</v>
      </c>
      <c r="BD197" s="59">
        <f t="shared" ref="BD197:BD209" si="1021">SUM(AO197:BC197)</f>
        <v>0</v>
      </c>
      <c r="BE197"/>
      <c r="BF197" s="162"/>
      <c r="BG197" s="2" t="s">
        <v>47</v>
      </c>
      <c r="BH197" s="72">
        <f t="shared" ref="BH197:BV197" si="1022">BH101+BH165+BH181</f>
        <v>0</v>
      </c>
      <c r="BI197" s="72">
        <f t="shared" si="1022"/>
        <v>0</v>
      </c>
      <c r="BJ197" s="32">
        <f t="shared" si="1022"/>
        <v>0</v>
      </c>
      <c r="BK197" s="32">
        <f t="shared" si="1022"/>
        <v>0</v>
      </c>
      <c r="BL197" s="32">
        <f t="shared" si="1022"/>
        <v>0</v>
      </c>
      <c r="BM197" s="32">
        <f t="shared" si="1022"/>
        <v>0</v>
      </c>
      <c r="BN197" s="32">
        <f t="shared" si="1022"/>
        <v>0</v>
      </c>
      <c r="BO197" s="32">
        <f t="shared" si="1022"/>
        <v>0</v>
      </c>
      <c r="BP197" s="32">
        <f t="shared" si="1022"/>
        <v>0</v>
      </c>
      <c r="BQ197" s="131">
        <f t="shared" si="1022"/>
        <v>0</v>
      </c>
      <c r="BR197" s="131">
        <f t="shared" si="1022"/>
        <v>0</v>
      </c>
      <c r="BS197" s="131">
        <f t="shared" si="1022"/>
        <v>0</v>
      </c>
      <c r="BT197" s="85">
        <f t="shared" si="1022"/>
        <v>0</v>
      </c>
      <c r="BU197" s="85">
        <f t="shared" si="1022"/>
        <v>0</v>
      </c>
      <c r="BV197" s="85">
        <f t="shared" si="1022"/>
        <v>0</v>
      </c>
      <c r="BW197" s="59">
        <f t="shared" ref="BW197:BW209" si="1023">SUM(BH197:BV197)</f>
        <v>0</v>
      </c>
      <c r="BX197"/>
      <c r="BY197" s="162"/>
      <c r="BZ197" s="2" t="s">
        <v>47</v>
      </c>
      <c r="CA197" s="72">
        <f t="shared" ref="CA197:CO197" si="1024">CA101+CA165+CA181</f>
        <v>0</v>
      </c>
      <c r="CB197" s="72">
        <f t="shared" si="1024"/>
        <v>0</v>
      </c>
      <c r="CC197" s="2">
        <f t="shared" si="1024"/>
        <v>0</v>
      </c>
      <c r="CD197" s="2">
        <f t="shared" si="1024"/>
        <v>0</v>
      </c>
      <c r="CE197" s="2">
        <f t="shared" si="1024"/>
        <v>0</v>
      </c>
      <c r="CF197" s="2">
        <f t="shared" si="1024"/>
        <v>0</v>
      </c>
      <c r="CG197" s="2">
        <f t="shared" si="1024"/>
        <v>0</v>
      </c>
      <c r="CH197" s="2">
        <f t="shared" si="1024"/>
        <v>0</v>
      </c>
      <c r="CI197" s="2">
        <f t="shared" si="1024"/>
        <v>4592.477975279312</v>
      </c>
      <c r="CJ197" s="34">
        <f t="shared" si="1024"/>
        <v>0</v>
      </c>
      <c r="CK197" s="34">
        <f t="shared" si="1024"/>
        <v>34110.226246350649</v>
      </c>
      <c r="CL197" s="34">
        <f t="shared" si="1024"/>
        <v>83697.361759994732</v>
      </c>
      <c r="CM197" s="85">
        <f t="shared" si="1024"/>
        <v>0</v>
      </c>
      <c r="CN197" s="85">
        <f t="shared" si="1024"/>
        <v>0</v>
      </c>
      <c r="CO197" s="85">
        <f t="shared" si="1024"/>
        <v>0</v>
      </c>
      <c r="CP197" s="59">
        <f t="shared" ref="CP197:CP209" si="1025">SUM(CA197:CO197)</f>
        <v>122400.06598162469</v>
      </c>
    </row>
    <row r="198" spans="1:94" x14ac:dyDescent="0.25">
      <c r="A198" s="162"/>
      <c r="B198" s="2" t="s">
        <v>46</v>
      </c>
      <c r="C198" s="72">
        <f t="shared" ref="C198:Q198" si="1026">C102+C166+C182</f>
        <v>0</v>
      </c>
      <c r="D198" s="72">
        <f t="shared" si="1026"/>
        <v>0</v>
      </c>
      <c r="E198" s="32">
        <f t="shared" si="1026"/>
        <v>0</v>
      </c>
      <c r="F198" s="32">
        <f t="shared" si="1026"/>
        <v>0</v>
      </c>
      <c r="G198" s="32">
        <f t="shared" si="1026"/>
        <v>0</v>
      </c>
      <c r="H198" s="32">
        <f t="shared" si="1026"/>
        <v>0</v>
      </c>
      <c r="I198" s="32">
        <f t="shared" si="1026"/>
        <v>0</v>
      </c>
      <c r="J198" s="32">
        <f t="shared" si="1026"/>
        <v>0</v>
      </c>
      <c r="K198" s="32">
        <f t="shared" si="1026"/>
        <v>0</v>
      </c>
      <c r="L198" s="131">
        <f t="shared" si="1026"/>
        <v>0</v>
      </c>
      <c r="M198" s="131">
        <f t="shared" si="1026"/>
        <v>0</v>
      </c>
      <c r="N198" s="131">
        <f t="shared" si="1026"/>
        <v>0</v>
      </c>
      <c r="O198" s="85">
        <f t="shared" si="1026"/>
        <v>0</v>
      </c>
      <c r="P198" s="85">
        <f t="shared" si="1026"/>
        <v>0</v>
      </c>
      <c r="Q198" s="85">
        <f t="shared" si="1026"/>
        <v>0</v>
      </c>
      <c r="R198" s="59">
        <f t="shared" si="1017"/>
        <v>0</v>
      </c>
      <c r="S198"/>
      <c r="T198" s="162"/>
      <c r="U198" s="2" t="s">
        <v>46</v>
      </c>
      <c r="V198" s="72">
        <f t="shared" ref="V198:AJ198" si="1027">V102+V166+V182</f>
        <v>0</v>
      </c>
      <c r="W198" s="72">
        <f t="shared" si="1027"/>
        <v>0</v>
      </c>
      <c r="X198" s="32">
        <f t="shared" si="1027"/>
        <v>0</v>
      </c>
      <c r="Y198" s="32">
        <f t="shared" si="1027"/>
        <v>0</v>
      </c>
      <c r="Z198" s="32">
        <f t="shared" si="1027"/>
        <v>0</v>
      </c>
      <c r="AA198" s="32">
        <f t="shared" si="1027"/>
        <v>0</v>
      </c>
      <c r="AB198" s="32">
        <f t="shared" si="1027"/>
        <v>0</v>
      </c>
      <c r="AC198" s="32">
        <f t="shared" si="1027"/>
        <v>7192.3005138034296</v>
      </c>
      <c r="AD198" s="32">
        <f t="shared" si="1027"/>
        <v>0</v>
      </c>
      <c r="AE198" s="131">
        <f t="shared" si="1027"/>
        <v>0</v>
      </c>
      <c r="AF198" s="131">
        <f t="shared" si="1027"/>
        <v>9624.8288316720282</v>
      </c>
      <c r="AG198" s="131">
        <f t="shared" si="1027"/>
        <v>0</v>
      </c>
      <c r="AH198" s="85">
        <f t="shared" si="1027"/>
        <v>0</v>
      </c>
      <c r="AI198" s="85">
        <f t="shared" si="1027"/>
        <v>0</v>
      </c>
      <c r="AJ198" s="85">
        <f t="shared" si="1027"/>
        <v>0</v>
      </c>
      <c r="AK198" s="59">
        <f t="shared" si="1019"/>
        <v>16817.129345475456</v>
      </c>
      <c r="AL198"/>
      <c r="AM198" s="162"/>
      <c r="AN198" s="2" t="s">
        <v>46</v>
      </c>
      <c r="AO198" s="72">
        <f t="shared" ref="AO198:BC198" si="1028">AO102+AO166+AO182</f>
        <v>0</v>
      </c>
      <c r="AP198" s="72">
        <f t="shared" si="1028"/>
        <v>0</v>
      </c>
      <c r="AQ198" s="32">
        <f t="shared" si="1028"/>
        <v>0</v>
      </c>
      <c r="AR198" s="32">
        <f t="shared" si="1028"/>
        <v>0</v>
      </c>
      <c r="AS198" s="32">
        <f t="shared" si="1028"/>
        <v>0</v>
      </c>
      <c r="AT198" s="32">
        <f t="shared" si="1028"/>
        <v>0</v>
      </c>
      <c r="AU198" s="32">
        <f t="shared" si="1028"/>
        <v>0</v>
      </c>
      <c r="AV198" s="32">
        <f t="shared" si="1028"/>
        <v>0</v>
      </c>
      <c r="AW198" s="32">
        <f t="shared" si="1028"/>
        <v>0</v>
      </c>
      <c r="AX198" s="131">
        <f t="shared" si="1028"/>
        <v>0</v>
      </c>
      <c r="AY198" s="131">
        <f t="shared" si="1028"/>
        <v>0</v>
      </c>
      <c r="AZ198" s="131">
        <f t="shared" si="1028"/>
        <v>0</v>
      </c>
      <c r="BA198" s="85">
        <f t="shared" si="1028"/>
        <v>0</v>
      </c>
      <c r="BB198" s="85">
        <f t="shared" si="1028"/>
        <v>0</v>
      </c>
      <c r="BC198" s="85">
        <f t="shared" si="1028"/>
        <v>0</v>
      </c>
      <c r="BD198" s="59">
        <f t="shared" si="1021"/>
        <v>0</v>
      </c>
      <c r="BE198"/>
      <c r="BF198" s="162"/>
      <c r="BG198" s="2" t="s">
        <v>46</v>
      </c>
      <c r="BH198" s="72">
        <f t="shared" ref="BH198:BV198" si="1029">BH102+BH166+BH182</f>
        <v>0</v>
      </c>
      <c r="BI198" s="72">
        <f t="shared" si="1029"/>
        <v>0</v>
      </c>
      <c r="BJ198" s="32">
        <f t="shared" si="1029"/>
        <v>0</v>
      </c>
      <c r="BK198" s="32">
        <f t="shared" si="1029"/>
        <v>0</v>
      </c>
      <c r="BL198" s="32">
        <f t="shared" si="1029"/>
        <v>0</v>
      </c>
      <c r="BM198" s="32">
        <f t="shared" si="1029"/>
        <v>0</v>
      </c>
      <c r="BN198" s="32">
        <f t="shared" si="1029"/>
        <v>0</v>
      </c>
      <c r="BO198" s="32">
        <f t="shared" si="1029"/>
        <v>0</v>
      </c>
      <c r="BP198" s="32">
        <f t="shared" si="1029"/>
        <v>0</v>
      </c>
      <c r="BQ198" s="131">
        <f t="shared" si="1029"/>
        <v>0</v>
      </c>
      <c r="BR198" s="131">
        <f t="shared" si="1029"/>
        <v>0</v>
      </c>
      <c r="BS198" s="131">
        <f t="shared" si="1029"/>
        <v>0</v>
      </c>
      <c r="BT198" s="85">
        <f t="shared" si="1029"/>
        <v>0</v>
      </c>
      <c r="BU198" s="85">
        <f t="shared" si="1029"/>
        <v>0</v>
      </c>
      <c r="BV198" s="85">
        <f t="shared" si="1029"/>
        <v>0</v>
      </c>
      <c r="BW198" s="59">
        <f t="shared" si="1023"/>
        <v>0</v>
      </c>
      <c r="BX198"/>
      <c r="BY198" s="162"/>
      <c r="BZ198" s="2" t="s">
        <v>46</v>
      </c>
      <c r="CA198" s="72">
        <f t="shared" ref="CA198:CO198" si="1030">CA102+CA166+CA182</f>
        <v>0</v>
      </c>
      <c r="CB198" s="72">
        <f t="shared" si="1030"/>
        <v>0</v>
      </c>
      <c r="CC198" s="2">
        <f t="shared" si="1030"/>
        <v>0</v>
      </c>
      <c r="CD198" s="2">
        <f t="shared" si="1030"/>
        <v>0</v>
      </c>
      <c r="CE198" s="2">
        <f t="shared" si="1030"/>
        <v>0</v>
      </c>
      <c r="CF198" s="2">
        <f t="shared" si="1030"/>
        <v>0</v>
      </c>
      <c r="CG198" s="2">
        <f t="shared" si="1030"/>
        <v>0</v>
      </c>
      <c r="CH198" s="2">
        <f t="shared" si="1030"/>
        <v>7192.3005138034296</v>
      </c>
      <c r="CI198" s="2">
        <f t="shared" si="1030"/>
        <v>0</v>
      </c>
      <c r="CJ198" s="34">
        <f t="shared" si="1030"/>
        <v>0</v>
      </c>
      <c r="CK198" s="34">
        <f t="shared" si="1030"/>
        <v>9624.8288316720282</v>
      </c>
      <c r="CL198" s="34">
        <f t="shared" si="1030"/>
        <v>0</v>
      </c>
      <c r="CM198" s="85">
        <f t="shared" si="1030"/>
        <v>0</v>
      </c>
      <c r="CN198" s="85">
        <f t="shared" si="1030"/>
        <v>0</v>
      </c>
      <c r="CO198" s="85">
        <f t="shared" si="1030"/>
        <v>0</v>
      </c>
      <c r="CP198" s="59">
        <f t="shared" si="1025"/>
        <v>16817.129345475456</v>
      </c>
    </row>
    <row r="199" spans="1:94" x14ac:dyDescent="0.25">
      <c r="A199" s="162"/>
      <c r="B199" s="2" t="s">
        <v>45</v>
      </c>
      <c r="C199" s="72">
        <f t="shared" ref="C199:Q199" si="1031">C103+C167+C183</f>
        <v>0</v>
      </c>
      <c r="D199" s="72">
        <f t="shared" si="1031"/>
        <v>0</v>
      </c>
      <c r="E199" s="32">
        <f t="shared" si="1031"/>
        <v>0</v>
      </c>
      <c r="F199" s="32">
        <f t="shared" si="1031"/>
        <v>4699.3480826569503</v>
      </c>
      <c r="G199" s="32">
        <f t="shared" si="1031"/>
        <v>0</v>
      </c>
      <c r="H199" s="32">
        <f t="shared" si="1031"/>
        <v>0</v>
      </c>
      <c r="I199" s="32">
        <f t="shared" si="1031"/>
        <v>12518.556700654619</v>
      </c>
      <c r="J199" s="32">
        <f t="shared" si="1031"/>
        <v>3925.7363293265157</v>
      </c>
      <c r="K199" s="32">
        <f t="shared" si="1031"/>
        <v>12085.369416357062</v>
      </c>
      <c r="L199" s="131">
        <f t="shared" si="1031"/>
        <v>7804.4983722483648</v>
      </c>
      <c r="M199" s="131">
        <f t="shared" si="1031"/>
        <v>1001.5754534242556</v>
      </c>
      <c r="N199" s="131">
        <f t="shared" si="1031"/>
        <v>20865.544935093429</v>
      </c>
      <c r="O199" s="85">
        <f t="shared" si="1031"/>
        <v>0</v>
      </c>
      <c r="P199" s="85">
        <f t="shared" si="1031"/>
        <v>0</v>
      </c>
      <c r="Q199" s="85">
        <f t="shared" si="1031"/>
        <v>0</v>
      </c>
      <c r="R199" s="59">
        <f t="shared" si="1017"/>
        <v>62900.6292897612</v>
      </c>
      <c r="S199"/>
      <c r="T199" s="162"/>
      <c r="U199" s="2" t="s">
        <v>45</v>
      </c>
      <c r="V199" s="72">
        <f t="shared" ref="V199:AJ199" si="1032">V103+V167+V183</f>
        <v>0</v>
      </c>
      <c r="W199" s="72">
        <f t="shared" si="1032"/>
        <v>0</v>
      </c>
      <c r="X199" s="32">
        <f t="shared" si="1032"/>
        <v>0</v>
      </c>
      <c r="Y199" s="32">
        <f t="shared" si="1032"/>
        <v>6427.8439291514624</v>
      </c>
      <c r="Z199" s="32">
        <f t="shared" si="1032"/>
        <v>19033.595682532243</v>
      </c>
      <c r="AA199" s="32">
        <f t="shared" si="1032"/>
        <v>185492.10311964841</v>
      </c>
      <c r="AB199" s="32">
        <f t="shared" si="1032"/>
        <v>219022.48346688438</v>
      </c>
      <c r="AC199" s="32">
        <f t="shared" si="1032"/>
        <v>27822.34333525016</v>
      </c>
      <c r="AD199" s="32">
        <f t="shared" si="1032"/>
        <v>182330.24238930893</v>
      </c>
      <c r="AE199" s="131">
        <f t="shared" si="1032"/>
        <v>172991.3850466157</v>
      </c>
      <c r="AF199" s="131">
        <f t="shared" si="1032"/>
        <v>487355.38619300089</v>
      </c>
      <c r="AG199" s="131">
        <f t="shared" si="1032"/>
        <v>734416.15286638157</v>
      </c>
      <c r="AH199" s="85">
        <f t="shared" si="1032"/>
        <v>0</v>
      </c>
      <c r="AI199" s="85">
        <f t="shared" si="1032"/>
        <v>0</v>
      </c>
      <c r="AJ199" s="85">
        <f t="shared" si="1032"/>
        <v>0</v>
      </c>
      <c r="AK199" s="59">
        <f t="shared" si="1019"/>
        <v>2034891.536028774</v>
      </c>
      <c r="AL199"/>
      <c r="AM199" s="162"/>
      <c r="AN199" s="2" t="s">
        <v>45</v>
      </c>
      <c r="AO199" s="72">
        <f t="shared" ref="AO199:BC199" si="1033">AO103+AO167+AO183</f>
        <v>0</v>
      </c>
      <c r="AP199" s="72">
        <f t="shared" si="1033"/>
        <v>0</v>
      </c>
      <c r="AQ199" s="32">
        <f t="shared" si="1033"/>
        <v>0</v>
      </c>
      <c r="AR199" s="32">
        <f t="shared" si="1033"/>
        <v>0</v>
      </c>
      <c r="AS199" s="32">
        <f t="shared" si="1033"/>
        <v>0</v>
      </c>
      <c r="AT199" s="32">
        <f t="shared" si="1033"/>
        <v>235709.60488346813</v>
      </c>
      <c r="AU199" s="32">
        <f t="shared" si="1033"/>
        <v>137695.55319744235</v>
      </c>
      <c r="AV199" s="32">
        <f t="shared" si="1033"/>
        <v>10280.120957185074</v>
      </c>
      <c r="AW199" s="32">
        <f t="shared" si="1033"/>
        <v>0</v>
      </c>
      <c r="AX199" s="131">
        <f t="shared" si="1033"/>
        <v>52620.247496355129</v>
      </c>
      <c r="AY199" s="131">
        <f t="shared" si="1033"/>
        <v>141824.80680367566</v>
      </c>
      <c r="AZ199" s="131">
        <f t="shared" si="1033"/>
        <v>1682165.7518578593</v>
      </c>
      <c r="BA199" s="85">
        <f t="shared" si="1033"/>
        <v>0</v>
      </c>
      <c r="BB199" s="85">
        <f t="shared" si="1033"/>
        <v>0</v>
      </c>
      <c r="BC199" s="85">
        <f t="shared" si="1033"/>
        <v>0</v>
      </c>
      <c r="BD199" s="59">
        <f t="shared" si="1021"/>
        <v>2260296.0851959856</v>
      </c>
      <c r="BE199"/>
      <c r="BF199" s="162"/>
      <c r="BG199" s="2" t="s">
        <v>45</v>
      </c>
      <c r="BH199" s="72">
        <f t="shared" ref="BH199:BV199" si="1034">BH103+BH167+BH183</f>
        <v>0</v>
      </c>
      <c r="BI199" s="72">
        <f t="shared" si="1034"/>
        <v>0</v>
      </c>
      <c r="BJ199" s="32">
        <f t="shared" si="1034"/>
        <v>0</v>
      </c>
      <c r="BK199" s="32">
        <f t="shared" si="1034"/>
        <v>0</v>
      </c>
      <c r="BL199" s="32">
        <f t="shared" si="1034"/>
        <v>0</v>
      </c>
      <c r="BM199" s="32">
        <f t="shared" si="1034"/>
        <v>0</v>
      </c>
      <c r="BN199" s="32">
        <f t="shared" si="1034"/>
        <v>0</v>
      </c>
      <c r="BO199" s="32">
        <f t="shared" si="1034"/>
        <v>0</v>
      </c>
      <c r="BP199" s="32">
        <f t="shared" si="1034"/>
        <v>0</v>
      </c>
      <c r="BQ199" s="131">
        <f t="shared" si="1034"/>
        <v>355675.9574647533</v>
      </c>
      <c r="BR199" s="131">
        <f t="shared" si="1034"/>
        <v>163302.98648704513</v>
      </c>
      <c r="BS199" s="131">
        <f t="shared" si="1034"/>
        <v>1792336.9463922041</v>
      </c>
      <c r="BT199" s="85">
        <f t="shared" si="1034"/>
        <v>0</v>
      </c>
      <c r="BU199" s="85">
        <f t="shared" si="1034"/>
        <v>0</v>
      </c>
      <c r="BV199" s="85">
        <f t="shared" si="1034"/>
        <v>0</v>
      </c>
      <c r="BW199" s="59">
        <f t="shared" si="1023"/>
        <v>2311315.8903440027</v>
      </c>
      <c r="BX199"/>
      <c r="BY199" s="162"/>
      <c r="BZ199" s="2" t="s">
        <v>45</v>
      </c>
      <c r="CA199" s="72">
        <f t="shared" ref="CA199:CO199" si="1035">CA103+CA167+CA183</f>
        <v>0</v>
      </c>
      <c r="CB199" s="72">
        <f t="shared" si="1035"/>
        <v>0</v>
      </c>
      <c r="CC199" s="2">
        <f t="shared" si="1035"/>
        <v>0</v>
      </c>
      <c r="CD199" s="2">
        <f t="shared" si="1035"/>
        <v>11127.192011808413</v>
      </c>
      <c r="CE199" s="2">
        <f t="shared" si="1035"/>
        <v>19033.595682532243</v>
      </c>
      <c r="CF199" s="2">
        <f t="shared" si="1035"/>
        <v>421201.70800311654</v>
      </c>
      <c r="CG199" s="2">
        <f t="shared" si="1035"/>
        <v>369236.59336498135</v>
      </c>
      <c r="CH199" s="2">
        <f t="shared" si="1035"/>
        <v>42028.200621761745</v>
      </c>
      <c r="CI199" s="2">
        <f t="shared" si="1035"/>
        <v>194415.61180566601</v>
      </c>
      <c r="CJ199" s="34">
        <f t="shared" si="1035"/>
        <v>589092.0883799725</v>
      </c>
      <c r="CK199" s="34">
        <f t="shared" si="1035"/>
        <v>793484.75493714586</v>
      </c>
      <c r="CL199" s="34">
        <f t="shared" si="1035"/>
        <v>4229784.3960515382</v>
      </c>
      <c r="CM199" s="85">
        <f t="shared" si="1035"/>
        <v>0</v>
      </c>
      <c r="CN199" s="85">
        <f t="shared" si="1035"/>
        <v>0</v>
      </c>
      <c r="CO199" s="85">
        <f t="shared" si="1035"/>
        <v>0</v>
      </c>
      <c r="CP199" s="59">
        <f t="shared" si="1025"/>
        <v>6669404.1408585235</v>
      </c>
    </row>
    <row r="200" spans="1:94" x14ac:dyDescent="0.25">
      <c r="A200" s="162"/>
      <c r="B200" s="2" t="s">
        <v>44</v>
      </c>
      <c r="C200" s="72">
        <f t="shared" ref="C200:Q200" si="1036">C104+C168+C184</f>
        <v>0</v>
      </c>
      <c r="D200" s="72">
        <f t="shared" si="1036"/>
        <v>0</v>
      </c>
      <c r="E200" s="32">
        <f t="shared" si="1036"/>
        <v>0</v>
      </c>
      <c r="F200" s="32">
        <f t="shared" si="1036"/>
        <v>0</v>
      </c>
      <c r="G200" s="32">
        <f t="shared" si="1036"/>
        <v>0</v>
      </c>
      <c r="H200" s="32">
        <f t="shared" si="1036"/>
        <v>0</v>
      </c>
      <c r="I200" s="32">
        <f t="shared" si="1036"/>
        <v>0</v>
      </c>
      <c r="J200" s="32">
        <f t="shared" si="1036"/>
        <v>0</v>
      </c>
      <c r="K200" s="32">
        <f t="shared" si="1036"/>
        <v>0</v>
      </c>
      <c r="L200" s="131">
        <f t="shared" si="1036"/>
        <v>0</v>
      </c>
      <c r="M200" s="131">
        <f t="shared" si="1036"/>
        <v>0</v>
      </c>
      <c r="N200" s="131">
        <f t="shared" si="1036"/>
        <v>0</v>
      </c>
      <c r="O200" s="85">
        <f t="shared" si="1036"/>
        <v>0</v>
      </c>
      <c r="P200" s="85">
        <f t="shared" si="1036"/>
        <v>0</v>
      </c>
      <c r="Q200" s="85">
        <f t="shared" si="1036"/>
        <v>0</v>
      </c>
      <c r="R200" s="59">
        <f t="shared" si="1017"/>
        <v>0</v>
      </c>
      <c r="S200"/>
      <c r="T200" s="162"/>
      <c r="U200" s="2" t="s">
        <v>44</v>
      </c>
      <c r="V200" s="72">
        <f t="shared" ref="V200:AJ200" si="1037">V104+V168+V184</f>
        <v>0</v>
      </c>
      <c r="W200" s="72">
        <f t="shared" si="1037"/>
        <v>0</v>
      </c>
      <c r="X200" s="32">
        <f t="shared" si="1037"/>
        <v>0</v>
      </c>
      <c r="Y200" s="32">
        <f t="shared" si="1037"/>
        <v>0</v>
      </c>
      <c r="Z200" s="32">
        <f t="shared" si="1037"/>
        <v>0</v>
      </c>
      <c r="AA200" s="32">
        <f t="shared" si="1037"/>
        <v>0</v>
      </c>
      <c r="AB200" s="32">
        <f t="shared" si="1037"/>
        <v>0</v>
      </c>
      <c r="AC200" s="32">
        <f t="shared" si="1037"/>
        <v>0</v>
      </c>
      <c r="AD200" s="32">
        <f t="shared" si="1037"/>
        <v>0</v>
      </c>
      <c r="AE200" s="131">
        <f t="shared" si="1037"/>
        <v>0</v>
      </c>
      <c r="AF200" s="131">
        <f t="shared" si="1037"/>
        <v>0</v>
      </c>
      <c r="AG200" s="131">
        <f t="shared" si="1037"/>
        <v>0</v>
      </c>
      <c r="AH200" s="85">
        <f t="shared" si="1037"/>
        <v>0</v>
      </c>
      <c r="AI200" s="85">
        <f t="shared" si="1037"/>
        <v>0</v>
      </c>
      <c r="AJ200" s="85">
        <f t="shared" si="1037"/>
        <v>0</v>
      </c>
      <c r="AK200" s="59">
        <f t="shared" si="1019"/>
        <v>0</v>
      </c>
      <c r="AL200"/>
      <c r="AM200" s="162"/>
      <c r="AN200" s="2" t="s">
        <v>44</v>
      </c>
      <c r="AO200" s="72">
        <f t="shared" ref="AO200:BC200" si="1038">AO104+AO168+AO184</f>
        <v>0</v>
      </c>
      <c r="AP200" s="72">
        <f t="shared" si="1038"/>
        <v>0</v>
      </c>
      <c r="AQ200" s="32">
        <f t="shared" si="1038"/>
        <v>0</v>
      </c>
      <c r="AR200" s="32">
        <f t="shared" si="1038"/>
        <v>0</v>
      </c>
      <c r="AS200" s="32">
        <f t="shared" si="1038"/>
        <v>0</v>
      </c>
      <c r="AT200" s="32">
        <f t="shared" si="1038"/>
        <v>0</v>
      </c>
      <c r="AU200" s="32">
        <f t="shared" si="1038"/>
        <v>0</v>
      </c>
      <c r="AV200" s="32">
        <f t="shared" si="1038"/>
        <v>0</v>
      </c>
      <c r="AW200" s="32">
        <f t="shared" si="1038"/>
        <v>0</v>
      </c>
      <c r="AX200" s="131">
        <f t="shared" si="1038"/>
        <v>0</v>
      </c>
      <c r="AY200" s="131">
        <f t="shared" si="1038"/>
        <v>0</v>
      </c>
      <c r="AZ200" s="131">
        <f t="shared" si="1038"/>
        <v>0</v>
      </c>
      <c r="BA200" s="85">
        <f t="shared" si="1038"/>
        <v>0</v>
      </c>
      <c r="BB200" s="85">
        <f t="shared" si="1038"/>
        <v>0</v>
      </c>
      <c r="BC200" s="85">
        <f t="shared" si="1038"/>
        <v>0</v>
      </c>
      <c r="BD200" s="59">
        <f t="shared" si="1021"/>
        <v>0</v>
      </c>
      <c r="BE200"/>
      <c r="BF200" s="162"/>
      <c r="BG200" s="2" t="s">
        <v>44</v>
      </c>
      <c r="BH200" s="72">
        <f t="shared" ref="BH200:BV200" si="1039">BH104+BH168+BH184</f>
        <v>0</v>
      </c>
      <c r="BI200" s="72">
        <f t="shared" si="1039"/>
        <v>0</v>
      </c>
      <c r="BJ200" s="32">
        <f t="shared" si="1039"/>
        <v>0</v>
      </c>
      <c r="BK200" s="32">
        <f t="shared" si="1039"/>
        <v>0</v>
      </c>
      <c r="BL200" s="32">
        <f t="shared" si="1039"/>
        <v>0</v>
      </c>
      <c r="BM200" s="32">
        <f t="shared" si="1039"/>
        <v>0</v>
      </c>
      <c r="BN200" s="32">
        <f t="shared" si="1039"/>
        <v>0</v>
      </c>
      <c r="BO200" s="32">
        <f t="shared" si="1039"/>
        <v>0</v>
      </c>
      <c r="BP200" s="32">
        <f t="shared" si="1039"/>
        <v>0</v>
      </c>
      <c r="BQ200" s="131">
        <f t="shared" si="1039"/>
        <v>0</v>
      </c>
      <c r="BR200" s="131">
        <f t="shared" si="1039"/>
        <v>0</v>
      </c>
      <c r="BS200" s="131">
        <f t="shared" si="1039"/>
        <v>0</v>
      </c>
      <c r="BT200" s="85">
        <f t="shared" si="1039"/>
        <v>0</v>
      </c>
      <c r="BU200" s="85">
        <f t="shared" si="1039"/>
        <v>0</v>
      </c>
      <c r="BV200" s="85">
        <f t="shared" si="1039"/>
        <v>0</v>
      </c>
      <c r="BW200" s="59">
        <f t="shared" si="1023"/>
        <v>0</v>
      </c>
      <c r="BX200"/>
      <c r="BY200" s="162"/>
      <c r="BZ200" s="2" t="s">
        <v>44</v>
      </c>
      <c r="CA200" s="72">
        <f t="shared" ref="CA200:CO200" si="1040">CA104+CA168+CA184</f>
        <v>0</v>
      </c>
      <c r="CB200" s="72">
        <f t="shared" si="1040"/>
        <v>0</v>
      </c>
      <c r="CC200" s="2">
        <f t="shared" si="1040"/>
        <v>0</v>
      </c>
      <c r="CD200" s="2">
        <f t="shared" si="1040"/>
        <v>0</v>
      </c>
      <c r="CE200" s="2">
        <f t="shared" si="1040"/>
        <v>0</v>
      </c>
      <c r="CF200" s="2">
        <f t="shared" si="1040"/>
        <v>0</v>
      </c>
      <c r="CG200" s="2">
        <f t="shared" si="1040"/>
        <v>0</v>
      </c>
      <c r="CH200" s="2">
        <f t="shared" si="1040"/>
        <v>0</v>
      </c>
      <c r="CI200" s="2">
        <f t="shared" si="1040"/>
        <v>0</v>
      </c>
      <c r="CJ200" s="34">
        <f t="shared" si="1040"/>
        <v>0</v>
      </c>
      <c r="CK200" s="34">
        <f t="shared" si="1040"/>
        <v>0</v>
      </c>
      <c r="CL200" s="34">
        <f t="shared" si="1040"/>
        <v>0</v>
      </c>
      <c r="CM200" s="85">
        <f t="shared" si="1040"/>
        <v>0</v>
      </c>
      <c r="CN200" s="85">
        <f t="shared" si="1040"/>
        <v>0</v>
      </c>
      <c r="CO200" s="85">
        <f t="shared" si="1040"/>
        <v>0</v>
      </c>
      <c r="CP200" s="59">
        <f t="shared" si="1025"/>
        <v>0</v>
      </c>
    </row>
    <row r="201" spans="1:94" x14ac:dyDescent="0.25">
      <c r="A201" s="162"/>
      <c r="B201" s="2" t="s">
        <v>43</v>
      </c>
      <c r="C201" s="72">
        <f t="shared" ref="C201:Q201" si="1041">C105+C169+C185</f>
        <v>0</v>
      </c>
      <c r="D201" s="72">
        <f t="shared" si="1041"/>
        <v>0</v>
      </c>
      <c r="E201" s="32">
        <f t="shared" si="1041"/>
        <v>0</v>
      </c>
      <c r="F201" s="32">
        <f t="shared" si="1041"/>
        <v>0</v>
      </c>
      <c r="G201" s="32">
        <f t="shared" si="1041"/>
        <v>0</v>
      </c>
      <c r="H201" s="32">
        <f t="shared" si="1041"/>
        <v>0</v>
      </c>
      <c r="I201" s="32">
        <f t="shared" si="1041"/>
        <v>0</v>
      </c>
      <c r="J201" s="32">
        <f t="shared" si="1041"/>
        <v>0</v>
      </c>
      <c r="K201" s="32">
        <f t="shared" si="1041"/>
        <v>0</v>
      </c>
      <c r="L201" s="131">
        <f t="shared" si="1041"/>
        <v>0</v>
      </c>
      <c r="M201" s="131">
        <f t="shared" si="1041"/>
        <v>0</v>
      </c>
      <c r="N201" s="131">
        <f t="shared" si="1041"/>
        <v>0</v>
      </c>
      <c r="O201" s="85">
        <f t="shared" si="1041"/>
        <v>0</v>
      </c>
      <c r="P201" s="85">
        <f t="shared" si="1041"/>
        <v>0</v>
      </c>
      <c r="Q201" s="85">
        <f t="shared" si="1041"/>
        <v>0</v>
      </c>
      <c r="R201" s="59">
        <f t="shared" si="1017"/>
        <v>0</v>
      </c>
      <c r="S201"/>
      <c r="T201" s="162"/>
      <c r="U201" s="2" t="s">
        <v>43</v>
      </c>
      <c r="V201" s="72">
        <f t="shared" ref="V201:AJ201" si="1042">V105+V169+V185</f>
        <v>0</v>
      </c>
      <c r="W201" s="72">
        <f t="shared" si="1042"/>
        <v>0</v>
      </c>
      <c r="X201" s="32">
        <f t="shared" si="1042"/>
        <v>0</v>
      </c>
      <c r="Y201" s="32">
        <f t="shared" si="1042"/>
        <v>0</v>
      </c>
      <c r="Z201" s="32">
        <f t="shared" si="1042"/>
        <v>0</v>
      </c>
      <c r="AA201" s="32">
        <f t="shared" si="1042"/>
        <v>0</v>
      </c>
      <c r="AB201" s="32">
        <f t="shared" si="1042"/>
        <v>0</v>
      </c>
      <c r="AC201" s="32">
        <f t="shared" si="1042"/>
        <v>0</v>
      </c>
      <c r="AD201" s="32">
        <f t="shared" si="1042"/>
        <v>0</v>
      </c>
      <c r="AE201" s="131">
        <f t="shared" si="1042"/>
        <v>0</v>
      </c>
      <c r="AF201" s="131">
        <f t="shared" si="1042"/>
        <v>0</v>
      </c>
      <c r="AG201" s="131">
        <f t="shared" si="1042"/>
        <v>0</v>
      </c>
      <c r="AH201" s="85">
        <f t="shared" si="1042"/>
        <v>0</v>
      </c>
      <c r="AI201" s="85">
        <f t="shared" si="1042"/>
        <v>0</v>
      </c>
      <c r="AJ201" s="85">
        <f t="shared" si="1042"/>
        <v>0</v>
      </c>
      <c r="AK201" s="59">
        <f t="shared" si="1019"/>
        <v>0</v>
      </c>
      <c r="AL201"/>
      <c r="AM201" s="162"/>
      <c r="AN201" s="2" t="s">
        <v>43</v>
      </c>
      <c r="AO201" s="72">
        <f t="shared" ref="AO201:BC201" si="1043">AO105+AO169+AO185</f>
        <v>0</v>
      </c>
      <c r="AP201" s="72">
        <f t="shared" si="1043"/>
        <v>0</v>
      </c>
      <c r="AQ201" s="32">
        <f t="shared" si="1043"/>
        <v>0</v>
      </c>
      <c r="AR201" s="32">
        <f t="shared" si="1043"/>
        <v>0</v>
      </c>
      <c r="AS201" s="32">
        <f t="shared" si="1043"/>
        <v>0</v>
      </c>
      <c r="AT201" s="32">
        <f t="shared" si="1043"/>
        <v>0</v>
      </c>
      <c r="AU201" s="32">
        <f t="shared" si="1043"/>
        <v>0</v>
      </c>
      <c r="AV201" s="32">
        <f t="shared" si="1043"/>
        <v>0</v>
      </c>
      <c r="AW201" s="32">
        <f t="shared" si="1043"/>
        <v>0</v>
      </c>
      <c r="AX201" s="131">
        <f t="shared" si="1043"/>
        <v>0</v>
      </c>
      <c r="AY201" s="131">
        <f t="shared" si="1043"/>
        <v>0</v>
      </c>
      <c r="AZ201" s="131">
        <f t="shared" si="1043"/>
        <v>0</v>
      </c>
      <c r="BA201" s="85">
        <f t="shared" si="1043"/>
        <v>0</v>
      </c>
      <c r="BB201" s="85">
        <f t="shared" si="1043"/>
        <v>0</v>
      </c>
      <c r="BC201" s="85">
        <f t="shared" si="1043"/>
        <v>0</v>
      </c>
      <c r="BD201" s="59">
        <f t="shared" si="1021"/>
        <v>0</v>
      </c>
      <c r="BE201"/>
      <c r="BF201" s="162"/>
      <c r="BG201" s="2" t="s">
        <v>43</v>
      </c>
      <c r="BH201" s="72">
        <f t="shared" ref="BH201:BV201" si="1044">BH105+BH169+BH185</f>
        <v>0</v>
      </c>
      <c r="BI201" s="72">
        <f t="shared" si="1044"/>
        <v>0</v>
      </c>
      <c r="BJ201" s="32">
        <f t="shared" si="1044"/>
        <v>0</v>
      </c>
      <c r="BK201" s="32">
        <f t="shared" si="1044"/>
        <v>0</v>
      </c>
      <c r="BL201" s="32">
        <f t="shared" si="1044"/>
        <v>0</v>
      </c>
      <c r="BM201" s="32">
        <f t="shared" si="1044"/>
        <v>0</v>
      </c>
      <c r="BN201" s="32">
        <f t="shared" si="1044"/>
        <v>0</v>
      </c>
      <c r="BO201" s="32">
        <f t="shared" si="1044"/>
        <v>0</v>
      </c>
      <c r="BP201" s="32">
        <f t="shared" si="1044"/>
        <v>0</v>
      </c>
      <c r="BQ201" s="131">
        <f t="shared" si="1044"/>
        <v>0</v>
      </c>
      <c r="BR201" s="131">
        <f t="shared" si="1044"/>
        <v>0</v>
      </c>
      <c r="BS201" s="131">
        <f t="shared" si="1044"/>
        <v>0</v>
      </c>
      <c r="BT201" s="85">
        <f t="shared" si="1044"/>
        <v>0</v>
      </c>
      <c r="BU201" s="85">
        <f t="shared" si="1044"/>
        <v>0</v>
      </c>
      <c r="BV201" s="85">
        <f t="shared" si="1044"/>
        <v>0</v>
      </c>
      <c r="BW201" s="59">
        <f t="shared" si="1023"/>
        <v>0</v>
      </c>
      <c r="BX201"/>
      <c r="BY201" s="162"/>
      <c r="BZ201" s="2" t="s">
        <v>43</v>
      </c>
      <c r="CA201" s="72">
        <f t="shared" ref="CA201:CO201" si="1045">CA105+CA169+CA185</f>
        <v>0</v>
      </c>
      <c r="CB201" s="72">
        <f t="shared" si="1045"/>
        <v>0</v>
      </c>
      <c r="CC201" s="2">
        <f t="shared" si="1045"/>
        <v>0</v>
      </c>
      <c r="CD201" s="2">
        <f t="shared" si="1045"/>
        <v>0</v>
      </c>
      <c r="CE201" s="2">
        <f t="shared" si="1045"/>
        <v>0</v>
      </c>
      <c r="CF201" s="2">
        <f t="shared" si="1045"/>
        <v>0</v>
      </c>
      <c r="CG201" s="2">
        <f t="shared" si="1045"/>
        <v>0</v>
      </c>
      <c r="CH201" s="2">
        <f t="shared" si="1045"/>
        <v>0</v>
      </c>
      <c r="CI201" s="2">
        <f t="shared" si="1045"/>
        <v>0</v>
      </c>
      <c r="CJ201" s="34">
        <f t="shared" si="1045"/>
        <v>0</v>
      </c>
      <c r="CK201" s="34">
        <f t="shared" si="1045"/>
        <v>0</v>
      </c>
      <c r="CL201" s="34">
        <f t="shared" si="1045"/>
        <v>0</v>
      </c>
      <c r="CM201" s="85">
        <f t="shared" si="1045"/>
        <v>0</v>
      </c>
      <c r="CN201" s="85">
        <f t="shared" si="1045"/>
        <v>0</v>
      </c>
      <c r="CO201" s="85">
        <f t="shared" si="1045"/>
        <v>0</v>
      </c>
      <c r="CP201" s="59">
        <f t="shared" si="1025"/>
        <v>0</v>
      </c>
    </row>
    <row r="202" spans="1:94" x14ac:dyDescent="0.25">
      <c r="A202" s="162"/>
      <c r="B202" s="2" t="s">
        <v>42</v>
      </c>
      <c r="C202" s="72">
        <f t="shared" ref="C202:Q202" si="1046">C106+C170+C186</f>
        <v>0</v>
      </c>
      <c r="D202" s="72">
        <f t="shared" si="1046"/>
        <v>0</v>
      </c>
      <c r="E202" s="32">
        <f t="shared" si="1046"/>
        <v>0</v>
      </c>
      <c r="F202" s="32">
        <f t="shared" si="1046"/>
        <v>0</v>
      </c>
      <c r="G202" s="32">
        <f t="shared" si="1046"/>
        <v>17403.669969643008</v>
      </c>
      <c r="H202" s="32">
        <f t="shared" si="1046"/>
        <v>0</v>
      </c>
      <c r="I202" s="32">
        <f t="shared" si="1046"/>
        <v>0</v>
      </c>
      <c r="J202" s="32">
        <f t="shared" si="1046"/>
        <v>0</v>
      </c>
      <c r="K202" s="32">
        <f t="shared" si="1046"/>
        <v>174925.31038015784</v>
      </c>
      <c r="L202" s="131">
        <f t="shared" si="1046"/>
        <v>0</v>
      </c>
      <c r="M202" s="131">
        <f t="shared" si="1046"/>
        <v>0</v>
      </c>
      <c r="N202" s="131">
        <f t="shared" si="1046"/>
        <v>193420.92549141133</v>
      </c>
      <c r="O202" s="85">
        <f t="shared" si="1046"/>
        <v>0</v>
      </c>
      <c r="P202" s="85">
        <f t="shared" si="1046"/>
        <v>0</v>
      </c>
      <c r="Q202" s="85">
        <f t="shared" si="1046"/>
        <v>0</v>
      </c>
      <c r="R202" s="59">
        <f t="shared" si="1017"/>
        <v>385749.90584121214</v>
      </c>
      <c r="S202"/>
      <c r="T202" s="162"/>
      <c r="U202" s="2" t="s">
        <v>42</v>
      </c>
      <c r="V202" s="72">
        <f t="shared" ref="V202:AJ202" si="1047">V106+V170+V186</f>
        <v>0</v>
      </c>
      <c r="W202" s="72">
        <f t="shared" si="1047"/>
        <v>0</v>
      </c>
      <c r="X202" s="32">
        <f t="shared" si="1047"/>
        <v>0</v>
      </c>
      <c r="Y202" s="32">
        <f t="shared" si="1047"/>
        <v>0</v>
      </c>
      <c r="Z202" s="32">
        <f t="shared" si="1047"/>
        <v>0</v>
      </c>
      <c r="AA202" s="32">
        <f t="shared" si="1047"/>
        <v>203914.15660156962</v>
      </c>
      <c r="AB202" s="32">
        <f t="shared" si="1047"/>
        <v>190192.99097252346</v>
      </c>
      <c r="AC202" s="32">
        <f t="shared" si="1047"/>
        <v>173096.27782872258</v>
      </c>
      <c r="AD202" s="32">
        <f t="shared" si="1047"/>
        <v>1011717.4480323327</v>
      </c>
      <c r="AE202" s="131">
        <f t="shared" si="1047"/>
        <v>162060.24447377917</v>
      </c>
      <c r="AF202" s="131">
        <f t="shared" si="1047"/>
        <v>576762.10006232071</v>
      </c>
      <c r="AG202" s="131">
        <f t="shared" si="1047"/>
        <v>3503849.9638652918</v>
      </c>
      <c r="AH202" s="85">
        <f t="shared" si="1047"/>
        <v>0</v>
      </c>
      <c r="AI202" s="85">
        <f t="shared" si="1047"/>
        <v>0</v>
      </c>
      <c r="AJ202" s="85">
        <f t="shared" si="1047"/>
        <v>0</v>
      </c>
      <c r="AK202" s="59">
        <f t="shared" si="1019"/>
        <v>5821593.1818365399</v>
      </c>
      <c r="AL202"/>
      <c r="AM202" s="162"/>
      <c r="AN202" s="2" t="s">
        <v>42</v>
      </c>
      <c r="AO202" s="72">
        <f t="shared" ref="AO202:BC202" si="1048">AO106+AO170+AO186</f>
        <v>0</v>
      </c>
      <c r="AP202" s="72">
        <f t="shared" si="1048"/>
        <v>0</v>
      </c>
      <c r="AQ202" s="32">
        <f t="shared" si="1048"/>
        <v>0</v>
      </c>
      <c r="AR202" s="32">
        <f t="shared" si="1048"/>
        <v>0</v>
      </c>
      <c r="AS202" s="32">
        <f t="shared" si="1048"/>
        <v>0</v>
      </c>
      <c r="AT202" s="32">
        <f t="shared" si="1048"/>
        <v>0</v>
      </c>
      <c r="AU202" s="32">
        <f t="shared" si="1048"/>
        <v>0</v>
      </c>
      <c r="AV202" s="32">
        <f t="shared" si="1048"/>
        <v>5322.8659767851586</v>
      </c>
      <c r="AW202" s="32">
        <f t="shared" si="1048"/>
        <v>0</v>
      </c>
      <c r="AX202" s="131">
        <f t="shared" si="1048"/>
        <v>0</v>
      </c>
      <c r="AY202" s="131">
        <f t="shared" si="1048"/>
        <v>0</v>
      </c>
      <c r="AZ202" s="131">
        <f t="shared" si="1048"/>
        <v>114968.03968150512</v>
      </c>
      <c r="BA202" s="85">
        <f t="shared" si="1048"/>
        <v>0</v>
      </c>
      <c r="BB202" s="85">
        <f t="shared" si="1048"/>
        <v>0</v>
      </c>
      <c r="BC202" s="85">
        <f t="shared" si="1048"/>
        <v>0</v>
      </c>
      <c r="BD202" s="59">
        <f t="shared" si="1021"/>
        <v>120290.90565829028</v>
      </c>
      <c r="BE202"/>
      <c r="BF202" s="162"/>
      <c r="BG202" s="2" t="s">
        <v>42</v>
      </c>
      <c r="BH202" s="72">
        <f t="shared" ref="BH202:BV202" si="1049">BH106+BH170+BH186</f>
        <v>0</v>
      </c>
      <c r="BI202" s="72">
        <f t="shared" si="1049"/>
        <v>0</v>
      </c>
      <c r="BJ202" s="32">
        <f t="shared" si="1049"/>
        <v>0</v>
      </c>
      <c r="BK202" s="32">
        <f t="shared" si="1049"/>
        <v>0</v>
      </c>
      <c r="BL202" s="32">
        <f t="shared" si="1049"/>
        <v>0</v>
      </c>
      <c r="BM202" s="32">
        <f t="shared" si="1049"/>
        <v>0</v>
      </c>
      <c r="BN202" s="32">
        <f t="shared" si="1049"/>
        <v>0</v>
      </c>
      <c r="BO202" s="32">
        <f t="shared" si="1049"/>
        <v>0</v>
      </c>
      <c r="BP202" s="32">
        <f t="shared" si="1049"/>
        <v>0</v>
      </c>
      <c r="BQ202" s="131">
        <f t="shared" si="1049"/>
        <v>0</v>
      </c>
      <c r="BR202" s="131">
        <f t="shared" si="1049"/>
        <v>0</v>
      </c>
      <c r="BS202" s="131">
        <f t="shared" si="1049"/>
        <v>462078.80433866009</v>
      </c>
      <c r="BT202" s="85">
        <f t="shared" si="1049"/>
        <v>0</v>
      </c>
      <c r="BU202" s="85">
        <f t="shared" si="1049"/>
        <v>0</v>
      </c>
      <c r="BV202" s="85">
        <f t="shared" si="1049"/>
        <v>0</v>
      </c>
      <c r="BW202" s="59">
        <f t="shared" si="1023"/>
        <v>462078.80433866009</v>
      </c>
      <c r="BX202"/>
      <c r="BY202" s="162"/>
      <c r="BZ202" s="2" t="s">
        <v>42</v>
      </c>
      <c r="CA202" s="72">
        <f t="shared" ref="CA202:CO202" si="1050">CA106+CA170+CA186</f>
        <v>0</v>
      </c>
      <c r="CB202" s="72">
        <f t="shared" si="1050"/>
        <v>0</v>
      </c>
      <c r="CC202" s="2">
        <f t="shared" si="1050"/>
        <v>0</v>
      </c>
      <c r="CD202" s="2">
        <f t="shared" si="1050"/>
        <v>0</v>
      </c>
      <c r="CE202" s="2">
        <f t="shared" si="1050"/>
        <v>17403.669969643008</v>
      </c>
      <c r="CF202" s="2">
        <f t="shared" si="1050"/>
        <v>203914.15660156962</v>
      </c>
      <c r="CG202" s="2">
        <f t="shared" si="1050"/>
        <v>190192.99097252346</v>
      </c>
      <c r="CH202" s="2">
        <f t="shared" si="1050"/>
        <v>178419.14380550775</v>
      </c>
      <c r="CI202" s="2">
        <f t="shared" si="1050"/>
        <v>1186642.7584124906</v>
      </c>
      <c r="CJ202" s="34">
        <f t="shared" si="1050"/>
        <v>162060.24447377917</v>
      </c>
      <c r="CK202" s="34">
        <f t="shared" si="1050"/>
        <v>576762.10006232071</v>
      </c>
      <c r="CL202" s="34">
        <f t="shared" si="1050"/>
        <v>4274317.7333768681</v>
      </c>
      <c r="CM202" s="85">
        <f t="shared" si="1050"/>
        <v>0</v>
      </c>
      <c r="CN202" s="85">
        <f t="shared" si="1050"/>
        <v>0</v>
      </c>
      <c r="CO202" s="85">
        <f t="shared" si="1050"/>
        <v>0</v>
      </c>
      <c r="CP202" s="59">
        <f t="shared" si="1025"/>
        <v>6789712.7976747025</v>
      </c>
    </row>
    <row r="203" spans="1:94" x14ac:dyDescent="0.25">
      <c r="A203" s="162"/>
      <c r="B203" s="2" t="s">
        <v>41</v>
      </c>
      <c r="C203" s="72">
        <f t="shared" ref="C203:Q203" si="1051">C107+C171+C187</f>
        <v>0</v>
      </c>
      <c r="D203" s="72">
        <f t="shared" si="1051"/>
        <v>0</v>
      </c>
      <c r="E203" s="32">
        <f t="shared" si="1051"/>
        <v>59008.869203788563</v>
      </c>
      <c r="F203" s="32">
        <f t="shared" si="1051"/>
        <v>980252.04939194978</v>
      </c>
      <c r="G203" s="32">
        <f t="shared" si="1051"/>
        <v>1854452.6575574479</v>
      </c>
      <c r="H203" s="32">
        <f t="shared" si="1051"/>
        <v>1982056.3489849328</v>
      </c>
      <c r="I203" s="32">
        <f t="shared" si="1051"/>
        <v>2310303.0720153828</v>
      </c>
      <c r="J203" s="32">
        <f t="shared" si="1051"/>
        <v>2341292.3608633773</v>
      </c>
      <c r="K203" s="32">
        <f t="shared" si="1051"/>
        <v>2635016.0794145819</v>
      </c>
      <c r="L203" s="131">
        <f t="shared" si="1051"/>
        <v>2385219.702200436</v>
      </c>
      <c r="M203" s="131">
        <f t="shared" si="1051"/>
        <v>4013880.5671699224</v>
      </c>
      <c r="N203" s="131">
        <f t="shared" si="1051"/>
        <v>5713742.5358002931</v>
      </c>
      <c r="O203" s="85">
        <f t="shared" si="1051"/>
        <v>0</v>
      </c>
      <c r="P203" s="85">
        <f t="shared" si="1051"/>
        <v>0</v>
      </c>
      <c r="Q203" s="85">
        <f t="shared" si="1051"/>
        <v>0</v>
      </c>
      <c r="R203" s="59">
        <f t="shared" si="1017"/>
        <v>24275224.242602114</v>
      </c>
      <c r="S203"/>
      <c r="T203" s="162"/>
      <c r="U203" s="2" t="s">
        <v>41</v>
      </c>
      <c r="V203" s="72">
        <f t="shared" ref="V203:AJ203" si="1052">V107+V171+V187</f>
        <v>0</v>
      </c>
      <c r="W203" s="72">
        <f t="shared" si="1052"/>
        <v>0</v>
      </c>
      <c r="X203" s="32">
        <f t="shared" si="1052"/>
        <v>131130.40232611424</v>
      </c>
      <c r="Y203" s="32">
        <f t="shared" si="1052"/>
        <v>649128.90805155423</v>
      </c>
      <c r="Z203" s="32">
        <f t="shared" si="1052"/>
        <v>1267147.2401766535</v>
      </c>
      <c r="AA203" s="32">
        <f t="shared" si="1052"/>
        <v>2526591.3082058239</v>
      </c>
      <c r="AB203" s="32">
        <f t="shared" si="1052"/>
        <v>2182772.520191737</v>
      </c>
      <c r="AC203" s="32">
        <f t="shared" si="1052"/>
        <v>4573655.0615593949</v>
      </c>
      <c r="AD203" s="32">
        <f t="shared" si="1052"/>
        <v>6052039.7184292655</v>
      </c>
      <c r="AE203" s="131">
        <f t="shared" si="1052"/>
        <v>3623756.074951299</v>
      </c>
      <c r="AF203" s="131">
        <f t="shared" si="1052"/>
        <v>7316042.1674555326</v>
      </c>
      <c r="AG203" s="131">
        <f t="shared" si="1052"/>
        <v>14849166.276330711</v>
      </c>
      <c r="AH203" s="85">
        <f t="shared" si="1052"/>
        <v>0</v>
      </c>
      <c r="AI203" s="85">
        <f t="shared" si="1052"/>
        <v>0</v>
      </c>
      <c r="AJ203" s="85">
        <f t="shared" si="1052"/>
        <v>0</v>
      </c>
      <c r="AK203" s="59">
        <f t="shared" si="1019"/>
        <v>43171429.677678086</v>
      </c>
      <c r="AL203"/>
      <c r="AM203" s="162"/>
      <c r="AN203" s="2" t="s">
        <v>41</v>
      </c>
      <c r="AO203" s="72">
        <f t="shared" ref="AO203:BC203" si="1053">AO107+AO171+AO187</f>
        <v>0</v>
      </c>
      <c r="AP203" s="72">
        <f t="shared" si="1053"/>
        <v>0</v>
      </c>
      <c r="AQ203" s="32">
        <f t="shared" si="1053"/>
        <v>0</v>
      </c>
      <c r="AR203" s="32">
        <f t="shared" si="1053"/>
        <v>195685.20019971029</v>
      </c>
      <c r="AS203" s="32">
        <f t="shared" si="1053"/>
        <v>516212.59454419586</v>
      </c>
      <c r="AT203" s="32">
        <f t="shared" si="1053"/>
        <v>818367.3949967951</v>
      </c>
      <c r="AU203" s="32">
        <f t="shared" si="1053"/>
        <v>540385.12910603348</v>
      </c>
      <c r="AV203" s="32">
        <f t="shared" si="1053"/>
        <v>590438.50657385902</v>
      </c>
      <c r="AW203" s="32">
        <f t="shared" si="1053"/>
        <v>1825344.049698181</v>
      </c>
      <c r="AX203" s="131">
        <f t="shared" si="1053"/>
        <v>352059.954224015</v>
      </c>
      <c r="AY203" s="131">
        <f t="shared" si="1053"/>
        <v>772773.48335674533</v>
      </c>
      <c r="AZ203" s="131">
        <f t="shared" si="1053"/>
        <v>5688833.6709417254</v>
      </c>
      <c r="BA203" s="85">
        <f t="shared" si="1053"/>
        <v>0</v>
      </c>
      <c r="BB203" s="85">
        <f t="shared" si="1053"/>
        <v>0</v>
      </c>
      <c r="BC203" s="85">
        <f t="shared" si="1053"/>
        <v>0</v>
      </c>
      <c r="BD203" s="59">
        <f t="shared" si="1021"/>
        <v>11300099.983641259</v>
      </c>
      <c r="BE203"/>
      <c r="BF203" s="162"/>
      <c r="BG203" s="2" t="s">
        <v>41</v>
      </c>
      <c r="BH203" s="72">
        <f t="shared" ref="BH203:BV203" si="1054">BH107+BH171+BH187</f>
        <v>0</v>
      </c>
      <c r="BI203" s="72">
        <f t="shared" si="1054"/>
        <v>0</v>
      </c>
      <c r="BJ203" s="32">
        <f t="shared" si="1054"/>
        <v>0</v>
      </c>
      <c r="BK203" s="32">
        <f t="shared" si="1054"/>
        <v>105817.63611918641</v>
      </c>
      <c r="BL203" s="32">
        <f t="shared" si="1054"/>
        <v>61021.208716039313</v>
      </c>
      <c r="BM203" s="32">
        <f t="shared" si="1054"/>
        <v>32256.701662712214</v>
      </c>
      <c r="BN203" s="32">
        <f t="shared" si="1054"/>
        <v>0</v>
      </c>
      <c r="BO203" s="32">
        <f t="shared" si="1054"/>
        <v>99714.495996913887</v>
      </c>
      <c r="BP203" s="32">
        <f t="shared" si="1054"/>
        <v>44090.838513858624</v>
      </c>
      <c r="BQ203" s="131">
        <f t="shared" si="1054"/>
        <v>52637.871926106433</v>
      </c>
      <c r="BR203" s="131">
        <f t="shared" si="1054"/>
        <v>115333.67827272373</v>
      </c>
      <c r="BS203" s="131">
        <f t="shared" si="1054"/>
        <v>467241.80757547606</v>
      </c>
      <c r="BT203" s="85">
        <f t="shared" si="1054"/>
        <v>0</v>
      </c>
      <c r="BU203" s="85">
        <f t="shared" si="1054"/>
        <v>0</v>
      </c>
      <c r="BV203" s="85">
        <f t="shared" si="1054"/>
        <v>0</v>
      </c>
      <c r="BW203" s="59">
        <f t="shared" si="1023"/>
        <v>978114.23878301668</v>
      </c>
      <c r="BX203"/>
      <c r="BY203" s="162"/>
      <c r="BZ203" s="2" t="s">
        <v>41</v>
      </c>
      <c r="CA203" s="72">
        <f t="shared" ref="CA203:CO203" si="1055">CA107+CA171+CA187</f>
        <v>0</v>
      </c>
      <c r="CB203" s="72">
        <f t="shared" si="1055"/>
        <v>0</v>
      </c>
      <c r="CC203" s="2">
        <f t="shared" si="1055"/>
        <v>190139.27152990282</v>
      </c>
      <c r="CD203" s="2">
        <f t="shared" si="1055"/>
        <v>1930883.7937624007</v>
      </c>
      <c r="CE203" s="2">
        <f t="shared" si="1055"/>
        <v>3698833.700994337</v>
      </c>
      <c r="CF203" s="2">
        <f t="shared" si="1055"/>
        <v>5359271.7538502635</v>
      </c>
      <c r="CG203" s="2">
        <f t="shared" si="1055"/>
        <v>5033460.7213131525</v>
      </c>
      <c r="CH203" s="2">
        <f t="shared" si="1055"/>
        <v>7605100.4249935457</v>
      </c>
      <c r="CI203" s="2">
        <f t="shared" si="1055"/>
        <v>10556490.686055886</v>
      </c>
      <c r="CJ203" s="34">
        <f t="shared" si="1055"/>
        <v>6413673.6033018557</v>
      </c>
      <c r="CK203" s="34">
        <f t="shared" si="1055"/>
        <v>12218029.896254925</v>
      </c>
      <c r="CL203" s="34">
        <f t="shared" si="1055"/>
        <v>26718984.290648207</v>
      </c>
      <c r="CM203" s="85">
        <f t="shared" si="1055"/>
        <v>0</v>
      </c>
      <c r="CN203" s="85">
        <f t="shared" si="1055"/>
        <v>0</v>
      </c>
      <c r="CO203" s="85">
        <f t="shared" si="1055"/>
        <v>0</v>
      </c>
      <c r="CP203" s="59">
        <f t="shared" si="1025"/>
        <v>79724868.142704472</v>
      </c>
    </row>
    <row r="204" spans="1:94" x14ac:dyDescent="0.25">
      <c r="A204" s="162"/>
      <c r="B204" s="2" t="s">
        <v>40</v>
      </c>
      <c r="C204" s="72">
        <f t="shared" ref="C204:Q204" si="1056">C108+C172+C188</f>
        <v>0</v>
      </c>
      <c r="D204" s="72">
        <f t="shared" si="1056"/>
        <v>0</v>
      </c>
      <c r="E204" s="32">
        <f t="shared" si="1056"/>
        <v>0</v>
      </c>
      <c r="F204" s="32">
        <f t="shared" si="1056"/>
        <v>0</v>
      </c>
      <c r="G204" s="32">
        <f t="shared" si="1056"/>
        <v>0</v>
      </c>
      <c r="H204" s="32">
        <f t="shared" si="1056"/>
        <v>0</v>
      </c>
      <c r="I204" s="32">
        <f t="shared" si="1056"/>
        <v>0</v>
      </c>
      <c r="J204" s="32">
        <f t="shared" si="1056"/>
        <v>0</v>
      </c>
      <c r="K204" s="32">
        <f t="shared" si="1056"/>
        <v>0</v>
      </c>
      <c r="L204" s="131">
        <f t="shared" si="1056"/>
        <v>0</v>
      </c>
      <c r="M204" s="131">
        <f t="shared" si="1056"/>
        <v>0</v>
      </c>
      <c r="N204" s="131">
        <f t="shared" si="1056"/>
        <v>0</v>
      </c>
      <c r="O204" s="85">
        <f t="shared" si="1056"/>
        <v>0</v>
      </c>
      <c r="P204" s="85">
        <f t="shared" si="1056"/>
        <v>0</v>
      </c>
      <c r="Q204" s="85">
        <f t="shared" si="1056"/>
        <v>0</v>
      </c>
      <c r="R204" s="59">
        <f t="shared" si="1017"/>
        <v>0</v>
      </c>
      <c r="S204"/>
      <c r="T204" s="162"/>
      <c r="U204" s="2" t="s">
        <v>40</v>
      </c>
      <c r="V204" s="72">
        <f t="shared" ref="V204:AJ204" si="1057">V108+V172+V188</f>
        <v>0</v>
      </c>
      <c r="W204" s="72">
        <f t="shared" si="1057"/>
        <v>0</v>
      </c>
      <c r="X204" s="32">
        <f t="shared" si="1057"/>
        <v>0</v>
      </c>
      <c r="Y204" s="32">
        <f t="shared" si="1057"/>
        <v>0</v>
      </c>
      <c r="Z204" s="32">
        <f t="shared" si="1057"/>
        <v>0</v>
      </c>
      <c r="AA204" s="32">
        <f t="shared" si="1057"/>
        <v>3598.7372749977403</v>
      </c>
      <c r="AB204" s="32">
        <f t="shared" si="1057"/>
        <v>34485.875723979385</v>
      </c>
      <c r="AC204" s="32">
        <f t="shared" si="1057"/>
        <v>0</v>
      </c>
      <c r="AD204" s="32">
        <f t="shared" si="1057"/>
        <v>0</v>
      </c>
      <c r="AE204" s="131">
        <f t="shared" si="1057"/>
        <v>12604.918130564218</v>
      </c>
      <c r="AF204" s="131">
        <f t="shared" si="1057"/>
        <v>129084.85719589065</v>
      </c>
      <c r="AG204" s="131">
        <f t="shared" si="1057"/>
        <v>124152.70092019319</v>
      </c>
      <c r="AH204" s="85">
        <f t="shared" si="1057"/>
        <v>0</v>
      </c>
      <c r="AI204" s="85">
        <f t="shared" si="1057"/>
        <v>0</v>
      </c>
      <c r="AJ204" s="85">
        <f t="shared" si="1057"/>
        <v>0</v>
      </c>
      <c r="AK204" s="59">
        <f t="shared" si="1019"/>
        <v>303927.08924562519</v>
      </c>
      <c r="AL204"/>
      <c r="AM204" s="162"/>
      <c r="AN204" s="2" t="s">
        <v>40</v>
      </c>
      <c r="AO204" s="72">
        <f t="shared" ref="AO204:BC204" si="1058">AO108+AO172+AO188</f>
        <v>0</v>
      </c>
      <c r="AP204" s="72">
        <f t="shared" si="1058"/>
        <v>0</v>
      </c>
      <c r="AQ204" s="32">
        <f t="shared" si="1058"/>
        <v>0</v>
      </c>
      <c r="AR204" s="32">
        <f t="shared" si="1058"/>
        <v>0</v>
      </c>
      <c r="AS204" s="32">
        <f t="shared" si="1058"/>
        <v>15803.069445267711</v>
      </c>
      <c r="AT204" s="32">
        <f t="shared" si="1058"/>
        <v>0</v>
      </c>
      <c r="AU204" s="32">
        <f t="shared" si="1058"/>
        <v>0</v>
      </c>
      <c r="AV204" s="32">
        <f t="shared" si="1058"/>
        <v>0</v>
      </c>
      <c r="AW204" s="32">
        <f t="shared" si="1058"/>
        <v>0</v>
      </c>
      <c r="AX204" s="131">
        <f t="shared" si="1058"/>
        <v>0</v>
      </c>
      <c r="AY204" s="131">
        <f t="shared" si="1058"/>
        <v>9554.3019714003312</v>
      </c>
      <c r="AZ204" s="131">
        <f t="shared" si="1058"/>
        <v>68096.811949600466</v>
      </c>
      <c r="BA204" s="85">
        <f t="shared" si="1058"/>
        <v>0</v>
      </c>
      <c r="BB204" s="85">
        <f t="shared" si="1058"/>
        <v>0</v>
      </c>
      <c r="BC204" s="85">
        <f t="shared" si="1058"/>
        <v>0</v>
      </c>
      <c r="BD204" s="59">
        <f t="shared" si="1021"/>
        <v>93454.183366268509</v>
      </c>
      <c r="BE204"/>
      <c r="BF204" s="162"/>
      <c r="BG204" s="2" t="s">
        <v>40</v>
      </c>
      <c r="BH204" s="72">
        <f t="shared" ref="BH204:BV204" si="1059">BH108+BH172+BH188</f>
        <v>0</v>
      </c>
      <c r="BI204" s="72">
        <f t="shared" si="1059"/>
        <v>0</v>
      </c>
      <c r="BJ204" s="32">
        <f t="shared" si="1059"/>
        <v>0</v>
      </c>
      <c r="BK204" s="32">
        <f t="shared" si="1059"/>
        <v>0</v>
      </c>
      <c r="BL204" s="32">
        <f t="shared" si="1059"/>
        <v>0</v>
      </c>
      <c r="BM204" s="32">
        <f t="shared" si="1059"/>
        <v>0</v>
      </c>
      <c r="BN204" s="32">
        <f t="shared" si="1059"/>
        <v>0</v>
      </c>
      <c r="BO204" s="32">
        <f t="shared" si="1059"/>
        <v>0</v>
      </c>
      <c r="BP204" s="32">
        <f t="shared" si="1059"/>
        <v>0</v>
      </c>
      <c r="BQ204" s="131">
        <f t="shared" si="1059"/>
        <v>0</v>
      </c>
      <c r="BR204" s="131">
        <f t="shared" si="1059"/>
        <v>82043.552982129331</v>
      </c>
      <c r="BS204" s="131">
        <f t="shared" si="1059"/>
        <v>0</v>
      </c>
      <c r="BT204" s="85">
        <f t="shared" si="1059"/>
        <v>0</v>
      </c>
      <c r="BU204" s="85">
        <f t="shared" si="1059"/>
        <v>0</v>
      </c>
      <c r="BV204" s="85">
        <f t="shared" si="1059"/>
        <v>0</v>
      </c>
      <c r="BW204" s="59">
        <f t="shared" si="1023"/>
        <v>82043.552982129331</v>
      </c>
      <c r="BX204"/>
      <c r="BY204" s="162"/>
      <c r="BZ204" s="2" t="s">
        <v>40</v>
      </c>
      <c r="CA204" s="72">
        <f t="shared" ref="CA204:CO204" si="1060">CA108+CA172+CA188</f>
        <v>0</v>
      </c>
      <c r="CB204" s="72">
        <f t="shared" si="1060"/>
        <v>0</v>
      </c>
      <c r="CC204" s="2">
        <f t="shared" si="1060"/>
        <v>0</v>
      </c>
      <c r="CD204" s="2">
        <f t="shared" si="1060"/>
        <v>0</v>
      </c>
      <c r="CE204" s="2">
        <f t="shared" si="1060"/>
        <v>15803.069445267711</v>
      </c>
      <c r="CF204" s="2">
        <f t="shared" si="1060"/>
        <v>3598.7372749977403</v>
      </c>
      <c r="CG204" s="2">
        <f t="shared" si="1060"/>
        <v>34485.875723979385</v>
      </c>
      <c r="CH204" s="2">
        <f t="shared" si="1060"/>
        <v>0</v>
      </c>
      <c r="CI204" s="2">
        <f t="shared" si="1060"/>
        <v>0</v>
      </c>
      <c r="CJ204" s="34">
        <f t="shared" si="1060"/>
        <v>12604.918130564218</v>
      </c>
      <c r="CK204" s="34">
        <f t="shared" si="1060"/>
        <v>220682.71214942032</v>
      </c>
      <c r="CL204" s="34">
        <f t="shared" si="1060"/>
        <v>192249.51286979366</v>
      </c>
      <c r="CM204" s="85">
        <f t="shared" si="1060"/>
        <v>0</v>
      </c>
      <c r="CN204" s="85">
        <f t="shared" si="1060"/>
        <v>0</v>
      </c>
      <c r="CO204" s="85">
        <f t="shared" si="1060"/>
        <v>0</v>
      </c>
      <c r="CP204" s="59">
        <f t="shared" si="1025"/>
        <v>479424.82559402299</v>
      </c>
    </row>
    <row r="205" spans="1:94" x14ac:dyDescent="0.25">
      <c r="A205" s="162"/>
      <c r="B205" s="2" t="s">
        <v>39</v>
      </c>
      <c r="C205" s="72">
        <f t="shared" ref="C205:Q205" si="1061">C109+C173+C189</f>
        <v>0</v>
      </c>
      <c r="D205" s="72">
        <f t="shared" si="1061"/>
        <v>0</v>
      </c>
      <c r="E205" s="32">
        <f t="shared" si="1061"/>
        <v>0</v>
      </c>
      <c r="F205" s="32">
        <f t="shared" si="1061"/>
        <v>0</v>
      </c>
      <c r="G205" s="32">
        <f t="shared" si="1061"/>
        <v>0</v>
      </c>
      <c r="H205" s="32">
        <f t="shared" si="1061"/>
        <v>0</v>
      </c>
      <c r="I205" s="32">
        <f t="shared" si="1061"/>
        <v>62802.626100545793</v>
      </c>
      <c r="J205" s="32">
        <f t="shared" si="1061"/>
        <v>10323.368201839037</v>
      </c>
      <c r="K205" s="32">
        <f t="shared" si="1061"/>
        <v>0</v>
      </c>
      <c r="L205" s="131">
        <f t="shared" si="1061"/>
        <v>0</v>
      </c>
      <c r="M205" s="131">
        <f t="shared" si="1061"/>
        <v>0</v>
      </c>
      <c r="N205" s="131">
        <f t="shared" si="1061"/>
        <v>94452.044222005119</v>
      </c>
      <c r="O205" s="85">
        <f t="shared" si="1061"/>
        <v>0</v>
      </c>
      <c r="P205" s="85">
        <f t="shared" si="1061"/>
        <v>0</v>
      </c>
      <c r="Q205" s="85">
        <f t="shared" si="1061"/>
        <v>0</v>
      </c>
      <c r="R205" s="59">
        <f t="shared" si="1017"/>
        <v>167578.03852438997</v>
      </c>
      <c r="S205"/>
      <c r="T205" s="162"/>
      <c r="U205" s="2" t="s">
        <v>39</v>
      </c>
      <c r="V205" s="72">
        <f t="shared" ref="V205:AJ205" si="1062">V109+V173+V189</f>
        <v>0</v>
      </c>
      <c r="W205" s="72">
        <f t="shared" si="1062"/>
        <v>0</v>
      </c>
      <c r="X205" s="32">
        <f t="shared" si="1062"/>
        <v>0</v>
      </c>
      <c r="Y205" s="32">
        <f t="shared" si="1062"/>
        <v>0</v>
      </c>
      <c r="Z205" s="32">
        <f t="shared" si="1062"/>
        <v>17205.308497442446</v>
      </c>
      <c r="AA205" s="32">
        <f t="shared" si="1062"/>
        <v>37852.960417988368</v>
      </c>
      <c r="AB205" s="32">
        <f t="shared" si="1062"/>
        <v>2580.8420504597593</v>
      </c>
      <c r="AC205" s="32">
        <f t="shared" si="1062"/>
        <v>14625.381963850534</v>
      </c>
      <c r="AD205" s="32">
        <f t="shared" si="1062"/>
        <v>0</v>
      </c>
      <c r="AE205" s="131">
        <f t="shared" si="1062"/>
        <v>113829.0127907678</v>
      </c>
      <c r="AF205" s="131">
        <f t="shared" si="1062"/>
        <v>30111.349783476937</v>
      </c>
      <c r="AG205" s="131">
        <f t="shared" si="1062"/>
        <v>548498.972763089</v>
      </c>
      <c r="AH205" s="85">
        <f t="shared" si="1062"/>
        <v>0</v>
      </c>
      <c r="AI205" s="85">
        <f t="shared" si="1062"/>
        <v>0</v>
      </c>
      <c r="AJ205" s="85">
        <f t="shared" si="1062"/>
        <v>0</v>
      </c>
      <c r="AK205" s="59">
        <f t="shared" si="1019"/>
        <v>764703.82826707489</v>
      </c>
      <c r="AL205"/>
      <c r="AM205" s="162"/>
      <c r="AN205" s="2" t="s">
        <v>39</v>
      </c>
      <c r="AO205" s="72">
        <f t="shared" ref="AO205:BC205" si="1063">AO109+AO173+AO189</f>
        <v>0</v>
      </c>
      <c r="AP205" s="72">
        <f t="shared" si="1063"/>
        <v>0</v>
      </c>
      <c r="AQ205" s="32">
        <f t="shared" si="1063"/>
        <v>0</v>
      </c>
      <c r="AR205" s="32">
        <f t="shared" si="1063"/>
        <v>0</v>
      </c>
      <c r="AS205" s="32">
        <f t="shared" si="1063"/>
        <v>0</v>
      </c>
      <c r="AT205" s="32">
        <f t="shared" si="1063"/>
        <v>141678.06633300768</v>
      </c>
      <c r="AU205" s="32">
        <f t="shared" si="1063"/>
        <v>0</v>
      </c>
      <c r="AV205" s="32">
        <f t="shared" si="1063"/>
        <v>0</v>
      </c>
      <c r="AW205" s="32">
        <f t="shared" si="1063"/>
        <v>0</v>
      </c>
      <c r="AX205" s="131">
        <f t="shared" si="1063"/>
        <v>0</v>
      </c>
      <c r="AY205" s="131">
        <f t="shared" si="1063"/>
        <v>0</v>
      </c>
      <c r="AZ205" s="131">
        <f t="shared" si="1063"/>
        <v>397924.16477676795</v>
      </c>
      <c r="BA205" s="85">
        <f t="shared" si="1063"/>
        <v>0</v>
      </c>
      <c r="BB205" s="85">
        <f t="shared" si="1063"/>
        <v>0</v>
      </c>
      <c r="BC205" s="85">
        <f t="shared" si="1063"/>
        <v>0</v>
      </c>
      <c r="BD205" s="59">
        <f t="shared" si="1021"/>
        <v>539602.2311097756</v>
      </c>
      <c r="BE205"/>
      <c r="BF205" s="162"/>
      <c r="BG205" s="2" t="s">
        <v>39</v>
      </c>
      <c r="BH205" s="72">
        <f t="shared" ref="BH205:BV205" si="1064">BH109+BH173+BH189</f>
        <v>0</v>
      </c>
      <c r="BI205" s="72">
        <f t="shared" si="1064"/>
        <v>0</v>
      </c>
      <c r="BJ205" s="32">
        <f t="shared" si="1064"/>
        <v>0</v>
      </c>
      <c r="BK205" s="32">
        <f t="shared" si="1064"/>
        <v>0</v>
      </c>
      <c r="BL205" s="32">
        <f t="shared" si="1064"/>
        <v>0</v>
      </c>
      <c r="BM205" s="32">
        <f t="shared" si="1064"/>
        <v>0</v>
      </c>
      <c r="BN205" s="32">
        <f t="shared" si="1064"/>
        <v>0</v>
      </c>
      <c r="BO205" s="32">
        <f t="shared" si="1064"/>
        <v>0</v>
      </c>
      <c r="BP205" s="32">
        <f t="shared" si="1064"/>
        <v>0</v>
      </c>
      <c r="BQ205" s="131">
        <f t="shared" si="1064"/>
        <v>0</v>
      </c>
      <c r="BR205" s="131">
        <f t="shared" si="1064"/>
        <v>0</v>
      </c>
      <c r="BS205" s="131">
        <f t="shared" si="1064"/>
        <v>0</v>
      </c>
      <c r="BT205" s="85">
        <f t="shared" si="1064"/>
        <v>0</v>
      </c>
      <c r="BU205" s="85">
        <f t="shared" si="1064"/>
        <v>0</v>
      </c>
      <c r="BV205" s="85">
        <f t="shared" si="1064"/>
        <v>0</v>
      </c>
      <c r="BW205" s="59">
        <f t="shared" si="1023"/>
        <v>0</v>
      </c>
      <c r="BX205"/>
      <c r="BY205" s="162"/>
      <c r="BZ205" s="2" t="s">
        <v>39</v>
      </c>
      <c r="CA205" s="72">
        <f t="shared" ref="CA205:CO205" si="1065">CA109+CA173+CA189</f>
        <v>0</v>
      </c>
      <c r="CB205" s="72">
        <f t="shared" si="1065"/>
        <v>0</v>
      </c>
      <c r="CC205" s="2">
        <f t="shared" si="1065"/>
        <v>0</v>
      </c>
      <c r="CD205" s="2">
        <f t="shared" si="1065"/>
        <v>0</v>
      </c>
      <c r="CE205" s="2">
        <f t="shared" si="1065"/>
        <v>17205.308497442446</v>
      </c>
      <c r="CF205" s="2">
        <f t="shared" si="1065"/>
        <v>179531.02675099604</v>
      </c>
      <c r="CG205" s="2">
        <f t="shared" si="1065"/>
        <v>65383.468151005552</v>
      </c>
      <c r="CH205" s="2">
        <f t="shared" si="1065"/>
        <v>24948.750165689569</v>
      </c>
      <c r="CI205" s="2">
        <f t="shared" si="1065"/>
        <v>0</v>
      </c>
      <c r="CJ205" s="34">
        <f t="shared" si="1065"/>
        <v>113829.0127907678</v>
      </c>
      <c r="CK205" s="34">
        <f t="shared" si="1065"/>
        <v>30111.349783476937</v>
      </c>
      <c r="CL205" s="34">
        <f t="shared" si="1065"/>
        <v>1040875.1817618621</v>
      </c>
      <c r="CM205" s="85">
        <f t="shared" si="1065"/>
        <v>0</v>
      </c>
      <c r="CN205" s="85">
        <f t="shared" si="1065"/>
        <v>0</v>
      </c>
      <c r="CO205" s="85">
        <f t="shared" si="1065"/>
        <v>0</v>
      </c>
      <c r="CP205" s="59">
        <f t="shared" si="1025"/>
        <v>1471884.0979012405</v>
      </c>
    </row>
    <row r="206" spans="1:94" x14ac:dyDescent="0.25">
      <c r="A206" s="162"/>
      <c r="B206" s="2" t="s">
        <v>38</v>
      </c>
      <c r="C206" s="72">
        <f t="shared" ref="C206:Q206" si="1066">C110+C174+C190</f>
        <v>0</v>
      </c>
      <c r="D206" s="72">
        <f t="shared" si="1066"/>
        <v>0</v>
      </c>
      <c r="E206" s="32">
        <f t="shared" si="1066"/>
        <v>0</v>
      </c>
      <c r="F206" s="32">
        <f t="shared" si="1066"/>
        <v>0</v>
      </c>
      <c r="G206" s="32">
        <f t="shared" si="1066"/>
        <v>0</v>
      </c>
      <c r="H206" s="32">
        <f t="shared" si="1066"/>
        <v>0</v>
      </c>
      <c r="I206" s="32">
        <f t="shared" si="1066"/>
        <v>0</v>
      </c>
      <c r="J206" s="32">
        <f t="shared" si="1066"/>
        <v>0</v>
      </c>
      <c r="K206" s="32">
        <f t="shared" si="1066"/>
        <v>0</v>
      </c>
      <c r="L206" s="131">
        <f t="shared" si="1066"/>
        <v>0</v>
      </c>
      <c r="M206" s="131">
        <f t="shared" si="1066"/>
        <v>0</v>
      </c>
      <c r="N206" s="131">
        <f t="shared" si="1066"/>
        <v>0</v>
      </c>
      <c r="O206" s="85">
        <f t="shared" si="1066"/>
        <v>0</v>
      </c>
      <c r="P206" s="85">
        <f t="shared" si="1066"/>
        <v>0</v>
      </c>
      <c r="Q206" s="85">
        <f t="shared" si="1066"/>
        <v>0</v>
      </c>
      <c r="R206" s="59">
        <f t="shared" si="1017"/>
        <v>0</v>
      </c>
      <c r="S206"/>
      <c r="T206" s="162"/>
      <c r="U206" s="2" t="s">
        <v>38</v>
      </c>
      <c r="V206" s="72">
        <f t="shared" ref="V206:AJ206" si="1067">V110+V174+V190</f>
        <v>0</v>
      </c>
      <c r="W206" s="72">
        <f t="shared" si="1067"/>
        <v>0</v>
      </c>
      <c r="X206" s="32">
        <f t="shared" si="1067"/>
        <v>0</v>
      </c>
      <c r="Y206" s="32">
        <f t="shared" si="1067"/>
        <v>0</v>
      </c>
      <c r="Z206" s="32">
        <f t="shared" si="1067"/>
        <v>0</v>
      </c>
      <c r="AA206" s="32">
        <f t="shared" si="1067"/>
        <v>0</v>
      </c>
      <c r="AB206" s="32">
        <f t="shared" si="1067"/>
        <v>0</v>
      </c>
      <c r="AC206" s="32">
        <f t="shared" si="1067"/>
        <v>0</v>
      </c>
      <c r="AD206" s="32">
        <f t="shared" si="1067"/>
        <v>0</v>
      </c>
      <c r="AE206" s="131">
        <f t="shared" si="1067"/>
        <v>0</v>
      </c>
      <c r="AF206" s="131">
        <f t="shared" si="1067"/>
        <v>0</v>
      </c>
      <c r="AG206" s="131">
        <f t="shared" si="1067"/>
        <v>0</v>
      </c>
      <c r="AH206" s="85">
        <f t="shared" si="1067"/>
        <v>0</v>
      </c>
      <c r="AI206" s="85">
        <f t="shared" si="1067"/>
        <v>0</v>
      </c>
      <c r="AJ206" s="85">
        <f t="shared" si="1067"/>
        <v>0</v>
      </c>
      <c r="AK206" s="59">
        <f t="shared" si="1019"/>
        <v>0</v>
      </c>
      <c r="AL206"/>
      <c r="AM206" s="162"/>
      <c r="AN206" s="2" t="s">
        <v>38</v>
      </c>
      <c r="AO206" s="72">
        <f t="shared" ref="AO206:BC206" si="1068">AO110+AO174+AO190</f>
        <v>0</v>
      </c>
      <c r="AP206" s="72">
        <f t="shared" si="1068"/>
        <v>0</v>
      </c>
      <c r="AQ206" s="32">
        <f t="shared" si="1068"/>
        <v>0</v>
      </c>
      <c r="AR206" s="32">
        <f t="shared" si="1068"/>
        <v>0</v>
      </c>
      <c r="AS206" s="32">
        <f t="shared" si="1068"/>
        <v>0</v>
      </c>
      <c r="AT206" s="32">
        <f t="shared" si="1068"/>
        <v>0</v>
      </c>
      <c r="AU206" s="32">
        <f t="shared" si="1068"/>
        <v>0</v>
      </c>
      <c r="AV206" s="32">
        <f t="shared" si="1068"/>
        <v>0</v>
      </c>
      <c r="AW206" s="32">
        <f t="shared" si="1068"/>
        <v>0</v>
      </c>
      <c r="AX206" s="131">
        <f t="shared" si="1068"/>
        <v>0</v>
      </c>
      <c r="AY206" s="131">
        <f t="shared" si="1068"/>
        <v>0</v>
      </c>
      <c r="AZ206" s="131">
        <f t="shared" si="1068"/>
        <v>0</v>
      </c>
      <c r="BA206" s="85">
        <f t="shared" si="1068"/>
        <v>0</v>
      </c>
      <c r="BB206" s="85">
        <f t="shared" si="1068"/>
        <v>0</v>
      </c>
      <c r="BC206" s="85">
        <f t="shared" si="1068"/>
        <v>0</v>
      </c>
      <c r="BD206" s="59">
        <f t="shared" si="1021"/>
        <v>0</v>
      </c>
      <c r="BE206"/>
      <c r="BF206" s="162"/>
      <c r="BG206" s="2" t="s">
        <v>38</v>
      </c>
      <c r="BH206" s="72">
        <f t="shared" ref="BH206:BV206" si="1069">BH110+BH174+BH190</f>
        <v>0</v>
      </c>
      <c r="BI206" s="72">
        <f t="shared" si="1069"/>
        <v>0</v>
      </c>
      <c r="BJ206" s="32">
        <f t="shared" si="1069"/>
        <v>0</v>
      </c>
      <c r="BK206" s="32">
        <f t="shared" si="1069"/>
        <v>0</v>
      </c>
      <c r="BL206" s="32">
        <f t="shared" si="1069"/>
        <v>0</v>
      </c>
      <c r="BM206" s="32">
        <f t="shared" si="1069"/>
        <v>0</v>
      </c>
      <c r="BN206" s="32">
        <f t="shared" si="1069"/>
        <v>0</v>
      </c>
      <c r="BO206" s="32">
        <f t="shared" si="1069"/>
        <v>0</v>
      </c>
      <c r="BP206" s="32">
        <f t="shared" si="1069"/>
        <v>0</v>
      </c>
      <c r="BQ206" s="131">
        <f t="shared" si="1069"/>
        <v>0</v>
      </c>
      <c r="BR206" s="131">
        <f t="shared" si="1069"/>
        <v>0</v>
      </c>
      <c r="BS206" s="131">
        <f t="shared" si="1069"/>
        <v>0</v>
      </c>
      <c r="BT206" s="85">
        <f t="shared" si="1069"/>
        <v>0</v>
      </c>
      <c r="BU206" s="85">
        <f t="shared" si="1069"/>
        <v>0</v>
      </c>
      <c r="BV206" s="85">
        <f t="shared" si="1069"/>
        <v>0</v>
      </c>
      <c r="BW206" s="59">
        <f t="shared" si="1023"/>
        <v>0</v>
      </c>
      <c r="BX206"/>
      <c r="BY206" s="162"/>
      <c r="BZ206" s="2" t="s">
        <v>38</v>
      </c>
      <c r="CA206" s="72">
        <f t="shared" ref="CA206:CO206" si="1070">CA110+CA174+CA190</f>
        <v>0</v>
      </c>
      <c r="CB206" s="72">
        <f t="shared" si="1070"/>
        <v>0</v>
      </c>
      <c r="CC206" s="2">
        <f t="shared" si="1070"/>
        <v>0</v>
      </c>
      <c r="CD206" s="2">
        <f t="shared" si="1070"/>
        <v>0</v>
      </c>
      <c r="CE206" s="2">
        <f t="shared" si="1070"/>
        <v>0</v>
      </c>
      <c r="CF206" s="2">
        <f t="shared" si="1070"/>
        <v>0</v>
      </c>
      <c r="CG206" s="2">
        <f t="shared" si="1070"/>
        <v>0</v>
      </c>
      <c r="CH206" s="2">
        <f t="shared" si="1070"/>
        <v>0</v>
      </c>
      <c r="CI206" s="2">
        <f t="shared" si="1070"/>
        <v>0</v>
      </c>
      <c r="CJ206" s="34">
        <f t="shared" si="1070"/>
        <v>0</v>
      </c>
      <c r="CK206" s="34">
        <f t="shared" si="1070"/>
        <v>0</v>
      </c>
      <c r="CL206" s="34">
        <f t="shared" si="1070"/>
        <v>0</v>
      </c>
      <c r="CM206" s="85">
        <f t="shared" si="1070"/>
        <v>0</v>
      </c>
      <c r="CN206" s="85">
        <f t="shared" si="1070"/>
        <v>0</v>
      </c>
      <c r="CO206" s="85">
        <f t="shared" si="1070"/>
        <v>0</v>
      </c>
      <c r="CP206" s="59">
        <f t="shared" si="1025"/>
        <v>0</v>
      </c>
    </row>
    <row r="207" spans="1:94" x14ac:dyDescent="0.25">
      <c r="A207" s="162"/>
      <c r="B207" s="2" t="s">
        <v>37</v>
      </c>
      <c r="C207" s="72">
        <f t="shared" ref="C207:Q207" si="1071">C111+C175+C191</f>
        <v>0</v>
      </c>
      <c r="D207" s="72">
        <f t="shared" si="1071"/>
        <v>0</v>
      </c>
      <c r="E207" s="32">
        <f t="shared" si="1071"/>
        <v>0</v>
      </c>
      <c r="F207" s="32">
        <f t="shared" si="1071"/>
        <v>0</v>
      </c>
      <c r="G207" s="32">
        <f t="shared" si="1071"/>
        <v>0</v>
      </c>
      <c r="H207" s="32">
        <f t="shared" si="1071"/>
        <v>0</v>
      </c>
      <c r="I207" s="32">
        <f t="shared" si="1071"/>
        <v>0</v>
      </c>
      <c r="J207" s="32">
        <f t="shared" si="1071"/>
        <v>0</v>
      </c>
      <c r="K207" s="32">
        <f t="shared" si="1071"/>
        <v>0</v>
      </c>
      <c r="L207" s="131">
        <f t="shared" si="1071"/>
        <v>0</v>
      </c>
      <c r="M207" s="131">
        <f t="shared" si="1071"/>
        <v>0</v>
      </c>
      <c r="N207" s="131">
        <f t="shared" si="1071"/>
        <v>33812.125351934963</v>
      </c>
      <c r="O207" s="85">
        <f t="shared" si="1071"/>
        <v>0</v>
      </c>
      <c r="P207" s="85">
        <f t="shared" si="1071"/>
        <v>0</v>
      </c>
      <c r="Q207" s="85">
        <f t="shared" si="1071"/>
        <v>0</v>
      </c>
      <c r="R207" s="59">
        <f t="shared" si="1017"/>
        <v>33812.125351934963</v>
      </c>
      <c r="S207"/>
      <c r="T207" s="162"/>
      <c r="U207" s="2" t="s">
        <v>37</v>
      </c>
      <c r="V207" s="72">
        <f t="shared" ref="V207:AJ207" si="1072">V111+V175+V191</f>
        <v>0</v>
      </c>
      <c r="W207" s="72">
        <f t="shared" si="1072"/>
        <v>0</v>
      </c>
      <c r="X207" s="32">
        <f t="shared" si="1072"/>
        <v>0</v>
      </c>
      <c r="Y207" s="32">
        <f t="shared" si="1072"/>
        <v>0</v>
      </c>
      <c r="Z207" s="32">
        <f t="shared" si="1072"/>
        <v>0</v>
      </c>
      <c r="AA207" s="32">
        <f t="shared" si="1072"/>
        <v>0</v>
      </c>
      <c r="AB207" s="32">
        <f t="shared" si="1072"/>
        <v>0</v>
      </c>
      <c r="AC207" s="32">
        <f t="shared" si="1072"/>
        <v>56598.641906537188</v>
      </c>
      <c r="AD207" s="32">
        <f t="shared" si="1072"/>
        <v>73392.981302323766</v>
      </c>
      <c r="AE207" s="131">
        <f t="shared" si="1072"/>
        <v>0</v>
      </c>
      <c r="AF207" s="131">
        <f t="shared" si="1072"/>
        <v>734498.24751632765</v>
      </c>
      <c r="AG207" s="131">
        <f t="shared" si="1072"/>
        <v>45772.987675786644</v>
      </c>
      <c r="AH207" s="85">
        <f t="shared" si="1072"/>
        <v>0</v>
      </c>
      <c r="AI207" s="85">
        <f t="shared" si="1072"/>
        <v>0</v>
      </c>
      <c r="AJ207" s="85">
        <f t="shared" si="1072"/>
        <v>0</v>
      </c>
      <c r="AK207" s="59">
        <f t="shared" si="1019"/>
        <v>910262.85840097524</v>
      </c>
      <c r="AL207"/>
      <c r="AM207" s="162"/>
      <c r="AN207" s="2" t="s">
        <v>37</v>
      </c>
      <c r="AO207" s="72">
        <f t="shared" ref="AO207:BC207" si="1073">AO111+AO175+AO191</f>
        <v>0</v>
      </c>
      <c r="AP207" s="72">
        <f t="shared" si="1073"/>
        <v>0</v>
      </c>
      <c r="AQ207" s="32">
        <f t="shared" si="1073"/>
        <v>0</v>
      </c>
      <c r="AR207" s="32">
        <f t="shared" si="1073"/>
        <v>0</v>
      </c>
      <c r="AS207" s="32">
        <f t="shared" si="1073"/>
        <v>0</v>
      </c>
      <c r="AT207" s="32">
        <f t="shared" si="1073"/>
        <v>0</v>
      </c>
      <c r="AU207" s="32">
        <f t="shared" si="1073"/>
        <v>0</v>
      </c>
      <c r="AV207" s="32">
        <f t="shared" si="1073"/>
        <v>0</v>
      </c>
      <c r="AW207" s="32">
        <f t="shared" si="1073"/>
        <v>0</v>
      </c>
      <c r="AX207" s="131">
        <f t="shared" si="1073"/>
        <v>0</v>
      </c>
      <c r="AY207" s="131">
        <f t="shared" si="1073"/>
        <v>0</v>
      </c>
      <c r="AZ207" s="131">
        <f t="shared" si="1073"/>
        <v>0</v>
      </c>
      <c r="BA207" s="85">
        <f t="shared" si="1073"/>
        <v>0</v>
      </c>
      <c r="BB207" s="85">
        <f t="shared" si="1073"/>
        <v>0</v>
      </c>
      <c r="BC207" s="85">
        <f t="shared" si="1073"/>
        <v>0</v>
      </c>
      <c r="BD207" s="59">
        <f t="shared" si="1021"/>
        <v>0</v>
      </c>
      <c r="BE207"/>
      <c r="BF207" s="162"/>
      <c r="BG207" s="2" t="s">
        <v>37</v>
      </c>
      <c r="BH207" s="72">
        <f t="shared" ref="BH207:BV207" si="1074">BH111+BH175+BH191</f>
        <v>0</v>
      </c>
      <c r="BI207" s="72">
        <f t="shared" si="1074"/>
        <v>0</v>
      </c>
      <c r="BJ207" s="32">
        <f t="shared" si="1074"/>
        <v>0</v>
      </c>
      <c r="BK207" s="32">
        <f t="shared" si="1074"/>
        <v>0</v>
      </c>
      <c r="BL207" s="32">
        <f t="shared" si="1074"/>
        <v>0</v>
      </c>
      <c r="BM207" s="32">
        <f t="shared" si="1074"/>
        <v>0</v>
      </c>
      <c r="BN207" s="32">
        <f t="shared" si="1074"/>
        <v>0</v>
      </c>
      <c r="BO207" s="32">
        <f t="shared" si="1074"/>
        <v>0</v>
      </c>
      <c r="BP207" s="32">
        <f t="shared" si="1074"/>
        <v>0</v>
      </c>
      <c r="BQ207" s="131">
        <f t="shared" si="1074"/>
        <v>0</v>
      </c>
      <c r="BR207" s="131">
        <f t="shared" si="1074"/>
        <v>0</v>
      </c>
      <c r="BS207" s="131">
        <f t="shared" si="1074"/>
        <v>0</v>
      </c>
      <c r="BT207" s="85">
        <f t="shared" si="1074"/>
        <v>0</v>
      </c>
      <c r="BU207" s="85">
        <f t="shared" si="1074"/>
        <v>0</v>
      </c>
      <c r="BV207" s="85">
        <f t="shared" si="1074"/>
        <v>0</v>
      </c>
      <c r="BW207" s="59">
        <f t="shared" si="1023"/>
        <v>0</v>
      </c>
      <c r="BX207"/>
      <c r="BY207" s="162"/>
      <c r="BZ207" s="2" t="s">
        <v>37</v>
      </c>
      <c r="CA207" s="72">
        <f t="shared" ref="CA207:CO207" si="1075">CA111+CA175+CA191</f>
        <v>0</v>
      </c>
      <c r="CB207" s="72">
        <f t="shared" si="1075"/>
        <v>0</v>
      </c>
      <c r="CC207" s="2">
        <f t="shared" si="1075"/>
        <v>0</v>
      </c>
      <c r="CD207" s="2">
        <f t="shared" si="1075"/>
        <v>0</v>
      </c>
      <c r="CE207" s="2">
        <f t="shared" si="1075"/>
        <v>0</v>
      </c>
      <c r="CF207" s="2">
        <f t="shared" si="1075"/>
        <v>0</v>
      </c>
      <c r="CG207" s="2">
        <f t="shared" si="1075"/>
        <v>0</v>
      </c>
      <c r="CH207" s="2">
        <f t="shared" si="1075"/>
        <v>56598.641906537188</v>
      </c>
      <c r="CI207" s="2">
        <f t="shared" si="1075"/>
        <v>73392.981302323766</v>
      </c>
      <c r="CJ207" s="34">
        <f t="shared" si="1075"/>
        <v>0</v>
      </c>
      <c r="CK207" s="34">
        <f t="shared" si="1075"/>
        <v>734498.24751632765</v>
      </c>
      <c r="CL207" s="34">
        <f t="shared" si="1075"/>
        <v>79585.1130277216</v>
      </c>
      <c r="CM207" s="85">
        <f t="shared" si="1075"/>
        <v>0</v>
      </c>
      <c r="CN207" s="85">
        <f t="shared" si="1075"/>
        <v>0</v>
      </c>
      <c r="CO207" s="85">
        <f t="shared" si="1075"/>
        <v>0</v>
      </c>
      <c r="CP207" s="59">
        <f t="shared" si="1025"/>
        <v>944074.98375291028</v>
      </c>
    </row>
    <row r="208" spans="1:94" ht="15.75" thickBot="1" x14ac:dyDescent="0.3">
      <c r="A208" s="162"/>
      <c r="B208" s="2" t="s">
        <v>36</v>
      </c>
      <c r="C208" s="72">
        <f t="shared" ref="C208:Q208" si="1076">C112+C176+C192</f>
        <v>0</v>
      </c>
      <c r="D208" s="72">
        <f t="shared" si="1076"/>
        <v>0</v>
      </c>
      <c r="E208" s="32">
        <f t="shared" si="1076"/>
        <v>0</v>
      </c>
      <c r="F208" s="32">
        <f t="shared" si="1076"/>
        <v>0</v>
      </c>
      <c r="G208" s="32">
        <f t="shared" si="1076"/>
        <v>0</v>
      </c>
      <c r="H208" s="32">
        <f t="shared" si="1076"/>
        <v>0</v>
      </c>
      <c r="I208" s="32">
        <f t="shared" si="1076"/>
        <v>0</v>
      </c>
      <c r="J208" s="32">
        <f t="shared" si="1076"/>
        <v>0</v>
      </c>
      <c r="K208" s="32">
        <f t="shared" si="1076"/>
        <v>0</v>
      </c>
      <c r="L208" s="131">
        <f t="shared" si="1076"/>
        <v>0</v>
      </c>
      <c r="M208" s="131">
        <f t="shared" si="1076"/>
        <v>17097.537050823412</v>
      </c>
      <c r="N208" s="131">
        <f t="shared" si="1076"/>
        <v>0</v>
      </c>
      <c r="O208" s="85">
        <f t="shared" si="1076"/>
        <v>0</v>
      </c>
      <c r="P208" s="85">
        <f t="shared" si="1076"/>
        <v>0</v>
      </c>
      <c r="Q208" s="85">
        <f t="shared" si="1076"/>
        <v>0</v>
      </c>
      <c r="R208" s="59">
        <f t="shared" si="1017"/>
        <v>17097.537050823412</v>
      </c>
      <c r="S208"/>
      <c r="T208" s="162"/>
      <c r="U208" s="2" t="s">
        <v>36</v>
      </c>
      <c r="V208" s="72">
        <f t="shared" ref="V208:AJ208" si="1077">V112+V176+V192</f>
        <v>0</v>
      </c>
      <c r="W208" s="72">
        <f t="shared" si="1077"/>
        <v>0</v>
      </c>
      <c r="X208" s="32">
        <f t="shared" si="1077"/>
        <v>0</v>
      </c>
      <c r="Y208" s="32">
        <f t="shared" si="1077"/>
        <v>0</v>
      </c>
      <c r="Z208" s="32">
        <f t="shared" si="1077"/>
        <v>0</v>
      </c>
      <c r="AA208" s="32">
        <f t="shared" si="1077"/>
        <v>0</v>
      </c>
      <c r="AB208" s="32">
        <f t="shared" si="1077"/>
        <v>0</v>
      </c>
      <c r="AC208" s="32">
        <f t="shared" si="1077"/>
        <v>38737.34971232825</v>
      </c>
      <c r="AD208" s="32">
        <f t="shared" si="1077"/>
        <v>0</v>
      </c>
      <c r="AE208" s="131">
        <f t="shared" si="1077"/>
        <v>0</v>
      </c>
      <c r="AF208" s="131">
        <f t="shared" si="1077"/>
        <v>0</v>
      </c>
      <c r="AG208" s="131">
        <f t="shared" si="1077"/>
        <v>0</v>
      </c>
      <c r="AH208" s="85">
        <f t="shared" si="1077"/>
        <v>0</v>
      </c>
      <c r="AI208" s="85">
        <f t="shared" si="1077"/>
        <v>0</v>
      </c>
      <c r="AJ208" s="85">
        <f t="shared" si="1077"/>
        <v>0</v>
      </c>
      <c r="AK208" s="59">
        <f t="shared" si="1019"/>
        <v>38737.34971232825</v>
      </c>
      <c r="AL208"/>
      <c r="AM208" s="162"/>
      <c r="AN208" s="2" t="s">
        <v>36</v>
      </c>
      <c r="AO208" s="72">
        <f t="shared" ref="AO208:BC208" si="1078">AO112+AO176+AO192</f>
        <v>0</v>
      </c>
      <c r="AP208" s="72">
        <f t="shared" si="1078"/>
        <v>0</v>
      </c>
      <c r="AQ208" s="32">
        <f t="shared" si="1078"/>
        <v>0</v>
      </c>
      <c r="AR208" s="32">
        <f t="shared" si="1078"/>
        <v>0</v>
      </c>
      <c r="AS208" s="32">
        <f t="shared" si="1078"/>
        <v>0</v>
      </c>
      <c r="AT208" s="32">
        <f t="shared" si="1078"/>
        <v>0</v>
      </c>
      <c r="AU208" s="32">
        <f t="shared" si="1078"/>
        <v>0</v>
      </c>
      <c r="AV208" s="32">
        <f t="shared" si="1078"/>
        <v>0</v>
      </c>
      <c r="AW208" s="32">
        <f t="shared" si="1078"/>
        <v>0</v>
      </c>
      <c r="AX208" s="131">
        <f t="shared" si="1078"/>
        <v>0</v>
      </c>
      <c r="AY208" s="131">
        <f t="shared" si="1078"/>
        <v>0</v>
      </c>
      <c r="AZ208" s="131">
        <f t="shared" si="1078"/>
        <v>0</v>
      </c>
      <c r="BA208" s="85">
        <f t="shared" si="1078"/>
        <v>0</v>
      </c>
      <c r="BB208" s="85">
        <f t="shared" si="1078"/>
        <v>0</v>
      </c>
      <c r="BC208" s="85">
        <f t="shared" si="1078"/>
        <v>0</v>
      </c>
      <c r="BD208" s="59">
        <f t="shared" si="1021"/>
        <v>0</v>
      </c>
      <c r="BE208"/>
      <c r="BF208" s="162"/>
      <c r="BG208" s="2" t="s">
        <v>36</v>
      </c>
      <c r="BH208" s="72">
        <f t="shared" ref="BH208:BV208" si="1079">BH112+BH176+BH192</f>
        <v>0</v>
      </c>
      <c r="BI208" s="72">
        <f t="shared" si="1079"/>
        <v>0</v>
      </c>
      <c r="BJ208" s="32">
        <f t="shared" si="1079"/>
        <v>0</v>
      </c>
      <c r="BK208" s="32">
        <f t="shared" si="1079"/>
        <v>0</v>
      </c>
      <c r="BL208" s="32">
        <f t="shared" si="1079"/>
        <v>0</v>
      </c>
      <c r="BM208" s="32">
        <f t="shared" si="1079"/>
        <v>0</v>
      </c>
      <c r="BN208" s="32">
        <f t="shared" si="1079"/>
        <v>0</v>
      </c>
      <c r="BO208" s="32">
        <f t="shared" si="1079"/>
        <v>0</v>
      </c>
      <c r="BP208" s="32">
        <f t="shared" si="1079"/>
        <v>0</v>
      </c>
      <c r="BQ208" s="131">
        <f t="shared" si="1079"/>
        <v>0</v>
      </c>
      <c r="BR208" s="131">
        <f t="shared" si="1079"/>
        <v>0</v>
      </c>
      <c r="BS208" s="131">
        <f t="shared" si="1079"/>
        <v>0</v>
      </c>
      <c r="BT208" s="85">
        <f t="shared" si="1079"/>
        <v>0</v>
      </c>
      <c r="BU208" s="85">
        <f t="shared" si="1079"/>
        <v>0</v>
      </c>
      <c r="BV208" s="85">
        <f t="shared" si="1079"/>
        <v>0</v>
      </c>
      <c r="BW208" s="59">
        <f t="shared" si="1023"/>
        <v>0</v>
      </c>
      <c r="BX208"/>
      <c r="BY208" s="162"/>
      <c r="BZ208" s="2" t="s">
        <v>36</v>
      </c>
      <c r="CA208" s="72">
        <f t="shared" ref="CA208:CO208" si="1080">CA112+CA176+CA192</f>
        <v>0</v>
      </c>
      <c r="CB208" s="72">
        <f t="shared" si="1080"/>
        <v>0</v>
      </c>
      <c r="CC208" s="2">
        <f t="shared" si="1080"/>
        <v>0</v>
      </c>
      <c r="CD208" s="2">
        <f t="shared" si="1080"/>
        <v>0</v>
      </c>
      <c r="CE208" s="2">
        <f t="shared" si="1080"/>
        <v>0</v>
      </c>
      <c r="CF208" s="2">
        <f t="shared" si="1080"/>
        <v>0</v>
      </c>
      <c r="CG208" s="2">
        <f t="shared" si="1080"/>
        <v>0</v>
      </c>
      <c r="CH208" s="2">
        <f t="shared" si="1080"/>
        <v>38737.34971232825</v>
      </c>
      <c r="CI208" s="2">
        <f t="shared" si="1080"/>
        <v>0</v>
      </c>
      <c r="CJ208" s="34">
        <f t="shared" si="1080"/>
        <v>0</v>
      </c>
      <c r="CK208" s="34">
        <f t="shared" si="1080"/>
        <v>17097.537050823412</v>
      </c>
      <c r="CL208" s="34">
        <f t="shared" si="1080"/>
        <v>0</v>
      </c>
      <c r="CM208" s="85">
        <f t="shared" si="1080"/>
        <v>0</v>
      </c>
      <c r="CN208" s="85">
        <f t="shared" si="1080"/>
        <v>0</v>
      </c>
      <c r="CO208" s="85">
        <f t="shared" si="1080"/>
        <v>0</v>
      </c>
      <c r="CP208" s="59">
        <f t="shared" si="1025"/>
        <v>55834.886763151662</v>
      </c>
    </row>
    <row r="209" spans="1:94" ht="21.6" customHeight="1" thickBot="1" x14ac:dyDescent="0.3">
      <c r="B209" s="9" t="s">
        <v>13</v>
      </c>
      <c r="C209" s="73">
        <f>SUM(C196:C208)</f>
        <v>0</v>
      </c>
      <c r="D209" s="73">
        <f t="shared" ref="D209:Q209" si="1081">SUM(D196:D208)</f>
        <v>0</v>
      </c>
      <c r="E209" s="129">
        <f t="shared" si="1081"/>
        <v>59008.869203788563</v>
      </c>
      <c r="F209" s="129">
        <f t="shared" si="1081"/>
        <v>984951.39747460675</v>
      </c>
      <c r="G209" s="129">
        <f t="shared" si="1081"/>
        <v>1871856.3275270909</v>
      </c>
      <c r="H209" s="129">
        <f t="shared" si="1081"/>
        <v>1982056.3489849328</v>
      </c>
      <c r="I209" s="129">
        <f t="shared" si="1081"/>
        <v>2385624.2548165834</v>
      </c>
      <c r="J209" s="129">
        <f t="shared" si="1081"/>
        <v>2355541.4653945426</v>
      </c>
      <c r="K209" s="129">
        <f t="shared" si="1081"/>
        <v>2822026.7592110969</v>
      </c>
      <c r="L209" s="132">
        <f t="shared" si="1081"/>
        <v>2393024.2005726844</v>
      </c>
      <c r="M209" s="132">
        <f t="shared" si="1081"/>
        <v>4034572.5619760021</v>
      </c>
      <c r="N209" s="132">
        <f t="shared" si="1081"/>
        <v>6056293.175800737</v>
      </c>
      <c r="O209" s="86">
        <f t="shared" si="1081"/>
        <v>0</v>
      </c>
      <c r="P209" s="86">
        <f t="shared" si="1081"/>
        <v>0</v>
      </c>
      <c r="Q209" s="86">
        <f t="shared" si="1081"/>
        <v>0</v>
      </c>
      <c r="R209" s="63">
        <f t="shared" si="1017"/>
        <v>24944955.360962063</v>
      </c>
      <c r="S209"/>
      <c r="U209" s="9" t="s">
        <v>13</v>
      </c>
      <c r="V209" s="73">
        <f>SUM(V196:V208)</f>
        <v>0</v>
      </c>
      <c r="W209" s="73">
        <f t="shared" ref="W209" si="1082">SUM(W196:W208)</f>
        <v>0</v>
      </c>
      <c r="X209" s="129">
        <f t="shared" ref="X209" si="1083">SUM(X196:X208)</f>
        <v>131130.40232611424</v>
      </c>
      <c r="Y209" s="129">
        <f t="shared" ref="Y209" si="1084">SUM(Y196:Y208)</f>
        <v>655556.75198070565</v>
      </c>
      <c r="Z209" s="129">
        <f t="shared" ref="Z209" si="1085">SUM(Z196:Z208)</f>
        <v>1303386.1443566282</v>
      </c>
      <c r="AA209" s="129">
        <f t="shared" ref="AA209" si="1086">SUM(AA196:AA208)</f>
        <v>2957449.2656200281</v>
      </c>
      <c r="AB209" s="129">
        <f t="shared" ref="AB209" si="1087">SUM(AB196:AB208)</f>
        <v>3046676.1703783884</v>
      </c>
      <c r="AC209" s="129">
        <f t="shared" ref="AC209" si="1088">SUM(AC196:AC208)</f>
        <v>5047692.1800107257</v>
      </c>
      <c r="AD209" s="129">
        <f t="shared" ref="AD209" si="1089">SUM(AD196:AD208)</f>
        <v>7414299.2939153956</v>
      </c>
      <c r="AE209" s="132">
        <f t="shared" ref="AE209" si="1090">SUM(AE196:AE208)</f>
        <v>4298130.3666540682</v>
      </c>
      <c r="AF209" s="132">
        <f t="shared" ref="AF209" si="1091">SUM(AF196:AF208)</f>
        <v>9987134.6133366972</v>
      </c>
      <c r="AG209" s="132">
        <f t="shared" ref="AG209" si="1092">SUM(AG196:AG208)</f>
        <v>20210478.684512686</v>
      </c>
      <c r="AH209" s="86">
        <f t="shared" ref="AH209" si="1093">SUM(AH196:AH208)</f>
        <v>0</v>
      </c>
      <c r="AI209" s="86">
        <f t="shared" ref="AI209" si="1094">SUM(AI196:AI208)</f>
        <v>0</v>
      </c>
      <c r="AJ209" s="86">
        <f t="shared" ref="AJ209" si="1095">SUM(AJ196:AJ208)</f>
        <v>0</v>
      </c>
      <c r="AK209" s="63">
        <f t="shared" si="1019"/>
        <v>55051933.873091444</v>
      </c>
      <c r="AL209"/>
      <c r="AN209" s="9" t="s">
        <v>13</v>
      </c>
      <c r="AO209" s="73">
        <f>SUM(AO196:AO208)</f>
        <v>0</v>
      </c>
      <c r="AP209" s="73">
        <f t="shared" ref="AP209" si="1096">SUM(AP196:AP208)</f>
        <v>0</v>
      </c>
      <c r="AQ209" s="129">
        <f t="shared" ref="AQ209" si="1097">SUM(AQ196:AQ208)</f>
        <v>0</v>
      </c>
      <c r="AR209" s="129">
        <f t="shared" ref="AR209" si="1098">SUM(AR196:AR208)</f>
        <v>195685.20019971029</v>
      </c>
      <c r="AS209" s="129">
        <f t="shared" ref="AS209" si="1099">SUM(AS196:AS208)</f>
        <v>532015.66398946359</v>
      </c>
      <c r="AT209" s="129">
        <f t="shared" ref="AT209" si="1100">SUM(AT196:AT208)</f>
        <v>1195755.0662132709</v>
      </c>
      <c r="AU209" s="129">
        <f t="shared" ref="AU209" si="1101">SUM(AU196:AU208)</f>
        <v>678080.6823034758</v>
      </c>
      <c r="AV209" s="129">
        <f t="shared" ref="AV209" si="1102">SUM(AV196:AV208)</f>
        <v>606041.49350782926</v>
      </c>
      <c r="AW209" s="129">
        <f t="shared" ref="AW209" si="1103">SUM(AW196:AW208)</f>
        <v>1825344.049698181</v>
      </c>
      <c r="AX209" s="132">
        <f t="shared" ref="AX209" si="1104">SUM(AX196:AX208)</f>
        <v>404680.20172037015</v>
      </c>
      <c r="AY209" s="132">
        <f t="shared" ref="AY209" si="1105">SUM(AY196:AY208)</f>
        <v>991290.1061275925</v>
      </c>
      <c r="AZ209" s="132">
        <f t="shared" ref="AZ209" si="1106">SUM(AZ196:AZ208)</f>
        <v>7951988.4392074579</v>
      </c>
      <c r="BA209" s="86">
        <f t="shared" ref="BA209" si="1107">SUM(BA196:BA208)</f>
        <v>0</v>
      </c>
      <c r="BB209" s="86">
        <f t="shared" ref="BB209" si="1108">SUM(BB196:BB208)</f>
        <v>0</v>
      </c>
      <c r="BC209" s="86">
        <f t="shared" ref="BC209" si="1109">SUM(BC196:BC208)</f>
        <v>0</v>
      </c>
      <c r="BD209" s="63">
        <f t="shared" si="1021"/>
        <v>14380880.902967351</v>
      </c>
      <c r="BE209"/>
      <c r="BG209" s="9" t="s">
        <v>13</v>
      </c>
      <c r="BH209" s="73">
        <f>SUM(BH196:BH208)</f>
        <v>0</v>
      </c>
      <c r="BI209" s="73">
        <f t="shared" ref="BI209" si="1110">SUM(BI196:BI208)</f>
        <v>0</v>
      </c>
      <c r="BJ209" s="129">
        <f t="shared" ref="BJ209" si="1111">SUM(BJ196:BJ208)</f>
        <v>0</v>
      </c>
      <c r="BK209" s="129">
        <f t="shared" ref="BK209" si="1112">SUM(BK196:BK208)</f>
        <v>105817.63611918641</v>
      </c>
      <c r="BL209" s="129">
        <f t="shared" ref="BL209" si="1113">SUM(BL196:BL208)</f>
        <v>61021.208716039313</v>
      </c>
      <c r="BM209" s="129">
        <f t="shared" ref="BM209" si="1114">SUM(BM196:BM208)</f>
        <v>32256.701662712214</v>
      </c>
      <c r="BN209" s="129">
        <f t="shared" ref="BN209" si="1115">SUM(BN196:BN208)</f>
        <v>0</v>
      </c>
      <c r="BO209" s="129">
        <f t="shared" ref="BO209" si="1116">SUM(BO196:BO208)</f>
        <v>99714.495996913887</v>
      </c>
      <c r="BP209" s="129">
        <f t="shared" ref="BP209" si="1117">SUM(BP196:BP208)</f>
        <v>44090.838513858624</v>
      </c>
      <c r="BQ209" s="132">
        <f t="shared" ref="BQ209" si="1118">SUM(BQ196:BQ208)</f>
        <v>408313.82939085976</v>
      </c>
      <c r="BR209" s="132">
        <f t="shared" ref="BR209" si="1119">SUM(BR196:BR208)</f>
        <v>698934.24445103738</v>
      </c>
      <c r="BS209" s="132">
        <f t="shared" ref="BS209" si="1120">SUM(BS196:BS208)</f>
        <v>3142747.5698702862</v>
      </c>
      <c r="BT209" s="86">
        <f t="shared" ref="BT209" si="1121">SUM(BT196:BT208)</f>
        <v>0</v>
      </c>
      <c r="BU209" s="86">
        <f t="shared" ref="BU209" si="1122">SUM(BU196:BU208)</f>
        <v>0</v>
      </c>
      <c r="BV209" s="86">
        <f t="shared" ref="BV209" si="1123">SUM(BV196:BV208)</f>
        <v>0</v>
      </c>
      <c r="BW209" s="63">
        <f t="shared" si="1023"/>
        <v>4592896.5247208942</v>
      </c>
      <c r="BX209"/>
      <c r="BZ209" s="9" t="s">
        <v>13</v>
      </c>
      <c r="CA209" s="73">
        <f>SUM(CA196:CA208)</f>
        <v>0</v>
      </c>
      <c r="CB209" s="73">
        <f t="shared" ref="CB209" si="1124">SUM(CB196:CB208)</f>
        <v>0</v>
      </c>
      <c r="CC209" s="8">
        <f t="shared" ref="CC209" si="1125">SUM(CC196:CC208)</f>
        <v>190139.27152990282</v>
      </c>
      <c r="CD209" s="8">
        <f t="shared" ref="CD209" si="1126">SUM(CD196:CD208)</f>
        <v>1942010.9857742093</v>
      </c>
      <c r="CE209" s="8">
        <f t="shared" ref="CE209" si="1127">SUM(CE196:CE208)</f>
        <v>3768279.3445892222</v>
      </c>
      <c r="CF209" s="8">
        <f t="shared" ref="CF209" si="1128">SUM(CF196:CF208)</f>
        <v>6167517.3824809436</v>
      </c>
      <c r="CG209" s="8">
        <f t="shared" ref="CG209" si="1129">SUM(CG196:CG208)</f>
        <v>6110381.1074984474</v>
      </c>
      <c r="CH209" s="8">
        <f t="shared" ref="CH209" si="1130">SUM(CH196:CH208)</f>
        <v>8108989.6349100117</v>
      </c>
      <c r="CI209" s="8">
        <f t="shared" ref="CI209" si="1131">SUM(CI196:CI208)</f>
        <v>12105760.941338532</v>
      </c>
      <c r="CJ209" s="37">
        <f t="shared" ref="CJ209" si="1132">SUM(CJ196:CJ208)</f>
        <v>7504148.5983379818</v>
      </c>
      <c r="CK209" s="37">
        <f t="shared" ref="CK209" si="1133">SUM(CK196:CK208)</f>
        <v>15711931.525891328</v>
      </c>
      <c r="CL209" s="37">
        <f t="shared" ref="CL209" si="1134">SUM(CL196:CL208)</f>
        <v>37361507.869391166</v>
      </c>
      <c r="CM209" s="86">
        <f t="shared" ref="CM209" si="1135">SUM(CM196:CM208)</f>
        <v>0</v>
      </c>
      <c r="CN209" s="86">
        <f t="shared" ref="CN209" si="1136">SUM(CN196:CN208)</f>
        <v>0</v>
      </c>
      <c r="CO209" s="86">
        <f t="shared" ref="CO209" si="1137">SUM(CO196:CO208)</f>
        <v>0</v>
      </c>
      <c r="CP209" s="63">
        <f t="shared" si="1025"/>
        <v>98970666.661741748</v>
      </c>
    </row>
    <row r="210" spans="1:94" x14ac:dyDescent="0.25">
      <c r="A210"/>
      <c r="R210" s="87">
        <f>SUM(C4:Q16,C20:Q32,C36:Q48,C52:Q64,C68:Q80,C84:Q96,C100:Q112,C116:Q128,C132:Q144,C148:Q160)</f>
        <v>24944955.360962071</v>
      </c>
      <c r="S210"/>
      <c r="T210"/>
      <c r="AK210" s="87">
        <f>SUM(V4:AJ16,V20:AJ32,V36:AJ48,V52:AJ64,V68:AJ80,V84:AJ96,V100:AJ112,V116:AJ128,V132:AJ144,V148:AJ160)</f>
        <v>55051933.873091429</v>
      </c>
      <c r="AL210"/>
      <c r="AM210"/>
      <c r="BD210" s="87">
        <f>SUM(AO4:BC16,AO20:BC32,AO36:BC48,AO52:BC64,AO68:BC80,AO84:BC96,AO100:BC112,AO116:BC128,AO132:BC144,AO148:BC160)</f>
        <v>14380880.902967352</v>
      </c>
      <c r="BE210"/>
      <c r="BF210"/>
      <c r="BW210" s="87">
        <f>SUM(BH4:BV16,BH20:BV32,BH36:BV48,BH52:BV64,BH68:BV80,BH84:BV96,BH100:BV112,BH116:BV128,BH132:BV144,BH148:BV160)</f>
        <v>4592896.5247208942</v>
      </c>
      <c r="BX210"/>
      <c r="BY210"/>
      <c r="CP210" s="87">
        <f>SUM(CA4:CO16,CA20:CO32,CA36:CO48,CA52:CO64,CA68:CO80,CA84:CO96,CA100:CO112,CA116:CO128,CA132:CO144,CA148:CO160)</f>
        <v>98970666.661741748</v>
      </c>
    </row>
    <row r="211" spans="1:94" x14ac:dyDescent="0.25">
      <c r="A211"/>
      <c r="S211"/>
      <c r="T211"/>
      <c r="AL211"/>
      <c r="AM211"/>
      <c r="BE211"/>
      <c r="BF211"/>
      <c r="BX211"/>
      <c r="BY211"/>
      <c r="CP211" s="87">
        <f>BW210+BD210+AK210+R210</f>
        <v>98970666.661741734</v>
      </c>
    </row>
    <row r="212" spans="1:94" x14ac:dyDescent="0.25">
      <c r="A212"/>
      <c r="S212"/>
      <c r="T212"/>
      <c r="AL212"/>
      <c r="AM212"/>
      <c r="BE212"/>
      <c r="BF212"/>
      <c r="BX212"/>
      <c r="BY212"/>
    </row>
    <row r="213" spans="1:94" x14ac:dyDescent="0.25">
      <c r="A213"/>
      <c r="S213"/>
      <c r="T213"/>
      <c r="AL213"/>
      <c r="AM213"/>
      <c r="BE213"/>
      <c r="BF213"/>
      <c r="BX213"/>
      <c r="BY213"/>
    </row>
    <row r="214" spans="1:94" x14ac:dyDescent="0.25">
      <c r="A214"/>
      <c r="S214"/>
      <c r="T214"/>
      <c r="AL214"/>
      <c r="AM214"/>
      <c r="BE214"/>
      <c r="BF214"/>
      <c r="BX214"/>
      <c r="BY214"/>
    </row>
    <row r="215" spans="1:94" x14ac:dyDescent="0.25">
      <c r="A215"/>
      <c r="S215"/>
      <c r="T215"/>
      <c r="AL215"/>
      <c r="AM215"/>
      <c r="BE215"/>
      <c r="BF215"/>
      <c r="BX215"/>
      <c r="BY215"/>
    </row>
    <row r="216" spans="1:94" x14ac:dyDescent="0.25">
      <c r="A216"/>
      <c r="S216"/>
      <c r="T216"/>
      <c r="AL216"/>
      <c r="AM216"/>
      <c r="BE216"/>
      <c r="BF216"/>
      <c r="BX216"/>
      <c r="BY216"/>
    </row>
    <row r="217" spans="1:94" x14ac:dyDescent="0.25">
      <c r="A217"/>
      <c r="S217"/>
      <c r="T217"/>
      <c r="AL217"/>
      <c r="AM217"/>
      <c r="BE217"/>
      <c r="BF217"/>
      <c r="BX217"/>
      <c r="BY217"/>
    </row>
    <row r="218" spans="1:94" x14ac:dyDescent="0.25">
      <c r="A218"/>
      <c r="S218"/>
      <c r="T218"/>
      <c r="AL218"/>
      <c r="AM218"/>
      <c r="BE218"/>
      <c r="BF218"/>
      <c r="BX218"/>
      <c r="BY218"/>
    </row>
    <row r="219" spans="1:94" x14ac:dyDescent="0.25">
      <c r="A219"/>
      <c r="S219"/>
      <c r="T219"/>
      <c r="AL219"/>
      <c r="AM219"/>
      <c r="BE219"/>
      <c r="BF219"/>
      <c r="BX219"/>
      <c r="BY219"/>
    </row>
    <row r="220" spans="1:94" x14ac:dyDescent="0.25">
      <c r="A220"/>
      <c r="S220"/>
      <c r="T220"/>
      <c r="AL220"/>
      <c r="AM220"/>
      <c r="BE220"/>
      <c r="BF220"/>
      <c r="BX220"/>
      <c r="BY220"/>
    </row>
    <row r="221" spans="1:94" x14ac:dyDescent="0.25">
      <c r="A221"/>
      <c r="S221"/>
      <c r="T221"/>
      <c r="AL221"/>
      <c r="AM221"/>
      <c r="BE221"/>
      <c r="BF221"/>
      <c r="BX221"/>
      <c r="BY221"/>
    </row>
    <row r="222" spans="1:94" x14ac:dyDescent="0.25">
      <c r="A222"/>
      <c r="S222"/>
      <c r="T222"/>
      <c r="AL222"/>
      <c r="AM222"/>
      <c r="BE222"/>
      <c r="BF222"/>
      <c r="BX222"/>
      <c r="BY222"/>
    </row>
    <row r="223" spans="1:94" x14ac:dyDescent="0.25">
      <c r="A223"/>
      <c r="S223"/>
      <c r="T223"/>
      <c r="AL223"/>
      <c r="AM223"/>
      <c r="BE223"/>
      <c r="BF223"/>
      <c r="BX223"/>
      <c r="BY223"/>
    </row>
    <row r="224" spans="1:94" x14ac:dyDescent="0.25">
      <c r="A224"/>
      <c r="S224"/>
      <c r="T224"/>
      <c r="AL224"/>
      <c r="AM224"/>
      <c r="BE224"/>
      <c r="BF224"/>
      <c r="BX224"/>
      <c r="BY224"/>
    </row>
    <row r="225" spans="1:77" x14ac:dyDescent="0.25">
      <c r="A225"/>
      <c r="S225"/>
      <c r="T225"/>
      <c r="AL225"/>
      <c r="AM225"/>
      <c r="BE225"/>
      <c r="BF225"/>
      <c r="BX225"/>
      <c r="BY225"/>
    </row>
    <row r="226" spans="1:77" x14ac:dyDescent="0.25">
      <c r="A226"/>
      <c r="S226"/>
      <c r="T226"/>
      <c r="AL226"/>
      <c r="AM226"/>
      <c r="BE226"/>
      <c r="BF226"/>
      <c r="BX226"/>
      <c r="BY226"/>
    </row>
    <row r="227" spans="1:77" x14ac:dyDescent="0.25">
      <c r="A227"/>
      <c r="S227"/>
      <c r="T227"/>
      <c r="AL227"/>
      <c r="AM227"/>
      <c r="BE227"/>
      <c r="BF227"/>
      <c r="BX227"/>
      <c r="BY227"/>
    </row>
    <row r="228" spans="1:77" x14ac:dyDescent="0.25">
      <c r="A228"/>
      <c r="S228"/>
      <c r="T228"/>
      <c r="AL228"/>
      <c r="AM228"/>
      <c r="BE228"/>
      <c r="BF228"/>
      <c r="BX228"/>
      <c r="BY228"/>
    </row>
    <row r="229" spans="1:77" x14ac:dyDescent="0.25">
      <c r="A229"/>
      <c r="S229"/>
      <c r="T229"/>
      <c r="AL229"/>
      <c r="AM229"/>
      <c r="BE229"/>
      <c r="BF229"/>
      <c r="BX229"/>
      <c r="BY229"/>
    </row>
    <row r="230" spans="1:77" x14ac:dyDescent="0.25">
      <c r="A230"/>
      <c r="S230"/>
      <c r="T230"/>
      <c r="AL230"/>
      <c r="AM230"/>
      <c r="BE230"/>
      <c r="BF230"/>
      <c r="BX230"/>
      <c r="BY230"/>
    </row>
    <row r="231" spans="1:77" x14ac:dyDescent="0.25">
      <c r="A231"/>
      <c r="S231"/>
      <c r="T231"/>
      <c r="AL231"/>
      <c r="AM231"/>
      <c r="BE231"/>
      <c r="BF231"/>
      <c r="BX231"/>
      <c r="BY231"/>
    </row>
    <row r="232" spans="1:77" x14ac:dyDescent="0.25">
      <c r="A232"/>
      <c r="S232"/>
      <c r="T232"/>
      <c r="AL232"/>
      <c r="AM232"/>
      <c r="BE232"/>
      <c r="BF232"/>
      <c r="BX232"/>
      <c r="BY232"/>
    </row>
    <row r="233" spans="1:77" x14ac:dyDescent="0.25">
      <c r="A233"/>
      <c r="S233"/>
      <c r="T233"/>
      <c r="AL233"/>
      <c r="AM233"/>
      <c r="BE233"/>
      <c r="BF233"/>
      <c r="BX233"/>
      <c r="BY233"/>
    </row>
    <row r="234" spans="1:77" x14ac:dyDescent="0.25">
      <c r="A234"/>
      <c r="S234"/>
      <c r="T234"/>
      <c r="AL234"/>
      <c r="AM234"/>
      <c r="BE234"/>
      <c r="BF234"/>
      <c r="BX234"/>
      <c r="BY234"/>
    </row>
    <row r="235" spans="1:77" x14ac:dyDescent="0.25">
      <c r="A235"/>
      <c r="S235"/>
      <c r="T235"/>
      <c r="AL235"/>
      <c r="AM235"/>
      <c r="BE235"/>
      <c r="BF235"/>
      <c r="BX235"/>
      <c r="BY235"/>
    </row>
    <row r="236" spans="1:77" x14ac:dyDescent="0.25">
      <c r="A236"/>
      <c r="S236"/>
      <c r="T236"/>
      <c r="AL236"/>
      <c r="AM236"/>
      <c r="BE236"/>
      <c r="BF236"/>
      <c r="BX236"/>
      <c r="BY236"/>
    </row>
    <row r="237" spans="1:77" x14ac:dyDescent="0.25">
      <c r="A237"/>
      <c r="S237"/>
      <c r="T237"/>
      <c r="AL237"/>
      <c r="AM237"/>
      <c r="BE237"/>
      <c r="BF237"/>
      <c r="BX237"/>
      <c r="BY237"/>
    </row>
    <row r="238" spans="1:77" x14ac:dyDescent="0.25">
      <c r="A238"/>
      <c r="S238"/>
      <c r="T238"/>
      <c r="AL238"/>
      <c r="AM238"/>
      <c r="BE238"/>
      <c r="BF238"/>
      <c r="BX238"/>
      <c r="BY238"/>
    </row>
    <row r="239" spans="1:77" x14ac:dyDescent="0.25">
      <c r="A239"/>
      <c r="S239"/>
      <c r="T239"/>
      <c r="AL239"/>
      <c r="AM239"/>
      <c r="BE239"/>
      <c r="BF239"/>
      <c r="BX239"/>
      <c r="BY239"/>
    </row>
    <row r="240" spans="1:77" x14ac:dyDescent="0.25">
      <c r="A240"/>
      <c r="S240"/>
      <c r="T240"/>
      <c r="AL240"/>
      <c r="AM240"/>
      <c r="BE240"/>
      <c r="BF240"/>
      <c r="BX240"/>
      <c r="BY240"/>
    </row>
    <row r="241" spans="1:77" x14ac:dyDescent="0.25">
      <c r="A241"/>
      <c r="S241"/>
      <c r="T241"/>
      <c r="AL241"/>
      <c r="AM241"/>
      <c r="BE241"/>
      <c r="BF241"/>
      <c r="BX241"/>
      <c r="BY241"/>
    </row>
    <row r="242" spans="1:77" x14ac:dyDescent="0.25">
      <c r="A242"/>
      <c r="S242"/>
      <c r="T242"/>
      <c r="AL242"/>
      <c r="AM242"/>
      <c r="BE242"/>
      <c r="BF242"/>
      <c r="BX242"/>
      <c r="BY242"/>
    </row>
    <row r="243" spans="1:77" x14ac:dyDescent="0.25">
      <c r="A243"/>
      <c r="S243"/>
      <c r="T243"/>
      <c r="AL243"/>
      <c r="AM243"/>
      <c r="BE243"/>
      <c r="BF243"/>
      <c r="BX243"/>
      <c r="BY243"/>
    </row>
    <row r="244" spans="1:77" x14ac:dyDescent="0.25">
      <c r="A244"/>
      <c r="S244"/>
      <c r="T244"/>
      <c r="AL244"/>
      <c r="AM244"/>
      <c r="BE244"/>
      <c r="BF244"/>
      <c r="BX244"/>
      <c r="BY244"/>
    </row>
    <row r="245" spans="1:77" x14ac:dyDescent="0.25">
      <c r="A245"/>
      <c r="S245"/>
      <c r="T245"/>
      <c r="AL245"/>
      <c r="AM245"/>
      <c r="BE245"/>
      <c r="BF245"/>
      <c r="BX245"/>
      <c r="BY245"/>
    </row>
    <row r="246" spans="1:77" x14ac:dyDescent="0.25">
      <c r="A246"/>
      <c r="S246"/>
      <c r="T246"/>
      <c r="AL246"/>
      <c r="AM246"/>
      <c r="BE246"/>
      <c r="BF246"/>
      <c r="BX246"/>
      <c r="BY246"/>
    </row>
    <row r="247" spans="1:77" x14ac:dyDescent="0.25">
      <c r="A247"/>
      <c r="S247"/>
      <c r="T247"/>
      <c r="AL247"/>
      <c r="AM247"/>
      <c r="BE247"/>
      <c r="BF247"/>
      <c r="BX247"/>
      <c r="BY247"/>
    </row>
    <row r="248" spans="1:77" x14ac:dyDescent="0.25">
      <c r="A248"/>
      <c r="S248"/>
      <c r="T248"/>
      <c r="AL248"/>
      <c r="AM248"/>
      <c r="BE248"/>
      <c r="BF248"/>
      <c r="BX248"/>
      <c r="BY248"/>
    </row>
    <row r="249" spans="1:77" x14ac:dyDescent="0.25">
      <c r="A249"/>
      <c r="S249"/>
      <c r="T249"/>
      <c r="AL249"/>
      <c r="AM249"/>
      <c r="BE249"/>
      <c r="BF249"/>
      <c r="BX249"/>
      <c r="BY249"/>
    </row>
    <row r="250" spans="1:77" x14ac:dyDescent="0.25">
      <c r="A250"/>
      <c r="S250"/>
      <c r="T250"/>
      <c r="AL250"/>
      <c r="AM250"/>
      <c r="BE250"/>
      <c r="BF250"/>
      <c r="BX250"/>
      <c r="BY250"/>
    </row>
    <row r="251" spans="1:77" x14ac:dyDescent="0.25">
      <c r="A251"/>
      <c r="S251"/>
      <c r="T251"/>
      <c r="AL251"/>
      <c r="AM251"/>
      <c r="BE251"/>
      <c r="BF251"/>
      <c r="BX251"/>
      <c r="BY251"/>
    </row>
    <row r="252" spans="1:77" x14ac:dyDescent="0.25">
      <c r="A252"/>
      <c r="S252"/>
      <c r="T252"/>
      <c r="AL252"/>
      <c r="AM252"/>
      <c r="BE252"/>
      <c r="BF252"/>
      <c r="BX252"/>
      <c r="BY252"/>
    </row>
    <row r="253" spans="1:77" x14ac:dyDescent="0.25">
      <c r="A253"/>
      <c r="S253"/>
      <c r="T253"/>
      <c r="AL253"/>
      <c r="AM253"/>
      <c r="BE253"/>
      <c r="BF253"/>
      <c r="BX253"/>
      <c r="BY253"/>
    </row>
    <row r="254" spans="1:77" x14ac:dyDescent="0.25">
      <c r="A254"/>
      <c r="S254"/>
      <c r="T254"/>
      <c r="AL254"/>
      <c r="AM254"/>
      <c r="BE254"/>
      <c r="BF254"/>
      <c r="BX254"/>
      <c r="BY254"/>
    </row>
    <row r="255" spans="1:77" x14ac:dyDescent="0.25">
      <c r="A255"/>
      <c r="S255"/>
      <c r="T255"/>
      <c r="AL255"/>
      <c r="AM255"/>
      <c r="BE255"/>
      <c r="BF255"/>
      <c r="BX255"/>
      <c r="BY255"/>
    </row>
    <row r="256" spans="1:77" x14ac:dyDescent="0.25">
      <c r="A256"/>
      <c r="S256"/>
      <c r="T256"/>
      <c r="AL256"/>
      <c r="AM256"/>
      <c r="BE256"/>
      <c r="BF256"/>
      <c r="BX256"/>
      <c r="BY256"/>
    </row>
    <row r="257" spans="1:77" x14ac:dyDescent="0.25">
      <c r="A257"/>
      <c r="S257"/>
      <c r="T257"/>
      <c r="AL257"/>
      <c r="AM257"/>
      <c r="BE257"/>
      <c r="BF257"/>
      <c r="BX257"/>
      <c r="BY257"/>
    </row>
    <row r="258" spans="1:77" x14ac:dyDescent="0.25">
      <c r="A258"/>
      <c r="S258"/>
      <c r="T258"/>
      <c r="AL258"/>
      <c r="AM258"/>
      <c r="BE258"/>
      <c r="BF258"/>
      <c r="BX258"/>
      <c r="BY258"/>
    </row>
    <row r="259" spans="1:77" x14ac:dyDescent="0.25">
      <c r="A259"/>
      <c r="S259"/>
      <c r="T259"/>
      <c r="AL259"/>
      <c r="AM259"/>
      <c r="BE259"/>
      <c r="BF259"/>
      <c r="BX259"/>
      <c r="BY259"/>
    </row>
    <row r="260" spans="1:77" x14ac:dyDescent="0.25">
      <c r="A260"/>
      <c r="S260"/>
      <c r="T260"/>
      <c r="AL260"/>
      <c r="AM260"/>
      <c r="BE260"/>
      <c r="BF260"/>
      <c r="BX260"/>
      <c r="BY260"/>
    </row>
    <row r="261" spans="1:77" x14ac:dyDescent="0.25">
      <c r="A261"/>
      <c r="S261"/>
      <c r="T261"/>
      <c r="AL261"/>
      <c r="AM261"/>
      <c r="BE261"/>
      <c r="BF261"/>
      <c r="BX261"/>
      <c r="BY261"/>
    </row>
    <row r="262" spans="1:77" x14ac:dyDescent="0.25">
      <c r="A262"/>
      <c r="S262"/>
      <c r="T262"/>
      <c r="AL262"/>
      <c r="AM262"/>
      <c r="BE262"/>
      <c r="BF262"/>
      <c r="BX262"/>
      <c r="BY262"/>
    </row>
    <row r="263" spans="1:77" x14ac:dyDescent="0.25">
      <c r="A263"/>
      <c r="S263"/>
      <c r="T263"/>
      <c r="AL263"/>
      <c r="AM263"/>
      <c r="BE263"/>
      <c r="BF263"/>
      <c r="BX263"/>
      <c r="BY263"/>
    </row>
    <row r="264" spans="1:77" x14ac:dyDescent="0.25">
      <c r="A264"/>
      <c r="S264"/>
      <c r="T264"/>
      <c r="AL264"/>
      <c r="AM264"/>
      <c r="BE264"/>
      <c r="BF264"/>
      <c r="BX264"/>
      <c r="BY264"/>
    </row>
    <row r="265" spans="1:77" x14ac:dyDescent="0.25">
      <c r="A265"/>
      <c r="S265"/>
      <c r="T265"/>
      <c r="AL265"/>
      <c r="AM265"/>
      <c r="BE265"/>
      <c r="BF265"/>
      <c r="BX265"/>
      <c r="BY265"/>
    </row>
    <row r="266" spans="1:77" x14ac:dyDescent="0.25">
      <c r="A266"/>
      <c r="S266"/>
      <c r="T266"/>
      <c r="AL266"/>
      <c r="AM266"/>
      <c r="BE266"/>
      <c r="BF266"/>
      <c r="BX266"/>
      <c r="BY266"/>
    </row>
    <row r="267" spans="1:77" x14ac:dyDescent="0.25">
      <c r="A267"/>
      <c r="S267"/>
      <c r="T267"/>
      <c r="AL267"/>
      <c r="AM267"/>
      <c r="BE267"/>
      <c r="BF267"/>
      <c r="BX267"/>
      <c r="BY267"/>
    </row>
    <row r="268" spans="1:77" x14ac:dyDescent="0.25">
      <c r="A268"/>
      <c r="S268"/>
      <c r="T268"/>
      <c r="AL268"/>
      <c r="AM268"/>
      <c r="BE268"/>
      <c r="BF268"/>
      <c r="BX268"/>
      <c r="BY268"/>
    </row>
    <row r="269" spans="1:77" x14ac:dyDescent="0.25">
      <c r="A269"/>
      <c r="S269"/>
      <c r="T269"/>
      <c r="AL269"/>
      <c r="AM269"/>
      <c r="BE269"/>
      <c r="BF269"/>
      <c r="BX269"/>
      <c r="BY269"/>
    </row>
    <row r="270" spans="1:77" x14ac:dyDescent="0.25">
      <c r="A270"/>
      <c r="S270"/>
      <c r="T270"/>
      <c r="AL270"/>
      <c r="AM270"/>
      <c r="BE270"/>
      <c r="BF270"/>
      <c r="BX270"/>
      <c r="BY270"/>
    </row>
    <row r="271" spans="1:77" x14ac:dyDescent="0.25">
      <c r="A271"/>
      <c r="S271"/>
      <c r="T271"/>
      <c r="AL271"/>
      <c r="AM271"/>
      <c r="BE271"/>
      <c r="BF271"/>
      <c r="BX271"/>
      <c r="BY271"/>
    </row>
    <row r="272" spans="1:77" x14ac:dyDescent="0.25">
      <c r="A272"/>
      <c r="S272"/>
      <c r="T272"/>
      <c r="AL272"/>
      <c r="AM272"/>
      <c r="BE272"/>
      <c r="BF272"/>
      <c r="BX272"/>
      <c r="BY272"/>
    </row>
  </sheetData>
  <mergeCells count="71">
    <mergeCell ref="BY148:BY160"/>
    <mergeCell ref="BY164:BY176"/>
    <mergeCell ref="BY180:BY192"/>
    <mergeCell ref="A196:A208"/>
    <mergeCell ref="T196:T208"/>
    <mergeCell ref="AM196:AM208"/>
    <mergeCell ref="BF196:BF208"/>
    <mergeCell ref="BY196:BY208"/>
    <mergeCell ref="A180:A192"/>
    <mergeCell ref="T180:T192"/>
    <mergeCell ref="AM180:AM192"/>
    <mergeCell ref="BF180:BF192"/>
    <mergeCell ref="AM148:AM160"/>
    <mergeCell ref="AM164:AM176"/>
    <mergeCell ref="BF164:BF176"/>
    <mergeCell ref="AL175:AL176"/>
    <mergeCell ref="BY68:BY80"/>
    <mergeCell ref="BY84:BY96"/>
    <mergeCell ref="BY100:BY112"/>
    <mergeCell ref="BY116:BY128"/>
    <mergeCell ref="BY132:BY144"/>
    <mergeCell ref="CA1:CO1"/>
    <mergeCell ref="BY4:BY16"/>
    <mergeCell ref="BY20:BY32"/>
    <mergeCell ref="BY36:BY48"/>
    <mergeCell ref="BY52:BY64"/>
    <mergeCell ref="AO1:BC1"/>
    <mergeCell ref="BH1:BV1"/>
    <mergeCell ref="A116:A128"/>
    <mergeCell ref="A132:A144"/>
    <mergeCell ref="A148:A160"/>
    <mergeCell ref="T4:T16"/>
    <mergeCell ref="T20:T32"/>
    <mergeCell ref="T36:T48"/>
    <mergeCell ref="C1:Q1"/>
    <mergeCell ref="V1:AJ1"/>
    <mergeCell ref="BF4:BF16"/>
    <mergeCell ref="BF20:BF32"/>
    <mergeCell ref="BF36:BF48"/>
    <mergeCell ref="BF52:BF64"/>
    <mergeCell ref="BF100:BF112"/>
    <mergeCell ref="BF116:BF128"/>
    <mergeCell ref="T68:T80"/>
    <mergeCell ref="T84:T96"/>
    <mergeCell ref="T100:T112"/>
    <mergeCell ref="A164:A176"/>
    <mergeCell ref="A4:A16"/>
    <mergeCell ref="A20:A32"/>
    <mergeCell ref="A36:A48"/>
    <mergeCell ref="A52:A64"/>
    <mergeCell ref="A68:A80"/>
    <mergeCell ref="A84:A96"/>
    <mergeCell ref="A100:A112"/>
    <mergeCell ref="T52:T64"/>
    <mergeCell ref="T116:T128"/>
    <mergeCell ref="T132:T144"/>
    <mergeCell ref="T164:T176"/>
    <mergeCell ref="T148:T160"/>
    <mergeCell ref="BF132:BF144"/>
    <mergeCell ref="BF148:BF160"/>
    <mergeCell ref="AM4:AM16"/>
    <mergeCell ref="AM20:AM32"/>
    <mergeCell ref="AM36:AM48"/>
    <mergeCell ref="AM52:AM64"/>
    <mergeCell ref="BF68:BF80"/>
    <mergeCell ref="BF84:BF96"/>
    <mergeCell ref="AM68:AM80"/>
    <mergeCell ref="AM84:AM96"/>
    <mergeCell ref="AM100:AM112"/>
    <mergeCell ref="AM116:AM128"/>
    <mergeCell ref="AM132:AM144"/>
  </mergeCells>
  <conditionalFormatting sqref="CP18">
    <cfRule type="cellIs" dxfId="35" priority="12" operator="notEqual">
      <formula>0</formula>
    </cfRule>
  </conditionalFormatting>
  <conditionalFormatting sqref="CP34">
    <cfRule type="cellIs" dxfId="34" priority="11" operator="notEqual">
      <formula>0</formula>
    </cfRule>
  </conditionalFormatting>
  <conditionalFormatting sqref="CP50">
    <cfRule type="cellIs" dxfId="33" priority="10" operator="notEqual">
      <formula>0</formula>
    </cfRule>
  </conditionalFormatting>
  <conditionalFormatting sqref="CP66">
    <cfRule type="cellIs" dxfId="32" priority="9" operator="notEqual">
      <formula>0</formula>
    </cfRule>
  </conditionalFormatting>
  <conditionalFormatting sqref="CP82">
    <cfRule type="cellIs" dxfId="31" priority="8" operator="notEqual">
      <formula>0</formula>
    </cfRule>
  </conditionalFormatting>
  <conditionalFormatting sqref="CP98">
    <cfRule type="cellIs" dxfId="30" priority="7" operator="notEqual">
      <formula>0</formula>
    </cfRule>
  </conditionalFormatting>
  <conditionalFormatting sqref="CP114">
    <cfRule type="cellIs" dxfId="29" priority="6" operator="notEqual">
      <formula>0</formula>
    </cfRule>
  </conditionalFormatting>
  <conditionalFormatting sqref="CP194">
    <cfRule type="cellIs" dxfId="28" priority="1" operator="notEqual">
      <formula>0</formula>
    </cfRule>
  </conditionalFormatting>
  <conditionalFormatting sqref="CP130">
    <cfRule type="cellIs" dxfId="27" priority="5" operator="notEqual">
      <formula>0</formula>
    </cfRule>
  </conditionalFormatting>
  <conditionalFormatting sqref="CP146">
    <cfRule type="cellIs" dxfId="26" priority="4" operator="notEqual">
      <formula>0</formula>
    </cfRule>
  </conditionalFormatting>
  <conditionalFormatting sqref="CP162">
    <cfRule type="cellIs" dxfId="25" priority="3" operator="notEqual">
      <formula>0</formula>
    </cfRule>
  </conditionalFormatting>
  <conditionalFormatting sqref="CP178">
    <cfRule type="cellIs" dxfId="24" priority="2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P272"/>
  <sheetViews>
    <sheetView zoomScale="80" zoomScaleNormal="80" workbookViewId="0">
      <pane xSplit="1" ySplit="2" topLeftCell="B78" activePane="bottomRight" state="frozen"/>
      <selection pane="topRight" activeCell="B1" sqref="B1"/>
      <selection pane="bottomLeft" activeCell="A3" sqref="A3"/>
      <selection pane="bottomRight" activeCell="BH196" sqref="BH196:BV208"/>
    </sheetView>
  </sheetViews>
  <sheetFormatPr defaultRowHeight="15" x14ac:dyDescent="0.25"/>
  <cols>
    <col min="1" max="1" width="8.140625" style="24" customWidth="1"/>
    <col min="2" max="2" width="22.42578125" bestFit="1" customWidth="1"/>
    <col min="3" max="4" width="11.5703125" style="74" bestFit="1" customWidth="1"/>
    <col min="5" max="6" width="11.5703125" bestFit="1" customWidth="1"/>
    <col min="7" max="7" width="12" bestFit="1" customWidth="1"/>
    <col min="8" max="13" width="11.5703125" bestFit="1" customWidth="1"/>
    <col min="14" max="14" width="11.5703125" customWidth="1"/>
    <col min="15" max="16" width="11.5703125" style="74" customWidth="1"/>
    <col min="17" max="17" width="11.5703125" style="74" bestFit="1" customWidth="1"/>
    <col min="18" max="18" width="12.5703125" bestFit="1" customWidth="1"/>
    <col min="19" max="19" width="13.42578125" style="44" customWidth="1"/>
    <col min="20" max="20" width="8.140625" style="24" customWidth="1"/>
    <col min="21" max="21" width="19.42578125" customWidth="1"/>
    <col min="22" max="23" width="11.5703125" style="74" customWidth="1"/>
    <col min="24" max="32" width="11.5703125" customWidth="1"/>
    <col min="33" max="33" width="12.28515625" customWidth="1"/>
    <col min="34" max="36" width="11.5703125" style="74" customWidth="1"/>
    <col min="37" max="37" width="12.5703125" customWidth="1"/>
    <col min="38" max="38" width="12.5703125" style="44" customWidth="1"/>
    <col min="39" max="39" width="8.140625" style="24" customWidth="1"/>
    <col min="40" max="40" width="19.42578125" customWidth="1"/>
    <col min="41" max="41" width="10.5703125" style="74" customWidth="1"/>
    <col min="42" max="42" width="11.5703125" style="74" customWidth="1"/>
    <col min="43" max="43" width="10.5703125" customWidth="1"/>
    <col min="44" max="44" width="11.5703125" customWidth="1"/>
    <col min="45" max="45" width="10.5703125" customWidth="1"/>
    <col min="46" max="46" width="11.5703125" customWidth="1"/>
    <col min="47" max="47" width="10.5703125" customWidth="1"/>
    <col min="48" max="48" width="11.5703125" customWidth="1"/>
    <col min="49" max="49" width="10.5703125" customWidth="1"/>
    <col min="50" max="50" width="11.5703125" customWidth="1"/>
    <col min="51" max="51" width="10.5703125" customWidth="1"/>
    <col min="52" max="52" width="11.7109375" customWidth="1"/>
    <col min="53" max="54" width="10.5703125" style="74" customWidth="1"/>
    <col min="55" max="55" width="11.5703125" style="74" customWidth="1"/>
    <col min="56" max="56" width="12.5703125" customWidth="1"/>
    <col min="57" max="57" width="12.5703125" style="40" customWidth="1"/>
    <col min="58" max="58" width="8.140625" style="24" customWidth="1"/>
    <col min="59" max="59" width="19.42578125" customWidth="1"/>
    <col min="60" max="61" width="8.85546875" style="74" customWidth="1"/>
    <col min="62" max="70" width="10.140625" customWidth="1"/>
    <col min="71" max="71" width="11.140625" customWidth="1"/>
    <col min="72" max="74" width="10.140625" style="74" customWidth="1"/>
    <col min="75" max="75" width="12.5703125" customWidth="1"/>
    <col min="76" max="76" width="12.5703125" style="40" customWidth="1"/>
    <col min="77" max="77" width="8.140625" style="24" customWidth="1"/>
    <col min="78" max="78" width="19.42578125" customWidth="1"/>
    <col min="79" max="80" width="8.85546875" style="74" customWidth="1"/>
    <col min="81" max="89" width="10.140625" customWidth="1"/>
    <col min="90" max="90" width="11.140625" customWidth="1"/>
    <col min="91" max="93" width="10.140625" style="74" customWidth="1"/>
    <col min="94" max="94" width="12.5703125" customWidth="1"/>
  </cols>
  <sheetData>
    <row r="1" spans="1:94" ht="33" customHeight="1" x14ac:dyDescent="0.25">
      <c r="C1" s="167" t="s">
        <v>61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V1" s="167" t="s">
        <v>62</v>
      </c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7"/>
      <c r="AO1" s="167" t="s">
        <v>63</v>
      </c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9"/>
      <c r="BH1" s="167" t="s">
        <v>64</v>
      </c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9"/>
      <c r="CA1" s="167" t="s">
        <v>68</v>
      </c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9"/>
    </row>
    <row r="2" spans="1:94" ht="6" customHeight="1" thickBot="1" x14ac:dyDescent="0.3">
      <c r="C2" s="68"/>
      <c r="D2" s="69"/>
      <c r="E2" s="29"/>
      <c r="F2" s="29"/>
      <c r="G2" s="29"/>
      <c r="H2" s="29"/>
      <c r="I2" s="29"/>
      <c r="J2" s="29"/>
      <c r="K2" s="29"/>
      <c r="L2" s="29"/>
      <c r="M2" s="29"/>
      <c r="N2" s="29"/>
      <c r="O2" s="69"/>
      <c r="P2" s="69"/>
      <c r="Q2" s="75"/>
      <c r="V2" s="68"/>
      <c r="W2" s="6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69"/>
      <c r="AI2" s="69"/>
      <c r="AJ2" s="75"/>
      <c r="AO2" s="68"/>
      <c r="AP2" s="6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69"/>
      <c r="BB2" s="69"/>
      <c r="BC2" s="75"/>
      <c r="BH2" s="68"/>
      <c r="BI2" s="6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69"/>
      <c r="BU2" s="69"/>
      <c r="BV2" s="75"/>
      <c r="CA2" s="68"/>
      <c r="CB2" s="6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69"/>
      <c r="CN2" s="69"/>
      <c r="CO2" s="75"/>
    </row>
    <row r="3" spans="1:94" ht="15.75" thickBot="1" x14ac:dyDescent="0.3">
      <c r="B3" s="14" t="s">
        <v>11</v>
      </c>
      <c r="C3" s="70" t="s">
        <v>26</v>
      </c>
      <c r="D3" s="70" t="s">
        <v>25</v>
      </c>
      <c r="E3" s="65" t="s">
        <v>24</v>
      </c>
      <c r="F3" s="65" t="s">
        <v>23</v>
      </c>
      <c r="G3" s="65" t="s">
        <v>22</v>
      </c>
      <c r="H3" s="65" t="s">
        <v>21</v>
      </c>
      <c r="I3" s="65" t="s">
        <v>20</v>
      </c>
      <c r="J3" s="65" t="s">
        <v>19</v>
      </c>
      <c r="K3" s="65" t="s">
        <v>18</v>
      </c>
      <c r="L3" s="66" t="s">
        <v>17</v>
      </c>
      <c r="M3" s="65" t="s">
        <v>16</v>
      </c>
      <c r="N3" s="65" t="s">
        <v>15</v>
      </c>
      <c r="O3" s="76" t="s">
        <v>26</v>
      </c>
      <c r="P3" s="70" t="s">
        <v>25</v>
      </c>
      <c r="Q3" s="70" t="s">
        <v>24</v>
      </c>
      <c r="R3" s="57" t="s">
        <v>10</v>
      </c>
      <c r="S3" s="45"/>
      <c r="U3" s="14" t="s">
        <v>11</v>
      </c>
      <c r="V3" s="70" t="s">
        <v>26</v>
      </c>
      <c r="W3" s="70" t="s">
        <v>25</v>
      </c>
      <c r="X3" s="65" t="s">
        <v>24</v>
      </c>
      <c r="Y3" s="65" t="s">
        <v>23</v>
      </c>
      <c r="Z3" s="65" t="s">
        <v>22</v>
      </c>
      <c r="AA3" s="65" t="s">
        <v>21</v>
      </c>
      <c r="AB3" s="65" t="s">
        <v>20</v>
      </c>
      <c r="AC3" s="65" t="s">
        <v>19</v>
      </c>
      <c r="AD3" s="65" t="s">
        <v>18</v>
      </c>
      <c r="AE3" s="66" t="s">
        <v>17</v>
      </c>
      <c r="AF3" s="65" t="s">
        <v>16</v>
      </c>
      <c r="AG3" s="65" t="s">
        <v>15</v>
      </c>
      <c r="AH3" s="76" t="s">
        <v>26</v>
      </c>
      <c r="AI3" s="70" t="s">
        <v>25</v>
      </c>
      <c r="AJ3" s="70" t="s">
        <v>24</v>
      </c>
      <c r="AK3" s="57" t="s">
        <v>10</v>
      </c>
      <c r="AL3" s="45"/>
      <c r="AN3" s="14" t="s">
        <v>11</v>
      </c>
      <c r="AO3" s="70" t="s">
        <v>26</v>
      </c>
      <c r="AP3" s="70" t="s">
        <v>25</v>
      </c>
      <c r="AQ3" s="65" t="s">
        <v>24</v>
      </c>
      <c r="AR3" s="65" t="s">
        <v>23</v>
      </c>
      <c r="AS3" s="65" t="s">
        <v>22</v>
      </c>
      <c r="AT3" s="65" t="s">
        <v>21</v>
      </c>
      <c r="AU3" s="65" t="s">
        <v>20</v>
      </c>
      <c r="AV3" s="65" t="s">
        <v>19</v>
      </c>
      <c r="AW3" s="65" t="s">
        <v>18</v>
      </c>
      <c r="AX3" s="66" t="s">
        <v>17</v>
      </c>
      <c r="AY3" s="65" t="s">
        <v>16</v>
      </c>
      <c r="AZ3" s="65" t="s">
        <v>15</v>
      </c>
      <c r="BA3" s="76" t="s">
        <v>26</v>
      </c>
      <c r="BB3" s="70" t="s">
        <v>25</v>
      </c>
      <c r="BC3" s="70" t="s">
        <v>24</v>
      </c>
      <c r="BD3" s="57" t="s">
        <v>10</v>
      </c>
      <c r="BE3" s="42"/>
      <c r="BG3" s="14" t="s">
        <v>11</v>
      </c>
      <c r="BH3" s="70" t="s">
        <v>26</v>
      </c>
      <c r="BI3" s="70" t="s">
        <v>25</v>
      </c>
      <c r="BJ3" s="65" t="s">
        <v>24</v>
      </c>
      <c r="BK3" s="65" t="s">
        <v>23</v>
      </c>
      <c r="BL3" s="65" t="s">
        <v>22</v>
      </c>
      <c r="BM3" s="65" t="s">
        <v>21</v>
      </c>
      <c r="BN3" s="65" t="s">
        <v>20</v>
      </c>
      <c r="BO3" s="65" t="s">
        <v>19</v>
      </c>
      <c r="BP3" s="65" t="s">
        <v>18</v>
      </c>
      <c r="BQ3" s="66" t="s">
        <v>17</v>
      </c>
      <c r="BR3" s="65" t="s">
        <v>16</v>
      </c>
      <c r="BS3" s="65" t="s">
        <v>15</v>
      </c>
      <c r="BT3" s="76" t="s">
        <v>26</v>
      </c>
      <c r="BU3" s="70" t="s">
        <v>25</v>
      </c>
      <c r="BV3" s="70" t="s">
        <v>24</v>
      </c>
      <c r="BW3" s="57" t="s">
        <v>10</v>
      </c>
      <c r="BX3" s="42"/>
      <c r="BZ3" s="14" t="s">
        <v>11</v>
      </c>
      <c r="CA3" s="70" t="s">
        <v>26</v>
      </c>
      <c r="CB3" s="70" t="s">
        <v>25</v>
      </c>
      <c r="CC3" s="65" t="s">
        <v>24</v>
      </c>
      <c r="CD3" s="65" t="s">
        <v>23</v>
      </c>
      <c r="CE3" s="65" t="s">
        <v>22</v>
      </c>
      <c r="CF3" s="65" t="s">
        <v>21</v>
      </c>
      <c r="CG3" s="65" t="s">
        <v>20</v>
      </c>
      <c r="CH3" s="65" t="s">
        <v>19</v>
      </c>
      <c r="CI3" s="65" t="s">
        <v>18</v>
      </c>
      <c r="CJ3" s="66" t="s">
        <v>17</v>
      </c>
      <c r="CK3" s="65" t="s">
        <v>16</v>
      </c>
      <c r="CL3" s="65" t="s">
        <v>15</v>
      </c>
      <c r="CM3" s="76" t="s">
        <v>26</v>
      </c>
      <c r="CN3" s="70" t="s">
        <v>25</v>
      </c>
      <c r="CO3" s="70" t="s">
        <v>24</v>
      </c>
      <c r="CP3" s="57" t="s">
        <v>10</v>
      </c>
    </row>
    <row r="4" spans="1:94" ht="15" customHeight="1" x14ac:dyDescent="0.25">
      <c r="A4" s="173" t="s">
        <v>58</v>
      </c>
      <c r="B4" s="12" t="s">
        <v>48</v>
      </c>
      <c r="C4" s="71"/>
      <c r="D4" s="71"/>
      <c r="E4" s="81"/>
      <c r="F4" s="81"/>
      <c r="G4" s="81"/>
      <c r="H4" s="81"/>
      <c r="I4" s="81"/>
      <c r="J4" s="81"/>
      <c r="K4" s="81"/>
      <c r="L4" s="81"/>
      <c r="M4" s="81"/>
      <c r="N4" s="81"/>
      <c r="O4" s="71"/>
      <c r="P4" s="71"/>
      <c r="Q4" s="71"/>
      <c r="R4" s="26">
        <f t="shared" ref="R4:R17" si="0">SUM(C4:Q4)</f>
        <v>0</v>
      </c>
      <c r="T4" s="173" t="s">
        <v>58</v>
      </c>
      <c r="U4" s="12" t="s">
        <v>48</v>
      </c>
      <c r="V4" s="71"/>
      <c r="W4" s="7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71"/>
      <c r="AI4" s="71"/>
      <c r="AJ4" s="71"/>
      <c r="AK4" s="26">
        <f t="shared" ref="AK4:AK17" si="1">SUM(V4:AJ4)</f>
        <v>0</v>
      </c>
      <c r="AM4" s="173" t="s">
        <v>58</v>
      </c>
      <c r="AN4" s="12" t="s">
        <v>48</v>
      </c>
      <c r="AO4" s="71"/>
      <c r="AP4" s="71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71"/>
      <c r="BB4" s="71"/>
      <c r="BC4" s="71"/>
      <c r="BD4" s="26">
        <f t="shared" ref="BD4:BD17" si="2">SUM(AO4:BC4)</f>
        <v>0</v>
      </c>
      <c r="BF4" s="173" t="s">
        <v>58</v>
      </c>
      <c r="BG4" s="12" t="s">
        <v>48</v>
      </c>
      <c r="BH4" s="71"/>
      <c r="BI4" s="71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71"/>
      <c r="BU4" s="71"/>
      <c r="BV4" s="71"/>
      <c r="BW4" s="26">
        <f t="shared" ref="BW4:BW17" si="3">SUM(BH4:BV4)</f>
        <v>0</v>
      </c>
      <c r="BY4" s="173" t="s">
        <v>58</v>
      </c>
      <c r="BZ4" s="12" t="s">
        <v>48</v>
      </c>
      <c r="CA4" s="71">
        <f>C4+V4+AO4+BH4</f>
        <v>0</v>
      </c>
      <c r="CB4" s="71">
        <f t="shared" ref="CB4:CO16" si="4">D4+W4+AP4+BI4</f>
        <v>0</v>
      </c>
      <c r="CC4" s="12">
        <f t="shared" si="4"/>
        <v>0</v>
      </c>
      <c r="CD4" s="12">
        <f t="shared" si="4"/>
        <v>0</v>
      </c>
      <c r="CE4" s="12">
        <f t="shared" si="4"/>
        <v>0</v>
      </c>
      <c r="CF4" s="12">
        <f t="shared" si="4"/>
        <v>0</v>
      </c>
      <c r="CG4" s="12">
        <f t="shared" si="4"/>
        <v>0</v>
      </c>
      <c r="CH4" s="12">
        <f t="shared" si="4"/>
        <v>0</v>
      </c>
      <c r="CI4" s="12">
        <f t="shared" si="4"/>
        <v>0</v>
      </c>
      <c r="CJ4" s="12">
        <f t="shared" si="4"/>
        <v>0</v>
      </c>
      <c r="CK4" s="12">
        <f t="shared" si="4"/>
        <v>0</v>
      </c>
      <c r="CL4" s="12">
        <f t="shared" si="4"/>
        <v>0</v>
      </c>
      <c r="CM4" s="71">
        <f t="shared" si="4"/>
        <v>0</v>
      </c>
      <c r="CN4" s="71">
        <f t="shared" si="4"/>
        <v>0</v>
      </c>
      <c r="CO4" s="71">
        <f t="shared" si="4"/>
        <v>0</v>
      </c>
      <c r="CP4" s="26">
        <f t="shared" ref="CP4:CP17" si="5">SUM(CA4:CO4)</f>
        <v>0</v>
      </c>
    </row>
    <row r="5" spans="1:94" x14ac:dyDescent="0.25">
      <c r="A5" s="174"/>
      <c r="B5" s="2" t="s">
        <v>47</v>
      </c>
      <c r="C5" s="72"/>
      <c r="D5" s="72"/>
      <c r="E5" s="32"/>
      <c r="F5" s="32"/>
      <c r="G5" s="32"/>
      <c r="H5" s="32"/>
      <c r="I5" s="32"/>
      <c r="J5" s="32"/>
      <c r="K5" s="32"/>
      <c r="L5" s="32"/>
      <c r="M5" s="32"/>
      <c r="N5" s="32"/>
      <c r="O5" s="72"/>
      <c r="P5" s="72"/>
      <c r="Q5" s="72"/>
      <c r="R5" s="25">
        <f t="shared" si="0"/>
        <v>0</v>
      </c>
      <c r="T5" s="174"/>
      <c r="U5" s="2" t="s">
        <v>47</v>
      </c>
      <c r="V5" s="72"/>
      <c r="W5" s="7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2"/>
      <c r="AI5" s="72"/>
      <c r="AJ5" s="72"/>
      <c r="AK5" s="25">
        <f t="shared" si="1"/>
        <v>0</v>
      </c>
      <c r="AM5" s="174"/>
      <c r="AN5" s="2" t="s">
        <v>47</v>
      </c>
      <c r="AO5" s="72"/>
      <c r="AP5" s="72"/>
      <c r="AQ5" s="2"/>
      <c r="AR5" s="2"/>
      <c r="AS5" s="2"/>
      <c r="AT5" s="2"/>
      <c r="AU5" s="2"/>
      <c r="AV5" s="2"/>
      <c r="AW5" s="2"/>
      <c r="AX5" s="2"/>
      <c r="AY5" s="2"/>
      <c r="AZ5" s="2"/>
      <c r="BA5" s="72"/>
      <c r="BB5" s="72"/>
      <c r="BC5" s="72"/>
      <c r="BD5" s="25">
        <f t="shared" si="2"/>
        <v>0</v>
      </c>
      <c r="BF5" s="174"/>
      <c r="BG5" s="2" t="s">
        <v>47</v>
      </c>
      <c r="BH5" s="72"/>
      <c r="BI5" s="72"/>
      <c r="BJ5" s="2"/>
      <c r="BK5" s="2"/>
      <c r="BL5" s="2"/>
      <c r="BM5" s="2"/>
      <c r="BN5" s="2"/>
      <c r="BO5" s="2"/>
      <c r="BP5" s="2"/>
      <c r="BQ5" s="2"/>
      <c r="BR5" s="2"/>
      <c r="BS5" s="2"/>
      <c r="BT5" s="72"/>
      <c r="BU5" s="72"/>
      <c r="BV5" s="72"/>
      <c r="BW5" s="25">
        <f t="shared" si="3"/>
        <v>0</v>
      </c>
      <c r="BY5" s="174"/>
      <c r="BZ5" s="2" t="s">
        <v>47</v>
      </c>
      <c r="CA5" s="72">
        <f t="shared" ref="CA5:CA16" si="6">C5+V5+AO5+BH5</f>
        <v>0</v>
      </c>
      <c r="CB5" s="72">
        <f t="shared" si="4"/>
        <v>0</v>
      </c>
      <c r="CC5" s="2">
        <f t="shared" si="4"/>
        <v>0</v>
      </c>
      <c r="CD5" s="2">
        <f t="shared" si="4"/>
        <v>0</v>
      </c>
      <c r="CE5" s="2">
        <f t="shared" si="4"/>
        <v>0</v>
      </c>
      <c r="CF5" s="2">
        <f t="shared" si="4"/>
        <v>0</v>
      </c>
      <c r="CG5" s="2">
        <f t="shared" si="4"/>
        <v>0</v>
      </c>
      <c r="CH5" s="2">
        <f t="shared" si="4"/>
        <v>0</v>
      </c>
      <c r="CI5" s="2">
        <f t="shared" si="4"/>
        <v>0</v>
      </c>
      <c r="CJ5" s="2">
        <f t="shared" si="4"/>
        <v>0</v>
      </c>
      <c r="CK5" s="2">
        <f t="shared" si="4"/>
        <v>0</v>
      </c>
      <c r="CL5" s="2">
        <f t="shared" si="4"/>
        <v>0</v>
      </c>
      <c r="CM5" s="72">
        <f t="shared" si="4"/>
        <v>0</v>
      </c>
      <c r="CN5" s="72">
        <f t="shared" si="4"/>
        <v>0</v>
      </c>
      <c r="CO5" s="72">
        <f t="shared" si="4"/>
        <v>0</v>
      </c>
      <c r="CP5" s="25">
        <f t="shared" si="5"/>
        <v>0</v>
      </c>
    </row>
    <row r="6" spans="1:94" x14ac:dyDescent="0.25">
      <c r="A6" s="174"/>
      <c r="B6" s="2" t="s">
        <v>46</v>
      </c>
      <c r="C6" s="72"/>
      <c r="D6" s="72"/>
      <c r="E6" s="32"/>
      <c r="F6" s="32"/>
      <c r="G6" s="32"/>
      <c r="H6" s="32"/>
      <c r="I6" s="32"/>
      <c r="J6" s="32"/>
      <c r="K6" s="32"/>
      <c r="L6" s="32"/>
      <c r="M6" s="32"/>
      <c r="N6" s="32"/>
      <c r="O6" s="72"/>
      <c r="P6" s="72"/>
      <c r="Q6" s="72"/>
      <c r="R6" s="25">
        <f t="shared" si="0"/>
        <v>0</v>
      </c>
      <c r="T6" s="174"/>
      <c r="U6" s="2" t="s">
        <v>46</v>
      </c>
      <c r="V6" s="72"/>
      <c r="W6" s="7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2"/>
      <c r="AI6" s="72"/>
      <c r="AJ6" s="72"/>
      <c r="AK6" s="25">
        <f t="shared" si="1"/>
        <v>0</v>
      </c>
      <c r="AM6" s="174"/>
      <c r="AN6" s="2" t="s">
        <v>46</v>
      </c>
      <c r="AO6" s="72"/>
      <c r="AP6" s="72"/>
      <c r="AQ6" s="2"/>
      <c r="AR6" s="2"/>
      <c r="AS6" s="2"/>
      <c r="AT6" s="2"/>
      <c r="AU6" s="2"/>
      <c r="AV6" s="2"/>
      <c r="AW6" s="2"/>
      <c r="AX6" s="2"/>
      <c r="AY6" s="2"/>
      <c r="AZ6" s="2"/>
      <c r="BA6" s="72"/>
      <c r="BB6" s="72"/>
      <c r="BC6" s="72"/>
      <c r="BD6" s="25">
        <f t="shared" si="2"/>
        <v>0</v>
      </c>
      <c r="BF6" s="174"/>
      <c r="BG6" s="2" t="s">
        <v>46</v>
      </c>
      <c r="BH6" s="72"/>
      <c r="BI6" s="72"/>
      <c r="BJ6" s="2"/>
      <c r="BK6" s="2"/>
      <c r="BL6" s="2"/>
      <c r="BM6" s="2"/>
      <c r="BN6" s="2"/>
      <c r="BO6" s="2"/>
      <c r="BP6" s="2"/>
      <c r="BQ6" s="2"/>
      <c r="BR6" s="2"/>
      <c r="BS6" s="2"/>
      <c r="BT6" s="72"/>
      <c r="BU6" s="72"/>
      <c r="BV6" s="72"/>
      <c r="BW6" s="25">
        <f t="shared" si="3"/>
        <v>0</v>
      </c>
      <c r="BY6" s="174"/>
      <c r="BZ6" s="2" t="s">
        <v>46</v>
      </c>
      <c r="CA6" s="72">
        <f t="shared" si="6"/>
        <v>0</v>
      </c>
      <c r="CB6" s="72">
        <f t="shared" si="4"/>
        <v>0</v>
      </c>
      <c r="CC6" s="2">
        <f t="shared" si="4"/>
        <v>0</v>
      </c>
      <c r="CD6" s="2">
        <f t="shared" si="4"/>
        <v>0</v>
      </c>
      <c r="CE6" s="2">
        <f t="shared" si="4"/>
        <v>0</v>
      </c>
      <c r="CF6" s="2">
        <f t="shared" si="4"/>
        <v>0</v>
      </c>
      <c r="CG6" s="2">
        <f t="shared" si="4"/>
        <v>0</v>
      </c>
      <c r="CH6" s="2">
        <f t="shared" si="4"/>
        <v>0</v>
      </c>
      <c r="CI6" s="2">
        <f t="shared" si="4"/>
        <v>0</v>
      </c>
      <c r="CJ6" s="2">
        <f t="shared" si="4"/>
        <v>0</v>
      </c>
      <c r="CK6" s="2">
        <f t="shared" si="4"/>
        <v>0</v>
      </c>
      <c r="CL6" s="2">
        <f t="shared" si="4"/>
        <v>0</v>
      </c>
      <c r="CM6" s="72">
        <f t="shared" si="4"/>
        <v>0</v>
      </c>
      <c r="CN6" s="72">
        <f t="shared" si="4"/>
        <v>0</v>
      </c>
      <c r="CO6" s="72">
        <f t="shared" si="4"/>
        <v>0</v>
      </c>
      <c r="CP6" s="77">
        <f t="shared" si="5"/>
        <v>0</v>
      </c>
    </row>
    <row r="7" spans="1:94" x14ac:dyDescent="0.25">
      <c r="A7" s="174"/>
      <c r="B7" s="2" t="s">
        <v>45</v>
      </c>
      <c r="C7" s="72"/>
      <c r="D7" s="72"/>
      <c r="E7" s="32"/>
      <c r="F7" s="32"/>
      <c r="G7" s="32"/>
      <c r="H7" s="32"/>
      <c r="I7" s="32"/>
      <c r="J7" s="32"/>
      <c r="K7" s="32"/>
      <c r="L7" s="32"/>
      <c r="M7" s="32"/>
      <c r="N7" s="32"/>
      <c r="O7" s="72"/>
      <c r="P7" s="72"/>
      <c r="Q7" s="72"/>
      <c r="R7" s="25">
        <f t="shared" si="0"/>
        <v>0</v>
      </c>
      <c r="T7" s="174"/>
      <c r="U7" s="2" t="s">
        <v>45</v>
      </c>
      <c r="V7" s="72"/>
      <c r="W7" s="7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72"/>
      <c r="AI7" s="72"/>
      <c r="AJ7" s="72"/>
      <c r="AK7" s="25">
        <f t="shared" si="1"/>
        <v>0</v>
      </c>
      <c r="AM7" s="174"/>
      <c r="AN7" s="2" t="s">
        <v>45</v>
      </c>
      <c r="AO7" s="72"/>
      <c r="AP7" s="72"/>
      <c r="AQ7" s="2"/>
      <c r="AR7" s="2"/>
      <c r="AS7" s="2"/>
      <c r="AT7" s="2"/>
      <c r="AU7" s="2"/>
      <c r="AV7" s="2"/>
      <c r="AW7" s="2"/>
      <c r="AX7" s="2"/>
      <c r="AY7" s="2"/>
      <c r="AZ7" s="2"/>
      <c r="BA7" s="72"/>
      <c r="BB7" s="72"/>
      <c r="BC7" s="72"/>
      <c r="BD7" s="25">
        <f t="shared" si="2"/>
        <v>0</v>
      </c>
      <c r="BF7" s="174"/>
      <c r="BG7" s="2" t="s">
        <v>45</v>
      </c>
      <c r="BH7" s="72"/>
      <c r="BI7" s="72"/>
      <c r="BJ7" s="2"/>
      <c r="BK7" s="2"/>
      <c r="BL7" s="2"/>
      <c r="BM7" s="2"/>
      <c r="BN7" s="2"/>
      <c r="BO7" s="2"/>
      <c r="BP7" s="2"/>
      <c r="BQ7" s="2"/>
      <c r="BR7" s="2"/>
      <c r="BS7" s="2"/>
      <c r="BT7" s="72"/>
      <c r="BU7" s="72"/>
      <c r="BV7" s="72"/>
      <c r="BW7" s="25">
        <f t="shared" si="3"/>
        <v>0</v>
      </c>
      <c r="BY7" s="174"/>
      <c r="BZ7" s="2" t="s">
        <v>45</v>
      </c>
      <c r="CA7" s="72">
        <f t="shared" si="6"/>
        <v>0</v>
      </c>
      <c r="CB7" s="72">
        <f t="shared" si="4"/>
        <v>0</v>
      </c>
      <c r="CC7" s="2">
        <f t="shared" si="4"/>
        <v>0</v>
      </c>
      <c r="CD7" s="2">
        <f t="shared" si="4"/>
        <v>0</v>
      </c>
      <c r="CE7" s="2">
        <f t="shared" si="4"/>
        <v>0</v>
      </c>
      <c r="CF7" s="2">
        <f t="shared" si="4"/>
        <v>0</v>
      </c>
      <c r="CG7" s="2">
        <f t="shared" si="4"/>
        <v>0</v>
      </c>
      <c r="CH7" s="2">
        <f t="shared" si="4"/>
        <v>0</v>
      </c>
      <c r="CI7" s="2">
        <f t="shared" si="4"/>
        <v>0</v>
      </c>
      <c r="CJ7" s="2">
        <f t="shared" si="4"/>
        <v>0</v>
      </c>
      <c r="CK7" s="2">
        <f t="shared" si="4"/>
        <v>0</v>
      </c>
      <c r="CL7" s="2">
        <f t="shared" si="4"/>
        <v>0</v>
      </c>
      <c r="CM7" s="72">
        <f t="shared" si="4"/>
        <v>0</v>
      </c>
      <c r="CN7" s="72">
        <f t="shared" si="4"/>
        <v>0</v>
      </c>
      <c r="CO7" s="72">
        <f t="shared" si="4"/>
        <v>0</v>
      </c>
      <c r="CP7" s="77">
        <f t="shared" si="5"/>
        <v>0</v>
      </c>
    </row>
    <row r="8" spans="1:94" x14ac:dyDescent="0.25">
      <c r="A8" s="174"/>
      <c r="B8" s="2" t="s">
        <v>44</v>
      </c>
      <c r="C8" s="72"/>
      <c r="D8" s="72"/>
      <c r="E8" s="32"/>
      <c r="F8" s="32"/>
      <c r="G8" s="32"/>
      <c r="H8" s="32"/>
      <c r="I8" s="32"/>
      <c r="J8" s="32"/>
      <c r="K8" s="32"/>
      <c r="L8" s="32"/>
      <c r="M8" s="32"/>
      <c r="N8" s="32"/>
      <c r="O8" s="72"/>
      <c r="P8" s="72"/>
      <c r="Q8" s="72"/>
      <c r="R8" s="25">
        <f t="shared" si="0"/>
        <v>0</v>
      </c>
      <c r="T8" s="174"/>
      <c r="U8" s="2" t="s">
        <v>44</v>
      </c>
      <c r="V8" s="72"/>
      <c r="W8" s="7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72"/>
      <c r="AI8" s="72"/>
      <c r="AJ8" s="72"/>
      <c r="AK8" s="25">
        <f t="shared" si="1"/>
        <v>0</v>
      </c>
      <c r="AM8" s="174"/>
      <c r="AN8" s="2" t="s">
        <v>44</v>
      </c>
      <c r="AO8" s="72"/>
      <c r="AP8" s="72"/>
      <c r="AQ8" s="2"/>
      <c r="AR8" s="2"/>
      <c r="AS8" s="2"/>
      <c r="AT8" s="2"/>
      <c r="AU8" s="2"/>
      <c r="AV8" s="2"/>
      <c r="AW8" s="2"/>
      <c r="AX8" s="2"/>
      <c r="AY8" s="2"/>
      <c r="AZ8" s="2"/>
      <c r="BA8" s="72"/>
      <c r="BB8" s="72"/>
      <c r="BC8" s="72"/>
      <c r="BD8" s="25">
        <f t="shared" si="2"/>
        <v>0</v>
      </c>
      <c r="BF8" s="174"/>
      <c r="BG8" s="2" t="s">
        <v>44</v>
      </c>
      <c r="BH8" s="72"/>
      <c r="BI8" s="72"/>
      <c r="BJ8" s="2"/>
      <c r="BK8" s="2"/>
      <c r="BL8" s="2"/>
      <c r="BM8" s="2"/>
      <c r="BN8" s="2"/>
      <c r="BO8" s="2"/>
      <c r="BP8" s="2"/>
      <c r="BQ8" s="2"/>
      <c r="BR8" s="2"/>
      <c r="BS8" s="2"/>
      <c r="BT8" s="72"/>
      <c r="BU8" s="72"/>
      <c r="BV8" s="72"/>
      <c r="BW8" s="25">
        <f t="shared" si="3"/>
        <v>0</v>
      </c>
      <c r="BY8" s="174"/>
      <c r="BZ8" s="2" t="s">
        <v>44</v>
      </c>
      <c r="CA8" s="72">
        <f t="shared" si="6"/>
        <v>0</v>
      </c>
      <c r="CB8" s="72">
        <f t="shared" si="4"/>
        <v>0</v>
      </c>
      <c r="CC8" s="2">
        <f t="shared" si="4"/>
        <v>0</v>
      </c>
      <c r="CD8" s="2">
        <f t="shared" si="4"/>
        <v>0</v>
      </c>
      <c r="CE8" s="2">
        <f t="shared" si="4"/>
        <v>0</v>
      </c>
      <c r="CF8" s="2">
        <f t="shared" si="4"/>
        <v>0</v>
      </c>
      <c r="CG8" s="2">
        <f t="shared" si="4"/>
        <v>0</v>
      </c>
      <c r="CH8" s="2">
        <f t="shared" si="4"/>
        <v>0</v>
      </c>
      <c r="CI8" s="2">
        <f t="shared" si="4"/>
        <v>0</v>
      </c>
      <c r="CJ8" s="2">
        <f t="shared" si="4"/>
        <v>0</v>
      </c>
      <c r="CK8" s="2">
        <f t="shared" si="4"/>
        <v>0</v>
      </c>
      <c r="CL8" s="2">
        <f t="shared" si="4"/>
        <v>0</v>
      </c>
      <c r="CM8" s="72">
        <f t="shared" si="4"/>
        <v>0</v>
      </c>
      <c r="CN8" s="72">
        <f t="shared" si="4"/>
        <v>0</v>
      </c>
      <c r="CO8" s="72">
        <f t="shared" si="4"/>
        <v>0</v>
      </c>
      <c r="CP8" s="77">
        <f t="shared" si="5"/>
        <v>0</v>
      </c>
    </row>
    <row r="9" spans="1:94" x14ac:dyDescent="0.25">
      <c r="A9" s="174"/>
      <c r="B9" s="2" t="s">
        <v>43</v>
      </c>
      <c r="C9" s="72"/>
      <c r="D9" s="72"/>
      <c r="E9" s="32"/>
      <c r="F9" s="32"/>
      <c r="G9" s="32"/>
      <c r="H9" s="32"/>
      <c r="I9" s="32"/>
      <c r="J9" s="32"/>
      <c r="K9" s="32"/>
      <c r="L9" s="32"/>
      <c r="M9" s="32"/>
      <c r="N9" s="32"/>
      <c r="O9" s="72"/>
      <c r="P9" s="72"/>
      <c r="Q9" s="72"/>
      <c r="R9" s="25">
        <f t="shared" si="0"/>
        <v>0</v>
      </c>
      <c r="T9" s="174"/>
      <c r="U9" s="2" t="s">
        <v>43</v>
      </c>
      <c r="V9" s="72"/>
      <c r="W9" s="7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72"/>
      <c r="AI9" s="72"/>
      <c r="AJ9" s="72"/>
      <c r="AK9" s="25">
        <f t="shared" si="1"/>
        <v>0</v>
      </c>
      <c r="AM9" s="174"/>
      <c r="AN9" s="2" t="s">
        <v>43</v>
      </c>
      <c r="AO9" s="72"/>
      <c r="AP9" s="72"/>
      <c r="AQ9" s="2"/>
      <c r="AR9" s="2"/>
      <c r="AS9" s="2"/>
      <c r="AT9" s="2"/>
      <c r="AU9" s="2"/>
      <c r="AV9" s="2"/>
      <c r="AW9" s="2"/>
      <c r="AX9" s="2"/>
      <c r="AY9" s="2"/>
      <c r="AZ9" s="2"/>
      <c r="BA9" s="72"/>
      <c r="BB9" s="72"/>
      <c r="BC9" s="72"/>
      <c r="BD9" s="25">
        <f t="shared" si="2"/>
        <v>0</v>
      </c>
      <c r="BF9" s="174"/>
      <c r="BG9" s="2" t="s">
        <v>43</v>
      </c>
      <c r="BH9" s="72"/>
      <c r="BI9" s="72"/>
      <c r="BJ9" s="2"/>
      <c r="BK9" s="2"/>
      <c r="BL9" s="2"/>
      <c r="BM9" s="2"/>
      <c r="BN9" s="2"/>
      <c r="BO9" s="2"/>
      <c r="BP9" s="2"/>
      <c r="BQ9" s="2"/>
      <c r="BR9" s="2"/>
      <c r="BS9" s="2"/>
      <c r="BT9" s="72"/>
      <c r="BU9" s="72"/>
      <c r="BV9" s="72"/>
      <c r="BW9" s="25">
        <f t="shared" si="3"/>
        <v>0</v>
      </c>
      <c r="BY9" s="174"/>
      <c r="BZ9" s="2" t="s">
        <v>43</v>
      </c>
      <c r="CA9" s="72">
        <f t="shared" si="6"/>
        <v>0</v>
      </c>
      <c r="CB9" s="72">
        <f t="shared" si="4"/>
        <v>0</v>
      </c>
      <c r="CC9" s="2">
        <f t="shared" si="4"/>
        <v>0</v>
      </c>
      <c r="CD9" s="2">
        <f t="shared" si="4"/>
        <v>0</v>
      </c>
      <c r="CE9" s="2">
        <f t="shared" si="4"/>
        <v>0</v>
      </c>
      <c r="CF9" s="2">
        <f t="shared" si="4"/>
        <v>0</v>
      </c>
      <c r="CG9" s="2">
        <f t="shared" si="4"/>
        <v>0</v>
      </c>
      <c r="CH9" s="2">
        <f t="shared" si="4"/>
        <v>0</v>
      </c>
      <c r="CI9" s="2">
        <f t="shared" si="4"/>
        <v>0</v>
      </c>
      <c r="CJ9" s="2">
        <f t="shared" si="4"/>
        <v>0</v>
      </c>
      <c r="CK9" s="2">
        <f t="shared" si="4"/>
        <v>0</v>
      </c>
      <c r="CL9" s="2">
        <f t="shared" si="4"/>
        <v>0</v>
      </c>
      <c r="CM9" s="72">
        <f t="shared" si="4"/>
        <v>0</v>
      </c>
      <c r="CN9" s="72">
        <f t="shared" si="4"/>
        <v>0</v>
      </c>
      <c r="CO9" s="72">
        <f t="shared" si="4"/>
        <v>0</v>
      </c>
      <c r="CP9" s="77">
        <f t="shared" si="5"/>
        <v>0</v>
      </c>
    </row>
    <row r="10" spans="1:94" x14ac:dyDescent="0.25">
      <c r="A10" s="174"/>
      <c r="B10" s="2" t="s">
        <v>42</v>
      </c>
      <c r="C10" s="72"/>
      <c r="D10" s="7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72"/>
      <c r="P10" s="72"/>
      <c r="Q10" s="72"/>
      <c r="R10" s="25">
        <f t="shared" si="0"/>
        <v>0</v>
      </c>
      <c r="T10" s="174"/>
      <c r="U10" s="2" t="s">
        <v>42</v>
      </c>
      <c r="V10" s="72"/>
      <c r="W10" s="7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72"/>
      <c r="AI10" s="72"/>
      <c r="AJ10" s="72"/>
      <c r="AK10" s="25">
        <f t="shared" si="1"/>
        <v>0</v>
      </c>
      <c r="AM10" s="174"/>
      <c r="AN10" s="2" t="s">
        <v>42</v>
      </c>
      <c r="AO10" s="72"/>
      <c r="AP10" s="7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72"/>
      <c r="BB10" s="72"/>
      <c r="BC10" s="72"/>
      <c r="BD10" s="25">
        <f t="shared" si="2"/>
        <v>0</v>
      </c>
      <c r="BF10" s="174"/>
      <c r="BG10" s="2" t="s">
        <v>42</v>
      </c>
      <c r="BH10" s="72"/>
      <c r="BI10" s="7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72"/>
      <c r="BU10" s="72"/>
      <c r="BV10" s="72"/>
      <c r="BW10" s="25">
        <f t="shared" si="3"/>
        <v>0</v>
      </c>
      <c r="BY10" s="174"/>
      <c r="BZ10" s="2" t="s">
        <v>42</v>
      </c>
      <c r="CA10" s="72">
        <f t="shared" si="6"/>
        <v>0</v>
      </c>
      <c r="CB10" s="72">
        <f t="shared" si="4"/>
        <v>0</v>
      </c>
      <c r="CC10" s="2">
        <f t="shared" si="4"/>
        <v>0</v>
      </c>
      <c r="CD10" s="2">
        <f t="shared" si="4"/>
        <v>0</v>
      </c>
      <c r="CE10" s="2">
        <f t="shared" si="4"/>
        <v>0</v>
      </c>
      <c r="CF10" s="2">
        <f t="shared" si="4"/>
        <v>0</v>
      </c>
      <c r="CG10" s="2">
        <f t="shared" si="4"/>
        <v>0</v>
      </c>
      <c r="CH10" s="2">
        <f t="shared" si="4"/>
        <v>0</v>
      </c>
      <c r="CI10" s="2">
        <f t="shared" si="4"/>
        <v>0</v>
      </c>
      <c r="CJ10" s="2">
        <f t="shared" si="4"/>
        <v>0</v>
      </c>
      <c r="CK10" s="2">
        <f t="shared" si="4"/>
        <v>0</v>
      </c>
      <c r="CL10" s="2">
        <f t="shared" si="4"/>
        <v>0</v>
      </c>
      <c r="CM10" s="72">
        <f t="shared" si="4"/>
        <v>0</v>
      </c>
      <c r="CN10" s="72">
        <f t="shared" si="4"/>
        <v>0</v>
      </c>
      <c r="CO10" s="72">
        <f t="shared" si="4"/>
        <v>0</v>
      </c>
      <c r="CP10" s="77">
        <f t="shared" si="5"/>
        <v>0</v>
      </c>
    </row>
    <row r="11" spans="1:94" x14ac:dyDescent="0.25">
      <c r="A11" s="174"/>
      <c r="B11" s="2" t="s">
        <v>41</v>
      </c>
      <c r="C11" s="72"/>
      <c r="D11" s="7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72"/>
      <c r="P11" s="72"/>
      <c r="Q11" s="72"/>
      <c r="R11" s="25">
        <f t="shared" si="0"/>
        <v>0</v>
      </c>
      <c r="T11" s="174"/>
      <c r="U11" s="2" t="s">
        <v>41</v>
      </c>
      <c r="V11" s="72"/>
      <c r="W11" s="7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72"/>
      <c r="AI11" s="72"/>
      <c r="AJ11" s="72"/>
      <c r="AK11" s="25">
        <f t="shared" si="1"/>
        <v>0</v>
      </c>
      <c r="AM11" s="174"/>
      <c r="AN11" s="2" t="s">
        <v>41</v>
      </c>
      <c r="AO11" s="72"/>
      <c r="AP11" s="7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72"/>
      <c r="BB11" s="72"/>
      <c r="BC11" s="72"/>
      <c r="BD11" s="25">
        <f t="shared" si="2"/>
        <v>0</v>
      </c>
      <c r="BF11" s="174"/>
      <c r="BG11" s="2" t="s">
        <v>41</v>
      </c>
      <c r="BH11" s="72"/>
      <c r="BI11" s="7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72"/>
      <c r="BU11" s="72"/>
      <c r="BV11" s="72"/>
      <c r="BW11" s="25">
        <f t="shared" si="3"/>
        <v>0</v>
      </c>
      <c r="BY11" s="174"/>
      <c r="BZ11" s="2" t="s">
        <v>41</v>
      </c>
      <c r="CA11" s="72">
        <f t="shared" si="6"/>
        <v>0</v>
      </c>
      <c r="CB11" s="72">
        <f t="shared" si="4"/>
        <v>0</v>
      </c>
      <c r="CC11" s="2">
        <f t="shared" si="4"/>
        <v>0</v>
      </c>
      <c r="CD11" s="2">
        <f t="shared" si="4"/>
        <v>0</v>
      </c>
      <c r="CE11" s="2">
        <f t="shared" si="4"/>
        <v>0</v>
      </c>
      <c r="CF11" s="2">
        <f t="shared" si="4"/>
        <v>0</v>
      </c>
      <c r="CG11" s="2">
        <f t="shared" si="4"/>
        <v>0</v>
      </c>
      <c r="CH11" s="2">
        <f t="shared" si="4"/>
        <v>0</v>
      </c>
      <c r="CI11" s="2">
        <f t="shared" si="4"/>
        <v>0</v>
      </c>
      <c r="CJ11" s="2">
        <f t="shared" si="4"/>
        <v>0</v>
      </c>
      <c r="CK11" s="2">
        <f t="shared" si="4"/>
        <v>0</v>
      </c>
      <c r="CL11" s="2">
        <f t="shared" si="4"/>
        <v>0</v>
      </c>
      <c r="CM11" s="72">
        <f t="shared" si="4"/>
        <v>0</v>
      </c>
      <c r="CN11" s="72">
        <f t="shared" si="4"/>
        <v>0</v>
      </c>
      <c r="CO11" s="72">
        <f t="shared" si="4"/>
        <v>0</v>
      </c>
      <c r="CP11" s="77">
        <f t="shared" si="5"/>
        <v>0</v>
      </c>
    </row>
    <row r="12" spans="1:94" x14ac:dyDescent="0.25">
      <c r="A12" s="174"/>
      <c r="B12" s="2" t="s">
        <v>40</v>
      </c>
      <c r="C12" s="72"/>
      <c r="D12" s="7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72"/>
      <c r="P12" s="72"/>
      <c r="Q12" s="72"/>
      <c r="R12" s="25">
        <f t="shared" si="0"/>
        <v>0</v>
      </c>
      <c r="T12" s="174"/>
      <c r="U12" s="2" t="s">
        <v>40</v>
      </c>
      <c r="V12" s="72"/>
      <c r="W12" s="7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72"/>
      <c r="AI12" s="72"/>
      <c r="AJ12" s="72"/>
      <c r="AK12" s="25">
        <f t="shared" si="1"/>
        <v>0</v>
      </c>
      <c r="AM12" s="174"/>
      <c r="AN12" s="2" t="s">
        <v>40</v>
      </c>
      <c r="AO12" s="72"/>
      <c r="AP12" s="7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72"/>
      <c r="BB12" s="72"/>
      <c r="BC12" s="72"/>
      <c r="BD12" s="25">
        <f t="shared" si="2"/>
        <v>0</v>
      </c>
      <c r="BF12" s="174"/>
      <c r="BG12" s="2" t="s">
        <v>40</v>
      </c>
      <c r="BH12" s="72"/>
      <c r="BI12" s="7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72"/>
      <c r="BU12" s="72"/>
      <c r="BV12" s="72"/>
      <c r="BW12" s="25">
        <f t="shared" si="3"/>
        <v>0</v>
      </c>
      <c r="BY12" s="174"/>
      <c r="BZ12" s="2" t="s">
        <v>40</v>
      </c>
      <c r="CA12" s="72">
        <f t="shared" si="6"/>
        <v>0</v>
      </c>
      <c r="CB12" s="72">
        <f t="shared" si="4"/>
        <v>0</v>
      </c>
      <c r="CC12" s="2">
        <f t="shared" si="4"/>
        <v>0</v>
      </c>
      <c r="CD12" s="2">
        <f t="shared" si="4"/>
        <v>0</v>
      </c>
      <c r="CE12" s="2">
        <f t="shared" si="4"/>
        <v>0</v>
      </c>
      <c r="CF12" s="2">
        <f t="shared" si="4"/>
        <v>0</v>
      </c>
      <c r="CG12" s="2">
        <f t="shared" si="4"/>
        <v>0</v>
      </c>
      <c r="CH12" s="2">
        <f t="shared" si="4"/>
        <v>0</v>
      </c>
      <c r="CI12" s="2">
        <f t="shared" si="4"/>
        <v>0</v>
      </c>
      <c r="CJ12" s="2">
        <f t="shared" si="4"/>
        <v>0</v>
      </c>
      <c r="CK12" s="2">
        <f t="shared" si="4"/>
        <v>0</v>
      </c>
      <c r="CL12" s="2">
        <f t="shared" si="4"/>
        <v>0</v>
      </c>
      <c r="CM12" s="72">
        <f t="shared" si="4"/>
        <v>0</v>
      </c>
      <c r="CN12" s="72">
        <f t="shared" si="4"/>
        <v>0</v>
      </c>
      <c r="CO12" s="72">
        <f t="shared" si="4"/>
        <v>0</v>
      </c>
      <c r="CP12" s="77">
        <f t="shared" si="5"/>
        <v>0</v>
      </c>
    </row>
    <row r="13" spans="1:94" x14ac:dyDescent="0.25">
      <c r="A13" s="174"/>
      <c r="B13" s="2" t="s">
        <v>39</v>
      </c>
      <c r="C13" s="72"/>
      <c r="D13" s="7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72"/>
      <c r="P13" s="72"/>
      <c r="Q13" s="72"/>
      <c r="R13" s="25">
        <f t="shared" si="0"/>
        <v>0</v>
      </c>
      <c r="T13" s="174"/>
      <c r="U13" s="2" t="s">
        <v>39</v>
      </c>
      <c r="V13" s="72"/>
      <c r="W13" s="7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72"/>
      <c r="AI13" s="72"/>
      <c r="AJ13" s="72"/>
      <c r="AK13" s="25">
        <f t="shared" si="1"/>
        <v>0</v>
      </c>
      <c r="AM13" s="174"/>
      <c r="AN13" s="2" t="s">
        <v>39</v>
      </c>
      <c r="AO13" s="72"/>
      <c r="AP13" s="7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72"/>
      <c r="BB13" s="72"/>
      <c r="BC13" s="72"/>
      <c r="BD13" s="25">
        <f t="shared" si="2"/>
        <v>0</v>
      </c>
      <c r="BF13" s="174"/>
      <c r="BG13" s="2" t="s">
        <v>39</v>
      </c>
      <c r="BH13" s="72"/>
      <c r="BI13" s="7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72"/>
      <c r="BU13" s="72"/>
      <c r="BV13" s="72"/>
      <c r="BW13" s="25">
        <f t="shared" si="3"/>
        <v>0</v>
      </c>
      <c r="BY13" s="174"/>
      <c r="BZ13" s="2" t="s">
        <v>39</v>
      </c>
      <c r="CA13" s="72">
        <f t="shared" si="6"/>
        <v>0</v>
      </c>
      <c r="CB13" s="72">
        <f t="shared" si="4"/>
        <v>0</v>
      </c>
      <c r="CC13" s="2">
        <f t="shared" si="4"/>
        <v>0</v>
      </c>
      <c r="CD13" s="2">
        <f t="shared" si="4"/>
        <v>0</v>
      </c>
      <c r="CE13" s="2">
        <f t="shared" si="4"/>
        <v>0</v>
      </c>
      <c r="CF13" s="2">
        <f t="shared" si="4"/>
        <v>0</v>
      </c>
      <c r="CG13" s="2">
        <f t="shared" si="4"/>
        <v>0</v>
      </c>
      <c r="CH13" s="2">
        <f t="shared" si="4"/>
        <v>0</v>
      </c>
      <c r="CI13" s="2">
        <f t="shared" si="4"/>
        <v>0</v>
      </c>
      <c r="CJ13" s="2">
        <f t="shared" si="4"/>
        <v>0</v>
      </c>
      <c r="CK13" s="2">
        <f t="shared" si="4"/>
        <v>0</v>
      </c>
      <c r="CL13" s="2">
        <f t="shared" si="4"/>
        <v>0</v>
      </c>
      <c r="CM13" s="72">
        <f t="shared" si="4"/>
        <v>0</v>
      </c>
      <c r="CN13" s="72">
        <f t="shared" si="4"/>
        <v>0</v>
      </c>
      <c r="CO13" s="72">
        <f t="shared" si="4"/>
        <v>0</v>
      </c>
      <c r="CP13" s="77">
        <f t="shared" si="5"/>
        <v>0</v>
      </c>
    </row>
    <row r="14" spans="1:94" x14ac:dyDescent="0.25">
      <c r="A14" s="174"/>
      <c r="B14" s="2" t="s">
        <v>38</v>
      </c>
      <c r="C14" s="72"/>
      <c r="D14" s="7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72"/>
      <c r="P14" s="72"/>
      <c r="Q14" s="72"/>
      <c r="R14" s="25">
        <f t="shared" si="0"/>
        <v>0</v>
      </c>
      <c r="T14" s="174"/>
      <c r="U14" s="2" t="s">
        <v>38</v>
      </c>
      <c r="V14" s="72"/>
      <c r="W14" s="7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72"/>
      <c r="AI14" s="72"/>
      <c r="AJ14" s="72"/>
      <c r="AK14" s="25">
        <f t="shared" si="1"/>
        <v>0</v>
      </c>
      <c r="AM14" s="174"/>
      <c r="AN14" s="2" t="s">
        <v>38</v>
      </c>
      <c r="AO14" s="72"/>
      <c r="AP14" s="7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72"/>
      <c r="BB14" s="72"/>
      <c r="BC14" s="72"/>
      <c r="BD14" s="25">
        <f t="shared" si="2"/>
        <v>0</v>
      </c>
      <c r="BF14" s="174"/>
      <c r="BG14" s="2" t="s">
        <v>38</v>
      </c>
      <c r="BH14" s="72"/>
      <c r="BI14" s="7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72"/>
      <c r="BU14" s="72"/>
      <c r="BV14" s="72"/>
      <c r="BW14" s="25">
        <f t="shared" si="3"/>
        <v>0</v>
      </c>
      <c r="BY14" s="174"/>
      <c r="BZ14" s="2" t="s">
        <v>38</v>
      </c>
      <c r="CA14" s="72">
        <f t="shared" si="6"/>
        <v>0</v>
      </c>
      <c r="CB14" s="72">
        <f t="shared" si="4"/>
        <v>0</v>
      </c>
      <c r="CC14" s="2">
        <f t="shared" si="4"/>
        <v>0</v>
      </c>
      <c r="CD14" s="2">
        <f t="shared" si="4"/>
        <v>0</v>
      </c>
      <c r="CE14" s="2">
        <f t="shared" si="4"/>
        <v>0</v>
      </c>
      <c r="CF14" s="2">
        <f t="shared" si="4"/>
        <v>0</v>
      </c>
      <c r="CG14" s="2">
        <f t="shared" si="4"/>
        <v>0</v>
      </c>
      <c r="CH14" s="2">
        <f t="shared" si="4"/>
        <v>0</v>
      </c>
      <c r="CI14" s="2">
        <f t="shared" si="4"/>
        <v>0</v>
      </c>
      <c r="CJ14" s="2">
        <f t="shared" si="4"/>
        <v>0</v>
      </c>
      <c r="CK14" s="2">
        <f t="shared" si="4"/>
        <v>0</v>
      </c>
      <c r="CL14" s="2">
        <f t="shared" si="4"/>
        <v>0</v>
      </c>
      <c r="CM14" s="72">
        <f t="shared" si="4"/>
        <v>0</v>
      </c>
      <c r="CN14" s="72">
        <f t="shared" si="4"/>
        <v>0</v>
      </c>
      <c r="CO14" s="72">
        <f t="shared" si="4"/>
        <v>0</v>
      </c>
      <c r="CP14" s="77">
        <f t="shared" si="5"/>
        <v>0</v>
      </c>
    </row>
    <row r="15" spans="1:94" x14ac:dyDescent="0.25">
      <c r="A15" s="174"/>
      <c r="B15" s="2" t="s">
        <v>37</v>
      </c>
      <c r="C15" s="72"/>
      <c r="D15" s="7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72"/>
      <c r="P15" s="72"/>
      <c r="Q15" s="72"/>
      <c r="R15" s="25">
        <f t="shared" si="0"/>
        <v>0</v>
      </c>
      <c r="T15" s="174"/>
      <c r="U15" s="2" t="s">
        <v>37</v>
      </c>
      <c r="V15" s="72"/>
      <c r="W15" s="7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72"/>
      <c r="AI15" s="72"/>
      <c r="AJ15" s="72"/>
      <c r="AK15" s="25">
        <f t="shared" si="1"/>
        <v>0</v>
      </c>
      <c r="AM15" s="174"/>
      <c r="AN15" s="2" t="s">
        <v>37</v>
      </c>
      <c r="AO15" s="72"/>
      <c r="AP15" s="7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72"/>
      <c r="BB15" s="72"/>
      <c r="BC15" s="72"/>
      <c r="BD15" s="25">
        <f t="shared" si="2"/>
        <v>0</v>
      </c>
      <c r="BF15" s="174"/>
      <c r="BG15" s="2" t="s">
        <v>37</v>
      </c>
      <c r="BH15" s="72"/>
      <c r="BI15" s="7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72"/>
      <c r="BU15" s="72"/>
      <c r="BV15" s="72"/>
      <c r="BW15" s="25">
        <f t="shared" si="3"/>
        <v>0</v>
      </c>
      <c r="BY15" s="174"/>
      <c r="BZ15" s="2" t="s">
        <v>37</v>
      </c>
      <c r="CA15" s="72">
        <f t="shared" si="6"/>
        <v>0</v>
      </c>
      <c r="CB15" s="72">
        <f t="shared" si="4"/>
        <v>0</v>
      </c>
      <c r="CC15" s="2">
        <f t="shared" si="4"/>
        <v>0</v>
      </c>
      <c r="CD15" s="2">
        <f t="shared" si="4"/>
        <v>0</v>
      </c>
      <c r="CE15" s="2">
        <f t="shared" si="4"/>
        <v>0</v>
      </c>
      <c r="CF15" s="2">
        <f t="shared" si="4"/>
        <v>0</v>
      </c>
      <c r="CG15" s="2">
        <f t="shared" si="4"/>
        <v>0</v>
      </c>
      <c r="CH15" s="2">
        <f t="shared" si="4"/>
        <v>0</v>
      </c>
      <c r="CI15" s="2">
        <f t="shared" si="4"/>
        <v>0</v>
      </c>
      <c r="CJ15" s="2">
        <f t="shared" si="4"/>
        <v>0</v>
      </c>
      <c r="CK15" s="2">
        <f t="shared" si="4"/>
        <v>0</v>
      </c>
      <c r="CL15" s="2">
        <f t="shared" si="4"/>
        <v>0</v>
      </c>
      <c r="CM15" s="72">
        <f t="shared" si="4"/>
        <v>0</v>
      </c>
      <c r="CN15" s="72">
        <f t="shared" si="4"/>
        <v>0</v>
      </c>
      <c r="CO15" s="72">
        <f t="shared" si="4"/>
        <v>0</v>
      </c>
      <c r="CP15" s="77">
        <f t="shared" si="5"/>
        <v>0</v>
      </c>
    </row>
    <row r="16" spans="1:94" ht="16.5" customHeight="1" thickBot="1" x14ac:dyDescent="0.3">
      <c r="A16" s="175"/>
      <c r="B16" s="2" t="s">
        <v>36</v>
      </c>
      <c r="C16" s="72"/>
      <c r="D16" s="7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72"/>
      <c r="P16" s="72"/>
      <c r="Q16" s="72"/>
      <c r="R16" s="25">
        <f t="shared" si="0"/>
        <v>0</v>
      </c>
      <c r="T16" s="175"/>
      <c r="U16" s="2" t="s">
        <v>36</v>
      </c>
      <c r="V16" s="72"/>
      <c r="W16" s="7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72"/>
      <c r="AI16" s="72"/>
      <c r="AJ16" s="72"/>
      <c r="AK16" s="25">
        <f t="shared" si="1"/>
        <v>0</v>
      </c>
      <c r="AM16" s="175"/>
      <c r="AN16" s="2" t="s">
        <v>36</v>
      </c>
      <c r="AO16" s="72"/>
      <c r="AP16" s="7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72"/>
      <c r="BB16" s="72"/>
      <c r="BC16" s="72"/>
      <c r="BD16" s="25">
        <f t="shared" si="2"/>
        <v>0</v>
      </c>
      <c r="BF16" s="175"/>
      <c r="BG16" s="2" t="s">
        <v>36</v>
      </c>
      <c r="BH16" s="72"/>
      <c r="BI16" s="7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72"/>
      <c r="BU16" s="72"/>
      <c r="BV16" s="72"/>
      <c r="BW16" s="25">
        <f t="shared" si="3"/>
        <v>0</v>
      </c>
      <c r="BY16" s="175"/>
      <c r="BZ16" s="2" t="s">
        <v>36</v>
      </c>
      <c r="CA16" s="72">
        <f t="shared" si="6"/>
        <v>0</v>
      </c>
      <c r="CB16" s="72">
        <f t="shared" si="4"/>
        <v>0</v>
      </c>
      <c r="CC16" s="2">
        <f t="shared" si="4"/>
        <v>0</v>
      </c>
      <c r="CD16" s="2">
        <f t="shared" si="4"/>
        <v>0</v>
      </c>
      <c r="CE16" s="2">
        <f t="shared" si="4"/>
        <v>0</v>
      </c>
      <c r="CF16" s="2">
        <f t="shared" si="4"/>
        <v>0</v>
      </c>
      <c r="CG16" s="2">
        <f t="shared" si="4"/>
        <v>0</v>
      </c>
      <c r="CH16" s="2">
        <f t="shared" si="4"/>
        <v>0</v>
      </c>
      <c r="CI16" s="2">
        <f t="shared" si="4"/>
        <v>0</v>
      </c>
      <c r="CJ16" s="2">
        <f t="shared" si="4"/>
        <v>0</v>
      </c>
      <c r="CK16" s="2">
        <f t="shared" si="4"/>
        <v>0</v>
      </c>
      <c r="CL16" s="2">
        <f t="shared" si="4"/>
        <v>0</v>
      </c>
      <c r="CM16" s="72">
        <f t="shared" si="4"/>
        <v>0</v>
      </c>
      <c r="CN16" s="72">
        <f t="shared" si="4"/>
        <v>0</v>
      </c>
      <c r="CO16" s="72">
        <f t="shared" si="4"/>
        <v>0</v>
      </c>
      <c r="CP16" s="77">
        <f t="shared" si="5"/>
        <v>0</v>
      </c>
    </row>
    <row r="17" spans="1:94" ht="21.75" thickBot="1" x14ac:dyDescent="0.3">
      <c r="A17" s="28"/>
      <c r="B17" s="6" t="s">
        <v>13</v>
      </c>
      <c r="C17" s="73">
        <f>SUM(C4:C16)</f>
        <v>0</v>
      </c>
      <c r="D17" s="73">
        <f t="shared" ref="D17:Q17" si="7">SUM(D4:D16)</f>
        <v>0</v>
      </c>
      <c r="E17" s="8">
        <f t="shared" si="7"/>
        <v>0</v>
      </c>
      <c r="F17" s="8">
        <f t="shared" si="7"/>
        <v>0</v>
      </c>
      <c r="G17" s="8">
        <f t="shared" si="7"/>
        <v>0</v>
      </c>
      <c r="H17" s="8">
        <f t="shared" si="7"/>
        <v>0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73">
        <f t="shared" si="7"/>
        <v>0</v>
      </c>
      <c r="P17" s="73">
        <f t="shared" si="7"/>
        <v>0</v>
      </c>
      <c r="Q17" s="73">
        <f t="shared" si="7"/>
        <v>0</v>
      </c>
      <c r="R17" s="7">
        <f t="shared" si="0"/>
        <v>0</v>
      </c>
      <c r="T17" s="28"/>
      <c r="U17" s="6" t="s">
        <v>13</v>
      </c>
      <c r="V17" s="73">
        <f>SUM(V4:V16)</f>
        <v>0</v>
      </c>
      <c r="W17" s="73">
        <f t="shared" ref="W17:AJ17" si="8">SUM(W4:W16)</f>
        <v>0</v>
      </c>
      <c r="X17" s="8">
        <f t="shared" si="8"/>
        <v>0</v>
      </c>
      <c r="Y17" s="8">
        <f t="shared" si="8"/>
        <v>0</v>
      </c>
      <c r="Z17" s="8">
        <f t="shared" si="8"/>
        <v>0</v>
      </c>
      <c r="AA17" s="8">
        <f t="shared" si="8"/>
        <v>0</v>
      </c>
      <c r="AB17" s="8">
        <f t="shared" si="8"/>
        <v>0</v>
      </c>
      <c r="AC17" s="8">
        <f t="shared" si="8"/>
        <v>0</v>
      </c>
      <c r="AD17" s="8">
        <f t="shared" si="8"/>
        <v>0</v>
      </c>
      <c r="AE17" s="8">
        <f t="shared" si="8"/>
        <v>0</v>
      </c>
      <c r="AF17" s="8">
        <f t="shared" si="8"/>
        <v>0</v>
      </c>
      <c r="AG17" s="8">
        <f t="shared" si="8"/>
        <v>0</v>
      </c>
      <c r="AH17" s="73">
        <f t="shared" si="8"/>
        <v>0</v>
      </c>
      <c r="AI17" s="73">
        <f t="shared" si="8"/>
        <v>0</v>
      </c>
      <c r="AJ17" s="73">
        <f t="shared" si="8"/>
        <v>0</v>
      </c>
      <c r="AK17" s="7">
        <f t="shared" si="1"/>
        <v>0</v>
      </c>
      <c r="AM17" s="28"/>
      <c r="AN17" s="6" t="s">
        <v>13</v>
      </c>
      <c r="AO17" s="73">
        <f>SUM(AO4:AO16)</f>
        <v>0</v>
      </c>
      <c r="AP17" s="73">
        <f t="shared" ref="AP17:BC17" si="9">SUM(AP4:AP16)</f>
        <v>0</v>
      </c>
      <c r="AQ17" s="8">
        <f t="shared" si="9"/>
        <v>0</v>
      </c>
      <c r="AR17" s="8">
        <f t="shared" si="9"/>
        <v>0</v>
      </c>
      <c r="AS17" s="8">
        <f t="shared" si="9"/>
        <v>0</v>
      </c>
      <c r="AT17" s="8">
        <f t="shared" si="9"/>
        <v>0</v>
      </c>
      <c r="AU17" s="8">
        <f t="shared" si="9"/>
        <v>0</v>
      </c>
      <c r="AV17" s="8">
        <f t="shared" si="9"/>
        <v>0</v>
      </c>
      <c r="AW17" s="8">
        <f t="shared" si="9"/>
        <v>0</v>
      </c>
      <c r="AX17" s="8">
        <f t="shared" si="9"/>
        <v>0</v>
      </c>
      <c r="AY17" s="8">
        <f t="shared" si="9"/>
        <v>0</v>
      </c>
      <c r="AZ17" s="8">
        <f t="shared" si="9"/>
        <v>0</v>
      </c>
      <c r="BA17" s="73">
        <f t="shared" si="9"/>
        <v>0</v>
      </c>
      <c r="BB17" s="73">
        <f t="shared" si="9"/>
        <v>0</v>
      </c>
      <c r="BC17" s="73">
        <f t="shared" si="9"/>
        <v>0</v>
      </c>
      <c r="BD17" s="7">
        <f t="shared" si="2"/>
        <v>0</v>
      </c>
      <c r="BF17" s="28"/>
      <c r="BG17" s="6" t="s">
        <v>13</v>
      </c>
      <c r="BH17" s="73">
        <f>SUM(BH4:BH16)</f>
        <v>0</v>
      </c>
      <c r="BI17" s="73">
        <f t="shared" ref="BI17:BV17" si="10">SUM(BI4:BI16)</f>
        <v>0</v>
      </c>
      <c r="BJ17" s="8">
        <f t="shared" si="10"/>
        <v>0</v>
      </c>
      <c r="BK17" s="8">
        <f t="shared" si="10"/>
        <v>0</v>
      </c>
      <c r="BL17" s="8">
        <f t="shared" si="10"/>
        <v>0</v>
      </c>
      <c r="BM17" s="8">
        <f t="shared" si="10"/>
        <v>0</v>
      </c>
      <c r="BN17" s="8">
        <f t="shared" si="10"/>
        <v>0</v>
      </c>
      <c r="BO17" s="8">
        <f t="shared" si="10"/>
        <v>0</v>
      </c>
      <c r="BP17" s="8">
        <f t="shared" si="10"/>
        <v>0</v>
      </c>
      <c r="BQ17" s="8">
        <f t="shared" si="10"/>
        <v>0</v>
      </c>
      <c r="BR17" s="8">
        <f t="shared" si="10"/>
        <v>0</v>
      </c>
      <c r="BS17" s="8">
        <f t="shared" si="10"/>
        <v>0</v>
      </c>
      <c r="BT17" s="73">
        <f t="shared" si="10"/>
        <v>0</v>
      </c>
      <c r="BU17" s="73">
        <f t="shared" si="10"/>
        <v>0</v>
      </c>
      <c r="BV17" s="73">
        <f t="shared" si="10"/>
        <v>0</v>
      </c>
      <c r="BW17" s="7">
        <f t="shared" si="3"/>
        <v>0</v>
      </c>
      <c r="BY17" s="28"/>
      <c r="BZ17" s="6" t="s">
        <v>13</v>
      </c>
      <c r="CA17" s="73">
        <f>SUM(CA4:CA16)</f>
        <v>0</v>
      </c>
      <c r="CB17" s="73">
        <f t="shared" ref="CB17:CO17" si="11">SUM(CB4:CB16)</f>
        <v>0</v>
      </c>
      <c r="CC17" s="8">
        <f t="shared" si="11"/>
        <v>0</v>
      </c>
      <c r="CD17" s="8">
        <f t="shared" si="11"/>
        <v>0</v>
      </c>
      <c r="CE17" s="8">
        <f t="shared" si="11"/>
        <v>0</v>
      </c>
      <c r="CF17" s="8">
        <f t="shared" si="11"/>
        <v>0</v>
      </c>
      <c r="CG17" s="8">
        <f t="shared" si="11"/>
        <v>0</v>
      </c>
      <c r="CH17" s="8">
        <f t="shared" si="11"/>
        <v>0</v>
      </c>
      <c r="CI17" s="8">
        <f t="shared" si="11"/>
        <v>0</v>
      </c>
      <c r="CJ17" s="8">
        <f t="shared" si="11"/>
        <v>0</v>
      </c>
      <c r="CK17" s="8">
        <f t="shared" si="11"/>
        <v>0</v>
      </c>
      <c r="CL17" s="8">
        <f t="shared" si="11"/>
        <v>0</v>
      </c>
      <c r="CM17" s="73">
        <f t="shared" si="11"/>
        <v>0</v>
      </c>
      <c r="CN17" s="73">
        <f t="shared" si="11"/>
        <v>0</v>
      </c>
      <c r="CO17" s="73">
        <f t="shared" si="11"/>
        <v>0</v>
      </c>
      <c r="CP17" s="78">
        <f t="shared" si="5"/>
        <v>0</v>
      </c>
    </row>
    <row r="18" spans="1:94" ht="21.75" thickBot="1" x14ac:dyDescent="0.3">
      <c r="A18" s="28"/>
      <c r="R18" s="43"/>
      <c r="T18" s="28"/>
      <c r="AK18" s="43"/>
      <c r="AM18" s="28"/>
      <c r="BD18" s="43"/>
      <c r="BE18" s="41"/>
      <c r="BF18" s="28"/>
      <c r="BW18" s="43"/>
      <c r="BX18" s="41"/>
      <c r="BY18" s="28"/>
      <c r="CP18" s="88">
        <f>R17+AK17+BD17+BW17-CP17</f>
        <v>0</v>
      </c>
    </row>
    <row r="19" spans="1:94" ht="21.75" thickBot="1" x14ac:dyDescent="0.3">
      <c r="A19" s="28"/>
      <c r="B19" s="14" t="s">
        <v>11</v>
      </c>
      <c r="C19" s="70" t="s">
        <v>26</v>
      </c>
      <c r="D19" s="70" t="s">
        <v>25</v>
      </c>
      <c r="E19" s="65" t="s">
        <v>24</v>
      </c>
      <c r="F19" s="65" t="s">
        <v>23</v>
      </c>
      <c r="G19" s="65" t="s">
        <v>22</v>
      </c>
      <c r="H19" s="65" t="s">
        <v>21</v>
      </c>
      <c r="I19" s="65" t="s">
        <v>20</v>
      </c>
      <c r="J19" s="65" t="s">
        <v>19</v>
      </c>
      <c r="K19" s="65" t="s">
        <v>18</v>
      </c>
      <c r="L19" s="66" t="s">
        <v>17</v>
      </c>
      <c r="M19" s="65" t="s">
        <v>16</v>
      </c>
      <c r="N19" s="65" t="s">
        <v>15</v>
      </c>
      <c r="O19" s="76" t="s">
        <v>26</v>
      </c>
      <c r="P19" s="70" t="s">
        <v>25</v>
      </c>
      <c r="Q19" s="70" t="s">
        <v>24</v>
      </c>
      <c r="R19" s="57" t="s">
        <v>10</v>
      </c>
      <c r="S19" s="45"/>
      <c r="T19" s="28"/>
      <c r="U19" s="14" t="s">
        <v>11</v>
      </c>
      <c r="V19" s="70" t="s">
        <v>26</v>
      </c>
      <c r="W19" s="70" t="s">
        <v>25</v>
      </c>
      <c r="X19" s="65" t="s">
        <v>24</v>
      </c>
      <c r="Y19" s="65" t="s">
        <v>23</v>
      </c>
      <c r="Z19" s="65" t="s">
        <v>22</v>
      </c>
      <c r="AA19" s="65" t="s">
        <v>21</v>
      </c>
      <c r="AB19" s="65" t="s">
        <v>20</v>
      </c>
      <c r="AC19" s="65" t="s">
        <v>19</v>
      </c>
      <c r="AD19" s="65" t="s">
        <v>18</v>
      </c>
      <c r="AE19" s="66" t="s">
        <v>17</v>
      </c>
      <c r="AF19" s="65" t="s">
        <v>16</v>
      </c>
      <c r="AG19" s="65" t="s">
        <v>15</v>
      </c>
      <c r="AH19" s="76" t="s">
        <v>26</v>
      </c>
      <c r="AI19" s="70" t="s">
        <v>25</v>
      </c>
      <c r="AJ19" s="70" t="s">
        <v>24</v>
      </c>
      <c r="AK19" s="57" t="s">
        <v>10</v>
      </c>
      <c r="AL19" s="45"/>
      <c r="AM19" s="28"/>
      <c r="AN19" s="14" t="s">
        <v>11</v>
      </c>
      <c r="AO19" s="70" t="s">
        <v>26</v>
      </c>
      <c r="AP19" s="70" t="s">
        <v>25</v>
      </c>
      <c r="AQ19" s="65" t="s">
        <v>24</v>
      </c>
      <c r="AR19" s="65" t="s">
        <v>23</v>
      </c>
      <c r="AS19" s="65" t="s">
        <v>22</v>
      </c>
      <c r="AT19" s="65" t="s">
        <v>21</v>
      </c>
      <c r="AU19" s="65" t="s">
        <v>20</v>
      </c>
      <c r="AV19" s="65" t="s">
        <v>19</v>
      </c>
      <c r="AW19" s="65" t="s">
        <v>18</v>
      </c>
      <c r="AX19" s="66" t="s">
        <v>17</v>
      </c>
      <c r="AY19" s="65" t="s">
        <v>16</v>
      </c>
      <c r="AZ19" s="65" t="s">
        <v>15</v>
      </c>
      <c r="BA19" s="76" t="s">
        <v>26</v>
      </c>
      <c r="BB19" s="70" t="s">
        <v>25</v>
      </c>
      <c r="BC19" s="70" t="s">
        <v>24</v>
      </c>
      <c r="BD19" s="57" t="s">
        <v>10</v>
      </c>
      <c r="BE19" s="42"/>
      <c r="BF19" s="28"/>
      <c r="BG19" s="14" t="s">
        <v>11</v>
      </c>
      <c r="BH19" s="70" t="s">
        <v>26</v>
      </c>
      <c r="BI19" s="70" t="s">
        <v>25</v>
      </c>
      <c r="BJ19" s="65" t="s">
        <v>24</v>
      </c>
      <c r="BK19" s="65" t="s">
        <v>23</v>
      </c>
      <c r="BL19" s="65" t="s">
        <v>22</v>
      </c>
      <c r="BM19" s="65" t="s">
        <v>21</v>
      </c>
      <c r="BN19" s="65" t="s">
        <v>20</v>
      </c>
      <c r="BO19" s="65" t="s">
        <v>19</v>
      </c>
      <c r="BP19" s="65" t="s">
        <v>18</v>
      </c>
      <c r="BQ19" s="66" t="s">
        <v>17</v>
      </c>
      <c r="BR19" s="65" t="s">
        <v>16</v>
      </c>
      <c r="BS19" s="65" t="s">
        <v>15</v>
      </c>
      <c r="BT19" s="76" t="s">
        <v>26</v>
      </c>
      <c r="BU19" s="70" t="s">
        <v>25</v>
      </c>
      <c r="BV19" s="70" t="s">
        <v>24</v>
      </c>
      <c r="BW19" s="57" t="s">
        <v>10</v>
      </c>
      <c r="BX19" s="42"/>
      <c r="BY19" s="28"/>
      <c r="BZ19" s="14" t="s">
        <v>11</v>
      </c>
      <c r="CA19" s="70" t="s">
        <v>26</v>
      </c>
      <c r="CB19" s="70" t="s">
        <v>25</v>
      </c>
      <c r="CC19" s="65" t="s">
        <v>24</v>
      </c>
      <c r="CD19" s="65" t="s">
        <v>23</v>
      </c>
      <c r="CE19" s="65" t="s">
        <v>22</v>
      </c>
      <c r="CF19" s="65" t="s">
        <v>21</v>
      </c>
      <c r="CG19" s="65" t="s">
        <v>20</v>
      </c>
      <c r="CH19" s="65" t="s">
        <v>19</v>
      </c>
      <c r="CI19" s="65" t="s">
        <v>18</v>
      </c>
      <c r="CJ19" s="66" t="s">
        <v>17</v>
      </c>
      <c r="CK19" s="65" t="s">
        <v>16</v>
      </c>
      <c r="CL19" s="65" t="s">
        <v>15</v>
      </c>
      <c r="CM19" s="76" t="s">
        <v>26</v>
      </c>
      <c r="CN19" s="70" t="s">
        <v>25</v>
      </c>
      <c r="CO19" s="70" t="s">
        <v>24</v>
      </c>
      <c r="CP19" s="57" t="s">
        <v>10</v>
      </c>
    </row>
    <row r="20" spans="1:94" ht="15" customHeight="1" x14ac:dyDescent="0.25">
      <c r="A20" s="180" t="s">
        <v>57</v>
      </c>
      <c r="B20" s="12" t="s">
        <v>48</v>
      </c>
      <c r="C20" s="71"/>
      <c r="D20" s="7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71"/>
      <c r="P20" s="71"/>
      <c r="Q20" s="71"/>
      <c r="R20" s="26">
        <f t="shared" ref="R20:R33" si="12">SUM(C20:Q20)</f>
        <v>0</v>
      </c>
      <c r="T20" s="180" t="s">
        <v>57</v>
      </c>
      <c r="U20" s="12" t="s">
        <v>48</v>
      </c>
      <c r="V20" s="71"/>
      <c r="W20" s="7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71"/>
      <c r="AI20" s="71"/>
      <c r="AJ20" s="71"/>
      <c r="AK20" s="26">
        <f t="shared" ref="AK20:AK33" si="13">SUM(V20:AJ20)</f>
        <v>0</v>
      </c>
      <c r="AM20" s="180" t="s">
        <v>57</v>
      </c>
      <c r="AN20" s="12" t="s">
        <v>48</v>
      </c>
      <c r="AO20" s="71"/>
      <c r="AP20" s="71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71"/>
      <c r="BB20" s="71"/>
      <c r="BC20" s="71"/>
      <c r="BD20" s="26">
        <f t="shared" ref="BD20:BD33" si="14">SUM(AO20:BC20)</f>
        <v>0</v>
      </c>
      <c r="BF20" s="180" t="s">
        <v>57</v>
      </c>
      <c r="BG20" s="12" t="s">
        <v>48</v>
      </c>
      <c r="BH20" s="71"/>
      <c r="BI20" s="71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71"/>
      <c r="BU20" s="71"/>
      <c r="BV20" s="71"/>
      <c r="BW20" s="26">
        <f t="shared" ref="BW20:BW33" si="15">SUM(BH20:BV20)</f>
        <v>0</v>
      </c>
      <c r="BY20" s="180" t="s">
        <v>57</v>
      </c>
      <c r="BZ20" s="12" t="s">
        <v>48</v>
      </c>
      <c r="CA20" s="71">
        <f t="shared" ref="CA20:CO32" si="16">C20+V20+AO20+BH20</f>
        <v>0</v>
      </c>
      <c r="CB20" s="71">
        <f t="shared" si="16"/>
        <v>0</v>
      </c>
      <c r="CC20" s="81">
        <f t="shared" si="16"/>
        <v>0</v>
      </c>
      <c r="CD20" s="81">
        <f t="shared" si="16"/>
        <v>0</v>
      </c>
      <c r="CE20" s="81">
        <f t="shared" si="16"/>
        <v>0</v>
      </c>
      <c r="CF20" s="81">
        <f t="shared" si="16"/>
        <v>0</v>
      </c>
      <c r="CG20" s="81">
        <f t="shared" si="16"/>
        <v>0</v>
      </c>
      <c r="CH20" s="81">
        <f t="shared" si="16"/>
        <v>0</v>
      </c>
      <c r="CI20" s="81">
        <f t="shared" si="16"/>
        <v>0</v>
      </c>
      <c r="CJ20" s="81">
        <f t="shared" si="16"/>
        <v>0</v>
      </c>
      <c r="CK20" s="81">
        <f t="shared" si="16"/>
        <v>0</v>
      </c>
      <c r="CL20" s="81">
        <f t="shared" si="16"/>
        <v>0</v>
      </c>
      <c r="CM20" s="71">
        <f t="shared" si="16"/>
        <v>0</v>
      </c>
      <c r="CN20" s="71">
        <f t="shared" si="16"/>
        <v>0</v>
      </c>
      <c r="CO20" s="71">
        <f t="shared" si="16"/>
        <v>0</v>
      </c>
      <c r="CP20" s="79">
        <f t="shared" ref="CP20:CP33" si="17">SUM(CA20:CO20)</f>
        <v>0</v>
      </c>
    </row>
    <row r="21" spans="1:94" x14ac:dyDescent="0.25">
      <c r="A21" s="181"/>
      <c r="B21" s="2" t="s">
        <v>47</v>
      </c>
      <c r="C21" s="72"/>
      <c r="D21" s="7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72"/>
      <c r="P21" s="72"/>
      <c r="Q21" s="72"/>
      <c r="R21" s="25">
        <f t="shared" si="12"/>
        <v>0</v>
      </c>
      <c r="T21" s="181"/>
      <c r="U21" s="2" t="s">
        <v>47</v>
      </c>
      <c r="V21" s="72"/>
      <c r="W21" s="7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72"/>
      <c r="AI21" s="72"/>
      <c r="AJ21" s="72"/>
      <c r="AK21" s="25">
        <f t="shared" si="13"/>
        <v>0</v>
      </c>
      <c r="AM21" s="181"/>
      <c r="AN21" s="2" t="s">
        <v>47</v>
      </c>
      <c r="AO21" s="72"/>
      <c r="AP21" s="7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72"/>
      <c r="BB21" s="72"/>
      <c r="BC21" s="72"/>
      <c r="BD21" s="25">
        <f t="shared" si="14"/>
        <v>0</v>
      </c>
      <c r="BF21" s="181"/>
      <c r="BG21" s="2" t="s">
        <v>47</v>
      </c>
      <c r="BH21" s="72"/>
      <c r="BI21" s="7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72"/>
      <c r="BU21" s="72"/>
      <c r="BV21" s="72"/>
      <c r="BW21" s="25">
        <f t="shared" si="15"/>
        <v>0</v>
      </c>
      <c r="BY21" s="181"/>
      <c r="BZ21" s="2" t="s">
        <v>47</v>
      </c>
      <c r="CA21" s="72">
        <f t="shared" si="16"/>
        <v>0</v>
      </c>
      <c r="CB21" s="72">
        <f t="shared" si="16"/>
        <v>0</v>
      </c>
      <c r="CC21" s="32">
        <f t="shared" si="16"/>
        <v>0</v>
      </c>
      <c r="CD21" s="32">
        <f t="shared" si="16"/>
        <v>0</v>
      </c>
      <c r="CE21" s="32">
        <f t="shared" si="16"/>
        <v>0</v>
      </c>
      <c r="CF21" s="32">
        <f t="shared" si="16"/>
        <v>0</v>
      </c>
      <c r="CG21" s="32">
        <f t="shared" si="16"/>
        <v>0</v>
      </c>
      <c r="CH21" s="32">
        <f t="shared" si="16"/>
        <v>0</v>
      </c>
      <c r="CI21" s="32">
        <f t="shared" si="16"/>
        <v>0</v>
      </c>
      <c r="CJ21" s="32">
        <f t="shared" si="16"/>
        <v>0</v>
      </c>
      <c r="CK21" s="32">
        <f t="shared" si="16"/>
        <v>0</v>
      </c>
      <c r="CL21" s="32">
        <f t="shared" si="16"/>
        <v>0</v>
      </c>
      <c r="CM21" s="72">
        <f t="shared" si="16"/>
        <v>0</v>
      </c>
      <c r="CN21" s="72">
        <f t="shared" si="16"/>
        <v>0</v>
      </c>
      <c r="CO21" s="72">
        <f t="shared" si="16"/>
        <v>0</v>
      </c>
      <c r="CP21" s="77">
        <f t="shared" si="17"/>
        <v>0</v>
      </c>
    </row>
    <row r="22" spans="1:94" x14ac:dyDescent="0.25">
      <c r="A22" s="181"/>
      <c r="B22" s="2" t="s">
        <v>46</v>
      </c>
      <c r="C22" s="72"/>
      <c r="D22" s="7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72"/>
      <c r="P22" s="72"/>
      <c r="Q22" s="72"/>
      <c r="R22" s="25">
        <f t="shared" si="12"/>
        <v>0</v>
      </c>
      <c r="T22" s="181"/>
      <c r="U22" s="2" t="s">
        <v>46</v>
      </c>
      <c r="V22" s="72"/>
      <c r="W22" s="7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72"/>
      <c r="AI22" s="72"/>
      <c r="AJ22" s="72"/>
      <c r="AK22" s="25">
        <f t="shared" si="13"/>
        <v>0</v>
      </c>
      <c r="AM22" s="181"/>
      <c r="AN22" s="2" t="s">
        <v>46</v>
      </c>
      <c r="AO22" s="72"/>
      <c r="AP22" s="7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72"/>
      <c r="BB22" s="72"/>
      <c r="BC22" s="72"/>
      <c r="BD22" s="25">
        <f t="shared" si="14"/>
        <v>0</v>
      </c>
      <c r="BF22" s="181"/>
      <c r="BG22" s="2" t="s">
        <v>46</v>
      </c>
      <c r="BH22" s="72"/>
      <c r="BI22" s="7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72"/>
      <c r="BU22" s="72"/>
      <c r="BV22" s="72"/>
      <c r="BW22" s="25">
        <f t="shared" si="15"/>
        <v>0</v>
      </c>
      <c r="BY22" s="181"/>
      <c r="BZ22" s="2" t="s">
        <v>46</v>
      </c>
      <c r="CA22" s="72">
        <f t="shared" si="16"/>
        <v>0</v>
      </c>
      <c r="CB22" s="72">
        <f t="shared" si="16"/>
        <v>0</v>
      </c>
      <c r="CC22" s="32">
        <f t="shared" si="16"/>
        <v>0</v>
      </c>
      <c r="CD22" s="32">
        <f t="shared" si="16"/>
        <v>0</v>
      </c>
      <c r="CE22" s="32">
        <f t="shared" si="16"/>
        <v>0</v>
      </c>
      <c r="CF22" s="32">
        <f t="shared" si="16"/>
        <v>0</v>
      </c>
      <c r="CG22" s="32">
        <f t="shared" si="16"/>
        <v>0</v>
      </c>
      <c r="CH22" s="32">
        <f t="shared" si="16"/>
        <v>0</v>
      </c>
      <c r="CI22" s="32">
        <f t="shared" si="16"/>
        <v>0</v>
      </c>
      <c r="CJ22" s="32">
        <f t="shared" si="16"/>
        <v>0</v>
      </c>
      <c r="CK22" s="32">
        <f t="shared" si="16"/>
        <v>0</v>
      </c>
      <c r="CL22" s="32">
        <f t="shared" si="16"/>
        <v>0</v>
      </c>
      <c r="CM22" s="72">
        <f t="shared" si="16"/>
        <v>0</v>
      </c>
      <c r="CN22" s="72">
        <f t="shared" si="16"/>
        <v>0</v>
      </c>
      <c r="CO22" s="72">
        <f t="shared" si="16"/>
        <v>0</v>
      </c>
      <c r="CP22" s="77">
        <f t="shared" si="17"/>
        <v>0</v>
      </c>
    </row>
    <row r="23" spans="1:94" x14ac:dyDescent="0.25">
      <c r="A23" s="181"/>
      <c r="B23" s="2" t="s">
        <v>45</v>
      </c>
      <c r="C23" s="72"/>
      <c r="D23" s="7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72"/>
      <c r="P23" s="72"/>
      <c r="Q23" s="72"/>
      <c r="R23" s="25">
        <f t="shared" si="12"/>
        <v>0</v>
      </c>
      <c r="T23" s="181"/>
      <c r="U23" s="2" t="s">
        <v>45</v>
      </c>
      <c r="V23" s="72"/>
      <c r="W23" s="7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72"/>
      <c r="AI23" s="72"/>
      <c r="AJ23" s="72"/>
      <c r="AK23" s="25">
        <f t="shared" si="13"/>
        <v>0</v>
      </c>
      <c r="AM23" s="181"/>
      <c r="AN23" s="2" t="s">
        <v>45</v>
      </c>
      <c r="AO23" s="72"/>
      <c r="AP23" s="7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72"/>
      <c r="BB23" s="72"/>
      <c r="BC23" s="72"/>
      <c r="BD23" s="25">
        <f t="shared" si="14"/>
        <v>0</v>
      </c>
      <c r="BE23" s="41"/>
      <c r="BF23" s="181"/>
      <c r="BG23" s="2" t="s">
        <v>45</v>
      </c>
      <c r="BH23" s="72"/>
      <c r="BI23" s="7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72"/>
      <c r="BU23" s="72"/>
      <c r="BV23" s="72"/>
      <c r="BW23" s="25">
        <f t="shared" si="15"/>
        <v>0</v>
      </c>
      <c r="BX23" s="41"/>
      <c r="BY23" s="181"/>
      <c r="BZ23" s="2" t="s">
        <v>45</v>
      </c>
      <c r="CA23" s="72">
        <f t="shared" si="16"/>
        <v>0</v>
      </c>
      <c r="CB23" s="72">
        <f t="shared" si="16"/>
        <v>0</v>
      </c>
      <c r="CC23" s="32">
        <f t="shared" si="16"/>
        <v>0</v>
      </c>
      <c r="CD23" s="32">
        <f t="shared" si="16"/>
        <v>0</v>
      </c>
      <c r="CE23" s="32">
        <f t="shared" si="16"/>
        <v>0</v>
      </c>
      <c r="CF23" s="32">
        <f t="shared" si="16"/>
        <v>0</v>
      </c>
      <c r="CG23" s="32">
        <f t="shared" si="16"/>
        <v>0</v>
      </c>
      <c r="CH23" s="32">
        <f t="shared" si="16"/>
        <v>0</v>
      </c>
      <c r="CI23" s="32">
        <f t="shared" si="16"/>
        <v>0</v>
      </c>
      <c r="CJ23" s="32">
        <f t="shared" si="16"/>
        <v>0</v>
      </c>
      <c r="CK23" s="32">
        <f t="shared" si="16"/>
        <v>0</v>
      </c>
      <c r="CL23" s="32">
        <f t="shared" si="16"/>
        <v>0</v>
      </c>
      <c r="CM23" s="72">
        <f t="shared" si="16"/>
        <v>0</v>
      </c>
      <c r="CN23" s="72">
        <f t="shared" si="16"/>
        <v>0</v>
      </c>
      <c r="CO23" s="72">
        <f t="shared" si="16"/>
        <v>0</v>
      </c>
      <c r="CP23" s="77">
        <f t="shared" si="17"/>
        <v>0</v>
      </c>
    </row>
    <row r="24" spans="1:94" x14ac:dyDescent="0.25">
      <c r="A24" s="181"/>
      <c r="B24" s="2" t="s">
        <v>44</v>
      </c>
      <c r="C24" s="72"/>
      <c r="D24" s="7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72"/>
      <c r="P24" s="72"/>
      <c r="Q24" s="72"/>
      <c r="R24" s="25">
        <f t="shared" si="12"/>
        <v>0</v>
      </c>
      <c r="T24" s="181"/>
      <c r="U24" s="2" t="s">
        <v>44</v>
      </c>
      <c r="V24" s="72"/>
      <c r="W24" s="7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72"/>
      <c r="AI24" s="72"/>
      <c r="AJ24" s="72"/>
      <c r="AK24" s="25">
        <f t="shared" si="13"/>
        <v>0</v>
      </c>
      <c r="AM24" s="181"/>
      <c r="AN24" s="2" t="s">
        <v>44</v>
      </c>
      <c r="AO24" s="72"/>
      <c r="AP24" s="7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72"/>
      <c r="BB24" s="72"/>
      <c r="BC24" s="72"/>
      <c r="BD24" s="25">
        <f t="shared" si="14"/>
        <v>0</v>
      </c>
      <c r="BF24" s="181"/>
      <c r="BG24" s="2" t="s">
        <v>44</v>
      </c>
      <c r="BH24" s="72"/>
      <c r="BI24" s="7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72"/>
      <c r="BU24" s="72"/>
      <c r="BV24" s="72"/>
      <c r="BW24" s="25">
        <f t="shared" si="15"/>
        <v>0</v>
      </c>
      <c r="BY24" s="181"/>
      <c r="BZ24" s="2" t="s">
        <v>44</v>
      </c>
      <c r="CA24" s="72">
        <f t="shared" si="16"/>
        <v>0</v>
      </c>
      <c r="CB24" s="72">
        <f t="shared" si="16"/>
        <v>0</v>
      </c>
      <c r="CC24" s="32">
        <f t="shared" si="16"/>
        <v>0</v>
      </c>
      <c r="CD24" s="32">
        <f t="shared" si="16"/>
        <v>0</v>
      </c>
      <c r="CE24" s="32">
        <f t="shared" si="16"/>
        <v>0</v>
      </c>
      <c r="CF24" s="32">
        <f t="shared" si="16"/>
        <v>0</v>
      </c>
      <c r="CG24" s="32">
        <f t="shared" si="16"/>
        <v>0</v>
      </c>
      <c r="CH24" s="32">
        <f t="shared" si="16"/>
        <v>0</v>
      </c>
      <c r="CI24" s="32">
        <f t="shared" si="16"/>
        <v>0</v>
      </c>
      <c r="CJ24" s="32">
        <f t="shared" si="16"/>
        <v>0</v>
      </c>
      <c r="CK24" s="32">
        <f t="shared" si="16"/>
        <v>0</v>
      </c>
      <c r="CL24" s="32">
        <f t="shared" si="16"/>
        <v>0</v>
      </c>
      <c r="CM24" s="72">
        <f t="shared" si="16"/>
        <v>0</v>
      </c>
      <c r="CN24" s="72">
        <f t="shared" si="16"/>
        <v>0</v>
      </c>
      <c r="CO24" s="72">
        <f t="shared" si="16"/>
        <v>0</v>
      </c>
      <c r="CP24" s="77">
        <f t="shared" si="17"/>
        <v>0</v>
      </c>
    </row>
    <row r="25" spans="1:94" x14ac:dyDescent="0.25">
      <c r="A25" s="181"/>
      <c r="B25" s="2" t="s">
        <v>43</v>
      </c>
      <c r="C25" s="72"/>
      <c r="D25" s="7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72"/>
      <c r="P25" s="72"/>
      <c r="Q25" s="72"/>
      <c r="R25" s="25">
        <f t="shared" si="12"/>
        <v>0</v>
      </c>
      <c r="T25" s="181"/>
      <c r="U25" s="2" t="s">
        <v>43</v>
      </c>
      <c r="V25" s="72"/>
      <c r="W25" s="7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72"/>
      <c r="AI25" s="72"/>
      <c r="AJ25" s="72"/>
      <c r="AK25" s="25">
        <f t="shared" si="13"/>
        <v>0</v>
      </c>
      <c r="AM25" s="181"/>
      <c r="AN25" s="2" t="s">
        <v>43</v>
      </c>
      <c r="AO25" s="72"/>
      <c r="AP25" s="7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72"/>
      <c r="BB25" s="72"/>
      <c r="BC25" s="72"/>
      <c r="BD25" s="25">
        <f t="shared" si="14"/>
        <v>0</v>
      </c>
      <c r="BF25" s="181"/>
      <c r="BG25" s="2" t="s">
        <v>43</v>
      </c>
      <c r="BH25" s="72"/>
      <c r="BI25" s="7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72"/>
      <c r="BU25" s="72"/>
      <c r="BV25" s="72"/>
      <c r="BW25" s="25">
        <f t="shared" si="15"/>
        <v>0</v>
      </c>
      <c r="BY25" s="181"/>
      <c r="BZ25" s="2" t="s">
        <v>43</v>
      </c>
      <c r="CA25" s="72">
        <f t="shared" si="16"/>
        <v>0</v>
      </c>
      <c r="CB25" s="72">
        <f t="shared" si="16"/>
        <v>0</v>
      </c>
      <c r="CC25" s="32">
        <f t="shared" si="16"/>
        <v>0</v>
      </c>
      <c r="CD25" s="32">
        <f t="shared" si="16"/>
        <v>0</v>
      </c>
      <c r="CE25" s="32">
        <f t="shared" si="16"/>
        <v>0</v>
      </c>
      <c r="CF25" s="32">
        <f t="shared" si="16"/>
        <v>0</v>
      </c>
      <c r="CG25" s="32">
        <f t="shared" si="16"/>
        <v>0</v>
      </c>
      <c r="CH25" s="32">
        <f t="shared" si="16"/>
        <v>0</v>
      </c>
      <c r="CI25" s="32">
        <f t="shared" si="16"/>
        <v>0</v>
      </c>
      <c r="CJ25" s="32">
        <f t="shared" si="16"/>
        <v>0</v>
      </c>
      <c r="CK25" s="32">
        <f t="shared" si="16"/>
        <v>0</v>
      </c>
      <c r="CL25" s="32">
        <f t="shared" si="16"/>
        <v>0</v>
      </c>
      <c r="CM25" s="72">
        <f t="shared" si="16"/>
        <v>0</v>
      </c>
      <c r="CN25" s="72">
        <f t="shared" si="16"/>
        <v>0</v>
      </c>
      <c r="CO25" s="72">
        <f t="shared" si="16"/>
        <v>0</v>
      </c>
      <c r="CP25" s="77">
        <f t="shared" si="17"/>
        <v>0</v>
      </c>
    </row>
    <row r="26" spans="1:94" x14ac:dyDescent="0.25">
      <c r="A26" s="181"/>
      <c r="B26" s="2" t="s">
        <v>42</v>
      </c>
      <c r="C26" s="72"/>
      <c r="D26" s="7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72"/>
      <c r="P26" s="72"/>
      <c r="Q26" s="72"/>
      <c r="R26" s="25">
        <f t="shared" si="12"/>
        <v>0</v>
      </c>
      <c r="T26" s="181"/>
      <c r="U26" s="2" t="s">
        <v>42</v>
      </c>
      <c r="V26" s="72"/>
      <c r="W26" s="7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72"/>
      <c r="AI26" s="72"/>
      <c r="AJ26" s="72"/>
      <c r="AK26" s="25">
        <f t="shared" si="13"/>
        <v>0</v>
      </c>
      <c r="AM26" s="181"/>
      <c r="AN26" s="2" t="s">
        <v>42</v>
      </c>
      <c r="AO26" s="72"/>
      <c r="AP26" s="7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72"/>
      <c r="BB26" s="72"/>
      <c r="BC26" s="72"/>
      <c r="BD26" s="25">
        <f t="shared" si="14"/>
        <v>0</v>
      </c>
      <c r="BF26" s="181"/>
      <c r="BG26" s="2" t="s">
        <v>42</v>
      </c>
      <c r="BH26" s="72"/>
      <c r="BI26" s="7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72"/>
      <c r="BU26" s="72"/>
      <c r="BV26" s="72"/>
      <c r="BW26" s="25">
        <f t="shared" si="15"/>
        <v>0</v>
      </c>
      <c r="BY26" s="181"/>
      <c r="BZ26" s="2" t="s">
        <v>42</v>
      </c>
      <c r="CA26" s="72">
        <f t="shared" si="16"/>
        <v>0</v>
      </c>
      <c r="CB26" s="72">
        <f t="shared" si="16"/>
        <v>0</v>
      </c>
      <c r="CC26" s="32">
        <f t="shared" si="16"/>
        <v>0</v>
      </c>
      <c r="CD26" s="32">
        <f t="shared" si="16"/>
        <v>0</v>
      </c>
      <c r="CE26" s="32">
        <f t="shared" si="16"/>
        <v>0</v>
      </c>
      <c r="CF26" s="32">
        <f t="shared" si="16"/>
        <v>0</v>
      </c>
      <c r="CG26" s="32">
        <f t="shared" si="16"/>
        <v>0</v>
      </c>
      <c r="CH26" s="32">
        <f t="shared" si="16"/>
        <v>0</v>
      </c>
      <c r="CI26" s="32">
        <f t="shared" si="16"/>
        <v>0</v>
      </c>
      <c r="CJ26" s="32">
        <f t="shared" si="16"/>
        <v>0</v>
      </c>
      <c r="CK26" s="32">
        <f t="shared" si="16"/>
        <v>0</v>
      </c>
      <c r="CL26" s="32">
        <f t="shared" si="16"/>
        <v>0</v>
      </c>
      <c r="CM26" s="72">
        <f t="shared" si="16"/>
        <v>0</v>
      </c>
      <c r="CN26" s="72">
        <f t="shared" si="16"/>
        <v>0</v>
      </c>
      <c r="CO26" s="72">
        <f t="shared" si="16"/>
        <v>0</v>
      </c>
      <c r="CP26" s="77">
        <f t="shared" si="17"/>
        <v>0</v>
      </c>
    </row>
    <row r="27" spans="1:94" x14ac:dyDescent="0.25">
      <c r="A27" s="181"/>
      <c r="B27" s="2" t="s">
        <v>41</v>
      </c>
      <c r="C27" s="72"/>
      <c r="D27" s="7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72"/>
      <c r="P27" s="72"/>
      <c r="Q27" s="72"/>
      <c r="R27" s="25">
        <f t="shared" si="12"/>
        <v>0</v>
      </c>
      <c r="T27" s="181"/>
      <c r="U27" s="2" t="s">
        <v>41</v>
      </c>
      <c r="V27" s="72"/>
      <c r="W27" s="7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72"/>
      <c r="AI27" s="72"/>
      <c r="AJ27" s="72"/>
      <c r="AK27" s="25">
        <f t="shared" si="13"/>
        <v>0</v>
      </c>
      <c r="AM27" s="181"/>
      <c r="AN27" s="2" t="s">
        <v>41</v>
      </c>
      <c r="AO27" s="72"/>
      <c r="AP27" s="7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72"/>
      <c r="BB27" s="72"/>
      <c r="BC27" s="72"/>
      <c r="BD27" s="25">
        <f t="shared" si="14"/>
        <v>0</v>
      </c>
      <c r="BE27" s="41"/>
      <c r="BF27" s="181"/>
      <c r="BG27" s="2" t="s">
        <v>41</v>
      </c>
      <c r="BH27" s="72"/>
      <c r="BI27" s="7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72"/>
      <c r="BU27" s="72"/>
      <c r="BV27" s="72"/>
      <c r="BW27" s="25">
        <f t="shared" si="15"/>
        <v>0</v>
      </c>
      <c r="BX27" s="41"/>
      <c r="BY27" s="181"/>
      <c r="BZ27" s="2" t="s">
        <v>41</v>
      </c>
      <c r="CA27" s="72">
        <f t="shared" si="16"/>
        <v>0</v>
      </c>
      <c r="CB27" s="72">
        <f t="shared" si="16"/>
        <v>0</v>
      </c>
      <c r="CC27" s="32">
        <f t="shared" si="16"/>
        <v>0</v>
      </c>
      <c r="CD27" s="32">
        <f>F27+Y27+AR27+BK27</f>
        <v>0</v>
      </c>
      <c r="CE27" s="32">
        <f t="shared" si="16"/>
        <v>0</v>
      </c>
      <c r="CF27" s="32">
        <f t="shared" si="16"/>
        <v>0</v>
      </c>
      <c r="CG27" s="32">
        <f t="shared" si="16"/>
        <v>0</v>
      </c>
      <c r="CH27" s="32">
        <f t="shared" si="16"/>
        <v>0</v>
      </c>
      <c r="CI27" s="32">
        <f t="shared" si="16"/>
        <v>0</v>
      </c>
      <c r="CJ27" s="32">
        <f t="shared" si="16"/>
        <v>0</v>
      </c>
      <c r="CK27" s="32">
        <f t="shared" si="16"/>
        <v>0</v>
      </c>
      <c r="CL27" s="32">
        <f t="shared" si="16"/>
        <v>0</v>
      </c>
      <c r="CM27" s="72">
        <f t="shared" si="16"/>
        <v>0</v>
      </c>
      <c r="CN27" s="72">
        <f t="shared" si="16"/>
        <v>0</v>
      </c>
      <c r="CO27" s="72">
        <f t="shared" si="16"/>
        <v>0</v>
      </c>
      <c r="CP27" s="77">
        <f t="shared" si="17"/>
        <v>0</v>
      </c>
    </row>
    <row r="28" spans="1:94" x14ac:dyDescent="0.25">
      <c r="A28" s="181"/>
      <c r="B28" s="2" t="s">
        <v>40</v>
      </c>
      <c r="C28" s="72"/>
      <c r="D28" s="7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72"/>
      <c r="P28" s="72"/>
      <c r="Q28" s="72"/>
      <c r="R28" s="25">
        <f t="shared" si="12"/>
        <v>0</v>
      </c>
      <c r="T28" s="181"/>
      <c r="U28" s="2" t="s">
        <v>40</v>
      </c>
      <c r="V28" s="72"/>
      <c r="W28" s="7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72"/>
      <c r="AI28" s="72"/>
      <c r="AJ28" s="72"/>
      <c r="AK28" s="25">
        <f t="shared" si="13"/>
        <v>0</v>
      </c>
      <c r="AM28" s="181"/>
      <c r="AN28" s="2" t="s">
        <v>40</v>
      </c>
      <c r="AO28" s="72"/>
      <c r="AP28" s="7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72"/>
      <c r="BB28" s="72"/>
      <c r="BC28" s="72"/>
      <c r="BD28" s="25">
        <f t="shared" si="14"/>
        <v>0</v>
      </c>
      <c r="BF28" s="181"/>
      <c r="BG28" s="2" t="s">
        <v>40</v>
      </c>
      <c r="BH28" s="72"/>
      <c r="BI28" s="7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72"/>
      <c r="BU28" s="72"/>
      <c r="BV28" s="72"/>
      <c r="BW28" s="25">
        <f t="shared" si="15"/>
        <v>0</v>
      </c>
      <c r="BY28" s="181"/>
      <c r="BZ28" s="2" t="s">
        <v>40</v>
      </c>
      <c r="CA28" s="72">
        <f t="shared" si="16"/>
        <v>0</v>
      </c>
      <c r="CB28" s="72">
        <f t="shared" si="16"/>
        <v>0</v>
      </c>
      <c r="CC28" s="32">
        <f t="shared" si="16"/>
        <v>0</v>
      </c>
      <c r="CD28" s="32">
        <f t="shared" si="16"/>
        <v>0</v>
      </c>
      <c r="CE28" s="32">
        <f t="shared" si="16"/>
        <v>0</v>
      </c>
      <c r="CF28" s="32">
        <f t="shared" si="16"/>
        <v>0</v>
      </c>
      <c r="CG28" s="32">
        <f t="shared" si="16"/>
        <v>0</v>
      </c>
      <c r="CH28" s="32">
        <f t="shared" si="16"/>
        <v>0</v>
      </c>
      <c r="CI28" s="32">
        <f t="shared" si="16"/>
        <v>0</v>
      </c>
      <c r="CJ28" s="32">
        <f t="shared" si="16"/>
        <v>0</v>
      </c>
      <c r="CK28" s="32">
        <f t="shared" si="16"/>
        <v>0</v>
      </c>
      <c r="CL28" s="32">
        <f t="shared" si="16"/>
        <v>0</v>
      </c>
      <c r="CM28" s="72">
        <f t="shared" si="16"/>
        <v>0</v>
      </c>
      <c r="CN28" s="72">
        <f t="shared" si="16"/>
        <v>0</v>
      </c>
      <c r="CO28" s="72">
        <f t="shared" si="16"/>
        <v>0</v>
      </c>
      <c r="CP28" s="77">
        <f t="shared" si="17"/>
        <v>0</v>
      </c>
    </row>
    <row r="29" spans="1:94" x14ac:dyDescent="0.25">
      <c r="A29" s="181"/>
      <c r="B29" s="2" t="s">
        <v>39</v>
      </c>
      <c r="C29" s="72"/>
      <c r="D29" s="7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72"/>
      <c r="P29" s="72"/>
      <c r="Q29" s="72"/>
      <c r="R29" s="25">
        <f t="shared" si="12"/>
        <v>0</v>
      </c>
      <c r="T29" s="181"/>
      <c r="U29" s="2" t="s">
        <v>39</v>
      </c>
      <c r="V29" s="72"/>
      <c r="W29" s="7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72"/>
      <c r="AI29" s="72"/>
      <c r="AJ29" s="72"/>
      <c r="AK29" s="25">
        <f t="shared" si="13"/>
        <v>0</v>
      </c>
      <c r="AM29" s="181"/>
      <c r="AN29" s="2" t="s">
        <v>39</v>
      </c>
      <c r="AO29" s="72"/>
      <c r="AP29" s="7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72"/>
      <c r="BB29" s="72"/>
      <c r="BC29" s="72"/>
      <c r="BD29" s="25">
        <f t="shared" si="14"/>
        <v>0</v>
      </c>
      <c r="BF29" s="181"/>
      <c r="BG29" s="2" t="s">
        <v>39</v>
      </c>
      <c r="BH29" s="72"/>
      <c r="BI29" s="7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72"/>
      <c r="BU29" s="72"/>
      <c r="BV29" s="72"/>
      <c r="BW29" s="25">
        <f t="shared" si="15"/>
        <v>0</v>
      </c>
      <c r="BY29" s="181"/>
      <c r="BZ29" s="2" t="s">
        <v>39</v>
      </c>
      <c r="CA29" s="72">
        <f t="shared" si="16"/>
        <v>0</v>
      </c>
      <c r="CB29" s="72">
        <f t="shared" si="16"/>
        <v>0</v>
      </c>
      <c r="CC29" s="32">
        <f t="shared" si="16"/>
        <v>0</v>
      </c>
      <c r="CD29" s="32">
        <f t="shared" si="16"/>
        <v>0</v>
      </c>
      <c r="CE29" s="32">
        <f t="shared" si="16"/>
        <v>0</v>
      </c>
      <c r="CF29" s="32">
        <f t="shared" si="16"/>
        <v>0</v>
      </c>
      <c r="CG29" s="32">
        <f t="shared" si="16"/>
        <v>0</v>
      </c>
      <c r="CH29" s="32">
        <f t="shared" si="16"/>
        <v>0</v>
      </c>
      <c r="CI29" s="32">
        <f t="shared" si="16"/>
        <v>0</v>
      </c>
      <c r="CJ29" s="32">
        <f t="shared" si="16"/>
        <v>0</v>
      </c>
      <c r="CK29" s="32">
        <f t="shared" si="16"/>
        <v>0</v>
      </c>
      <c r="CL29" s="32">
        <f t="shared" si="16"/>
        <v>0</v>
      </c>
      <c r="CM29" s="72">
        <f t="shared" si="16"/>
        <v>0</v>
      </c>
      <c r="CN29" s="72">
        <f t="shared" si="16"/>
        <v>0</v>
      </c>
      <c r="CO29" s="72">
        <f t="shared" si="16"/>
        <v>0</v>
      </c>
      <c r="CP29" s="77">
        <f t="shared" si="17"/>
        <v>0</v>
      </c>
    </row>
    <row r="30" spans="1:94" x14ac:dyDescent="0.25">
      <c r="A30" s="181"/>
      <c r="B30" s="2" t="s">
        <v>38</v>
      </c>
      <c r="C30" s="72"/>
      <c r="D30" s="7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72"/>
      <c r="P30" s="72"/>
      <c r="Q30" s="72"/>
      <c r="R30" s="25">
        <f t="shared" si="12"/>
        <v>0</v>
      </c>
      <c r="T30" s="181"/>
      <c r="U30" s="2" t="s">
        <v>38</v>
      </c>
      <c r="V30" s="72"/>
      <c r="W30" s="7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72"/>
      <c r="AI30" s="72"/>
      <c r="AJ30" s="72"/>
      <c r="AK30" s="25">
        <f t="shared" si="13"/>
        <v>0</v>
      </c>
      <c r="AM30" s="181"/>
      <c r="AN30" s="2" t="s">
        <v>38</v>
      </c>
      <c r="AO30" s="72"/>
      <c r="AP30" s="7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72"/>
      <c r="BB30" s="72"/>
      <c r="BC30" s="72"/>
      <c r="BD30" s="25">
        <f t="shared" si="14"/>
        <v>0</v>
      </c>
      <c r="BF30" s="181"/>
      <c r="BG30" s="2" t="s">
        <v>38</v>
      </c>
      <c r="BH30" s="72"/>
      <c r="BI30" s="7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72"/>
      <c r="BU30" s="72"/>
      <c r="BV30" s="72"/>
      <c r="BW30" s="25">
        <f t="shared" si="15"/>
        <v>0</v>
      </c>
      <c r="BY30" s="181"/>
      <c r="BZ30" s="2" t="s">
        <v>38</v>
      </c>
      <c r="CA30" s="72">
        <f t="shared" si="16"/>
        <v>0</v>
      </c>
      <c r="CB30" s="72">
        <f t="shared" si="16"/>
        <v>0</v>
      </c>
      <c r="CC30" s="2">
        <f t="shared" si="16"/>
        <v>0</v>
      </c>
      <c r="CD30" s="2">
        <f t="shared" si="16"/>
        <v>0</v>
      </c>
      <c r="CE30" s="2">
        <f t="shared" si="16"/>
        <v>0</v>
      </c>
      <c r="CF30" s="2">
        <f t="shared" si="16"/>
        <v>0</v>
      </c>
      <c r="CG30" s="2">
        <f t="shared" si="16"/>
        <v>0</v>
      </c>
      <c r="CH30" s="2">
        <f t="shared" si="16"/>
        <v>0</v>
      </c>
      <c r="CI30" s="2">
        <f t="shared" si="16"/>
        <v>0</v>
      </c>
      <c r="CJ30" s="2">
        <f t="shared" si="16"/>
        <v>0</v>
      </c>
      <c r="CK30" s="2">
        <f t="shared" si="16"/>
        <v>0</v>
      </c>
      <c r="CL30" s="2">
        <f t="shared" si="16"/>
        <v>0</v>
      </c>
      <c r="CM30" s="72">
        <f t="shared" si="16"/>
        <v>0</v>
      </c>
      <c r="CN30" s="72">
        <f t="shared" si="16"/>
        <v>0</v>
      </c>
      <c r="CO30" s="72">
        <f t="shared" si="16"/>
        <v>0</v>
      </c>
      <c r="CP30" s="77">
        <f t="shared" si="17"/>
        <v>0</v>
      </c>
    </row>
    <row r="31" spans="1:94" ht="16.5" customHeight="1" x14ac:dyDescent="0.25">
      <c r="A31" s="181"/>
      <c r="B31" s="2" t="s">
        <v>37</v>
      </c>
      <c r="C31" s="72"/>
      <c r="D31" s="7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72"/>
      <c r="P31" s="72"/>
      <c r="Q31" s="72"/>
      <c r="R31" s="25">
        <f t="shared" si="12"/>
        <v>0</v>
      </c>
      <c r="T31" s="181"/>
      <c r="U31" s="2" t="s">
        <v>37</v>
      </c>
      <c r="V31" s="72"/>
      <c r="W31" s="7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72"/>
      <c r="AI31" s="72"/>
      <c r="AJ31" s="72"/>
      <c r="AK31" s="25">
        <f t="shared" si="13"/>
        <v>0</v>
      </c>
      <c r="AM31" s="181"/>
      <c r="AN31" s="2" t="s">
        <v>37</v>
      </c>
      <c r="AO31" s="72"/>
      <c r="AP31" s="7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72"/>
      <c r="BB31" s="72"/>
      <c r="BC31" s="72"/>
      <c r="BD31" s="25">
        <f t="shared" si="14"/>
        <v>0</v>
      </c>
      <c r="BF31" s="181"/>
      <c r="BG31" s="2" t="s">
        <v>37</v>
      </c>
      <c r="BH31" s="72"/>
      <c r="BI31" s="7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72"/>
      <c r="BU31" s="72"/>
      <c r="BV31" s="72"/>
      <c r="BW31" s="25">
        <f t="shared" si="15"/>
        <v>0</v>
      </c>
      <c r="BY31" s="181"/>
      <c r="BZ31" s="2" t="s">
        <v>37</v>
      </c>
      <c r="CA31" s="72">
        <f t="shared" si="16"/>
        <v>0</v>
      </c>
      <c r="CB31" s="72">
        <f t="shared" si="16"/>
        <v>0</v>
      </c>
      <c r="CC31" s="2">
        <f t="shared" si="16"/>
        <v>0</v>
      </c>
      <c r="CD31" s="2">
        <f t="shared" si="16"/>
        <v>0</v>
      </c>
      <c r="CE31" s="2">
        <f t="shared" si="16"/>
        <v>0</v>
      </c>
      <c r="CF31" s="2">
        <f t="shared" si="16"/>
        <v>0</v>
      </c>
      <c r="CG31" s="2">
        <f t="shared" si="16"/>
        <v>0</v>
      </c>
      <c r="CH31" s="2">
        <f t="shared" si="16"/>
        <v>0</v>
      </c>
      <c r="CI31" s="2">
        <f t="shared" si="16"/>
        <v>0</v>
      </c>
      <c r="CJ31" s="2">
        <f t="shared" si="16"/>
        <v>0</v>
      </c>
      <c r="CK31" s="2">
        <f t="shared" si="16"/>
        <v>0</v>
      </c>
      <c r="CL31" s="2">
        <f t="shared" si="16"/>
        <v>0</v>
      </c>
      <c r="CM31" s="72">
        <f t="shared" si="16"/>
        <v>0</v>
      </c>
      <c r="CN31" s="72">
        <f t="shared" si="16"/>
        <v>0</v>
      </c>
      <c r="CO31" s="72">
        <f t="shared" si="16"/>
        <v>0</v>
      </c>
      <c r="CP31" s="77">
        <f t="shared" si="17"/>
        <v>0</v>
      </c>
    </row>
    <row r="32" spans="1:94" ht="15.75" thickBot="1" x14ac:dyDescent="0.3">
      <c r="A32" s="182"/>
      <c r="B32" s="2" t="s">
        <v>36</v>
      </c>
      <c r="C32" s="72"/>
      <c r="D32" s="7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72"/>
      <c r="P32" s="72"/>
      <c r="Q32" s="72"/>
      <c r="R32" s="25">
        <f t="shared" si="12"/>
        <v>0</v>
      </c>
      <c r="T32" s="182"/>
      <c r="U32" s="2" t="s">
        <v>36</v>
      </c>
      <c r="V32" s="72"/>
      <c r="W32" s="7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72"/>
      <c r="AI32" s="72"/>
      <c r="AJ32" s="72"/>
      <c r="AK32" s="25">
        <f t="shared" si="13"/>
        <v>0</v>
      </c>
      <c r="AM32" s="182"/>
      <c r="AN32" s="2" t="s">
        <v>36</v>
      </c>
      <c r="AO32" s="72"/>
      <c r="AP32" s="7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72"/>
      <c r="BB32" s="72"/>
      <c r="BC32" s="72"/>
      <c r="BD32" s="25">
        <f t="shared" si="14"/>
        <v>0</v>
      </c>
      <c r="BF32" s="182"/>
      <c r="BG32" s="2" t="s">
        <v>36</v>
      </c>
      <c r="BH32" s="72"/>
      <c r="BI32" s="7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72"/>
      <c r="BU32" s="72"/>
      <c r="BV32" s="72"/>
      <c r="BW32" s="25">
        <f t="shared" si="15"/>
        <v>0</v>
      </c>
      <c r="BY32" s="182"/>
      <c r="BZ32" s="2" t="s">
        <v>36</v>
      </c>
      <c r="CA32" s="72">
        <f t="shared" si="16"/>
        <v>0</v>
      </c>
      <c r="CB32" s="72">
        <f t="shared" si="16"/>
        <v>0</v>
      </c>
      <c r="CC32" s="2">
        <f t="shared" si="16"/>
        <v>0</v>
      </c>
      <c r="CD32" s="2">
        <f t="shared" si="16"/>
        <v>0</v>
      </c>
      <c r="CE32" s="2">
        <f t="shared" si="16"/>
        <v>0</v>
      </c>
      <c r="CF32" s="2">
        <f t="shared" si="16"/>
        <v>0</v>
      </c>
      <c r="CG32" s="2">
        <f t="shared" si="16"/>
        <v>0</v>
      </c>
      <c r="CH32" s="2">
        <f t="shared" si="16"/>
        <v>0</v>
      </c>
      <c r="CI32" s="2">
        <f t="shared" si="16"/>
        <v>0</v>
      </c>
      <c r="CJ32" s="2">
        <f t="shared" si="16"/>
        <v>0</v>
      </c>
      <c r="CK32" s="2">
        <f t="shared" si="16"/>
        <v>0</v>
      </c>
      <c r="CL32" s="2">
        <f t="shared" si="16"/>
        <v>0</v>
      </c>
      <c r="CM32" s="72">
        <f t="shared" si="16"/>
        <v>0</v>
      </c>
      <c r="CN32" s="72">
        <f t="shared" si="16"/>
        <v>0</v>
      </c>
      <c r="CO32" s="72">
        <f t="shared" si="16"/>
        <v>0</v>
      </c>
      <c r="CP32" s="77">
        <f t="shared" si="17"/>
        <v>0</v>
      </c>
    </row>
    <row r="33" spans="1:94" ht="21.75" thickBot="1" x14ac:dyDescent="0.3">
      <c r="A33" s="28"/>
      <c r="B33" s="6" t="s">
        <v>13</v>
      </c>
      <c r="C33" s="73">
        <f>SUM(C20:C32)</f>
        <v>0</v>
      </c>
      <c r="D33" s="73">
        <f t="shared" ref="D33:Q33" si="18">SUM(D20:D32)</f>
        <v>0</v>
      </c>
      <c r="E33" s="8">
        <f t="shared" si="18"/>
        <v>0</v>
      </c>
      <c r="F33" s="8">
        <f t="shared" si="18"/>
        <v>0</v>
      </c>
      <c r="G33" s="8">
        <f t="shared" si="18"/>
        <v>0</v>
      </c>
      <c r="H33" s="8">
        <f t="shared" si="18"/>
        <v>0</v>
      </c>
      <c r="I33" s="8">
        <f t="shared" si="18"/>
        <v>0</v>
      </c>
      <c r="J33" s="8">
        <f t="shared" si="18"/>
        <v>0</v>
      </c>
      <c r="K33" s="8">
        <f t="shared" si="18"/>
        <v>0</v>
      </c>
      <c r="L33" s="8">
        <f t="shared" si="18"/>
        <v>0</v>
      </c>
      <c r="M33" s="8">
        <f t="shared" si="18"/>
        <v>0</v>
      </c>
      <c r="N33" s="8">
        <f t="shared" si="18"/>
        <v>0</v>
      </c>
      <c r="O33" s="73">
        <f t="shared" si="18"/>
        <v>0</v>
      </c>
      <c r="P33" s="73">
        <f t="shared" si="18"/>
        <v>0</v>
      </c>
      <c r="Q33" s="73">
        <f t="shared" si="18"/>
        <v>0</v>
      </c>
      <c r="R33" s="7">
        <f t="shared" si="12"/>
        <v>0</v>
      </c>
      <c r="T33" s="28"/>
      <c r="U33" s="6" t="s">
        <v>13</v>
      </c>
      <c r="V33" s="73">
        <f>SUM(V20:V32)</f>
        <v>0</v>
      </c>
      <c r="W33" s="73">
        <f t="shared" ref="W33:AJ33" si="19">SUM(W20:W32)</f>
        <v>0</v>
      </c>
      <c r="X33" s="8">
        <f t="shared" si="19"/>
        <v>0</v>
      </c>
      <c r="Y33" s="8">
        <f t="shared" si="19"/>
        <v>0</v>
      </c>
      <c r="Z33" s="8">
        <f t="shared" si="19"/>
        <v>0</v>
      </c>
      <c r="AA33" s="8">
        <f t="shared" si="19"/>
        <v>0</v>
      </c>
      <c r="AB33" s="8">
        <f t="shared" si="19"/>
        <v>0</v>
      </c>
      <c r="AC33" s="8">
        <f t="shared" si="19"/>
        <v>0</v>
      </c>
      <c r="AD33" s="8">
        <f t="shared" si="19"/>
        <v>0</v>
      </c>
      <c r="AE33" s="8">
        <f t="shared" si="19"/>
        <v>0</v>
      </c>
      <c r="AF33" s="8">
        <f t="shared" si="19"/>
        <v>0</v>
      </c>
      <c r="AG33" s="8">
        <f t="shared" si="19"/>
        <v>0</v>
      </c>
      <c r="AH33" s="73">
        <f t="shared" si="19"/>
        <v>0</v>
      </c>
      <c r="AI33" s="73">
        <f t="shared" si="19"/>
        <v>0</v>
      </c>
      <c r="AJ33" s="73">
        <f t="shared" si="19"/>
        <v>0</v>
      </c>
      <c r="AK33" s="7">
        <f t="shared" si="13"/>
        <v>0</v>
      </c>
      <c r="AM33" s="28"/>
      <c r="AN33" s="6" t="s">
        <v>13</v>
      </c>
      <c r="AO33" s="73">
        <f>SUM(AO20:AO32)</f>
        <v>0</v>
      </c>
      <c r="AP33" s="73">
        <f t="shared" ref="AP33:BC33" si="20">SUM(AP20:AP32)</f>
        <v>0</v>
      </c>
      <c r="AQ33" s="8">
        <f t="shared" si="20"/>
        <v>0</v>
      </c>
      <c r="AR33" s="8">
        <f t="shared" si="20"/>
        <v>0</v>
      </c>
      <c r="AS33" s="8">
        <f t="shared" si="20"/>
        <v>0</v>
      </c>
      <c r="AT33" s="8">
        <f t="shared" si="20"/>
        <v>0</v>
      </c>
      <c r="AU33" s="8">
        <f t="shared" si="20"/>
        <v>0</v>
      </c>
      <c r="AV33" s="8">
        <f t="shared" si="20"/>
        <v>0</v>
      </c>
      <c r="AW33" s="8">
        <f t="shared" si="20"/>
        <v>0</v>
      </c>
      <c r="AX33" s="8">
        <f t="shared" si="20"/>
        <v>0</v>
      </c>
      <c r="AY33" s="8">
        <f t="shared" si="20"/>
        <v>0</v>
      </c>
      <c r="AZ33" s="8">
        <f t="shared" si="20"/>
        <v>0</v>
      </c>
      <c r="BA33" s="73">
        <f t="shared" si="20"/>
        <v>0</v>
      </c>
      <c r="BB33" s="73">
        <f t="shared" si="20"/>
        <v>0</v>
      </c>
      <c r="BC33" s="73">
        <f t="shared" si="20"/>
        <v>0</v>
      </c>
      <c r="BD33" s="7">
        <f t="shared" si="14"/>
        <v>0</v>
      </c>
      <c r="BF33" s="28"/>
      <c r="BG33" s="6" t="s">
        <v>13</v>
      </c>
      <c r="BH33" s="73">
        <f>SUM(BH20:BH32)</f>
        <v>0</v>
      </c>
      <c r="BI33" s="73">
        <f t="shared" ref="BI33:BV33" si="21">SUM(BI20:BI32)</f>
        <v>0</v>
      </c>
      <c r="BJ33" s="8">
        <f t="shared" si="21"/>
        <v>0</v>
      </c>
      <c r="BK33" s="8">
        <f t="shared" si="21"/>
        <v>0</v>
      </c>
      <c r="BL33" s="8">
        <f t="shared" si="21"/>
        <v>0</v>
      </c>
      <c r="BM33" s="8">
        <f t="shared" si="21"/>
        <v>0</v>
      </c>
      <c r="BN33" s="8">
        <f t="shared" si="21"/>
        <v>0</v>
      </c>
      <c r="BO33" s="8">
        <f t="shared" si="21"/>
        <v>0</v>
      </c>
      <c r="BP33" s="8">
        <f t="shared" si="21"/>
        <v>0</v>
      </c>
      <c r="BQ33" s="8">
        <f t="shared" si="21"/>
        <v>0</v>
      </c>
      <c r="BR33" s="8">
        <f t="shared" si="21"/>
        <v>0</v>
      </c>
      <c r="BS33" s="8">
        <f t="shared" si="21"/>
        <v>0</v>
      </c>
      <c r="BT33" s="73">
        <f t="shared" si="21"/>
        <v>0</v>
      </c>
      <c r="BU33" s="73">
        <f t="shared" si="21"/>
        <v>0</v>
      </c>
      <c r="BV33" s="73">
        <f t="shared" si="21"/>
        <v>0</v>
      </c>
      <c r="BW33" s="7">
        <f t="shared" si="15"/>
        <v>0</v>
      </c>
      <c r="BY33" s="28"/>
      <c r="BZ33" s="6" t="s">
        <v>13</v>
      </c>
      <c r="CA33" s="73">
        <f>SUM(CA20:CA32)</f>
        <v>0</v>
      </c>
      <c r="CB33" s="73">
        <f t="shared" ref="CB33:CO33" si="22">SUM(CB20:CB32)</f>
        <v>0</v>
      </c>
      <c r="CC33" s="8">
        <f t="shared" si="22"/>
        <v>0</v>
      </c>
      <c r="CD33" s="8">
        <f t="shared" si="22"/>
        <v>0</v>
      </c>
      <c r="CE33" s="8">
        <f t="shared" si="22"/>
        <v>0</v>
      </c>
      <c r="CF33" s="8">
        <f t="shared" si="22"/>
        <v>0</v>
      </c>
      <c r="CG33" s="8">
        <f t="shared" si="22"/>
        <v>0</v>
      </c>
      <c r="CH33" s="8">
        <f t="shared" si="22"/>
        <v>0</v>
      </c>
      <c r="CI33" s="8">
        <f t="shared" si="22"/>
        <v>0</v>
      </c>
      <c r="CJ33" s="8">
        <f t="shared" si="22"/>
        <v>0</v>
      </c>
      <c r="CK33" s="8">
        <f t="shared" si="22"/>
        <v>0</v>
      </c>
      <c r="CL33" s="8">
        <f t="shared" si="22"/>
        <v>0</v>
      </c>
      <c r="CM33" s="73">
        <f t="shared" si="22"/>
        <v>0</v>
      </c>
      <c r="CN33" s="73">
        <f t="shared" si="22"/>
        <v>0</v>
      </c>
      <c r="CO33" s="73">
        <f t="shared" si="22"/>
        <v>0</v>
      </c>
      <c r="CP33" s="78">
        <f t="shared" si="17"/>
        <v>0</v>
      </c>
    </row>
    <row r="34" spans="1:94" ht="21.75" thickBot="1" x14ac:dyDescent="0.3">
      <c r="A34" s="28"/>
      <c r="R34" s="43"/>
      <c r="T34" s="28"/>
      <c r="AK34" s="43"/>
      <c r="AM34" s="28"/>
      <c r="BD34" s="43"/>
      <c r="BE34" s="41"/>
      <c r="BF34" s="28"/>
      <c r="BW34" s="43"/>
      <c r="BX34" s="41"/>
      <c r="BY34" s="28"/>
      <c r="CP34" s="88">
        <f>R33+AK33+BD33+BW33-CP33</f>
        <v>0</v>
      </c>
    </row>
    <row r="35" spans="1:94" ht="21.75" thickBot="1" x14ac:dyDescent="0.3">
      <c r="A35" s="28"/>
      <c r="B35" s="14" t="s">
        <v>11</v>
      </c>
      <c r="C35" s="70" t="s">
        <v>26</v>
      </c>
      <c r="D35" s="70" t="s">
        <v>25</v>
      </c>
      <c r="E35" s="65" t="s">
        <v>24</v>
      </c>
      <c r="F35" s="65" t="s">
        <v>23</v>
      </c>
      <c r="G35" s="65" t="s">
        <v>22</v>
      </c>
      <c r="H35" s="65" t="s">
        <v>21</v>
      </c>
      <c r="I35" s="65" t="s">
        <v>20</v>
      </c>
      <c r="J35" s="65" t="s">
        <v>19</v>
      </c>
      <c r="K35" s="65" t="s">
        <v>18</v>
      </c>
      <c r="L35" s="66" t="s">
        <v>17</v>
      </c>
      <c r="M35" s="65" t="s">
        <v>16</v>
      </c>
      <c r="N35" s="65" t="s">
        <v>15</v>
      </c>
      <c r="O35" s="76" t="s">
        <v>26</v>
      </c>
      <c r="P35" s="70" t="s">
        <v>25</v>
      </c>
      <c r="Q35" s="70" t="s">
        <v>24</v>
      </c>
      <c r="R35" s="57" t="s">
        <v>10</v>
      </c>
      <c r="S35" s="45"/>
      <c r="T35" s="28"/>
      <c r="U35" s="14" t="s">
        <v>11</v>
      </c>
      <c r="V35" s="70" t="s">
        <v>26</v>
      </c>
      <c r="W35" s="70" t="s">
        <v>25</v>
      </c>
      <c r="X35" s="65" t="s">
        <v>24</v>
      </c>
      <c r="Y35" s="65" t="s">
        <v>23</v>
      </c>
      <c r="Z35" s="65" t="s">
        <v>22</v>
      </c>
      <c r="AA35" s="65" t="s">
        <v>21</v>
      </c>
      <c r="AB35" s="65" t="s">
        <v>20</v>
      </c>
      <c r="AC35" s="65" t="s">
        <v>19</v>
      </c>
      <c r="AD35" s="65" t="s">
        <v>18</v>
      </c>
      <c r="AE35" s="66" t="s">
        <v>17</v>
      </c>
      <c r="AF35" s="65" t="s">
        <v>16</v>
      </c>
      <c r="AG35" s="65" t="s">
        <v>15</v>
      </c>
      <c r="AH35" s="76" t="s">
        <v>26</v>
      </c>
      <c r="AI35" s="70" t="s">
        <v>25</v>
      </c>
      <c r="AJ35" s="70" t="s">
        <v>24</v>
      </c>
      <c r="AK35" s="57" t="s">
        <v>10</v>
      </c>
      <c r="AL35" s="45"/>
      <c r="AM35" s="28"/>
      <c r="AN35" s="14" t="s">
        <v>11</v>
      </c>
      <c r="AO35" s="70" t="s">
        <v>26</v>
      </c>
      <c r="AP35" s="70" t="s">
        <v>25</v>
      </c>
      <c r="AQ35" s="65" t="s">
        <v>24</v>
      </c>
      <c r="AR35" s="65" t="s">
        <v>23</v>
      </c>
      <c r="AS35" s="65" t="s">
        <v>22</v>
      </c>
      <c r="AT35" s="65" t="s">
        <v>21</v>
      </c>
      <c r="AU35" s="65" t="s">
        <v>20</v>
      </c>
      <c r="AV35" s="65" t="s">
        <v>19</v>
      </c>
      <c r="AW35" s="65" t="s">
        <v>18</v>
      </c>
      <c r="AX35" s="66" t="s">
        <v>17</v>
      </c>
      <c r="AY35" s="65" t="s">
        <v>16</v>
      </c>
      <c r="AZ35" s="65" t="s">
        <v>15</v>
      </c>
      <c r="BA35" s="76" t="s">
        <v>26</v>
      </c>
      <c r="BB35" s="70" t="s">
        <v>25</v>
      </c>
      <c r="BC35" s="70" t="s">
        <v>24</v>
      </c>
      <c r="BD35" s="57" t="s">
        <v>10</v>
      </c>
      <c r="BE35" s="42"/>
      <c r="BF35" s="28"/>
      <c r="BG35" s="14" t="s">
        <v>11</v>
      </c>
      <c r="BH35" s="70" t="s">
        <v>26</v>
      </c>
      <c r="BI35" s="70" t="s">
        <v>25</v>
      </c>
      <c r="BJ35" s="65" t="s">
        <v>24</v>
      </c>
      <c r="BK35" s="65" t="s">
        <v>23</v>
      </c>
      <c r="BL35" s="65" t="s">
        <v>22</v>
      </c>
      <c r="BM35" s="65" t="s">
        <v>21</v>
      </c>
      <c r="BN35" s="65" t="s">
        <v>20</v>
      </c>
      <c r="BO35" s="65" t="s">
        <v>19</v>
      </c>
      <c r="BP35" s="65" t="s">
        <v>18</v>
      </c>
      <c r="BQ35" s="66" t="s">
        <v>17</v>
      </c>
      <c r="BR35" s="65" t="s">
        <v>16</v>
      </c>
      <c r="BS35" s="65" t="s">
        <v>15</v>
      </c>
      <c r="BT35" s="76" t="s">
        <v>26</v>
      </c>
      <c r="BU35" s="70" t="s">
        <v>25</v>
      </c>
      <c r="BV35" s="70" t="s">
        <v>24</v>
      </c>
      <c r="BW35" s="57" t="s">
        <v>10</v>
      </c>
      <c r="BX35" s="42"/>
      <c r="BY35" s="28"/>
      <c r="BZ35" s="14" t="s">
        <v>11</v>
      </c>
      <c r="CA35" s="70" t="s">
        <v>26</v>
      </c>
      <c r="CB35" s="70" t="s">
        <v>25</v>
      </c>
      <c r="CC35" s="65" t="s">
        <v>24</v>
      </c>
      <c r="CD35" s="65" t="s">
        <v>23</v>
      </c>
      <c r="CE35" s="65" t="s">
        <v>22</v>
      </c>
      <c r="CF35" s="65" t="s">
        <v>21</v>
      </c>
      <c r="CG35" s="65" t="s">
        <v>20</v>
      </c>
      <c r="CH35" s="65" t="s">
        <v>19</v>
      </c>
      <c r="CI35" s="65" t="s">
        <v>18</v>
      </c>
      <c r="CJ35" s="66" t="s">
        <v>17</v>
      </c>
      <c r="CK35" s="65" t="s">
        <v>16</v>
      </c>
      <c r="CL35" s="65" t="s">
        <v>15</v>
      </c>
      <c r="CM35" s="76" t="s">
        <v>26</v>
      </c>
      <c r="CN35" s="70" t="s">
        <v>25</v>
      </c>
      <c r="CO35" s="70" t="s">
        <v>24</v>
      </c>
      <c r="CP35" s="57" t="s">
        <v>10</v>
      </c>
    </row>
    <row r="36" spans="1:94" ht="15" customHeight="1" x14ac:dyDescent="0.25">
      <c r="A36" s="180" t="s">
        <v>56</v>
      </c>
      <c r="B36" s="12" t="s">
        <v>48</v>
      </c>
      <c r="C36" s="71"/>
      <c r="D36" s="7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71"/>
      <c r="P36" s="71"/>
      <c r="Q36" s="71"/>
      <c r="R36" s="26">
        <f t="shared" ref="R36:R49" si="23">SUM(C36:Q36)</f>
        <v>0</v>
      </c>
      <c r="T36" s="180" t="s">
        <v>56</v>
      </c>
      <c r="U36" s="12" t="s">
        <v>48</v>
      </c>
      <c r="V36" s="71"/>
      <c r="W36" s="7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71"/>
      <c r="AI36" s="71"/>
      <c r="AJ36" s="71"/>
      <c r="AK36" s="26">
        <f t="shared" ref="AK36:AK49" si="24">SUM(V36:AJ36)</f>
        <v>0</v>
      </c>
      <c r="AM36" s="180" t="s">
        <v>56</v>
      </c>
      <c r="AN36" s="12" t="s">
        <v>48</v>
      </c>
      <c r="AO36" s="71"/>
      <c r="AP36" s="71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71"/>
      <c r="BB36" s="71"/>
      <c r="BC36" s="71"/>
      <c r="BD36" s="26">
        <f t="shared" ref="BD36:BD49" si="25">SUM(AO36:BC36)</f>
        <v>0</v>
      </c>
      <c r="BF36" s="180" t="s">
        <v>56</v>
      </c>
      <c r="BG36" s="12" t="s">
        <v>48</v>
      </c>
      <c r="BH36" s="71"/>
      <c r="BI36" s="71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71"/>
      <c r="BU36" s="71"/>
      <c r="BV36" s="71"/>
      <c r="BW36" s="26">
        <f t="shared" ref="BW36:BW49" si="26">SUM(BH36:BV36)</f>
        <v>0</v>
      </c>
      <c r="BY36" s="180" t="s">
        <v>56</v>
      </c>
      <c r="BZ36" s="12" t="s">
        <v>48</v>
      </c>
      <c r="CA36" s="71">
        <f t="shared" ref="CA36:CO48" si="27">C36+V36+AO36+BH36</f>
        <v>0</v>
      </c>
      <c r="CB36" s="71">
        <f t="shared" si="27"/>
        <v>0</v>
      </c>
      <c r="CC36" s="12">
        <f t="shared" si="27"/>
        <v>0</v>
      </c>
      <c r="CD36" s="12">
        <f t="shared" si="27"/>
        <v>0</v>
      </c>
      <c r="CE36" s="81">
        <f t="shared" si="27"/>
        <v>0</v>
      </c>
      <c r="CF36" s="12">
        <f t="shared" si="27"/>
        <v>0</v>
      </c>
      <c r="CG36" s="12">
        <f t="shared" si="27"/>
        <v>0</v>
      </c>
      <c r="CH36" s="12">
        <f t="shared" si="27"/>
        <v>0</v>
      </c>
      <c r="CI36" s="12">
        <f t="shared" si="27"/>
        <v>0</v>
      </c>
      <c r="CJ36" s="12">
        <f t="shared" si="27"/>
        <v>0</v>
      </c>
      <c r="CK36" s="12">
        <f t="shared" si="27"/>
        <v>0</v>
      </c>
      <c r="CL36" s="12">
        <f t="shared" si="27"/>
        <v>0</v>
      </c>
      <c r="CM36" s="71">
        <f t="shared" si="27"/>
        <v>0</v>
      </c>
      <c r="CN36" s="71">
        <f t="shared" si="27"/>
        <v>0</v>
      </c>
      <c r="CO36" s="71">
        <f t="shared" si="27"/>
        <v>0</v>
      </c>
      <c r="CP36" s="79">
        <f t="shared" ref="CP36:CP49" si="28">SUM(CA36:CO36)</f>
        <v>0</v>
      </c>
    </row>
    <row r="37" spans="1:94" x14ac:dyDescent="0.25">
      <c r="A37" s="181"/>
      <c r="B37" s="2" t="s">
        <v>47</v>
      </c>
      <c r="C37" s="72"/>
      <c r="D37" s="7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72"/>
      <c r="P37" s="72"/>
      <c r="Q37" s="72"/>
      <c r="R37" s="25">
        <f t="shared" si="23"/>
        <v>0</v>
      </c>
      <c r="T37" s="181"/>
      <c r="U37" s="2" t="s">
        <v>47</v>
      </c>
      <c r="V37" s="72"/>
      <c r="W37" s="7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72"/>
      <c r="AI37" s="72"/>
      <c r="AJ37" s="72"/>
      <c r="AK37" s="25">
        <f t="shared" si="24"/>
        <v>0</v>
      </c>
      <c r="AM37" s="181"/>
      <c r="AN37" s="2" t="s">
        <v>47</v>
      </c>
      <c r="AO37" s="72"/>
      <c r="AP37" s="7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72"/>
      <c r="BB37" s="72"/>
      <c r="BC37" s="72"/>
      <c r="BD37" s="25">
        <f t="shared" si="25"/>
        <v>0</v>
      </c>
      <c r="BF37" s="181"/>
      <c r="BG37" s="2" t="s">
        <v>47</v>
      </c>
      <c r="BH37" s="72"/>
      <c r="BI37" s="7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72"/>
      <c r="BU37" s="72"/>
      <c r="BV37" s="72"/>
      <c r="BW37" s="25">
        <f t="shared" si="26"/>
        <v>0</v>
      </c>
      <c r="BY37" s="181"/>
      <c r="BZ37" s="2" t="s">
        <v>47</v>
      </c>
      <c r="CA37" s="72">
        <f t="shared" si="27"/>
        <v>0</v>
      </c>
      <c r="CB37" s="72">
        <f t="shared" si="27"/>
        <v>0</v>
      </c>
      <c r="CC37" s="2">
        <f t="shared" si="27"/>
        <v>0</v>
      </c>
      <c r="CD37" s="2">
        <f t="shared" si="27"/>
        <v>0</v>
      </c>
      <c r="CE37" s="2">
        <f t="shared" si="27"/>
        <v>0</v>
      </c>
      <c r="CF37" s="2">
        <f t="shared" si="27"/>
        <v>0</v>
      </c>
      <c r="CG37" s="2">
        <f t="shared" si="27"/>
        <v>0</v>
      </c>
      <c r="CH37" s="2">
        <f t="shared" si="27"/>
        <v>0</v>
      </c>
      <c r="CI37" s="2">
        <f t="shared" si="27"/>
        <v>0</v>
      </c>
      <c r="CJ37" s="2">
        <f t="shared" si="27"/>
        <v>0</v>
      </c>
      <c r="CK37" s="2">
        <f t="shared" si="27"/>
        <v>0</v>
      </c>
      <c r="CL37" s="2">
        <f t="shared" si="27"/>
        <v>0</v>
      </c>
      <c r="CM37" s="72">
        <f t="shared" si="27"/>
        <v>0</v>
      </c>
      <c r="CN37" s="72">
        <f t="shared" si="27"/>
        <v>0</v>
      </c>
      <c r="CO37" s="72">
        <f t="shared" si="27"/>
        <v>0</v>
      </c>
      <c r="CP37" s="77">
        <f t="shared" si="28"/>
        <v>0</v>
      </c>
    </row>
    <row r="38" spans="1:94" x14ac:dyDescent="0.25">
      <c r="A38" s="181"/>
      <c r="B38" s="2" t="s">
        <v>46</v>
      </c>
      <c r="C38" s="72"/>
      <c r="D38" s="7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72"/>
      <c r="P38" s="72"/>
      <c r="Q38" s="72"/>
      <c r="R38" s="25">
        <f t="shared" si="23"/>
        <v>0</v>
      </c>
      <c r="T38" s="181"/>
      <c r="U38" s="2" t="s">
        <v>46</v>
      </c>
      <c r="V38" s="72"/>
      <c r="W38" s="7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72"/>
      <c r="AI38" s="72"/>
      <c r="AJ38" s="72"/>
      <c r="AK38" s="25">
        <f t="shared" si="24"/>
        <v>0</v>
      </c>
      <c r="AM38" s="181"/>
      <c r="AN38" s="2" t="s">
        <v>46</v>
      </c>
      <c r="AO38" s="72"/>
      <c r="AP38" s="7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72"/>
      <c r="BB38" s="72"/>
      <c r="BC38" s="72"/>
      <c r="BD38" s="25">
        <f t="shared" si="25"/>
        <v>0</v>
      </c>
      <c r="BF38" s="181"/>
      <c r="BG38" s="2" t="s">
        <v>46</v>
      </c>
      <c r="BH38" s="72"/>
      <c r="BI38" s="7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72"/>
      <c r="BU38" s="72"/>
      <c r="BV38" s="72"/>
      <c r="BW38" s="25">
        <f t="shared" si="26"/>
        <v>0</v>
      </c>
      <c r="BY38" s="181"/>
      <c r="BZ38" s="2" t="s">
        <v>46</v>
      </c>
      <c r="CA38" s="72">
        <f t="shared" si="27"/>
        <v>0</v>
      </c>
      <c r="CB38" s="72">
        <f t="shared" si="27"/>
        <v>0</v>
      </c>
      <c r="CC38" s="2">
        <f t="shared" si="27"/>
        <v>0</v>
      </c>
      <c r="CD38" s="2">
        <f t="shared" si="27"/>
        <v>0</v>
      </c>
      <c r="CE38" s="2">
        <f t="shared" si="27"/>
        <v>0</v>
      </c>
      <c r="CF38" s="2">
        <f t="shared" si="27"/>
        <v>0</v>
      </c>
      <c r="CG38" s="2">
        <f t="shared" si="27"/>
        <v>0</v>
      </c>
      <c r="CH38" s="2">
        <f t="shared" si="27"/>
        <v>0</v>
      </c>
      <c r="CI38" s="2">
        <f t="shared" si="27"/>
        <v>0</v>
      </c>
      <c r="CJ38" s="2">
        <f t="shared" si="27"/>
        <v>0</v>
      </c>
      <c r="CK38" s="2">
        <f t="shared" si="27"/>
        <v>0</v>
      </c>
      <c r="CL38" s="2">
        <f t="shared" si="27"/>
        <v>0</v>
      </c>
      <c r="CM38" s="72">
        <f t="shared" si="27"/>
        <v>0</v>
      </c>
      <c r="CN38" s="72">
        <f t="shared" si="27"/>
        <v>0</v>
      </c>
      <c r="CO38" s="72">
        <f t="shared" si="27"/>
        <v>0</v>
      </c>
      <c r="CP38" s="77">
        <f t="shared" si="28"/>
        <v>0</v>
      </c>
    </row>
    <row r="39" spans="1:94" x14ac:dyDescent="0.25">
      <c r="A39" s="181"/>
      <c r="B39" s="2" t="s">
        <v>45</v>
      </c>
      <c r="C39" s="72"/>
      <c r="D39" s="7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72"/>
      <c r="P39" s="72"/>
      <c r="Q39" s="72"/>
      <c r="R39" s="25">
        <f t="shared" si="23"/>
        <v>0</v>
      </c>
      <c r="T39" s="181"/>
      <c r="U39" s="2" t="s">
        <v>45</v>
      </c>
      <c r="V39" s="72"/>
      <c r="W39" s="7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72"/>
      <c r="AI39" s="72"/>
      <c r="AJ39" s="72"/>
      <c r="AK39" s="25">
        <f t="shared" si="24"/>
        <v>0</v>
      </c>
      <c r="AM39" s="181"/>
      <c r="AN39" s="2" t="s">
        <v>45</v>
      </c>
      <c r="AO39" s="72"/>
      <c r="AP39" s="7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72"/>
      <c r="BB39" s="72"/>
      <c r="BC39" s="72"/>
      <c r="BD39" s="25">
        <f t="shared" si="25"/>
        <v>0</v>
      </c>
      <c r="BF39" s="181"/>
      <c r="BG39" s="2" t="s">
        <v>45</v>
      </c>
      <c r="BH39" s="72"/>
      <c r="BI39" s="7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72"/>
      <c r="BU39" s="72"/>
      <c r="BV39" s="72"/>
      <c r="BW39" s="25">
        <f t="shared" si="26"/>
        <v>0</v>
      </c>
      <c r="BY39" s="181"/>
      <c r="BZ39" s="2" t="s">
        <v>45</v>
      </c>
      <c r="CA39" s="72">
        <f t="shared" si="27"/>
        <v>0</v>
      </c>
      <c r="CB39" s="72">
        <f t="shared" si="27"/>
        <v>0</v>
      </c>
      <c r="CC39" s="2">
        <f t="shared" si="27"/>
        <v>0</v>
      </c>
      <c r="CD39" s="2">
        <f t="shared" si="27"/>
        <v>0</v>
      </c>
      <c r="CE39" s="2">
        <f t="shared" si="27"/>
        <v>0</v>
      </c>
      <c r="CF39" s="2">
        <f t="shared" si="27"/>
        <v>0</v>
      </c>
      <c r="CG39" s="2">
        <f t="shared" si="27"/>
        <v>0</v>
      </c>
      <c r="CH39" s="2">
        <f t="shared" si="27"/>
        <v>0</v>
      </c>
      <c r="CI39" s="2">
        <f t="shared" si="27"/>
        <v>0</v>
      </c>
      <c r="CJ39" s="2">
        <f t="shared" si="27"/>
        <v>0</v>
      </c>
      <c r="CK39" s="2">
        <f t="shared" si="27"/>
        <v>0</v>
      </c>
      <c r="CL39" s="2">
        <f t="shared" si="27"/>
        <v>0</v>
      </c>
      <c r="CM39" s="72">
        <f t="shared" si="27"/>
        <v>0</v>
      </c>
      <c r="CN39" s="72">
        <f t="shared" si="27"/>
        <v>0</v>
      </c>
      <c r="CO39" s="72">
        <f t="shared" si="27"/>
        <v>0</v>
      </c>
      <c r="CP39" s="77">
        <f t="shared" si="28"/>
        <v>0</v>
      </c>
    </row>
    <row r="40" spans="1:94" x14ac:dyDescent="0.25">
      <c r="A40" s="181"/>
      <c r="B40" s="2" t="s">
        <v>44</v>
      </c>
      <c r="C40" s="72"/>
      <c r="D40" s="7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72"/>
      <c r="P40" s="72"/>
      <c r="Q40" s="72"/>
      <c r="R40" s="25">
        <f t="shared" si="23"/>
        <v>0</v>
      </c>
      <c r="T40" s="181"/>
      <c r="U40" s="2" t="s">
        <v>44</v>
      </c>
      <c r="V40" s="72"/>
      <c r="W40" s="7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72"/>
      <c r="AI40" s="72"/>
      <c r="AJ40" s="72"/>
      <c r="AK40" s="25">
        <f t="shared" si="24"/>
        <v>0</v>
      </c>
      <c r="AM40" s="181"/>
      <c r="AN40" s="2" t="s">
        <v>44</v>
      </c>
      <c r="AO40" s="72"/>
      <c r="AP40" s="7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72"/>
      <c r="BB40" s="72"/>
      <c r="BC40" s="72"/>
      <c r="BD40" s="25">
        <f t="shared" si="25"/>
        <v>0</v>
      </c>
      <c r="BF40" s="181"/>
      <c r="BG40" s="2" t="s">
        <v>44</v>
      </c>
      <c r="BH40" s="72"/>
      <c r="BI40" s="7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72"/>
      <c r="BU40" s="72"/>
      <c r="BV40" s="72"/>
      <c r="BW40" s="25">
        <f t="shared" si="26"/>
        <v>0</v>
      </c>
      <c r="BY40" s="181"/>
      <c r="BZ40" s="2" t="s">
        <v>44</v>
      </c>
      <c r="CA40" s="72">
        <f t="shared" si="27"/>
        <v>0</v>
      </c>
      <c r="CB40" s="72">
        <f t="shared" si="27"/>
        <v>0</v>
      </c>
      <c r="CC40" s="2">
        <f t="shared" si="27"/>
        <v>0</v>
      </c>
      <c r="CD40" s="2">
        <f t="shared" si="27"/>
        <v>0</v>
      </c>
      <c r="CE40" s="2">
        <f t="shared" si="27"/>
        <v>0</v>
      </c>
      <c r="CF40" s="2">
        <f t="shared" si="27"/>
        <v>0</v>
      </c>
      <c r="CG40" s="2">
        <f t="shared" si="27"/>
        <v>0</v>
      </c>
      <c r="CH40" s="2">
        <f t="shared" si="27"/>
        <v>0</v>
      </c>
      <c r="CI40" s="2">
        <f t="shared" si="27"/>
        <v>0</v>
      </c>
      <c r="CJ40" s="2">
        <f t="shared" si="27"/>
        <v>0</v>
      </c>
      <c r="CK40" s="2">
        <f t="shared" si="27"/>
        <v>0</v>
      </c>
      <c r="CL40" s="2">
        <f t="shared" si="27"/>
        <v>0</v>
      </c>
      <c r="CM40" s="72">
        <f t="shared" si="27"/>
        <v>0</v>
      </c>
      <c r="CN40" s="72">
        <f t="shared" si="27"/>
        <v>0</v>
      </c>
      <c r="CO40" s="72">
        <f t="shared" si="27"/>
        <v>0</v>
      </c>
      <c r="CP40" s="77">
        <f t="shared" si="28"/>
        <v>0</v>
      </c>
    </row>
    <row r="41" spans="1:94" x14ac:dyDescent="0.25">
      <c r="A41" s="181"/>
      <c r="B41" s="2" t="s">
        <v>43</v>
      </c>
      <c r="C41" s="72"/>
      <c r="D41" s="7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72"/>
      <c r="P41" s="72"/>
      <c r="Q41" s="72"/>
      <c r="R41" s="25">
        <f t="shared" si="23"/>
        <v>0</v>
      </c>
      <c r="T41" s="181"/>
      <c r="U41" s="2" t="s">
        <v>43</v>
      </c>
      <c r="V41" s="72"/>
      <c r="W41" s="7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72"/>
      <c r="AI41" s="72"/>
      <c r="AJ41" s="72"/>
      <c r="AK41" s="25">
        <f t="shared" si="24"/>
        <v>0</v>
      </c>
      <c r="AM41" s="181"/>
      <c r="AN41" s="2" t="s">
        <v>43</v>
      </c>
      <c r="AO41" s="72"/>
      <c r="AP41" s="7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72"/>
      <c r="BB41" s="72"/>
      <c r="BC41" s="72"/>
      <c r="BD41" s="25">
        <f t="shared" si="25"/>
        <v>0</v>
      </c>
      <c r="BF41" s="181"/>
      <c r="BG41" s="2" t="s">
        <v>43</v>
      </c>
      <c r="BH41" s="72"/>
      <c r="BI41" s="7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72"/>
      <c r="BU41" s="72"/>
      <c r="BV41" s="72"/>
      <c r="BW41" s="25">
        <f t="shared" si="26"/>
        <v>0</v>
      </c>
      <c r="BY41" s="181"/>
      <c r="BZ41" s="2" t="s">
        <v>43</v>
      </c>
      <c r="CA41" s="72">
        <f t="shared" si="27"/>
        <v>0</v>
      </c>
      <c r="CB41" s="72">
        <f t="shared" si="27"/>
        <v>0</v>
      </c>
      <c r="CC41" s="2">
        <f t="shared" si="27"/>
        <v>0</v>
      </c>
      <c r="CD41" s="2">
        <f t="shared" si="27"/>
        <v>0</v>
      </c>
      <c r="CE41" s="2">
        <f t="shared" si="27"/>
        <v>0</v>
      </c>
      <c r="CF41" s="2">
        <f t="shared" si="27"/>
        <v>0</v>
      </c>
      <c r="CG41" s="2">
        <f t="shared" si="27"/>
        <v>0</v>
      </c>
      <c r="CH41" s="2">
        <f t="shared" si="27"/>
        <v>0</v>
      </c>
      <c r="CI41" s="2">
        <f t="shared" si="27"/>
        <v>0</v>
      </c>
      <c r="CJ41" s="2">
        <f t="shared" si="27"/>
        <v>0</v>
      </c>
      <c r="CK41" s="2">
        <f t="shared" si="27"/>
        <v>0</v>
      </c>
      <c r="CL41" s="2">
        <f t="shared" si="27"/>
        <v>0</v>
      </c>
      <c r="CM41" s="72">
        <f t="shared" si="27"/>
        <v>0</v>
      </c>
      <c r="CN41" s="72">
        <f t="shared" si="27"/>
        <v>0</v>
      </c>
      <c r="CO41" s="72">
        <f t="shared" si="27"/>
        <v>0</v>
      </c>
      <c r="CP41" s="77">
        <f t="shared" si="28"/>
        <v>0</v>
      </c>
    </row>
    <row r="42" spans="1:94" x14ac:dyDescent="0.25">
      <c r="A42" s="181"/>
      <c r="B42" s="2" t="s">
        <v>42</v>
      </c>
      <c r="C42" s="72"/>
      <c r="D42" s="7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72"/>
      <c r="P42" s="72"/>
      <c r="Q42" s="72"/>
      <c r="R42" s="25">
        <f t="shared" si="23"/>
        <v>0</v>
      </c>
      <c r="T42" s="181"/>
      <c r="U42" s="2" t="s">
        <v>42</v>
      </c>
      <c r="V42" s="72"/>
      <c r="W42" s="7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72"/>
      <c r="AI42" s="72"/>
      <c r="AJ42" s="72"/>
      <c r="AK42" s="25">
        <f t="shared" si="24"/>
        <v>0</v>
      </c>
      <c r="AM42" s="181"/>
      <c r="AN42" s="2" t="s">
        <v>42</v>
      </c>
      <c r="AO42" s="72"/>
      <c r="AP42" s="7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72"/>
      <c r="BB42" s="72"/>
      <c r="BC42" s="72"/>
      <c r="BD42" s="25">
        <f t="shared" si="25"/>
        <v>0</v>
      </c>
      <c r="BF42" s="181"/>
      <c r="BG42" s="2" t="s">
        <v>42</v>
      </c>
      <c r="BH42" s="72"/>
      <c r="BI42" s="7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72"/>
      <c r="BU42" s="72"/>
      <c r="BV42" s="72"/>
      <c r="BW42" s="25">
        <f t="shared" si="26"/>
        <v>0</v>
      </c>
      <c r="BY42" s="181"/>
      <c r="BZ42" s="2" t="s">
        <v>42</v>
      </c>
      <c r="CA42" s="72">
        <f t="shared" si="27"/>
        <v>0</v>
      </c>
      <c r="CB42" s="72">
        <f t="shared" si="27"/>
        <v>0</v>
      </c>
      <c r="CC42" s="2">
        <f t="shared" si="27"/>
        <v>0</v>
      </c>
      <c r="CD42" s="2">
        <f t="shared" si="27"/>
        <v>0</v>
      </c>
      <c r="CE42" s="2">
        <f t="shared" si="27"/>
        <v>0</v>
      </c>
      <c r="CF42" s="2">
        <f t="shared" si="27"/>
        <v>0</v>
      </c>
      <c r="CG42" s="2">
        <f t="shared" si="27"/>
        <v>0</v>
      </c>
      <c r="CH42" s="2">
        <f t="shared" si="27"/>
        <v>0</v>
      </c>
      <c r="CI42" s="2">
        <f t="shared" si="27"/>
        <v>0</v>
      </c>
      <c r="CJ42" s="2">
        <f t="shared" si="27"/>
        <v>0</v>
      </c>
      <c r="CK42" s="2">
        <f t="shared" si="27"/>
        <v>0</v>
      </c>
      <c r="CL42" s="2">
        <f t="shared" si="27"/>
        <v>0</v>
      </c>
      <c r="CM42" s="72">
        <f t="shared" si="27"/>
        <v>0</v>
      </c>
      <c r="CN42" s="72">
        <f t="shared" si="27"/>
        <v>0</v>
      </c>
      <c r="CO42" s="72">
        <f t="shared" si="27"/>
        <v>0</v>
      </c>
      <c r="CP42" s="77">
        <f t="shared" si="28"/>
        <v>0</v>
      </c>
    </row>
    <row r="43" spans="1:94" x14ac:dyDescent="0.25">
      <c r="A43" s="181"/>
      <c r="B43" s="2" t="s">
        <v>41</v>
      </c>
      <c r="C43" s="72"/>
      <c r="D43" s="7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72"/>
      <c r="P43" s="72"/>
      <c r="Q43" s="72"/>
      <c r="R43" s="25">
        <f t="shared" si="23"/>
        <v>0</v>
      </c>
      <c r="T43" s="181"/>
      <c r="U43" s="2" t="s">
        <v>41</v>
      </c>
      <c r="V43" s="72"/>
      <c r="W43" s="7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72"/>
      <c r="AI43" s="72"/>
      <c r="AJ43" s="72"/>
      <c r="AK43" s="25">
        <f t="shared" si="24"/>
        <v>0</v>
      </c>
      <c r="AM43" s="181"/>
      <c r="AN43" s="2" t="s">
        <v>41</v>
      </c>
      <c r="AO43" s="72"/>
      <c r="AP43" s="7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72"/>
      <c r="BB43" s="72"/>
      <c r="BC43" s="72"/>
      <c r="BD43" s="25">
        <f t="shared" si="25"/>
        <v>0</v>
      </c>
      <c r="BF43" s="181"/>
      <c r="BG43" s="2" t="s">
        <v>41</v>
      </c>
      <c r="BH43" s="72"/>
      <c r="BI43" s="7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72"/>
      <c r="BU43" s="72"/>
      <c r="BV43" s="72"/>
      <c r="BW43" s="25">
        <f t="shared" si="26"/>
        <v>0</v>
      </c>
      <c r="BY43" s="181"/>
      <c r="BZ43" s="2" t="s">
        <v>41</v>
      </c>
      <c r="CA43" s="72">
        <f t="shared" si="27"/>
        <v>0</v>
      </c>
      <c r="CB43" s="72">
        <f t="shared" si="27"/>
        <v>0</v>
      </c>
      <c r="CC43" s="2">
        <f t="shared" si="27"/>
        <v>0</v>
      </c>
      <c r="CD43" s="2">
        <f t="shared" si="27"/>
        <v>0</v>
      </c>
      <c r="CE43" s="2">
        <f t="shared" si="27"/>
        <v>0</v>
      </c>
      <c r="CF43" s="2">
        <f t="shared" si="27"/>
        <v>0</v>
      </c>
      <c r="CG43" s="2">
        <f t="shared" si="27"/>
        <v>0</v>
      </c>
      <c r="CH43" s="2">
        <f t="shared" si="27"/>
        <v>0</v>
      </c>
      <c r="CI43" s="2">
        <f t="shared" si="27"/>
        <v>0</v>
      </c>
      <c r="CJ43" s="2">
        <f t="shared" si="27"/>
        <v>0</v>
      </c>
      <c r="CK43" s="2">
        <f t="shared" si="27"/>
        <v>0</v>
      </c>
      <c r="CL43" s="2">
        <f t="shared" si="27"/>
        <v>0</v>
      </c>
      <c r="CM43" s="72">
        <f t="shared" si="27"/>
        <v>0</v>
      </c>
      <c r="CN43" s="72">
        <f t="shared" si="27"/>
        <v>0</v>
      </c>
      <c r="CO43" s="72">
        <f t="shared" si="27"/>
        <v>0</v>
      </c>
      <c r="CP43" s="77">
        <f t="shared" si="28"/>
        <v>0</v>
      </c>
    </row>
    <row r="44" spans="1:94" x14ac:dyDescent="0.25">
      <c r="A44" s="181"/>
      <c r="B44" s="2" t="s">
        <v>40</v>
      </c>
      <c r="C44" s="72"/>
      <c r="D44" s="7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72"/>
      <c r="P44" s="72"/>
      <c r="Q44" s="72"/>
      <c r="R44" s="25">
        <f t="shared" si="23"/>
        <v>0</v>
      </c>
      <c r="T44" s="181"/>
      <c r="U44" s="2" t="s">
        <v>40</v>
      </c>
      <c r="V44" s="72"/>
      <c r="W44" s="7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72"/>
      <c r="AI44" s="72"/>
      <c r="AJ44" s="72"/>
      <c r="AK44" s="25">
        <f t="shared" si="24"/>
        <v>0</v>
      </c>
      <c r="AM44" s="181"/>
      <c r="AN44" s="2" t="s">
        <v>40</v>
      </c>
      <c r="AO44" s="72"/>
      <c r="AP44" s="7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72"/>
      <c r="BB44" s="72"/>
      <c r="BC44" s="72"/>
      <c r="BD44" s="25">
        <f t="shared" si="25"/>
        <v>0</v>
      </c>
      <c r="BF44" s="181"/>
      <c r="BG44" s="2" t="s">
        <v>40</v>
      </c>
      <c r="BH44" s="72"/>
      <c r="BI44" s="7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72"/>
      <c r="BU44" s="72"/>
      <c r="BV44" s="72"/>
      <c r="BW44" s="25">
        <f t="shared" si="26"/>
        <v>0</v>
      </c>
      <c r="BY44" s="181"/>
      <c r="BZ44" s="2" t="s">
        <v>40</v>
      </c>
      <c r="CA44" s="72">
        <f t="shared" si="27"/>
        <v>0</v>
      </c>
      <c r="CB44" s="72">
        <f t="shared" si="27"/>
        <v>0</v>
      </c>
      <c r="CC44" s="2">
        <f t="shared" si="27"/>
        <v>0</v>
      </c>
      <c r="CD44" s="2">
        <f t="shared" si="27"/>
        <v>0</v>
      </c>
      <c r="CE44" s="2">
        <f t="shared" si="27"/>
        <v>0</v>
      </c>
      <c r="CF44" s="2">
        <f t="shared" si="27"/>
        <v>0</v>
      </c>
      <c r="CG44" s="2">
        <f t="shared" si="27"/>
        <v>0</v>
      </c>
      <c r="CH44" s="2">
        <f t="shared" si="27"/>
        <v>0</v>
      </c>
      <c r="CI44" s="2">
        <f t="shared" si="27"/>
        <v>0</v>
      </c>
      <c r="CJ44" s="2">
        <f t="shared" si="27"/>
        <v>0</v>
      </c>
      <c r="CK44" s="2">
        <f t="shared" si="27"/>
        <v>0</v>
      </c>
      <c r="CL44" s="2">
        <f t="shared" si="27"/>
        <v>0</v>
      </c>
      <c r="CM44" s="72">
        <f t="shared" si="27"/>
        <v>0</v>
      </c>
      <c r="CN44" s="72">
        <f t="shared" si="27"/>
        <v>0</v>
      </c>
      <c r="CO44" s="72">
        <f t="shared" si="27"/>
        <v>0</v>
      </c>
      <c r="CP44" s="77">
        <f t="shared" si="28"/>
        <v>0</v>
      </c>
    </row>
    <row r="45" spans="1:94" x14ac:dyDescent="0.25">
      <c r="A45" s="181"/>
      <c r="B45" s="2" t="s">
        <v>39</v>
      </c>
      <c r="C45" s="72"/>
      <c r="D45" s="7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72"/>
      <c r="P45" s="72"/>
      <c r="Q45" s="72"/>
      <c r="R45" s="25">
        <f t="shared" si="23"/>
        <v>0</v>
      </c>
      <c r="T45" s="181"/>
      <c r="U45" s="2" t="s">
        <v>39</v>
      </c>
      <c r="V45" s="72"/>
      <c r="W45" s="7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72"/>
      <c r="AI45" s="72"/>
      <c r="AJ45" s="72"/>
      <c r="AK45" s="25">
        <f t="shared" si="24"/>
        <v>0</v>
      </c>
      <c r="AM45" s="181"/>
      <c r="AN45" s="2" t="s">
        <v>39</v>
      </c>
      <c r="AO45" s="72"/>
      <c r="AP45" s="7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72"/>
      <c r="BB45" s="72"/>
      <c r="BC45" s="72"/>
      <c r="BD45" s="25">
        <f t="shared" si="25"/>
        <v>0</v>
      </c>
      <c r="BF45" s="181"/>
      <c r="BG45" s="2" t="s">
        <v>39</v>
      </c>
      <c r="BH45" s="72"/>
      <c r="BI45" s="7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72"/>
      <c r="BU45" s="72"/>
      <c r="BV45" s="72"/>
      <c r="BW45" s="25">
        <f t="shared" si="26"/>
        <v>0</v>
      </c>
      <c r="BY45" s="181"/>
      <c r="BZ45" s="2" t="s">
        <v>39</v>
      </c>
      <c r="CA45" s="72">
        <f t="shared" si="27"/>
        <v>0</v>
      </c>
      <c r="CB45" s="72">
        <f t="shared" si="27"/>
        <v>0</v>
      </c>
      <c r="CC45" s="2">
        <f t="shared" si="27"/>
        <v>0</v>
      </c>
      <c r="CD45" s="2">
        <f t="shared" si="27"/>
        <v>0</v>
      </c>
      <c r="CE45" s="2">
        <f t="shared" si="27"/>
        <v>0</v>
      </c>
      <c r="CF45" s="2">
        <f t="shared" si="27"/>
        <v>0</v>
      </c>
      <c r="CG45" s="2">
        <f t="shared" si="27"/>
        <v>0</v>
      </c>
      <c r="CH45" s="2">
        <f t="shared" si="27"/>
        <v>0</v>
      </c>
      <c r="CI45" s="2">
        <f t="shared" si="27"/>
        <v>0</v>
      </c>
      <c r="CJ45" s="2">
        <f t="shared" si="27"/>
        <v>0</v>
      </c>
      <c r="CK45" s="2">
        <f t="shared" si="27"/>
        <v>0</v>
      </c>
      <c r="CL45" s="2">
        <f t="shared" si="27"/>
        <v>0</v>
      </c>
      <c r="CM45" s="72">
        <f t="shared" si="27"/>
        <v>0</v>
      </c>
      <c r="CN45" s="72">
        <f t="shared" si="27"/>
        <v>0</v>
      </c>
      <c r="CO45" s="72">
        <f t="shared" si="27"/>
        <v>0</v>
      </c>
      <c r="CP45" s="77">
        <f t="shared" si="28"/>
        <v>0</v>
      </c>
    </row>
    <row r="46" spans="1:94" x14ac:dyDescent="0.25">
      <c r="A46" s="181"/>
      <c r="B46" s="2" t="s">
        <v>38</v>
      </c>
      <c r="C46" s="72"/>
      <c r="D46" s="7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72"/>
      <c r="P46" s="72"/>
      <c r="Q46" s="72"/>
      <c r="R46" s="25">
        <f t="shared" si="23"/>
        <v>0</v>
      </c>
      <c r="T46" s="181"/>
      <c r="U46" s="2" t="s">
        <v>38</v>
      </c>
      <c r="V46" s="72"/>
      <c r="W46" s="7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72"/>
      <c r="AI46" s="72"/>
      <c r="AJ46" s="72"/>
      <c r="AK46" s="25">
        <f t="shared" si="24"/>
        <v>0</v>
      </c>
      <c r="AM46" s="181"/>
      <c r="AN46" s="2" t="s">
        <v>38</v>
      </c>
      <c r="AO46" s="72"/>
      <c r="AP46" s="7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72"/>
      <c r="BB46" s="72"/>
      <c r="BC46" s="72"/>
      <c r="BD46" s="25">
        <f t="shared" si="25"/>
        <v>0</v>
      </c>
      <c r="BF46" s="181"/>
      <c r="BG46" s="2" t="s">
        <v>38</v>
      </c>
      <c r="BH46" s="72"/>
      <c r="BI46" s="7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72"/>
      <c r="BU46" s="72"/>
      <c r="BV46" s="72"/>
      <c r="BW46" s="25">
        <f t="shared" si="26"/>
        <v>0</v>
      </c>
      <c r="BY46" s="181"/>
      <c r="BZ46" s="2" t="s">
        <v>38</v>
      </c>
      <c r="CA46" s="72">
        <f t="shared" si="27"/>
        <v>0</v>
      </c>
      <c r="CB46" s="72">
        <f t="shared" si="27"/>
        <v>0</v>
      </c>
      <c r="CC46" s="2">
        <f t="shared" si="27"/>
        <v>0</v>
      </c>
      <c r="CD46" s="2">
        <f t="shared" si="27"/>
        <v>0</v>
      </c>
      <c r="CE46" s="2">
        <f t="shared" si="27"/>
        <v>0</v>
      </c>
      <c r="CF46" s="2">
        <f t="shared" si="27"/>
        <v>0</v>
      </c>
      <c r="CG46" s="2">
        <f t="shared" si="27"/>
        <v>0</v>
      </c>
      <c r="CH46" s="2">
        <f t="shared" si="27"/>
        <v>0</v>
      </c>
      <c r="CI46" s="2">
        <f t="shared" si="27"/>
        <v>0</v>
      </c>
      <c r="CJ46" s="2">
        <f t="shared" si="27"/>
        <v>0</v>
      </c>
      <c r="CK46" s="2">
        <f t="shared" si="27"/>
        <v>0</v>
      </c>
      <c r="CL46" s="2">
        <f t="shared" si="27"/>
        <v>0</v>
      </c>
      <c r="CM46" s="72">
        <f t="shared" si="27"/>
        <v>0</v>
      </c>
      <c r="CN46" s="72">
        <f t="shared" si="27"/>
        <v>0</v>
      </c>
      <c r="CO46" s="72">
        <f t="shared" si="27"/>
        <v>0</v>
      </c>
      <c r="CP46" s="77">
        <f t="shared" si="28"/>
        <v>0</v>
      </c>
    </row>
    <row r="47" spans="1:94" ht="16.5" customHeight="1" x14ac:dyDescent="0.25">
      <c r="A47" s="181"/>
      <c r="B47" s="2" t="s">
        <v>37</v>
      </c>
      <c r="C47" s="72"/>
      <c r="D47" s="7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72"/>
      <c r="P47" s="72"/>
      <c r="Q47" s="72"/>
      <c r="R47" s="25">
        <f t="shared" si="23"/>
        <v>0</v>
      </c>
      <c r="T47" s="181"/>
      <c r="U47" s="2" t="s">
        <v>37</v>
      </c>
      <c r="V47" s="72"/>
      <c r="W47" s="7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72"/>
      <c r="AI47" s="72"/>
      <c r="AJ47" s="72"/>
      <c r="AK47" s="25">
        <f t="shared" si="24"/>
        <v>0</v>
      </c>
      <c r="AM47" s="181"/>
      <c r="AN47" s="2" t="s">
        <v>37</v>
      </c>
      <c r="AO47" s="72"/>
      <c r="AP47" s="7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72"/>
      <c r="BB47" s="72"/>
      <c r="BC47" s="72"/>
      <c r="BD47" s="25">
        <f t="shared" si="25"/>
        <v>0</v>
      </c>
      <c r="BF47" s="181"/>
      <c r="BG47" s="2" t="s">
        <v>37</v>
      </c>
      <c r="BH47" s="72"/>
      <c r="BI47" s="7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72"/>
      <c r="BU47" s="72"/>
      <c r="BV47" s="72"/>
      <c r="BW47" s="25">
        <f t="shared" si="26"/>
        <v>0</v>
      </c>
      <c r="BY47" s="181"/>
      <c r="BZ47" s="2" t="s">
        <v>37</v>
      </c>
      <c r="CA47" s="72">
        <f t="shared" si="27"/>
        <v>0</v>
      </c>
      <c r="CB47" s="72">
        <f t="shared" si="27"/>
        <v>0</v>
      </c>
      <c r="CC47" s="2">
        <f t="shared" si="27"/>
        <v>0</v>
      </c>
      <c r="CD47" s="2">
        <f t="shared" si="27"/>
        <v>0</v>
      </c>
      <c r="CE47" s="2">
        <f t="shared" si="27"/>
        <v>0</v>
      </c>
      <c r="CF47" s="2">
        <f t="shared" si="27"/>
        <v>0</v>
      </c>
      <c r="CG47" s="2">
        <f t="shared" si="27"/>
        <v>0</v>
      </c>
      <c r="CH47" s="2">
        <f t="shared" si="27"/>
        <v>0</v>
      </c>
      <c r="CI47" s="2">
        <f t="shared" si="27"/>
        <v>0</v>
      </c>
      <c r="CJ47" s="2">
        <f t="shared" si="27"/>
        <v>0</v>
      </c>
      <c r="CK47" s="2">
        <f t="shared" si="27"/>
        <v>0</v>
      </c>
      <c r="CL47" s="2">
        <f t="shared" si="27"/>
        <v>0</v>
      </c>
      <c r="CM47" s="72">
        <f t="shared" si="27"/>
        <v>0</v>
      </c>
      <c r="CN47" s="72">
        <f t="shared" si="27"/>
        <v>0</v>
      </c>
      <c r="CO47" s="72">
        <f t="shared" si="27"/>
        <v>0</v>
      </c>
      <c r="CP47" s="77">
        <f t="shared" si="28"/>
        <v>0</v>
      </c>
    </row>
    <row r="48" spans="1:94" ht="15.75" thickBot="1" x14ac:dyDescent="0.3">
      <c r="A48" s="182"/>
      <c r="B48" s="2" t="s">
        <v>36</v>
      </c>
      <c r="C48" s="72"/>
      <c r="D48" s="7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72"/>
      <c r="P48" s="72"/>
      <c r="Q48" s="72"/>
      <c r="R48" s="25">
        <f t="shared" si="23"/>
        <v>0</v>
      </c>
      <c r="T48" s="182"/>
      <c r="U48" s="2" t="s">
        <v>36</v>
      </c>
      <c r="V48" s="72"/>
      <c r="W48" s="7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72"/>
      <c r="AI48" s="72"/>
      <c r="AJ48" s="72"/>
      <c r="AK48" s="25">
        <f t="shared" si="24"/>
        <v>0</v>
      </c>
      <c r="AM48" s="182"/>
      <c r="AN48" s="2" t="s">
        <v>36</v>
      </c>
      <c r="AO48" s="72"/>
      <c r="AP48" s="7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72"/>
      <c r="BB48" s="72"/>
      <c r="BC48" s="72"/>
      <c r="BD48" s="25">
        <f t="shared" si="25"/>
        <v>0</v>
      </c>
      <c r="BF48" s="182"/>
      <c r="BG48" s="2" t="s">
        <v>36</v>
      </c>
      <c r="BH48" s="72"/>
      <c r="BI48" s="7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72"/>
      <c r="BU48" s="72"/>
      <c r="BV48" s="72"/>
      <c r="BW48" s="25">
        <f t="shared" si="26"/>
        <v>0</v>
      </c>
      <c r="BY48" s="182"/>
      <c r="BZ48" s="2" t="s">
        <v>36</v>
      </c>
      <c r="CA48" s="72">
        <f t="shared" si="27"/>
        <v>0</v>
      </c>
      <c r="CB48" s="72">
        <f t="shared" si="27"/>
        <v>0</v>
      </c>
      <c r="CC48" s="2">
        <f t="shared" si="27"/>
        <v>0</v>
      </c>
      <c r="CD48" s="2">
        <f t="shared" si="27"/>
        <v>0</v>
      </c>
      <c r="CE48" s="2">
        <f t="shared" si="27"/>
        <v>0</v>
      </c>
      <c r="CF48" s="2">
        <f t="shared" si="27"/>
        <v>0</v>
      </c>
      <c r="CG48" s="2">
        <f t="shared" si="27"/>
        <v>0</v>
      </c>
      <c r="CH48" s="2">
        <f t="shared" si="27"/>
        <v>0</v>
      </c>
      <c r="CI48" s="2">
        <f t="shared" si="27"/>
        <v>0</v>
      </c>
      <c r="CJ48" s="2">
        <f t="shared" si="27"/>
        <v>0</v>
      </c>
      <c r="CK48" s="2">
        <f t="shared" si="27"/>
        <v>0</v>
      </c>
      <c r="CL48" s="2">
        <f t="shared" si="27"/>
        <v>0</v>
      </c>
      <c r="CM48" s="72">
        <f t="shared" si="27"/>
        <v>0</v>
      </c>
      <c r="CN48" s="72">
        <f t="shared" si="27"/>
        <v>0</v>
      </c>
      <c r="CO48" s="72">
        <f t="shared" si="27"/>
        <v>0</v>
      </c>
      <c r="CP48" s="77">
        <f t="shared" si="28"/>
        <v>0</v>
      </c>
    </row>
    <row r="49" spans="1:94" ht="21.75" thickBot="1" x14ac:dyDescent="0.3">
      <c r="A49" s="28"/>
      <c r="B49" s="6" t="s">
        <v>13</v>
      </c>
      <c r="C49" s="73">
        <f>SUM(C36:C48)</f>
        <v>0</v>
      </c>
      <c r="D49" s="73">
        <f t="shared" ref="D49:Q49" si="29">SUM(D36:D48)</f>
        <v>0</v>
      </c>
      <c r="E49" s="8">
        <f t="shared" si="29"/>
        <v>0</v>
      </c>
      <c r="F49" s="8">
        <f t="shared" si="29"/>
        <v>0</v>
      </c>
      <c r="G49" s="8">
        <f t="shared" si="29"/>
        <v>0</v>
      </c>
      <c r="H49" s="8">
        <f t="shared" si="29"/>
        <v>0</v>
      </c>
      <c r="I49" s="8">
        <f t="shared" si="29"/>
        <v>0</v>
      </c>
      <c r="J49" s="8">
        <f t="shared" si="29"/>
        <v>0</v>
      </c>
      <c r="K49" s="8">
        <f t="shared" si="29"/>
        <v>0</v>
      </c>
      <c r="L49" s="8">
        <f t="shared" si="29"/>
        <v>0</v>
      </c>
      <c r="M49" s="8">
        <f t="shared" si="29"/>
        <v>0</v>
      </c>
      <c r="N49" s="8">
        <f t="shared" si="29"/>
        <v>0</v>
      </c>
      <c r="O49" s="73">
        <f t="shared" si="29"/>
        <v>0</v>
      </c>
      <c r="P49" s="73">
        <f t="shared" si="29"/>
        <v>0</v>
      </c>
      <c r="Q49" s="73">
        <f t="shared" si="29"/>
        <v>0</v>
      </c>
      <c r="R49" s="7">
        <f t="shared" si="23"/>
        <v>0</v>
      </c>
      <c r="T49" s="28"/>
      <c r="U49" s="6" t="s">
        <v>13</v>
      </c>
      <c r="V49" s="73">
        <f>SUM(V36:V48)</f>
        <v>0</v>
      </c>
      <c r="W49" s="73">
        <f t="shared" ref="W49:AJ49" si="30">SUM(W36:W48)</f>
        <v>0</v>
      </c>
      <c r="X49" s="8">
        <f t="shared" si="30"/>
        <v>0</v>
      </c>
      <c r="Y49" s="8">
        <f t="shared" si="30"/>
        <v>0</v>
      </c>
      <c r="Z49" s="8">
        <f t="shared" si="30"/>
        <v>0</v>
      </c>
      <c r="AA49" s="8">
        <f t="shared" si="30"/>
        <v>0</v>
      </c>
      <c r="AB49" s="8">
        <f t="shared" si="30"/>
        <v>0</v>
      </c>
      <c r="AC49" s="8">
        <f t="shared" si="30"/>
        <v>0</v>
      </c>
      <c r="AD49" s="8">
        <f t="shared" si="30"/>
        <v>0</v>
      </c>
      <c r="AE49" s="8">
        <f t="shared" si="30"/>
        <v>0</v>
      </c>
      <c r="AF49" s="8">
        <f t="shared" si="30"/>
        <v>0</v>
      </c>
      <c r="AG49" s="8">
        <f t="shared" si="30"/>
        <v>0</v>
      </c>
      <c r="AH49" s="73">
        <f t="shared" si="30"/>
        <v>0</v>
      </c>
      <c r="AI49" s="73">
        <f t="shared" si="30"/>
        <v>0</v>
      </c>
      <c r="AJ49" s="73">
        <f t="shared" si="30"/>
        <v>0</v>
      </c>
      <c r="AK49" s="7">
        <f t="shared" si="24"/>
        <v>0</v>
      </c>
      <c r="AM49" s="28"/>
      <c r="AN49" s="6" t="s">
        <v>13</v>
      </c>
      <c r="AO49" s="73">
        <f>SUM(AO36:AO48)</f>
        <v>0</v>
      </c>
      <c r="AP49" s="73">
        <f t="shared" ref="AP49:BC49" si="31">SUM(AP36:AP48)</f>
        <v>0</v>
      </c>
      <c r="AQ49" s="8">
        <f t="shared" si="31"/>
        <v>0</v>
      </c>
      <c r="AR49" s="8">
        <f t="shared" si="31"/>
        <v>0</v>
      </c>
      <c r="AS49" s="8">
        <f t="shared" si="31"/>
        <v>0</v>
      </c>
      <c r="AT49" s="8">
        <f t="shared" si="31"/>
        <v>0</v>
      </c>
      <c r="AU49" s="8">
        <f t="shared" si="31"/>
        <v>0</v>
      </c>
      <c r="AV49" s="8">
        <f t="shared" si="31"/>
        <v>0</v>
      </c>
      <c r="AW49" s="8">
        <f t="shared" si="31"/>
        <v>0</v>
      </c>
      <c r="AX49" s="8">
        <f t="shared" si="31"/>
        <v>0</v>
      </c>
      <c r="AY49" s="8">
        <f t="shared" si="31"/>
        <v>0</v>
      </c>
      <c r="AZ49" s="8">
        <f t="shared" si="31"/>
        <v>0</v>
      </c>
      <c r="BA49" s="73">
        <f t="shared" si="31"/>
        <v>0</v>
      </c>
      <c r="BB49" s="73">
        <f t="shared" si="31"/>
        <v>0</v>
      </c>
      <c r="BC49" s="73">
        <f t="shared" si="31"/>
        <v>0</v>
      </c>
      <c r="BD49" s="7">
        <f t="shared" si="25"/>
        <v>0</v>
      </c>
      <c r="BF49" s="28"/>
      <c r="BG49" s="6" t="s">
        <v>13</v>
      </c>
      <c r="BH49" s="73">
        <f>SUM(BH36:BH48)</f>
        <v>0</v>
      </c>
      <c r="BI49" s="73">
        <f t="shared" ref="BI49:BV49" si="32">SUM(BI36:BI48)</f>
        <v>0</v>
      </c>
      <c r="BJ49" s="8">
        <f t="shared" si="32"/>
        <v>0</v>
      </c>
      <c r="BK49" s="8">
        <f t="shared" si="32"/>
        <v>0</v>
      </c>
      <c r="BL49" s="8">
        <f t="shared" si="32"/>
        <v>0</v>
      </c>
      <c r="BM49" s="8">
        <f t="shared" si="32"/>
        <v>0</v>
      </c>
      <c r="BN49" s="8">
        <f t="shared" si="32"/>
        <v>0</v>
      </c>
      <c r="BO49" s="8">
        <f t="shared" si="32"/>
        <v>0</v>
      </c>
      <c r="BP49" s="8">
        <f t="shared" si="32"/>
        <v>0</v>
      </c>
      <c r="BQ49" s="8">
        <f t="shared" si="32"/>
        <v>0</v>
      </c>
      <c r="BR49" s="8">
        <f t="shared" si="32"/>
        <v>0</v>
      </c>
      <c r="BS49" s="8">
        <f t="shared" si="32"/>
        <v>0</v>
      </c>
      <c r="BT49" s="73">
        <f t="shared" si="32"/>
        <v>0</v>
      </c>
      <c r="BU49" s="73">
        <f t="shared" si="32"/>
        <v>0</v>
      </c>
      <c r="BV49" s="73">
        <f t="shared" si="32"/>
        <v>0</v>
      </c>
      <c r="BW49" s="7">
        <f t="shared" si="26"/>
        <v>0</v>
      </c>
      <c r="BY49" s="28"/>
      <c r="BZ49" s="6" t="s">
        <v>13</v>
      </c>
      <c r="CA49" s="73">
        <f>SUM(CA36:CA48)</f>
        <v>0</v>
      </c>
      <c r="CB49" s="73">
        <f t="shared" ref="CB49:CO49" si="33">SUM(CB36:CB48)</f>
        <v>0</v>
      </c>
      <c r="CC49" s="8">
        <f t="shared" si="33"/>
        <v>0</v>
      </c>
      <c r="CD49" s="8">
        <f t="shared" si="33"/>
        <v>0</v>
      </c>
      <c r="CE49" s="8">
        <f t="shared" si="33"/>
        <v>0</v>
      </c>
      <c r="CF49" s="8">
        <f t="shared" si="33"/>
        <v>0</v>
      </c>
      <c r="CG49" s="8">
        <f t="shared" si="33"/>
        <v>0</v>
      </c>
      <c r="CH49" s="8">
        <f t="shared" si="33"/>
        <v>0</v>
      </c>
      <c r="CI49" s="8">
        <f t="shared" si="33"/>
        <v>0</v>
      </c>
      <c r="CJ49" s="8">
        <f t="shared" si="33"/>
        <v>0</v>
      </c>
      <c r="CK49" s="8">
        <f t="shared" si="33"/>
        <v>0</v>
      </c>
      <c r="CL49" s="8">
        <f t="shared" si="33"/>
        <v>0</v>
      </c>
      <c r="CM49" s="73">
        <f t="shared" si="33"/>
        <v>0</v>
      </c>
      <c r="CN49" s="73">
        <f t="shared" si="33"/>
        <v>0</v>
      </c>
      <c r="CO49" s="73">
        <f t="shared" si="33"/>
        <v>0</v>
      </c>
      <c r="CP49" s="78">
        <f t="shared" si="28"/>
        <v>0</v>
      </c>
    </row>
    <row r="50" spans="1:94" ht="21.75" thickBot="1" x14ac:dyDescent="0.3">
      <c r="A50" s="28"/>
      <c r="R50" s="43"/>
      <c r="T50" s="28"/>
      <c r="AK50" s="43"/>
      <c r="AM50" s="28"/>
      <c r="BD50" s="43"/>
      <c r="BE50" s="41"/>
      <c r="BF50" s="28"/>
      <c r="BW50" s="43"/>
      <c r="BX50" s="41"/>
      <c r="BY50" s="28"/>
      <c r="CP50" s="88">
        <f>R49+AK49+BD49+BW49-CP49</f>
        <v>0</v>
      </c>
    </row>
    <row r="51" spans="1:94" ht="21.75" thickBot="1" x14ac:dyDescent="0.3">
      <c r="A51" s="28"/>
      <c r="B51" s="14" t="s">
        <v>11</v>
      </c>
      <c r="C51" s="70" t="s">
        <v>26</v>
      </c>
      <c r="D51" s="70" t="s">
        <v>25</v>
      </c>
      <c r="E51" s="65" t="s">
        <v>24</v>
      </c>
      <c r="F51" s="65" t="s">
        <v>23</v>
      </c>
      <c r="G51" s="65" t="s">
        <v>22</v>
      </c>
      <c r="H51" s="65" t="s">
        <v>21</v>
      </c>
      <c r="I51" s="65" t="s">
        <v>20</v>
      </c>
      <c r="J51" s="65" t="s">
        <v>19</v>
      </c>
      <c r="K51" s="65" t="s">
        <v>18</v>
      </c>
      <c r="L51" s="66" t="s">
        <v>17</v>
      </c>
      <c r="M51" s="65" t="s">
        <v>16</v>
      </c>
      <c r="N51" s="65" t="s">
        <v>15</v>
      </c>
      <c r="O51" s="76" t="s">
        <v>26</v>
      </c>
      <c r="P51" s="70" t="s">
        <v>25</v>
      </c>
      <c r="Q51" s="70" t="s">
        <v>24</v>
      </c>
      <c r="R51" s="57" t="s">
        <v>10</v>
      </c>
      <c r="S51" s="45"/>
      <c r="T51" s="28"/>
      <c r="U51" s="14" t="s">
        <v>11</v>
      </c>
      <c r="V51" s="70" t="s">
        <v>26</v>
      </c>
      <c r="W51" s="70" t="s">
        <v>25</v>
      </c>
      <c r="X51" s="65" t="s">
        <v>24</v>
      </c>
      <c r="Y51" s="65" t="s">
        <v>23</v>
      </c>
      <c r="Z51" s="65" t="s">
        <v>22</v>
      </c>
      <c r="AA51" s="65" t="s">
        <v>21</v>
      </c>
      <c r="AB51" s="65" t="s">
        <v>20</v>
      </c>
      <c r="AC51" s="65" t="s">
        <v>19</v>
      </c>
      <c r="AD51" s="65" t="s">
        <v>18</v>
      </c>
      <c r="AE51" s="66" t="s">
        <v>17</v>
      </c>
      <c r="AF51" s="65" t="s">
        <v>16</v>
      </c>
      <c r="AG51" s="65" t="s">
        <v>15</v>
      </c>
      <c r="AH51" s="76" t="s">
        <v>26</v>
      </c>
      <c r="AI51" s="70" t="s">
        <v>25</v>
      </c>
      <c r="AJ51" s="70" t="s">
        <v>24</v>
      </c>
      <c r="AK51" s="57" t="s">
        <v>10</v>
      </c>
      <c r="AL51" s="45"/>
      <c r="AM51" s="28"/>
      <c r="AN51" s="14" t="s">
        <v>11</v>
      </c>
      <c r="AO51" s="70" t="s">
        <v>26</v>
      </c>
      <c r="AP51" s="70" t="s">
        <v>25</v>
      </c>
      <c r="AQ51" s="65" t="s">
        <v>24</v>
      </c>
      <c r="AR51" s="65" t="s">
        <v>23</v>
      </c>
      <c r="AS51" s="65" t="s">
        <v>22</v>
      </c>
      <c r="AT51" s="65" t="s">
        <v>21</v>
      </c>
      <c r="AU51" s="65" t="s">
        <v>20</v>
      </c>
      <c r="AV51" s="65" t="s">
        <v>19</v>
      </c>
      <c r="AW51" s="65" t="s">
        <v>18</v>
      </c>
      <c r="AX51" s="66" t="s">
        <v>17</v>
      </c>
      <c r="AY51" s="65" t="s">
        <v>16</v>
      </c>
      <c r="AZ51" s="65" t="s">
        <v>15</v>
      </c>
      <c r="BA51" s="76" t="s">
        <v>26</v>
      </c>
      <c r="BB51" s="70" t="s">
        <v>25</v>
      </c>
      <c r="BC51" s="70" t="s">
        <v>24</v>
      </c>
      <c r="BD51" s="57" t="s">
        <v>10</v>
      </c>
      <c r="BE51" s="42"/>
      <c r="BF51" s="28"/>
      <c r="BG51" s="14" t="s">
        <v>11</v>
      </c>
      <c r="BH51" s="70" t="s">
        <v>26</v>
      </c>
      <c r="BI51" s="70" t="s">
        <v>25</v>
      </c>
      <c r="BJ51" s="65" t="s">
        <v>24</v>
      </c>
      <c r="BK51" s="65" t="s">
        <v>23</v>
      </c>
      <c r="BL51" s="65" t="s">
        <v>22</v>
      </c>
      <c r="BM51" s="65" t="s">
        <v>21</v>
      </c>
      <c r="BN51" s="65" t="s">
        <v>20</v>
      </c>
      <c r="BO51" s="65" t="s">
        <v>19</v>
      </c>
      <c r="BP51" s="65" t="s">
        <v>18</v>
      </c>
      <c r="BQ51" s="66" t="s">
        <v>17</v>
      </c>
      <c r="BR51" s="65" t="s">
        <v>16</v>
      </c>
      <c r="BS51" s="65" t="s">
        <v>15</v>
      </c>
      <c r="BT51" s="76" t="s">
        <v>26</v>
      </c>
      <c r="BU51" s="70" t="s">
        <v>25</v>
      </c>
      <c r="BV51" s="70" t="s">
        <v>24</v>
      </c>
      <c r="BW51" s="57" t="s">
        <v>10</v>
      </c>
      <c r="BX51" s="42"/>
      <c r="BY51" s="28"/>
      <c r="BZ51" s="14" t="s">
        <v>11</v>
      </c>
      <c r="CA51" s="70" t="s">
        <v>26</v>
      </c>
      <c r="CB51" s="70" t="s">
        <v>25</v>
      </c>
      <c r="CC51" s="65" t="s">
        <v>24</v>
      </c>
      <c r="CD51" s="65" t="s">
        <v>23</v>
      </c>
      <c r="CE51" s="65" t="s">
        <v>22</v>
      </c>
      <c r="CF51" s="65" t="s">
        <v>21</v>
      </c>
      <c r="CG51" s="65" t="s">
        <v>20</v>
      </c>
      <c r="CH51" s="65" t="s">
        <v>19</v>
      </c>
      <c r="CI51" s="65" t="s">
        <v>18</v>
      </c>
      <c r="CJ51" s="66" t="s">
        <v>17</v>
      </c>
      <c r="CK51" s="65" t="s">
        <v>16</v>
      </c>
      <c r="CL51" s="65" t="s">
        <v>15</v>
      </c>
      <c r="CM51" s="76" t="s">
        <v>26</v>
      </c>
      <c r="CN51" s="70" t="s">
        <v>25</v>
      </c>
      <c r="CO51" s="70" t="s">
        <v>24</v>
      </c>
      <c r="CP51" s="57" t="s">
        <v>10</v>
      </c>
    </row>
    <row r="52" spans="1:94" ht="15" customHeight="1" x14ac:dyDescent="0.25">
      <c r="A52" s="180" t="s">
        <v>55</v>
      </c>
      <c r="B52" s="12" t="s">
        <v>48</v>
      </c>
      <c r="C52" s="71"/>
      <c r="D52" s="7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71"/>
      <c r="P52" s="71"/>
      <c r="Q52" s="71"/>
      <c r="R52" s="26">
        <f t="shared" ref="R52:R65" si="34">SUM(C52:Q52)</f>
        <v>0</v>
      </c>
      <c r="T52" s="180" t="s">
        <v>55</v>
      </c>
      <c r="U52" s="12" t="s">
        <v>48</v>
      </c>
      <c r="V52" s="71"/>
      <c r="W52" s="7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71"/>
      <c r="AI52" s="71"/>
      <c r="AJ52" s="71"/>
      <c r="AK52" s="26">
        <f t="shared" ref="AK52:AK65" si="35">SUM(V52:AJ52)</f>
        <v>0</v>
      </c>
      <c r="AM52" s="180" t="s">
        <v>55</v>
      </c>
      <c r="AN52" s="12" t="s">
        <v>48</v>
      </c>
      <c r="AO52" s="71"/>
      <c r="AP52" s="71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71"/>
      <c r="BB52" s="71"/>
      <c r="BC52" s="71"/>
      <c r="BD52" s="26">
        <f t="shared" ref="BD52:BD65" si="36">SUM(AO52:BC52)</f>
        <v>0</v>
      </c>
      <c r="BF52" s="180" t="s">
        <v>55</v>
      </c>
      <c r="BG52" s="12" t="s">
        <v>48</v>
      </c>
      <c r="BH52" s="71"/>
      <c r="BI52" s="71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71"/>
      <c r="BU52" s="71"/>
      <c r="BV52" s="71"/>
      <c r="BW52" s="26">
        <f t="shared" ref="BW52:BW65" si="37">SUM(BH52:BV52)</f>
        <v>0</v>
      </c>
      <c r="BY52" s="180" t="s">
        <v>55</v>
      </c>
      <c r="BZ52" s="12" t="s">
        <v>48</v>
      </c>
      <c r="CA52" s="71">
        <f t="shared" ref="CA52:CO64" si="38">C52+V52+AO52+BH52</f>
        <v>0</v>
      </c>
      <c r="CB52" s="71">
        <f t="shared" si="38"/>
        <v>0</v>
      </c>
      <c r="CC52" s="12">
        <f t="shared" si="38"/>
        <v>0</v>
      </c>
      <c r="CD52" s="12">
        <f t="shared" si="38"/>
        <v>0</v>
      </c>
      <c r="CE52" s="12">
        <f t="shared" si="38"/>
        <v>0</v>
      </c>
      <c r="CF52" s="12">
        <f t="shared" si="38"/>
        <v>0</v>
      </c>
      <c r="CG52" s="12">
        <f t="shared" si="38"/>
        <v>0</v>
      </c>
      <c r="CH52" s="12">
        <f t="shared" si="38"/>
        <v>0</v>
      </c>
      <c r="CI52" s="12">
        <f t="shared" si="38"/>
        <v>0</v>
      </c>
      <c r="CJ52" s="12">
        <f t="shared" si="38"/>
        <v>0</v>
      </c>
      <c r="CK52" s="12">
        <f t="shared" si="38"/>
        <v>0</v>
      </c>
      <c r="CL52" s="12">
        <f t="shared" si="38"/>
        <v>0</v>
      </c>
      <c r="CM52" s="71">
        <f t="shared" si="38"/>
        <v>0</v>
      </c>
      <c r="CN52" s="71">
        <f t="shared" si="38"/>
        <v>0</v>
      </c>
      <c r="CO52" s="71">
        <f t="shared" si="38"/>
        <v>0</v>
      </c>
      <c r="CP52" s="79">
        <f t="shared" ref="CP52:CP65" si="39">SUM(CA52:CO52)</f>
        <v>0</v>
      </c>
    </row>
    <row r="53" spans="1:94" x14ac:dyDescent="0.25">
      <c r="A53" s="181"/>
      <c r="B53" s="2" t="s">
        <v>47</v>
      </c>
      <c r="C53" s="72"/>
      <c r="D53" s="72"/>
      <c r="E53" s="2"/>
      <c r="F53" s="2"/>
      <c r="G53" s="2"/>
      <c r="H53" s="2"/>
      <c r="I53" s="2"/>
      <c r="J53" s="2"/>
      <c r="K53" s="2"/>
      <c r="L53" s="2"/>
      <c r="M53" s="2"/>
      <c r="N53" s="2"/>
      <c r="O53" s="72"/>
      <c r="P53" s="72"/>
      <c r="Q53" s="72"/>
      <c r="R53" s="25">
        <f t="shared" si="34"/>
        <v>0</v>
      </c>
      <c r="T53" s="181"/>
      <c r="U53" s="2" t="s">
        <v>47</v>
      </c>
      <c r="V53" s="72"/>
      <c r="W53" s="7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72"/>
      <c r="AI53" s="72"/>
      <c r="AJ53" s="72"/>
      <c r="AK53" s="25">
        <f t="shared" si="35"/>
        <v>0</v>
      </c>
      <c r="AM53" s="181"/>
      <c r="AN53" s="2" t="s">
        <v>47</v>
      </c>
      <c r="AO53" s="72"/>
      <c r="AP53" s="7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72"/>
      <c r="BB53" s="72"/>
      <c r="BC53" s="72"/>
      <c r="BD53" s="25">
        <f t="shared" si="36"/>
        <v>0</v>
      </c>
      <c r="BF53" s="181"/>
      <c r="BG53" s="2" t="s">
        <v>47</v>
      </c>
      <c r="BH53" s="72"/>
      <c r="BI53" s="7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72"/>
      <c r="BU53" s="72"/>
      <c r="BV53" s="72"/>
      <c r="BW53" s="25">
        <f t="shared" si="37"/>
        <v>0</v>
      </c>
      <c r="BY53" s="181"/>
      <c r="BZ53" s="2" t="s">
        <v>47</v>
      </c>
      <c r="CA53" s="72">
        <f t="shared" si="38"/>
        <v>0</v>
      </c>
      <c r="CB53" s="72">
        <f t="shared" si="38"/>
        <v>0</v>
      </c>
      <c r="CC53" s="2">
        <f t="shared" si="38"/>
        <v>0</v>
      </c>
      <c r="CD53" s="2">
        <f t="shared" si="38"/>
        <v>0</v>
      </c>
      <c r="CE53" s="2">
        <f t="shared" si="38"/>
        <v>0</v>
      </c>
      <c r="CF53" s="2">
        <f t="shared" si="38"/>
        <v>0</v>
      </c>
      <c r="CG53" s="2">
        <f t="shared" si="38"/>
        <v>0</v>
      </c>
      <c r="CH53" s="2">
        <f t="shared" si="38"/>
        <v>0</v>
      </c>
      <c r="CI53" s="2">
        <f t="shared" si="38"/>
        <v>0</v>
      </c>
      <c r="CJ53" s="2">
        <f t="shared" si="38"/>
        <v>0</v>
      </c>
      <c r="CK53" s="2">
        <f t="shared" si="38"/>
        <v>0</v>
      </c>
      <c r="CL53" s="2">
        <f t="shared" si="38"/>
        <v>0</v>
      </c>
      <c r="CM53" s="72">
        <f t="shared" si="38"/>
        <v>0</v>
      </c>
      <c r="CN53" s="72">
        <f t="shared" si="38"/>
        <v>0</v>
      </c>
      <c r="CO53" s="72">
        <f t="shared" si="38"/>
        <v>0</v>
      </c>
      <c r="CP53" s="77">
        <f t="shared" si="39"/>
        <v>0</v>
      </c>
    </row>
    <row r="54" spans="1:94" x14ac:dyDescent="0.25">
      <c r="A54" s="181"/>
      <c r="B54" s="2" t="s">
        <v>46</v>
      </c>
      <c r="C54" s="72"/>
      <c r="D54" s="72"/>
      <c r="E54" s="2"/>
      <c r="F54" s="2"/>
      <c r="G54" s="2"/>
      <c r="H54" s="2"/>
      <c r="I54" s="2"/>
      <c r="J54" s="2"/>
      <c r="K54" s="2"/>
      <c r="L54" s="2"/>
      <c r="M54" s="2"/>
      <c r="N54" s="2"/>
      <c r="O54" s="72"/>
      <c r="P54" s="72"/>
      <c r="Q54" s="72"/>
      <c r="R54" s="25">
        <f t="shared" si="34"/>
        <v>0</v>
      </c>
      <c r="T54" s="181"/>
      <c r="U54" s="2" t="s">
        <v>46</v>
      </c>
      <c r="V54" s="72"/>
      <c r="W54" s="7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72"/>
      <c r="AI54" s="72"/>
      <c r="AJ54" s="72"/>
      <c r="AK54" s="25">
        <f t="shared" si="35"/>
        <v>0</v>
      </c>
      <c r="AM54" s="181"/>
      <c r="AN54" s="2" t="s">
        <v>46</v>
      </c>
      <c r="AO54" s="72"/>
      <c r="AP54" s="7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72"/>
      <c r="BB54" s="72"/>
      <c r="BC54" s="72"/>
      <c r="BD54" s="25">
        <f t="shared" si="36"/>
        <v>0</v>
      </c>
      <c r="BF54" s="181"/>
      <c r="BG54" s="2" t="s">
        <v>46</v>
      </c>
      <c r="BH54" s="72"/>
      <c r="BI54" s="7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72"/>
      <c r="BU54" s="72"/>
      <c r="BV54" s="72"/>
      <c r="BW54" s="25">
        <f t="shared" si="37"/>
        <v>0</v>
      </c>
      <c r="BY54" s="181"/>
      <c r="BZ54" s="2" t="s">
        <v>46</v>
      </c>
      <c r="CA54" s="72">
        <f t="shared" si="38"/>
        <v>0</v>
      </c>
      <c r="CB54" s="72">
        <f t="shared" si="38"/>
        <v>0</v>
      </c>
      <c r="CC54" s="32">
        <f t="shared" si="38"/>
        <v>0</v>
      </c>
      <c r="CD54" s="32">
        <f t="shared" si="38"/>
        <v>0</v>
      </c>
      <c r="CE54" s="32">
        <f t="shared" si="38"/>
        <v>0</v>
      </c>
      <c r="CF54" s="32">
        <f t="shared" si="38"/>
        <v>0</v>
      </c>
      <c r="CG54" s="32">
        <f t="shared" si="38"/>
        <v>0</v>
      </c>
      <c r="CH54" s="32">
        <f t="shared" si="38"/>
        <v>0</v>
      </c>
      <c r="CI54" s="32">
        <f t="shared" si="38"/>
        <v>0</v>
      </c>
      <c r="CJ54" s="32">
        <f t="shared" si="38"/>
        <v>0</v>
      </c>
      <c r="CK54" s="32">
        <f t="shared" si="38"/>
        <v>0</v>
      </c>
      <c r="CL54" s="32">
        <f t="shared" si="38"/>
        <v>0</v>
      </c>
      <c r="CM54" s="72">
        <f t="shared" si="38"/>
        <v>0</v>
      </c>
      <c r="CN54" s="72">
        <f t="shared" si="38"/>
        <v>0</v>
      </c>
      <c r="CO54" s="72">
        <f t="shared" si="38"/>
        <v>0</v>
      </c>
      <c r="CP54" s="77">
        <f t="shared" si="39"/>
        <v>0</v>
      </c>
    </row>
    <row r="55" spans="1:94" x14ac:dyDescent="0.25">
      <c r="A55" s="181"/>
      <c r="B55" s="2" t="s">
        <v>45</v>
      </c>
      <c r="C55" s="72"/>
      <c r="D55" s="72"/>
      <c r="E55" s="2"/>
      <c r="F55" s="2"/>
      <c r="G55" s="2"/>
      <c r="H55" s="2"/>
      <c r="I55" s="2"/>
      <c r="J55" s="2"/>
      <c r="K55" s="2"/>
      <c r="L55" s="2"/>
      <c r="M55" s="2"/>
      <c r="N55" s="2"/>
      <c r="O55" s="72"/>
      <c r="P55" s="72"/>
      <c r="Q55" s="72"/>
      <c r="R55" s="25">
        <f t="shared" si="34"/>
        <v>0</v>
      </c>
      <c r="T55" s="181"/>
      <c r="U55" s="2" t="s">
        <v>45</v>
      </c>
      <c r="V55" s="72"/>
      <c r="W55" s="7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72"/>
      <c r="AI55" s="72"/>
      <c r="AJ55" s="72"/>
      <c r="AK55" s="25">
        <f t="shared" si="35"/>
        <v>0</v>
      </c>
      <c r="AM55" s="181"/>
      <c r="AN55" s="2" t="s">
        <v>45</v>
      </c>
      <c r="AO55" s="72"/>
      <c r="AP55" s="7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72"/>
      <c r="BB55" s="72"/>
      <c r="BC55" s="72"/>
      <c r="BD55" s="25">
        <f t="shared" si="36"/>
        <v>0</v>
      </c>
      <c r="BF55" s="181"/>
      <c r="BG55" s="2" t="s">
        <v>45</v>
      </c>
      <c r="BH55" s="72"/>
      <c r="BI55" s="7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72"/>
      <c r="BU55" s="72"/>
      <c r="BV55" s="72"/>
      <c r="BW55" s="25">
        <f t="shared" si="37"/>
        <v>0</v>
      </c>
      <c r="BY55" s="181"/>
      <c r="BZ55" s="2" t="s">
        <v>45</v>
      </c>
      <c r="CA55" s="72">
        <f t="shared" si="38"/>
        <v>0</v>
      </c>
      <c r="CB55" s="72">
        <f t="shared" si="38"/>
        <v>0</v>
      </c>
      <c r="CC55" s="32">
        <f t="shared" si="38"/>
        <v>0</v>
      </c>
      <c r="CD55" s="32">
        <f t="shared" si="38"/>
        <v>0</v>
      </c>
      <c r="CE55" s="32">
        <f t="shared" si="38"/>
        <v>0</v>
      </c>
      <c r="CF55" s="32">
        <f t="shared" si="38"/>
        <v>0</v>
      </c>
      <c r="CG55" s="32">
        <f t="shared" si="38"/>
        <v>0</v>
      </c>
      <c r="CH55" s="32">
        <f t="shared" si="38"/>
        <v>0</v>
      </c>
      <c r="CI55" s="32">
        <f t="shared" si="38"/>
        <v>0</v>
      </c>
      <c r="CJ55" s="32">
        <f t="shared" si="38"/>
        <v>0</v>
      </c>
      <c r="CK55" s="32">
        <f t="shared" si="38"/>
        <v>0</v>
      </c>
      <c r="CL55" s="32">
        <f t="shared" si="38"/>
        <v>0</v>
      </c>
      <c r="CM55" s="72">
        <f t="shared" si="38"/>
        <v>0</v>
      </c>
      <c r="CN55" s="72">
        <f t="shared" si="38"/>
        <v>0</v>
      </c>
      <c r="CO55" s="72">
        <f t="shared" si="38"/>
        <v>0</v>
      </c>
      <c r="CP55" s="77">
        <f t="shared" si="39"/>
        <v>0</v>
      </c>
    </row>
    <row r="56" spans="1:94" x14ac:dyDescent="0.25">
      <c r="A56" s="181"/>
      <c r="B56" s="2" t="s">
        <v>44</v>
      </c>
      <c r="C56" s="72"/>
      <c r="D56" s="72"/>
      <c r="E56" s="2"/>
      <c r="F56" s="2"/>
      <c r="G56" s="2"/>
      <c r="H56" s="2"/>
      <c r="I56" s="2"/>
      <c r="J56" s="2"/>
      <c r="K56" s="2"/>
      <c r="L56" s="2"/>
      <c r="M56" s="2"/>
      <c r="N56" s="2"/>
      <c r="O56" s="72"/>
      <c r="P56" s="72"/>
      <c r="Q56" s="72"/>
      <c r="R56" s="25">
        <f t="shared" si="34"/>
        <v>0</v>
      </c>
      <c r="T56" s="181"/>
      <c r="U56" s="2" t="s">
        <v>44</v>
      </c>
      <c r="V56" s="72"/>
      <c r="W56" s="7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72"/>
      <c r="AI56" s="72"/>
      <c r="AJ56" s="72"/>
      <c r="AK56" s="25">
        <f t="shared" si="35"/>
        <v>0</v>
      </c>
      <c r="AM56" s="181"/>
      <c r="AN56" s="2" t="s">
        <v>44</v>
      </c>
      <c r="AO56" s="72"/>
      <c r="AP56" s="7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72"/>
      <c r="BB56" s="72"/>
      <c r="BC56" s="72"/>
      <c r="BD56" s="25">
        <f t="shared" si="36"/>
        <v>0</v>
      </c>
      <c r="BF56" s="181"/>
      <c r="BG56" s="2" t="s">
        <v>44</v>
      </c>
      <c r="BH56" s="72"/>
      <c r="BI56" s="7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72"/>
      <c r="BU56" s="72"/>
      <c r="BV56" s="72"/>
      <c r="BW56" s="25">
        <f t="shared" si="37"/>
        <v>0</v>
      </c>
      <c r="BY56" s="181"/>
      <c r="BZ56" s="2" t="s">
        <v>44</v>
      </c>
      <c r="CA56" s="72">
        <f t="shared" si="38"/>
        <v>0</v>
      </c>
      <c r="CB56" s="72">
        <f t="shared" si="38"/>
        <v>0</v>
      </c>
      <c r="CC56" s="32">
        <f t="shared" si="38"/>
        <v>0</v>
      </c>
      <c r="CD56" s="32">
        <f t="shared" si="38"/>
        <v>0</v>
      </c>
      <c r="CE56" s="32">
        <f t="shared" si="38"/>
        <v>0</v>
      </c>
      <c r="CF56" s="32">
        <f t="shared" si="38"/>
        <v>0</v>
      </c>
      <c r="CG56" s="32">
        <f t="shared" si="38"/>
        <v>0</v>
      </c>
      <c r="CH56" s="32">
        <f t="shared" si="38"/>
        <v>0</v>
      </c>
      <c r="CI56" s="32">
        <f t="shared" si="38"/>
        <v>0</v>
      </c>
      <c r="CJ56" s="32">
        <f t="shared" si="38"/>
        <v>0</v>
      </c>
      <c r="CK56" s="32">
        <f t="shared" si="38"/>
        <v>0</v>
      </c>
      <c r="CL56" s="32">
        <f t="shared" si="38"/>
        <v>0</v>
      </c>
      <c r="CM56" s="72">
        <f t="shared" si="38"/>
        <v>0</v>
      </c>
      <c r="CN56" s="72">
        <f t="shared" si="38"/>
        <v>0</v>
      </c>
      <c r="CO56" s="72">
        <f t="shared" si="38"/>
        <v>0</v>
      </c>
      <c r="CP56" s="77">
        <f t="shared" si="39"/>
        <v>0</v>
      </c>
    </row>
    <row r="57" spans="1:94" x14ac:dyDescent="0.25">
      <c r="A57" s="181"/>
      <c r="B57" s="2" t="s">
        <v>43</v>
      </c>
      <c r="C57" s="72"/>
      <c r="D57" s="72"/>
      <c r="E57" s="2"/>
      <c r="F57" s="2"/>
      <c r="G57" s="2"/>
      <c r="H57" s="2"/>
      <c r="I57" s="2"/>
      <c r="J57" s="2"/>
      <c r="K57" s="2"/>
      <c r="L57" s="2"/>
      <c r="M57" s="2"/>
      <c r="N57" s="2"/>
      <c r="O57" s="72"/>
      <c r="P57" s="72"/>
      <c r="Q57" s="72"/>
      <c r="R57" s="25">
        <f t="shared" si="34"/>
        <v>0</v>
      </c>
      <c r="T57" s="181"/>
      <c r="U57" s="2" t="s">
        <v>43</v>
      </c>
      <c r="V57" s="72"/>
      <c r="W57" s="7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72"/>
      <c r="AI57" s="72"/>
      <c r="AJ57" s="72"/>
      <c r="AK57" s="25">
        <f t="shared" si="35"/>
        <v>0</v>
      </c>
      <c r="AM57" s="181"/>
      <c r="AN57" s="2" t="s">
        <v>43</v>
      </c>
      <c r="AO57" s="72"/>
      <c r="AP57" s="7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72"/>
      <c r="BB57" s="72"/>
      <c r="BC57" s="72"/>
      <c r="BD57" s="25">
        <f t="shared" si="36"/>
        <v>0</v>
      </c>
      <c r="BF57" s="181"/>
      <c r="BG57" s="2" t="s">
        <v>43</v>
      </c>
      <c r="BH57" s="72"/>
      <c r="BI57" s="7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72"/>
      <c r="BU57" s="72"/>
      <c r="BV57" s="72"/>
      <c r="BW57" s="25">
        <f t="shared" si="37"/>
        <v>0</v>
      </c>
      <c r="BY57" s="181"/>
      <c r="BZ57" s="2" t="s">
        <v>43</v>
      </c>
      <c r="CA57" s="72">
        <f t="shared" si="38"/>
        <v>0</v>
      </c>
      <c r="CB57" s="72">
        <f t="shared" si="38"/>
        <v>0</v>
      </c>
      <c r="CC57" s="32">
        <f t="shared" si="38"/>
        <v>0</v>
      </c>
      <c r="CD57" s="32">
        <f t="shared" si="38"/>
        <v>0</v>
      </c>
      <c r="CE57" s="32">
        <f t="shared" si="38"/>
        <v>0</v>
      </c>
      <c r="CF57" s="32">
        <f t="shared" si="38"/>
        <v>0</v>
      </c>
      <c r="CG57" s="32">
        <f t="shared" si="38"/>
        <v>0</v>
      </c>
      <c r="CH57" s="32">
        <f t="shared" si="38"/>
        <v>0</v>
      </c>
      <c r="CI57" s="32">
        <f t="shared" si="38"/>
        <v>0</v>
      </c>
      <c r="CJ57" s="32">
        <f t="shared" si="38"/>
        <v>0</v>
      </c>
      <c r="CK57" s="32">
        <f t="shared" si="38"/>
        <v>0</v>
      </c>
      <c r="CL57" s="32">
        <f t="shared" si="38"/>
        <v>0</v>
      </c>
      <c r="CM57" s="72">
        <f t="shared" si="38"/>
        <v>0</v>
      </c>
      <c r="CN57" s="72">
        <f t="shared" si="38"/>
        <v>0</v>
      </c>
      <c r="CO57" s="72">
        <f t="shared" si="38"/>
        <v>0</v>
      </c>
      <c r="CP57" s="77">
        <f t="shared" si="39"/>
        <v>0</v>
      </c>
    </row>
    <row r="58" spans="1:94" x14ac:dyDescent="0.25">
      <c r="A58" s="181"/>
      <c r="B58" s="2" t="s">
        <v>42</v>
      </c>
      <c r="C58" s="72"/>
      <c r="D58" s="72"/>
      <c r="E58" s="2"/>
      <c r="F58" s="2"/>
      <c r="G58" s="2"/>
      <c r="H58" s="2"/>
      <c r="I58" s="2"/>
      <c r="J58" s="2"/>
      <c r="K58" s="2"/>
      <c r="L58" s="2"/>
      <c r="M58" s="2"/>
      <c r="N58" s="2"/>
      <c r="O58" s="72"/>
      <c r="P58" s="72"/>
      <c r="Q58" s="72"/>
      <c r="R58" s="25">
        <f t="shared" si="34"/>
        <v>0</v>
      </c>
      <c r="T58" s="181"/>
      <c r="U58" s="2" t="s">
        <v>42</v>
      </c>
      <c r="V58" s="72"/>
      <c r="W58" s="7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72"/>
      <c r="AI58" s="72"/>
      <c r="AJ58" s="72"/>
      <c r="AK58" s="25">
        <f t="shared" si="35"/>
        <v>0</v>
      </c>
      <c r="AM58" s="181"/>
      <c r="AN58" s="2" t="s">
        <v>42</v>
      </c>
      <c r="AO58" s="72"/>
      <c r="AP58" s="7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72"/>
      <c r="BB58" s="72"/>
      <c r="BC58" s="72"/>
      <c r="BD58" s="25">
        <f t="shared" si="36"/>
        <v>0</v>
      </c>
      <c r="BF58" s="181"/>
      <c r="BG58" s="2" t="s">
        <v>42</v>
      </c>
      <c r="BH58" s="72"/>
      <c r="BI58" s="7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72"/>
      <c r="BU58" s="72"/>
      <c r="BV58" s="72"/>
      <c r="BW58" s="25">
        <f t="shared" si="37"/>
        <v>0</v>
      </c>
      <c r="BY58" s="181"/>
      <c r="BZ58" s="2" t="s">
        <v>42</v>
      </c>
      <c r="CA58" s="72">
        <f t="shared" si="38"/>
        <v>0</v>
      </c>
      <c r="CB58" s="72">
        <f t="shared" si="38"/>
        <v>0</v>
      </c>
      <c r="CC58" s="32">
        <f t="shared" si="38"/>
        <v>0</v>
      </c>
      <c r="CD58" s="32">
        <f t="shared" si="38"/>
        <v>0</v>
      </c>
      <c r="CE58" s="32">
        <f t="shared" si="38"/>
        <v>0</v>
      </c>
      <c r="CF58" s="32">
        <f t="shared" si="38"/>
        <v>0</v>
      </c>
      <c r="CG58" s="32">
        <f t="shared" si="38"/>
        <v>0</v>
      </c>
      <c r="CH58" s="32">
        <f t="shared" si="38"/>
        <v>0</v>
      </c>
      <c r="CI58" s="32">
        <f t="shared" si="38"/>
        <v>0</v>
      </c>
      <c r="CJ58" s="32">
        <f t="shared" si="38"/>
        <v>0</v>
      </c>
      <c r="CK58" s="32">
        <f t="shared" si="38"/>
        <v>0</v>
      </c>
      <c r="CL58" s="32">
        <f t="shared" si="38"/>
        <v>0</v>
      </c>
      <c r="CM58" s="72">
        <f t="shared" si="38"/>
        <v>0</v>
      </c>
      <c r="CN58" s="72">
        <f t="shared" si="38"/>
        <v>0</v>
      </c>
      <c r="CO58" s="72">
        <f t="shared" si="38"/>
        <v>0</v>
      </c>
      <c r="CP58" s="77">
        <f t="shared" si="39"/>
        <v>0</v>
      </c>
    </row>
    <row r="59" spans="1:94" x14ac:dyDescent="0.25">
      <c r="A59" s="181"/>
      <c r="B59" s="2" t="s">
        <v>41</v>
      </c>
      <c r="C59" s="72"/>
      <c r="D59" s="72"/>
      <c r="E59" s="2"/>
      <c r="F59" s="2"/>
      <c r="G59" s="2"/>
      <c r="H59" s="2"/>
      <c r="I59" s="2"/>
      <c r="J59" s="2"/>
      <c r="K59" s="2"/>
      <c r="L59" s="2"/>
      <c r="M59" s="2"/>
      <c r="N59" s="2"/>
      <c r="O59" s="72"/>
      <c r="P59" s="72"/>
      <c r="Q59" s="72"/>
      <c r="R59" s="25">
        <f t="shared" si="34"/>
        <v>0</v>
      </c>
      <c r="T59" s="181"/>
      <c r="U59" s="2" t="s">
        <v>41</v>
      </c>
      <c r="V59" s="72"/>
      <c r="W59" s="7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72"/>
      <c r="AI59" s="72"/>
      <c r="AJ59" s="72"/>
      <c r="AK59" s="25">
        <f t="shared" si="35"/>
        <v>0</v>
      </c>
      <c r="AM59" s="181"/>
      <c r="AN59" s="2" t="s">
        <v>41</v>
      </c>
      <c r="AO59" s="72"/>
      <c r="AP59" s="7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72"/>
      <c r="BB59" s="72"/>
      <c r="BC59" s="72"/>
      <c r="BD59" s="25">
        <f t="shared" si="36"/>
        <v>0</v>
      </c>
      <c r="BF59" s="181"/>
      <c r="BG59" s="2" t="s">
        <v>41</v>
      </c>
      <c r="BH59" s="72"/>
      <c r="BI59" s="7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72"/>
      <c r="BU59" s="72"/>
      <c r="BV59" s="72"/>
      <c r="BW59" s="25">
        <f t="shared" si="37"/>
        <v>0</v>
      </c>
      <c r="BY59" s="181"/>
      <c r="BZ59" s="2" t="s">
        <v>41</v>
      </c>
      <c r="CA59" s="72">
        <f t="shared" si="38"/>
        <v>0</v>
      </c>
      <c r="CB59" s="72">
        <f t="shared" si="38"/>
        <v>0</v>
      </c>
      <c r="CC59" s="32">
        <f t="shared" si="38"/>
        <v>0</v>
      </c>
      <c r="CD59" s="32">
        <f t="shared" si="38"/>
        <v>0</v>
      </c>
      <c r="CE59" s="32">
        <f t="shared" si="38"/>
        <v>0</v>
      </c>
      <c r="CF59" s="32">
        <f t="shared" si="38"/>
        <v>0</v>
      </c>
      <c r="CG59" s="32">
        <f t="shared" si="38"/>
        <v>0</v>
      </c>
      <c r="CH59" s="32">
        <f t="shared" si="38"/>
        <v>0</v>
      </c>
      <c r="CI59" s="32">
        <f t="shared" si="38"/>
        <v>0</v>
      </c>
      <c r="CJ59" s="32">
        <f t="shared" si="38"/>
        <v>0</v>
      </c>
      <c r="CK59" s="32">
        <f t="shared" si="38"/>
        <v>0</v>
      </c>
      <c r="CL59" s="32">
        <f t="shared" si="38"/>
        <v>0</v>
      </c>
      <c r="CM59" s="72">
        <f t="shared" si="38"/>
        <v>0</v>
      </c>
      <c r="CN59" s="72">
        <f t="shared" si="38"/>
        <v>0</v>
      </c>
      <c r="CO59" s="72">
        <f t="shared" si="38"/>
        <v>0</v>
      </c>
      <c r="CP59" s="77">
        <f t="shared" si="39"/>
        <v>0</v>
      </c>
    </row>
    <row r="60" spans="1:94" x14ac:dyDescent="0.25">
      <c r="A60" s="181"/>
      <c r="B60" s="2" t="s">
        <v>40</v>
      </c>
      <c r="C60" s="72"/>
      <c r="D60" s="72"/>
      <c r="E60" s="2"/>
      <c r="F60" s="2"/>
      <c r="G60" s="2"/>
      <c r="H60" s="2"/>
      <c r="I60" s="2"/>
      <c r="J60" s="2"/>
      <c r="K60" s="2"/>
      <c r="L60" s="2"/>
      <c r="M60" s="2"/>
      <c r="N60" s="2"/>
      <c r="O60" s="72"/>
      <c r="P60" s="72"/>
      <c r="Q60" s="72"/>
      <c r="R60" s="25">
        <f t="shared" si="34"/>
        <v>0</v>
      </c>
      <c r="T60" s="181"/>
      <c r="U60" s="2" t="s">
        <v>40</v>
      </c>
      <c r="V60" s="72"/>
      <c r="W60" s="7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72"/>
      <c r="AI60" s="72"/>
      <c r="AJ60" s="72"/>
      <c r="AK60" s="25">
        <f t="shared" si="35"/>
        <v>0</v>
      </c>
      <c r="AM60" s="181"/>
      <c r="AN60" s="2" t="s">
        <v>40</v>
      </c>
      <c r="AO60" s="72"/>
      <c r="AP60" s="7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72"/>
      <c r="BB60" s="72"/>
      <c r="BC60" s="72"/>
      <c r="BD60" s="25">
        <f t="shared" si="36"/>
        <v>0</v>
      </c>
      <c r="BF60" s="181"/>
      <c r="BG60" s="2" t="s">
        <v>40</v>
      </c>
      <c r="BH60" s="72"/>
      <c r="BI60" s="7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72"/>
      <c r="BU60" s="72"/>
      <c r="BV60" s="72"/>
      <c r="BW60" s="25">
        <f t="shared" si="37"/>
        <v>0</v>
      </c>
      <c r="BY60" s="181"/>
      <c r="BZ60" s="2" t="s">
        <v>40</v>
      </c>
      <c r="CA60" s="72">
        <f t="shared" si="38"/>
        <v>0</v>
      </c>
      <c r="CB60" s="72">
        <f t="shared" si="38"/>
        <v>0</v>
      </c>
      <c r="CC60" s="32">
        <f t="shared" si="38"/>
        <v>0</v>
      </c>
      <c r="CD60" s="32">
        <f t="shared" si="38"/>
        <v>0</v>
      </c>
      <c r="CE60" s="32">
        <f t="shared" si="38"/>
        <v>0</v>
      </c>
      <c r="CF60" s="32">
        <f t="shared" si="38"/>
        <v>0</v>
      </c>
      <c r="CG60" s="32">
        <f t="shared" si="38"/>
        <v>0</v>
      </c>
      <c r="CH60" s="32">
        <f t="shared" si="38"/>
        <v>0</v>
      </c>
      <c r="CI60" s="32">
        <f t="shared" si="38"/>
        <v>0</v>
      </c>
      <c r="CJ60" s="32">
        <f t="shared" si="38"/>
        <v>0</v>
      </c>
      <c r="CK60" s="32">
        <f t="shared" si="38"/>
        <v>0</v>
      </c>
      <c r="CL60" s="32">
        <f t="shared" si="38"/>
        <v>0</v>
      </c>
      <c r="CM60" s="72">
        <f t="shared" si="38"/>
        <v>0</v>
      </c>
      <c r="CN60" s="72">
        <f t="shared" si="38"/>
        <v>0</v>
      </c>
      <c r="CO60" s="72">
        <f t="shared" si="38"/>
        <v>0</v>
      </c>
      <c r="CP60" s="77">
        <f t="shared" si="39"/>
        <v>0</v>
      </c>
    </row>
    <row r="61" spans="1:94" x14ac:dyDescent="0.25">
      <c r="A61" s="181"/>
      <c r="B61" s="2" t="s">
        <v>39</v>
      </c>
      <c r="C61" s="72"/>
      <c r="D61" s="72"/>
      <c r="E61" s="2"/>
      <c r="F61" s="2"/>
      <c r="G61" s="2"/>
      <c r="H61" s="2"/>
      <c r="I61" s="2"/>
      <c r="J61" s="2"/>
      <c r="K61" s="2"/>
      <c r="L61" s="2"/>
      <c r="M61" s="2"/>
      <c r="N61" s="2"/>
      <c r="O61" s="72"/>
      <c r="P61" s="72"/>
      <c r="Q61" s="72"/>
      <c r="R61" s="25">
        <f t="shared" si="34"/>
        <v>0</v>
      </c>
      <c r="T61" s="181"/>
      <c r="U61" s="2" t="s">
        <v>39</v>
      </c>
      <c r="V61" s="72"/>
      <c r="W61" s="7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72"/>
      <c r="AI61" s="72"/>
      <c r="AJ61" s="72"/>
      <c r="AK61" s="25">
        <f t="shared" si="35"/>
        <v>0</v>
      </c>
      <c r="AM61" s="181"/>
      <c r="AN61" s="2" t="s">
        <v>39</v>
      </c>
      <c r="AO61" s="72"/>
      <c r="AP61" s="7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72"/>
      <c r="BB61" s="72"/>
      <c r="BC61" s="72"/>
      <c r="BD61" s="25">
        <f t="shared" si="36"/>
        <v>0</v>
      </c>
      <c r="BF61" s="181"/>
      <c r="BG61" s="2" t="s">
        <v>39</v>
      </c>
      <c r="BH61" s="72"/>
      <c r="BI61" s="7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72"/>
      <c r="BU61" s="72"/>
      <c r="BV61" s="72"/>
      <c r="BW61" s="25">
        <f t="shared" si="37"/>
        <v>0</v>
      </c>
      <c r="BY61" s="181"/>
      <c r="BZ61" s="2" t="s">
        <v>39</v>
      </c>
      <c r="CA61" s="72">
        <f t="shared" si="38"/>
        <v>0</v>
      </c>
      <c r="CB61" s="72">
        <f t="shared" si="38"/>
        <v>0</v>
      </c>
      <c r="CC61" s="2">
        <f t="shared" si="38"/>
        <v>0</v>
      </c>
      <c r="CD61" s="2">
        <f t="shared" si="38"/>
        <v>0</v>
      </c>
      <c r="CE61" s="2">
        <f t="shared" si="38"/>
        <v>0</v>
      </c>
      <c r="CF61" s="2">
        <f t="shared" si="38"/>
        <v>0</v>
      </c>
      <c r="CG61" s="2">
        <f t="shared" si="38"/>
        <v>0</v>
      </c>
      <c r="CH61" s="2">
        <f t="shared" si="38"/>
        <v>0</v>
      </c>
      <c r="CI61" s="2">
        <f t="shared" si="38"/>
        <v>0</v>
      </c>
      <c r="CJ61" s="2">
        <f t="shared" si="38"/>
        <v>0</v>
      </c>
      <c r="CK61" s="2">
        <f t="shared" si="38"/>
        <v>0</v>
      </c>
      <c r="CL61" s="2">
        <f t="shared" si="38"/>
        <v>0</v>
      </c>
      <c r="CM61" s="72">
        <f t="shared" si="38"/>
        <v>0</v>
      </c>
      <c r="CN61" s="72">
        <f t="shared" si="38"/>
        <v>0</v>
      </c>
      <c r="CO61" s="72">
        <f t="shared" si="38"/>
        <v>0</v>
      </c>
      <c r="CP61" s="77">
        <f t="shared" si="39"/>
        <v>0</v>
      </c>
    </row>
    <row r="62" spans="1:94" x14ac:dyDescent="0.25">
      <c r="A62" s="181"/>
      <c r="B62" s="2" t="s">
        <v>38</v>
      </c>
      <c r="C62" s="72"/>
      <c r="D62" s="72"/>
      <c r="E62" s="2"/>
      <c r="F62" s="2"/>
      <c r="G62" s="2"/>
      <c r="H62" s="2"/>
      <c r="I62" s="2"/>
      <c r="J62" s="2"/>
      <c r="K62" s="2"/>
      <c r="L62" s="2"/>
      <c r="M62" s="2"/>
      <c r="N62" s="2"/>
      <c r="O62" s="72"/>
      <c r="P62" s="72"/>
      <c r="Q62" s="72"/>
      <c r="R62" s="25">
        <f t="shared" si="34"/>
        <v>0</v>
      </c>
      <c r="T62" s="181"/>
      <c r="U62" s="2" t="s">
        <v>38</v>
      </c>
      <c r="V62" s="72"/>
      <c r="W62" s="7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72"/>
      <c r="AI62" s="72"/>
      <c r="AJ62" s="72"/>
      <c r="AK62" s="25">
        <f t="shared" si="35"/>
        <v>0</v>
      </c>
      <c r="AM62" s="181"/>
      <c r="AN62" s="2" t="s">
        <v>38</v>
      </c>
      <c r="AO62" s="72"/>
      <c r="AP62" s="7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72"/>
      <c r="BB62" s="72"/>
      <c r="BC62" s="72"/>
      <c r="BD62" s="25">
        <f t="shared" si="36"/>
        <v>0</v>
      </c>
      <c r="BF62" s="181"/>
      <c r="BG62" s="2" t="s">
        <v>38</v>
      </c>
      <c r="BH62" s="72"/>
      <c r="BI62" s="7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72"/>
      <c r="BU62" s="72"/>
      <c r="BV62" s="72"/>
      <c r="BW62" s="25">
        <f t="shared" si="37"/>
        <v>0</v>
      </c>
      <c r="BY62" s="181"/>
      <c r="BZ62" s="2" t="s">
        <v>38</v>
      </c>
      <c r="CA62" s="72">
        <f t="shared" si="38"/>
        <v>0</v>
      </c>
      <c r="CB62" s="72">
        <f t="shared" si="38"/>
        <v>0</v>
      </c>
      <c r="CC62" s="2">
        <f t="shared" si="38"/>
        <v>0</v>
      </c>
      <c r="CD62" s="2">
        <f t="shared" si="38"/>
        <v>0</v>
      </c>
      <c r="CE62" s="2">
        <f t="shared" si="38"/>
        <v>0</v>
      </c>
      <c r="CF62" s="2">
        <f t="shared" si="38"/>
        <v>0</v>
      </c>
      <c r="CG62" s="2">
        <f t="shared" si="38"/>
        <v>0</v>
      </c>
      <c r="CH62" s="2">
        <f t="shared" si="38"/>
        <v>0</v>
      </c>
      <c r="CI62" s="2">
        <f t="shared" si="38"/>
        <v>0</v>
      </c>
      <c r="CJ62" s="2">
        <f t="shared" si="38"/>
        <v>0</v>
      </c>
      <c r="CK62" s="2">
        <f t="shared" si="38"/>
        <v>0</v>
      </c>
      <c r="CL62" s="2">
        <f t="shared" si="38"/>
        <v>0</v>
      </c>
      <c r="CM62" s="72">
        <f t="shared" si="38"/>
        <v>0</v>
      </c>
      <c r="CN62" s="72">
        <f t="shared" si="38"/>
        <v>0</v>
      </c>
      <c r="CO62" s="72">
        <f t="shared" si="38"/>
        <v>0</v>
      </c>
      <c r="CP62" s="77">
        <f t="shared" si="39"/>
        <v>0</v>
      </c>
    </row>
    <row r="63" spans="1:94" x14ac:dyDescent="0.25">
      <c r="A63" s="181"/>
      <c r="B63" s="2" t="s">
        <v>37</v>
      </c>
      <c r="C63" s="72"/>
      <c r="D63" s="72"/>
      <c r="E63" s="2"/>
      <c r="F63" s="2"/>
      <c r="G63" s="2"/>
      <c r="H63" s="2"/>
      <c r="I63" s="2"/>
      <c r="J63" s="2"/>
      <c r="K63" s="2"/>
      <c r="L63" s="2"/>
      <c r="M63" s="2"/>
      <c r="N63" s="2"/>
      <c r="O63" s="72"/>
      <c r="P63" s="72"/>
      <c r="Q63" s="72"/>
      <c r="R63" s="25">
        <f t="shared" si="34"/>
        <v>0</v>
      </c>
      <c r="T63" s="181"/>
      <c r="U63" s="2" t="s">
        <v>37</v>
      </c>
      <c r="V63" s="72"/>
      <c r="W63" s="7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72"/>
      <c r="AI63" s="72"/>
      <c r="AJ63" s="72"/>
      <c r="AK63" s="25">
        <f t="shared" si="35"/>
        <v>0</v>
      </c>
      <c r="AM63" s="181"/>
      <c r="AN63" s="2" t="s">
        <v>37</v>
      </c>
      <c r="AO63" s="72"/>
      <c r="AP63" s="7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72"/>
      <c r="BB63" s="72"/>
      <c r="BC63" s="72"/>
      <c r="BD63" s="25">
        <f t="shared" si="36"/>
        <v>0</v>
      </c>
      <c r="BF63" s="181"/>
      <c r="BG63" s="2" t="s">
        <v>37</v>
      </c>
      <c r="BH63" s="72"/>
      <c r="BI63" s="7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72"/>
      <c r="BU63" s="72"/>
      <c r="BV63" s="72"/>
      <c r="BW63" s="25">
        <f t="shared" si="37"/>
        <v>0</v>
      </c>
      <c r="BY63" s="181"/>
      <c r="BZ63" s="2" t="s">
        <v>37</v>
      </c>
      <c r="CA63" s="72">
        <f t="shared" si="38"/>
        <v>0</v>
      </c>
      <c r="CB63" s="72">
        <f t="shared" si="38"/>
        <v>0</v>
      </c>
      <c r="CC63" s="2">
        <f t="shared" si="38"/>
        <v>0</v>
      </c>
      <c r="CD63" s="2">
        <f t="shared" si="38"/>
        <v>0</v>
      </c>
      <c r="CE63" s="2">
        <f t="shared" si="38"/>
        <v>0</v>
      </c>
      <c r="CF63" s="2">
        <f t="shared" si="38"/>
        <v>0</v>
      </c>
      <c r="CG63" s="2">
        <f t="shared" si="38"/>
        <v>0</v>
      </c>
      <c r="CH63" s="2">
        <f t="shared" si="38"/>
        <v>0</v>
      </c>
      <c r="CI63" s="2">
        <f t="shared" si="38"/>
        <v>0</v>
      </c>
      <c r="CJ63" s="2">
        <f t="shared" si="38"/>
        <v>0</v>
      </c>
      <c r="CK63" s="2">
        <f t="shared" si="38"/>
        <v>0</v>
      </c>
      <c r="CL63" s="2">
        <f t="shared" si="38"/>
        <v>0</v>
      </c>
      <c r="CM63" s="72">
        <f t="shared" si="38"/>
        <v>0</v>
      </c>
      <c r="CN63" s="72">
        <f t="shared" si="38"/>
        <v>0</v>
      </c>
      <c r="CO63" s="72">
        <f t="shared" si="38"/>
        <v>0</v>
      </c>
      <c r="CP63" s="77">
        <f t="shared" si="39"/>
        <v>0</v>
      </c>
    </row>
    <row r="64" spans="1:94" ht="15.75" thickBot="1" x14ac:dyDescent="0.3">
      <c r="A64" s="182"/>
      <c r="B64" s="2" t="s">
        <v>36</v>
      </c>
      <c r="C64" s="72"/>
      <c r="D64" s="72"/>
      <c r="E64" s="2"/>
      <c r="F64" s="2"/>
      <c r="G64" s="2"/>
      <c r="H64" s="2"/>
      <c r="I64" s="2"/>
      <c r="J64" s="2"/>
      <c r="K64" s="2"/>
      <c r="L64" s="2"/>
      <c r="M64" s="2"/>
      <c r="N64" s="2"/>
      <c r="O64" s="72"/>
      <c r="P64" s="72"/>
      <c r="Q64" s="72"/>
      <c r="R64" s="25">
        <f t="shared" si="34"/>
        <v>0</v>
      </c>
      <c r="T64" s="182"/>
      <c r="U64" s="2" t="s">
        <v>36</v>
      </c>
      <c r="V64" s="72"/>
      <c r="W64" s="7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72"/>
      <c r="AI64" s="72"/>
      <c r="AJ64" s="72"/>
      <c r="AK64" s="25">
        <f t="shared" si="35"/>
        <v>0</v>
      </c>
      <c r="AM64" s="182"/>
      <c r="AN64" s="2" t="s">
        <v>36</v>
      </c>
      <c r="AO64" s="72"/>
      <c r="AP64" s="7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72"/>
      <c r="BB64" s="72"/>
      <c r="BC64" s="72"/>
      <c r="BD64" s="25">
        <f t="shared" si="36"/>
        <v>0</v>
      </c>
      <c r="BF64" s="182"/>
      <c r="BG64" s="2" t="s">
        <v>36</v>
      </c>
      <c r="BH64" s="72"/>
      <c r="BI64" s="7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72"/>
      <c r="BU64" s="72"/>
      <c r="BV64" s="72"/>
      <c r="BW64" s="25">
        <f t="shared" si="37"/>
        <v>0</v>
      </c>
      <c r="BY64" s="182"/>
      <c r="BZ64" s="2" t="s">
        <v>36</v>
      </c>
      <c r="CA64" s="72">
        <f t="shared" si="38"/>
        <v>0</v>
      </c>
      <c r="CB64" s="72">
        <f t="shared" si="38"/>
        <v>0</v>
      </c>
      <c r="CC64" s="2">
        <f t="shared" si="38"/>
        <v>0</v>
      </c>
      <c r="CD64" s="2">
        <f t="shared" si="38"/>
        <v>0</v>
      </c>
      <c r="CE64" s="2">
        <f t="shared" si="38"/>
        <v>0</v>
      </c>
      <c r="CF64" s="2">
        <f t="shared" si="38"/>
        <v>0</v>
      </c>
      <c r="CG64" s="2">
        <f t="shared" si="38"/>
        <v>0</v>
      </c>
      <c r="CH64" s="2">
        <f t="shared" si="38"/>
        <v>0</v>
      </c>
      <c r="CI64" s="2">
        <f t="shared" si="38"/>
        <v>0</v>
      </c>
      <c r="CJ64" s="2">
        <f t="shared" si="38"/>
        <v>0</v>
      </c>
      <c r="CK64" s="2">
        <f t="shared" si="38"/>
        <v>0</v>
      </c>
      <c r="CL64" s="2">
        <f t="shared" si="38"/>
        <v>0</v>
      </c>
      <c r="CM64" s="72">
        <f t="shared" si="38"/>
        <v>0</v>
      </c>
      <c r="CN64" s="72">
        <f t="shared" si="38"/>
        <v>0</v>
      </c>
      <c r="CO64" s="72">
        <f t="shared" si="38"/>
        <v>0</v>
      </c>
      <c r="CP64" s="77">
        <f t="shared" si="39"/>
        <v>0</v>
      </c>
    </row>
    <row r="65" spans="1:94" ht="21.75" thickBot="1" x14ac:dyDescent="0.3">
      <c r="A65" s="28"/>
      <c r="B65" s="6" t="s">
        <v>13</v>
      </c>
      <c r="C65" s="73">
        <f>SUM(C52:C64)</f>
        <v>0</v>
      </c>
      <c r="D65" s="73">
        <f t="shared" ref="D65:Q65" si="40">SUM(D52:D64)</f>
        <v>0</v>
      </c>
      <c r="E65" s="8">
        <f t="shared" si="40"/>
        <v>0</v>
      </c>
      <c r="F65" s="8">
        <f t="shared" si="40"/>
        <v>0</v>
      </c>
      <c r="G65" s="8">
        <f t="shared" si="40"/>
        <v>0</v>
      </c>
      <c r="H65" s="8">
        <f t="shared" si="40"/>
        <v>0</v>
      </c>
      <c r="I65" s="8">
        <f t="shared" si="40"/>
        <v>0</v>
      </c>
      <c r="J65" s="8">
        <f t="shared" si="40"/>
        <v>0</v>
      </c>
      <c r="K65" s="8">
        <f t="shared" si="40"/>
        <v>0</v>
      </c>
      <c r="L65" s="8">
        <f t="shared" si="40"/>
        <v>0</v>
      </c>
      <c r="M65" s="8">
        <f t="shared" si="40"/>
        <v>0</v>
      </c>
      <c r="N65" s="8">
        <f t="shared" si="40"/>
        <v>0</v>
      </c>
      <c r="O65" s="73">
        <f t="shared" si="40"/>
        <v>0</v>
      </c>
      <c r="P65" s="73">
        <f t="shared" si="40"/>
        <v>0</v>
      </c>
      <c r="Q65" s="73">
        <f t="shared" si="40"/>
        <v>0</v>
      </c>
      <c r="R65" s="7">
        <f t="shared" si="34"/>
        <v>0</v>
      </c>
      <c r="T65" s="28"/>
      <c r="U65" s="6" t="s">
        <v>13</v>
      </c>
      <c r="V65" s="73">
        <f>SUM(V52:V64)</f>
        <v>0</v>
      </c>
      <c r="W65" s="73">
        <f t="shared" ref="W65:AJ65" si="41">SUM(W52:W64)</f>
        <v>0</v>
      </c>
      <c r="X65" s="8">
        <f t="shared" si="41"/>
        <v>0</v>
      </c>
      <c r="Y65" s="8">
        <f t="shared" si="41"/>
        <v>0</v>
      </c>
      <c r="Z65" s="8">
        <f t="shared" si="41"/>
        <v>0</v>
      </c>
      <c r="AA65" s="8">
        <f t="shared" si="41"/>
        <v>0</v>
      </c>
      <c r="AB65" s="8">
        <f t="shared" si="41"/>
        <v>0</v>
      </c>
      <c r="AC65" s="8">
        <f t="shared" si="41"/>
        <v>0</v>
      </c>
      <c r="AD65" s="8">
        <f t="shared" si="41"/>
        <v>0</v>
      </c>
      <c r="AE65" s="8">
        <f t="shared" si="41"/>
        <v>0</v>
      </c>
      <c r="AF65" s="8">
        <f t="shared" si="41"/>
        <v>0</v>
      </c>
      <c r="AG65" s="8">
        <f t="shared" si="41"/>
        <v>0</v>
      </c>
      <c r="AH65" s="73">
        <f t="shared" si="41"/>
        <v>0</v>
      </c>
      <c r="AI65" s="73">
        <f t="shared" si="41"/>
        <v>0</v>
      </c>
      <c r="AJ65" s="73">
        <f t="shared" si="41"/>
        <v>0</v>
      </c>
      <c r="AK65" s="7">
        <f t="shared" si="35"/>
        <v>0</v>
      </c>
      <c r="AM65" s="28"/>
      <c r="AN65" s="6" t="s">
        <v>13</v>
      </c>
      <c r="AO65" s="73">
        <f>SUM(AO52:AO64)</f>
        <v>0</v>
      </c>
      <c r="AP65" s="73">
        <f t="shared" ref="AP65:BC65" si="42">SUM(AP52:AP64)</f>
        <v>0</v>
      </c>
      <c r="AQ65" s="8">
        <f t="shared" si="42"/>
        <v>0</v>
      </c>
      <c r="AR65" s="8">
        <f t="shared" si="42"/>
        <v>0</v>
      </c>
      <c r="AS65" s="8">
        <f t="shared" si="42"/>
        <v>0</v>
      </c>
      <c r="AT65" s="8">
        <f t="shared" si="42"/>
        <v>0</v>
      </c>
      <c r="AU65" s="8">
        <f t="shared" si="42"/>
        <v>0</v>
      </c>
      <c r="AV65" s="8">
        <f t="shared" si="42"/>
        <v>0</v>
      </c>
      <c r="AW65" s="8">
        <f t="shared" si="42"/>
        <v>0</v>
      </c>
      <c r="AX65" s="8">
        <f t="shared" si="42"/>
        <v>0</v>
      </c>
      <c r="AY65" s="8">
        <f t="shared" si="42"/>
        <v>0</v>
      </c>
      <c r="AZ65" s="8">
        <f t="shared" si="42"/>
        <v>0</v>
      </c>
      <c r="BA65" s="73">
        <f t="shared" si="42"/>
        <v>0</v>
      </c>
      <c r="BB65" s="73">
        <f t="shared" si="42"/>
        <v>0</v>
      </c>
      <c r="BC65" s="73">
        <f t="shared" si="42"/>
        <v>0</v>
      </c>
      <c r="BD65" s="7">
        <f t="shared" si="36"/>
        <v>0</v>
      </c>
      <c r="BF65" s="28"/>
      <c r="BG65" s="6" t="s">
        <v>13</v>
      </c>
      <c r="BH65" s="73">
        <f>SUM(BH52:BH64)</f>
        <v>0</v>
      </c>
      <c r="BI65" s="73">
        <f t="shared" ref="BI65:BV65" si="43">SUM(BI52:BI64)</f>
        <v>0</v>
      </c>
      <c r="BJ65" s="8">
        <f t="shared" si="43"/>
        <v>0</v>
      </c>
      <c r="BK65" s="8">
        <f t="shared" si="43"/>
        <v>0</v>
      </c>
      <c r="BL65" s="8">
        <f t="shared" si="43"/>
        <v>0</v>
      </c>
      <c r="BM65" s="8">
        <f t="shared" si="43"/>
        <v>0</v>
      </c>
      <c r="BN65" s="8">
        <f t="shared" si="43"/>
        <v>0</v>
      </c>
      <c r="BO65" s="8">
        <f t="shared" si="43"/>
        <v>0</v>
      </c>
      <c r="BP65" s="8">
        <f t="shared" si="43"/>
        <v>0</v>
      </c>
      <c r="BQ65" s="8">
        <f t="shared" si="43"/>
        <v>0</v>
      </c>
      <c r="BR65" s="8">
        <f t="shared" si="43"/>
        <v>0</v>
      </c>
      <c r="BS65" s="8">
        <f t="shared" si="43"/>
        <v>0</v>
      </c>
      <c r="BT65" s="73">
        <f t="shared" si="43"/>
        <v>0</v>
      </c>
      <c r="BU65" s="73">
        <f t="shared" si="43"/>
        <v>0</v>
      </c>
      <c r="BV65" s="73">
        <f t="shared" si="43"/>
        <v>0</v>
      </c>
      <c r="BW65" s="7">
        <f t="shared" si="37"/>
        <v>0</v>
      </c>
      <c r="BY65" s="28"/>
      <c r="BZ65" s="6" t="s">
        <v>13</v>
      </c>
      <c r="CA65" s="73">
        <f>SUM(CA52:CA64)</f>
        <v>0</v>
      </c>
      <c r="CB65" s="73">
        <f t="shared" ref="CB65:CO65" si="44">SUM(CB52:CB64)</f>
        <v>0</v>
      </c>
      <c r="CC65" s="8">
        <f t="shared" si="44"/>
        <v>0</v>
      </c>
      <c r="CD65" s="8">
        <f t="shared" si="44"/>
        <v>0</v>
      </c>
      <c r="CE65" s="8">
        <f t="shared" si="44"/>
        <v>0</v>
      </c>
      <c r="CF65" s="8">
        <f t="shared" si="44"/>
        <v>0</v>
      </c>
      <c r="CG65" s="8">
        <f t="shared" si="44"/>
        <v>0</v>
      </c>
      <c r="CH65" s="8">
        <f t="shared" si="44"/>
        <v>0</v>
      </c>
      <c r="CI65" s="8">
        <f t="shared" si="44"/>
        <v>0</v>
      </c>
      <c r="CJ65" s="8">
        <f t="shared" si="44"/>
        <v>0</v>
      </c>
      <c r="CK65" s="8">
        <f t="shared" si="44"/>
        <v>0</v>
      </c>
      <c r="CL65" s="8">
        <f t="shared" si="44"/>
        <v>0</v>
      </c>
      <c r="CM65" s="73">
        <f t="shared" si="44"/>
        <v>0</v>
      </c>
      <c r="CN65" s="73">
        <f t="shared" si="44"/>
        <v>0</v>
      </c>
      <c r="CO65" s="73">
        <f t="shared" si="44"/>
        <v>0</v>
      </c>
      <c r="CP65" s="78">
        <f t="shared" si="39"/>
        <v>0</v>
      </c>
    </row>
    <row r="66" spans="1:94" ht="21.75" thickBot="1" x14ac:dyDescent="0.3">
      <c r="A66" s="28"/>
      <c r="R66" s="43"/>
      <c r="T66" s="28"/>
      <c r="AK66" s="43"/>
      <c r="AM66" s="28"/>
      <c r="BD66" s="43"/>
      <c r="BE66" s="41"/>
      <c r="BF66" s="28"/>
      <c r="BW66" s="43"/>
      <c r="BX66" s="41"/>
      <c r="BY66" s="28"/>
      <c r="CP66" s="88">
        <f>R65+AK65+BD65+BW65-CP65</f>
        <v>0</v>
      </c>
    </row>
    <row r="67" spans="1:94" ht="21.75" thickBot="1" x14ac:dyDescent="0.3">
      <c r="A67" s="28"/>
      <c r="B67" s="14" t="s">
        <v>11</v>
      </c>
      <c r="C67" s="70" t="s">
        <v>26</v>
      </c>
      <c r="D67" s="70" t="s">
        <v>25</v>
      </c>
      <c r="E67" s="65" t="s">
        <v>24</v>
      </c>
      <c r="F67" s="65" t="s">
        <v>23</v>
      </c>
      <c r="G67" s="65" t="s">
        <v>22</v>
      </c>
      <c r="H67" s="65" t="s">
        <v>21</v>
      </c>
      <c r="I67" s="65" t="s">
        <v>20</v>
      </c>
      <c r="J67" s="65" t="s">
        <v>19</v>
      </c>
      <c r="K67" s="65" t="s">
        <v>18</v>
      </c>
      <c r="L67" s="66" t="s">
        <v>17</v>
      </c>
      <c r="M67" s="65" t="s">
        <v>16</v>
      </c>
      <c r="N67" s="65" t="s">
        <v>15</v>
      </c>
      <c r="O67" s="76" t="s">
        <v>26</v>
      </c>
      <c r="P67" s="70" t="s">
        <v>25</v>
      </c>
      <c r="Q67" s="70" t="s">
        <v>24</v>
      </c>
      <c r="R67" s="57" t="s">
        <v>10</v>
      </c>
      <c r="S67" s="45"/>
      <c r="T67" s="28"/>
      <c r="U67" s="14" t="s">
        <v>11</v>
      </c>
      <c r="V67" s="70" t="s">
        <v>26</v>
      </c>
      <c r="W67" s="70" t="s">
        <v>25</v>
      </c>
      <c r="X67" s="65" t="s">
        <v>24</v>
      </c>
      <c r="Y67" s="65" t="s">
        <v>23</v>
      </c>
      <c r="Z67" s="65" t="s">
        <v>22</v>
      </c>
      <c r="AA67" s="65" t="s">
        <v>21</v>
      </c>
      <c r="AB67" s="65" t="s">
        <v>20</v>
      </c>
      <c r="AC67" s="65" t="s">
        <v>19</v>
      </c>
      <c r="AD67" s="65" t="s">
        <v>18</v>
      </c>
      <c r="AE67" s="66" t="s">
        <v>17</v>
      </c>
      <c r="AF67" s="65" t="s">
        <v>16</v>
      </c>
      <c r="AG67" s="65" t="s">
        <v>15</v>
      </c>
      <c r="AH67" s="76" t="s">
        <v>26</v>
      </c>
      <c r="AI67" s="70" t="s">
        <v>25</v>
      </c>
      <c r="AJ67" s="70" t="s">
        <v>24</v>
      </c>
      <c r="AK67" s="57" t="s">
        <v>10</v>
      </c>
      <c r="AL67" s="45"/>
      <c r="AM67" s="28"/>
      <c r="AN67" s="14" t="s">
        <v>11</v>
      </c>
      <c r="AO67" s="70" t="s">
        <v>26</v>
      </c>
      <c r="AP67" s="70" t="s">
        <v>25</v>
      </c>
      <c r="AQ67" s="65" t="s">
        <v>24</v>
      </c>
      <c r="AR67" s="65" t="s">
        <v>23</v>
      </c>
      <c r="AS67" s="65" t="s">
        <v>22</v>
      </c>
      <c r="AT67" s="65" t="s">
        <v>21</v>
      </c>
      <c r="AU67" s="65" t="s">
        <v>20</v>
      </c>
      <c r="AV67" s="65" t="s">
        <v>19</v>
      </c>
      <c r="AW67" s="65" t="s">
        <v>18</v>
      </c>
      <c r="AX67" s="66" t="s">
        <v>17</v>
      </c>
      <c r="AY67" s="65" t="s">
        <v>16</v>
      </c>
      <c r="AZ67" s="65" t="s">
        <v>15</v>
      </c>
      <c r="BA67" s="76" t="s">
        <v>26</v>
      </c>
      <c r="BB67" s="70" t="s">
        <v>25</v>
      </c>
      <c r="BC67" s="70" t="s">
        <v>24</v>
      </c>
      <c r="BD67" s="57" t="s">
        <v>10</v>
      </c>
      <c r="BE67" s="42"/>
      <c r="BF67" s="28"/>
      <c r="BG67" s="14" t="s">
        <v>11</v>
      </c>
      <c r="BH67" s="70" t="s">
        <v>26</v>
      </c>
      <c r="BI67" s="70" t="s">
        <v>25</v>
      </c>
      <c r="BJ67" s="65" t="s">
        <v>24</v>
      </c>
      <c r="BK67" s="65" t="s">
        <v>23</v>
      </c>
      <c r="BL67" s="65" t="s">
        <v>22</v>
      </c>
      <c r="BM67" s="65" t="s">
        <v>21</v>
      </c>
      <c r="BN67" s="65" t="s">
        <v>20</v>
      </c>
      <c r="BO67" s="65" t="s">
        <v>19</v>
      </c>
      <c r="BP67" s="65" t="s">
        <v>18</v>
      </c>
      <c r="BQ67" s="66" t="s">
        <v>17</v>
      </c>
      <c r="BR67" s="65" t="s">
        <v>16</v>
      </c>
      <c r="BS67" s="65" t="s">
        <v>15</v>
      </c>
      <c r="BT67" s="76" t="s">
        <v>26</v>
      </c>
      <c r="BU67" s="70" t="s">
        <v>25</v>
      </c>
      <c r="BV67" s="70" t="s">
        <v>24</v>
      </c>
      <c r="BW67" s="57" t="s">
        <v>10</v>
      </c>
      <c r="BX67" s="42"/>
      <c r="BY67" s="28"/>
      <c r="BZ67" s="14" t="s">
        <v>11</v>
      </c>
      <c r="CA67" s="70" t="s">
        <v>26</v>
      </c>
      <c r="CB67" s="70" t="s">
        <v>25</v>
      </c>
      <c r="CC67" s="65" t="s">
        <v>24</v>
      </c>
      <c r="CD67" s="65" t="s">
        <v>23</v>
      </c>
      <c r="CE67" s="65" t="s">
        <v>22</v>
      </c>
      <c r="CF67" s="65" t="s">
        <v>21</v>
      </c>
      <c r="CG67" s="65" t="s">
        <v>20</v>
      </c>
      <c r="CH67" s="65" t="s">
        <v>19</v>
      </c>
      <c r="CI67" s="65" t="s">
        <v>18</v>
      </c>
      <c r="CJ67" s="66" t="s">
        <v>17</v>
      </c>
      <c r="CK67" s="65" t="s">
        <v>16</v>
      </c>
      <c r="CL67" s="65" t="s">
        <v>15</v>
      </c>
      <c r="CM67" s="76" t="s">
        <v>26</v>
      </c>
      <c r="CN67" s="70" t="s">
        <v>25</v>
      </c>
      <c r="CO67" s="70" t="s">
        <v>24</v>
      </c>
      <c r="CP67" s="57" t="s">
        <v>10</v>
      </c>
    </row>
    <row r="68" spans="1:94" ht="15" customHeight="1" x14ac:dyDescent="0.25">
      <c r="A68" s="180" t="s">
        <v>54</v>
      </c>
      <c r="B68" s="12" t="s">
        <v>48</v>
      </c>
      <c r="C68" s="71"/>
      <c r="D68" s="7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71"/>
      <c r="P68" s="71"/>
      <c r="Q68" s="71"/>
      <c r="R68" s="26">
        <f t="shared" ref="R68:R81" si="45">SUM(C68:Q68)</f>
        <v>0</v>
      </c>
      <c r="T68" s="180" t="s">
        <v>54</v>
      </c>
      <c r="U68" s="12" t="s">
        <v>48</v>
      </c>
      <c r="V68" s="71"/>
      <c r="W68" s="7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71"/>
      <c r="AI68" s="71"/>
      <c r="AJ68" s="71"/>
      <c r="AK68" s="26">
        <f t="shared" ref="AK68:AK81" si="46">SUM(V68:AJ68)</f>
        <v>0</v>
      </c>
      <c r="AM68" s="180" t="s">
        <v>54</v>
      </c>
      <c r="AN68" s="12" t="s">
        <v>48</v>
      </c>
      <c r="AO68" s="71"/>
      <c r="AP68" s="71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71"/>
      <c r="BB68" s="71"/>
      <c r="BC68" s="71"/>
      <c r="BD68" s="26">
        <f t="shared" ref="BD68:BD81" si="47">SUM(AO68:BC68)</f>
        <v>0</v>
      </c>
      <c r="BF68" s="180" t="s">
        <v>54</v>
      </c>
      <c r="BG68" s="12" t="s">
        <v>48</v>
      </c>
      <c r="BH68" s="71"/>
      <c r="BI68" s="71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71"/>
      <c r="BU68" s="71"/>
      <c r="BV68" s="71"/>
      <c r="BW68" s="26">
        <f t="shared" ref="BW68:BW81" si="48">SUM(BH68:BV68)</f>
        <v>0</v>
      </c>
      <c r="BY68" s="180" t="s">
        <v>54</v>
      </c>
      <c r="BZ68" s="12" t="s">
        <v>48</v>
      </c>
      <c r="CA68" s="71">
        <f t="shared" ref="CA68:CO80" si="49">C68+V68+AO68+BH68</f>
        <v>0</v>
      </c>
      <c r="CB68" s="71">
        <f t="shared" si="49"/>
        <v>0</v>
      </c>
      <c r="CC68" s="12">
        <f t="shared" si="49"/>
        <v>0</v>
      </c>
      <c r="CD68" s="12">
        <f t="shared" si="49"/>
        <v>0</v>
      </c>
      <c r="CE68" s="12">
        <f t="shared" si="49"/>
        <v>0</v>
      </c>
      <c r="CF68" s="12">
        <f t="shared" si="49"/>
        <v>0</v>
      </c>
      <c r="CG68" s="12">
        <f t="shared" si="49"/>
        <v>0</v>
      </c>
      <c r="CH68" s="12">
        <f t="shared" si="49"/>
        <v>0</v>
      </c>
      <c r="CI68" s="12">
        <f t="shared" si="49"/>
        <v>0</v>
      </c>
      <c r="CJ68" s="12">
        <f t="shared" si="49"/>
        <v>0</v>
      </c>
      <c r="CK68" s="12">
        <f t="shared" si="49"/>
        <v>0</v>
      </c>
      <c r="CL68" s="12">
        <f t="shared" si="49"/>
        <v>0</v>
      </c>
      <c r="CM68" s="71">
        <f t="shared" si="49"/>
        <v>0</v>
      </c>
      <c r="CN68" s="71">
        <f t="shared" si="49"/>
        <v>0</v>
      </c>
      <c r="CO68" s="71">
        <f t="shared" si="49"/>
        <v>0</v>
      </c>
      <c r="CP68" s="79">
        <f t="shared" ref="CP68:CP81" si="50">SUM(CA68:CO68)</f>
        <v>0</v>
      </c>
    </row>
    <row r="69" spans="1:94" x14ac:dyDescent="0.25">
      <c r="A69" s="181"/>
      <c r="B69" s="2" t="s">
        <v>47</v>
      </c>
      <c r="C69" s="72"/>
      <c r="D69" s="7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72"/>
      <c r="P69" s="72"/>
      <c r="Q69" s="72"/>
      <c r="R69" s="25">
        <f t="shared" si="45"/>
        <v>0</v>
      </c>
      <c r="T69" s="181"/>
      <c r="U69" s="2" t="s">
        <v>47</v>
      </c>
      <c r="V69" s="72"/>
      <c r="W69" s="7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72"/>
      <c r="AI69" s="72"/>
      <c r="AJ69" s="72"/>
      <c r="AK69" s="25">
        <f t="shared" si="46"/>
        <v>0</v>
      </c>
      <c r="AM69" s="181"/>
      <c r="AN69" s="2" t="s">
        <v>47</v>
      </c>
      <c r="AO69" s="72"/>
      <c r="AP69" s="7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72"/>
      <c r="BB69" s="72"/>
      <c r="BC69" s="72"/>
      <c r="BD69" s="25">
        <f t="shared" si="47"/>
        <v>0</v>
      </c>
      <c r="BF69" s="181"/>
      <c r="BG69" s="2" t="s">
        <v>47</v>
      </c>
      <c r="BH69" s="72"/>
      <c r="BI69" s="7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72"/>
      <c r="BU69" s="72"/>
      <c r="BV69" s="72"/>
      <c r="BW69" s="25">
        <f t="shared" si="48"/>
        <v>0</v>
      </c>
      <c r="BY69" s="181"/>
      <c r="BZ69" s="2" t="s">
        <v>47</v>
      </c>
      <c r="CA69" s="72">
        <f t="shared" si="49"/>
        <v>0</v>
      </c>
      <c r="CB69" s="72">
        <f t="shared" si="49"/>
        <v>0</v>
      </c>
      <c r="CC69" s="2">
        <f t="shared" si="49"/>
        <v>0</v>
      </c>
      <c r="CD69" s="2">
        <f t="shared" si="49"/>
        <v>0</v>
      </c>
      <c r="CE69" s="2">
        <f t="shared" si="49"/>
        <v>0</v>
      </c>
      <c r="CF69" s="2">
        <f t="shared" si="49"/>
        <v>0</v>
      </c>
      <c r="CG69" s="2">
        <f t="shared" si="49"/>
        <v>0</v>
      </c>
      <c r="CH69" s="2">
        <f t="shared" si="49"/>
        <v>0</v>
      </c>
      <c r="CI69" s="2">
        <f t="shared" si="49"/>
        <v>0</v>
      </c>
      <c r="CJ69" s="2">
        <f t="shared" si="49"/>
        <v>0</v>
      </c>
      <c r="CK69" s="2">
        <f t="shared" si="49"/>
        <v>0</v>
      </c>
      <c r="CL69" s="2">
        <f t="shared" si="49"/>
        <v>0</v>
      </c>
      <c r="CM69" s="72">
        <f t="shared" si="49"/>
        <v>0</v>
      </c>
      <c r="CN69" s="72">
        <f t="shared" si="49"/>
        <v>0</v>
      </c>
      <c r="CO69" s="72">
        <f t="shared" si="49"/>
        <v>0</v>
      </c>
      <c r="CP69" s="77">
        <f t="shared" si="50"/>
        <v>0</v>
      </c>
    </row>
    <row r="70" spans="1:94" x14ac:dyDescent="0.25">
      <c r="A70" s="181"/>
      <c r="B70" s="2" t="s">
        <v>46</v>
      </c>
      <c r="C70" s="72"/>
      <c r="D70" s="7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72"/>
      <c r="P70" s="72"/>
      <c r="Q70" s="72"/>
      <c r="R70" s="25">
        <f t="shared" si="45"/>
        <v>0</v>
      </c>
      <c r="T70" s="181"/>
      <c r="U70" s="2" t="s">
        <v>46</v>
      </c>
      <c r="V70" s="72"/>
      <c r="W70" s="7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72"/>
      <c r="AI70" s="72"/>
      <c r="AJ70" s="72"/>
      <c r="AK70" s="25">
        <f t="shared" si="46"/>
        <v>0</v>
      </c>
      <c r="AM70" s="181"/>
      <c r="AN70" s="2" t="s">
        <v>46</v>
      </c>
      <c r="AO70" s="72"/>
      <c r="AP70" s="7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72"/>
      <c r="BB70" s="72"/>
      <c r="BC70" s="72"/>
      <c r="BD70" s="25">
        <f t="shared" si="47"/>
        <v>0</v>
      </c>
      <c r="BF70" s="181"/>
      <c r="BG70" s="2" t="s">
        <v>46</v>
      </c>
      <c r="BH70" s="72"/>
      <c r="BI70" s="7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72"/>
      <c r="BU70" s="72"/>
      <c r="BV70" s="72"/>
      <c r="BW70" s="25">
        <f t="shared" si="48"/>
        <v>0</v>
      </c>
      <c r="BY70" s="181"/>
      <c r="BZ70" s="2" t="s">
        <v>46</v>
      </c>
      <c r="CA70" s="72">
        <f t="shared" si="49"/>
        <v>0</v>
      </c>
      <c r="CB70" s="72">
        <f t="shared" si="49"/>
        <v>0</v>
      </c>
      <c r="CC70" s="2">
        <f t="shared" si="49"/>
        <v>0</v>
      </c>
      <c r="CD70" s="2">
        <f t="shared" si="49"/>
        <v>0</v>
      </c>
      <c r="CE70" s="2">
        <f t="shared" si="49"/>
        <v>0</v>
      </c>
      <c r="CF70" s="2">
        <f t="shared" si="49"/>
        <v>0</v>
      </c>
      <c r="CG70" s="2">
        <f t="shared" si="49"/>
        <v>0</v>
      </c>
      <c r="CH70" s="2">
        <f t="shared" si="49"/>
        <v>0</v>
      </c>
      <c r="CI70" s="2">
        <f t="shared" si="49"/>
        <v>0</v>
      </c>
      <c r="CJ70" s="2">
        <f t="shared" si="49"/>
        <v>0</v>
      </c>
      <c r="CK70" s="2">
        <f t="shared" si="49"/>
        <v>0</v>
      </c>
      <c r="CL70" s="2">
        <f t="shared" si="49"/>
        <v>0</v>
      </c>
      <c r="CM70" s="72">
        <f t="shared" si="49"/>
        <v>0</v>
      </c>
      <c r="CN70" s="72">
        <f t="shared" si="49"/>
        <v>0</v>
      </c>
      <c r="CO70" s="72">
        <f t="shared" si="49"/>
        <v>0</v>
      </c>
      <c r="CP70" s="77">
        <f t="shared" si="50"/>
        <v>0</v>
      </c>
    </row>
    <row r="71" spans="1:94" x14ac:dyDescent="0.25">
      <c r="A71" s="181"/>
      <c r="B71" s="2" t="s">
        <v>45</v>
      </c>
      <c r="C71" s="72"/>
      <c r="D71" s="7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72"/>
      <c r="P71" s="72"/>
      <c r="Q71" s="72"/>
      <c r="R71" s="25">
        <f t="shared" si="45"/>
        <v>0</v>
      </c>
      <c r="T71" s="181"/>
      <c r="U71" s="2" t="s">
        <v>45</v>
      </c>
      <c r="V71" s="72"/>
      <c r="W71" s="7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72"/>
      <c r="AI71" s="72"/>
      <c r="AJ71" s="72"/>
      <c r="AK71" s="25">
        <f t="shared" si="46"/>
        <v>0</v>
      </c>
      <c r="AM71" s="181"/>
      <c r="AN71" s="2" t="s">
        <v>45</v>
      </c>
      <c r="AO71" s="72"/>
      <c r="AP71" s="7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72"/>
      <c r="BB71" s="72"/>
      <c r="BC71" s="72"/>
      <c r="BD71" s="25">
        <f t="shared" si="47"/>
        <v>0</v>
      </c>
      <c r="BF71" s="181"/>
      <c r="BG71" s="2" t="s">
        <v>45</v>
      </c>
      <c r="BH71" s="72"/>
      <c r="BI71" s="7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72"/>
      <c r="BU71" s="72"/>
      <c r="BV71" s="72"/>
      <c r="BW71" s="25">
        <f t="shared" si="48"/>
        <v>0</v>
      </c>
      <c r="BY71" s="181"/>
      <c r="BZ71" s="2" t="s">
        <v>45</v>
      </c>
      <c r="CA71" s="72">
        <f t="shared" si="49"/>
        <v>0</v>
      </c>
      <c r="CB71" s="72">
        <f t="shared" si="49"/>
        <v>0</v>
      </c>
      <c r="CC71" s="2">
        <f t="shared" si="49"/>
        <v>0</v>
      </c>
      <c r="CD71" s="2">
        <f t="shared" si="49"/>
        <v>0</v>
      </c>
      <c r="CE71" s="2">
        <f t="shared" si="49"/>
        <v>0</v>
      </c>
      <c r="CF71" s="2">
        <f t="shared" si="49"/>
        <v>0</v>
      </c>
      <c r="CG71" s="2">
        <f t="shared" si="49"/>
        <v>0</v>
      </c>
      <c r="CH71" s="2">
        <f t="shared" si="49"/>
        <v>0</v>
      </c>
      <c r="CI71" s="2">
        <f t="shared" si="49"/>
        <v>0</v>
      </c>
      <c r="CJ71" s="2">
        <f t="shared" si="49"/>
        <v>0</v>
      </c>
      <c r="CK71" s="2">
        <f t="shared" si="49"/>
        <v>0</v>
      </c>
      <c r="CL71" s="2">
        <f t="shared" si="49"/>
        <v>0</v>
      </c>
      <c r="CM71" s="72">
        <f t="shared" si="49"/>
        <v>0</v>
      </c>
      <c r="CN71" s="72">
        <f t="shared" si="49"/>
        <v>0</v>
      </c>
      <c r="CO71" s="72">
        <f t="shared" si="49"/>
        <v>0</v>
      </c>
      <c r="CP71" s="77">
        <f t="shared" si="50"/>
        <v>0</v>
      </c>
    </row>
    <row r="72" spans="1:94" x14ac:dyDescent="0.25">
      <c r="A72" s="181"/>
      <c r="B72" s="2" t="s">
        <v>44</v>
      </c>
      <c r="C72" s="72"/>
      <c r="D72" s="7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72"/>
      <c r="P72" s="72"/>
      <c r="Q72" s="72"/>
      <c r="R72" s="25">
        <f t="shared" si="45"/>
        <v>0</v>
      </c>
      <c r="T72" s="181"/>
      <c r="U72" s="2" t="s">
        <v>44</v>
      </c>
      <c r="V72" s="72"/>
      <c r="W72" s="7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72"/>
      <c r="AI72" s="72"/>
      <c r="AJ72" s="72"/>
      <c r="AK72" s="25">
        <f t="shared" si="46"/>
        <v>0</v>
      </c>
      <c r="AM72" s="181"/>
      <c r="AN72" s="2" t="s">
        <v>44</v>
      </c>
      <c r="AO72" s="72"/>
      <c r="AP72" s="7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72"/>
      <c r="BB72" s="72"/>
      <c r="BC72" s="72"/>
      <c r="BD72" s="25">
        <f t="shared" si="47"/>
        <v>0</v>
      </c>
      <c r="BF72" s="181"/>
      <c r="BG72" s="2" t="s">
        <v>44</v>
      </c>
      <c r="BH72" s="72"/>
      <c r="BI72" s="7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72"/>
      <c r="BU72" s="72"/>
      <c r="BV72" s="72"/>
      <c r="BW72" s="25">
        <f t="shared" si="48"/>
        <v>0</v>
      </c>
      <c r="BY72" s="181"/>
      <c r="BZ72" s="2" t="s">
        <v>44</v>
      </c>
      <c r="CA72" s="72">
        <f t="shared" si="49"/>
        <v>0</v>
      </c>
      <c r="CB72" s="72">
        <f t="shared" si="49"/>
        <v>0</v>
      </c>
      <c r="CC72" s="2">
        <f t="shared" si="49"/>
        <v>0</v>
      </c>
      <c r="CD72" s="2">
        <f t="shared" si="49"/>
        <v>0</v>
      </c>
      <c r="CE72" s="2">
        <f t="shared" si="49"/>
        <v>0</v>
      </c>
      <c r="CF72" s="2">
        <f t="shared" si="49"/>
        <v>0</v>
      </c>
      <c r="CG72" s="2">
        <f t="shared" si="49"/>
        <v>0</v>
      </c>
      <c r="CH72" s="2">
        <f t="shared" si="49"/>
        <v>0</v>
      </c>
      <c r="CI72" s="2">
        <f t="shared" si="49"/>
        <v>0</v>
      </c>
      <c r="CJ72" s="2">
        <f t="shared" si="49"/>
        <v>0</v>
      </c>
      <c r="CK72" s="2">
        <f t="shared" si="49"/>
        <v>0</v>
      </c>
      <c r="CL72" s="2">
        <f t="shared" si="49"/>
        <v>0</v>
      </c>
      <c r="CM72" s="72">
        <f t="shared" si="49"/>
        <v>0</v>
      </c>
      <c r="CN72" s="72">
        <f t="shared" si="49"/>
        <v>0</v>
      </c>
      <c r="CO72" s="72">
        <f t="shared" si="49"/>
        <v>0</v>
      </c>
      <c r="CP72" s="77">
        <f t="shared" si="50"/>
        <v>0</v>
      </c>
    </row>
    <row r="73" spans="1:94" x14ac:dyDescent="0.25">
      <c r="A73" s="181"/>
      <c r="B73" s="2" t="s">
        <v>43</v>
      </c>
      <c r="C73" s="72"/>
      <c r="D73" s="7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72"/>
      <c r="P73" s="72"/>
      <c r="Q73" s="72"/>
      <c r="R73" s="25">
        <f t="shared" si="45"/>
        <v>0</v>
      </c>
      <c r="T73" s="181"/>
      <c r="U73" s="2" t="s">
        <v>43</v>
      </c>
      <c r="V73" s="72"/>
      <c r="W73" s="7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72"/>
      <c r="AI73" s="72"/>
      <c r="AJ73" s="72"/>
      <c r="AK73" s="25">
        <f t="shared" si="46"/>
        <v>0</v>
      </c>
      <c r="AM73" s="181"/>
      <c r="AN73" s="2" t="s">
        <v>43</v>
      </c>
      <c r="AO73" s="72"/>
      <c r="AP73" s="7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72"/>
      <c r="BB73" s="72"/>
      <c r="BC73" s="72"/>
      <c r="BD73" s="25">
        <f t="shared" si="47"/>
        <v>0</v>
      </c>
      <c r="BF73" s="181"/>
      <c r="BG73" s="2" t="s">
        <v>43</v>
      </c>
      <c r="BH73" s="72"/>
      <c r="BI73" s="7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72"/>
      <c r="BU73" s="72"/>
      <c r="BV73" s="72"/>
      <c r="BW73" s="25">
        <f t="shared" si="48"/>
        <v>0</v>
      </c>
      <c r="BY73" s="181"/>
      <c r="BZ73" s="2" t="s">
        <v>43</v>
      </c>
      <c r="CA73" s="72">
        <f t="shared" si="49"/>
        <v>0</v>
      </c>
      <c r="CB73" s="72">
        <f t="shared" si="49"/>
        <v>0</v>
      </c>
      <c r="CC73" s="2">
        <f t="shared" si="49"/>
        <v>0</v>
      </c>
      <c r="CD73" s="2">
        <f t="shared" si="49"/>
        <v>0</v>
      </c>
      <c r="CE73" s="2">
        <f t="shared" si="49"/>
        <v>0</v>
      </c>
      <c r="CF73" s="2">
        <f t="shared" si="49"/>
        <v>0</v>
      </c>
      <c r="CG73" s="2">
        <f t="shared" si="49"/>
        <v>0</v>
      </c>
      <c r="CH73" s="2">
        <f t="shared" si="49"/>
        <v>0</v>
      </c>
      <c r="CI73" s="2">
        <f t="shared" si="49"/>
        <v>0</v>
      </c>
      <c r="CJ73" s="2">
        <f t="shared" si="49"/>
        <v>0</v>
      </c>
      <c r="CK73" s="2">
        <f t="shared" si="49"/>
        <v>0</v>
      </c>
      <c r="CL73" s="2">
        <f t="shared" si="49"/>
        <v>0</v>
      </c>
      <c r="CM73" s="72">
        <f t="shared" si="49"/>
        <v>0</v>
      </c>
      <c r="CN73" s="72">
        <f t="shared" si="49"/>
        <v>0</v>
      </c>
      <c r="CO73" s="72">
        <f t="shared" si="49"/>
        <v>0</v>
      </c>
      <c r="CP73" s="77">
        <f t="shared" si="50"/>
        <v>0</v>
      </c>
    </row>
    <row r="74" spans="1:94" x14ac:dyDescent="0.25">
      <c r="A74" s="181"/>
      <c r="B74" s="2" t="s">
        <v>42</v>
      </c>
      <c r="C74" s="72"/>
      <c r="D74" s="7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72"/>
      <c r="P74" s="72"/>
      <c r="Q74" s="72"/>
      <c r="R74" s="25">
        <f t="shared" si="45"/>
        <v>0</v>
      </c>
      <c r="T74" s="181"/>
      <c r="U74" s="2" t="s">
        <v>42</v>
      </c>
      <c r="V74" s="72"/>
      <c r="W74" s="7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72"/>
      <c r="AI74" s="72"/>
      <c r="AJ74" s="72"/>
      <c r="AK74" s="25">
        <f t="shared" si="46"/>
        <v>0</v>
      </c>
      <c r="AM74" s="181"/>
      <c r="AN74" s="2" t="s">
        <v>42</v>
      </c>
      <c r="AO74" s="72"/>
      <c r="AP74" s="7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72"/>
      <c r="BB74" s="72"/>
      <c r="BC74" s="72"/>
      <c r="BD74" s="25">
        <f t="shared" si="47"/>
        <v>0</v>
      </c>
      <c r="BF74" s="181"/>
      <c r="BG74" s="2" t="s">
        <v>42</v>
      </c>
      <c r="BH74" s="72"/>
      <c r="BI74" s="7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72"/>
      <c r="BU74" s="72"/>
      <c r="BV74" s="72"/>
      <c r="BW74" s="25">
        <f t="shared" si="48"/>
        <v>0</v>
      </c>
      <c r="BY74" s="181"/>
      <c r="BZ74" s="2" t="s">
        <v>42</v>
      </c>
      <c r="CA74" s="72">
        <f t="shared" si="49"/>
        <v>0</v>
      </c>
      <c r="CB74" s="72">
        <f t="shared" si="49"/>
        <v>0</v>
      </c>
      <c r="CC74" s="2">
        <f t="shared" si="49"/>
        <v>0</v>
      </c>
      <c r="CD74" s="2">
        <f t="shared" si="49"/>
        <v>0</v>
      </c>
      <c r="CE74" s="2">
        <f t="shared" si="49"/>
        <v>0</v>
      </c>
      <c r="CF74" s="2">
        <f t="shared" si="49"/>
        <v>0</v>
      </c>
      <c r="CG74" s="2">
        <f t="shared" si="49"/>
        <v>0</v>
      </c>
      <c r="CH74" s="2">
        <f t="shared" si="49"/>
        <v>0</v>
      </c>
      <c r="CI74" s="2">
        <f t="shared" si="49"/>
        <v>0</v>
      </c>
      <c r="CJ74" s="2">
        <f t="shared" si="49"/>
        <v>0</v>
      </c>
      <c r="CK74" s="2">
        <f t="shared" si="49"/>
        <v>0</v>
      </c>
      <c r="CL74" s="2">
        <f t="shared" si="49"/>
        <v>0</v>
      </c>
      <c r="CM74" s="72">
        <f t="shared" si="49"/>
        <v>0</v>
      </c>
      <c r="CN74" s="72">
        <f t="shared" si="49"/>
        <v>0</v>
      </c>
      <c r="CO74" s="72">
        <f t="shared" si="49"/>
        <v>0</v>
      </c>
      <c r="CP74" s="77">
        <f t="shared" si="50"/>
        <v>0</v>
      </c>
    </row>
    <row r="75" spans="1:94" x14ac:dyDescent="0.25">
      <c r="A75" s="181"/>
      <c r="B75" s="2" t="s">
        <v>41</v>
      </c>
      <c r="C75" s="72"/>
      <c r="D75" s="7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72"/>
      <c r="P75" s="72"/>
      <c r="Q75" s="72"/>
      <c r="R75" s="25">
        <f t="shared" si="45"/>
        <v>0</v>
      </c>
      <c r="T75" s="181"/>
      <c r="U75" s="2" t="s">
        <v>41</v>
      </c>
      <c r="V75" s="72"/>
      <c r="W75" s="7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72"/>
      <c r="AI75" s="72"/>
      <c r="AJ75" s="72"/>
      <c r="AK75" s="25">
        <f t="shared" si="46"/>
        <v>0</v>
      </c>
      <c r="AM75" s="181"/>
      <c r="AN75" s="2" t="s">
        <v>41</v>
      </c>
      <c r="AO75" s="72"/>
      <c r="AP75" s="7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72"/>
      <c r="BB75" s="72"/>
      <c r="BC75" s="72"/>
      <c r="BD75" s="25">
        <f t="shared" si="47"/>
        <v>0</v>
      </c>
      <c r="BF75" s="181"/>
      <c r="BG75" s="2" t="s">
        <v>41</v>
      </c>
      <c r="BH75" s="72"/>
      <c r="BI75" s="7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72"/>
      <c r="BU75" s="72"/>
      <c r="BV75" s="72"/>
      <c r="BW75" s="25">
        <f t="shared" si="48"/>
        <v>0</v>
      </c>
      <c r="BY75" s="181"/>
      <c r="BZ75" s="2" t="s">
        <v>41</v>
      </c>
      <c r="CA75" s="72">
        <f t="shared" si="49"/>
        <v>0</v>
      </c>
      <c r="CB75" s="72">
        <f t="shared" si="49"/>
        <v>0</v>
      </c>
      <c r="CC75" s="2">
        <f t="shared" si="49"/>
        <v>0</v>
      </c>
      <c r="CD75" s="2">
        <f t="shared" si="49"/>
        <v>0</v>
      </c>
      <c r="CE75" s="2">
        <f t="shared" si="49"/>
        <v>0</v>
      </c>
      <c r="CF75" s="2">
        <f t="shared" si="49"/>
        <v>0</v>
      </c>
      <c r="CG75" s="2">
        <f t="shared" si="49"/>
        <v>0</v>
      </c>
      <c r="CH75" s="2">
        <f t="shared" si="49"/>
        <v>0</v>
      </c>
      <c r="CI75" s="2">
        <f t="shared" si="49"/>
        <v>0</v>
      </c>
      <c r="CJ75" s="2">
        <f t="shared" si="49"/>
        <v>0</v>
      </c>
      <c r="CK75" s="2">
        <f t="shared" si="49"/>
        <v>0</v>
      </c>
      <c r="CL75" s="2">
        <f t="shared" si="49"/>
        <v>0</v>
      </c>
      <c r="CM75" s="72">
        <f t="shared" si="49"/>
        <v>0</v>
      </c>
      <c r="CN75" s="72">
        <f t="shared" si="49"/>
        <v>0</v>
      </c>
      <c r="CO75" s="72">
        <f t="shared" si="49"/>
        <v>0</v>
      </c>
      <c r="CP75" s="77">
        <f t="shared" si="50"/>
        <v>0</v>
      </c>
    </row>
    <row r="76" spans="1:94" x14ac:dyDescent="0.25">
      <c r="A76" s="181"/>
      <c r="B76" s="2" t="s">
        <v>40</v>
      </c>
      <c r="C76" s="72"/>
      <c r="D76" s="7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72"/>
      <c r="P76" s="72"/>
      <c r="Q76" s="72"/>
      <c r="R76" s="25">
        <f t="shared" si="45"/>
        <v>0</v>
      </c>
      <c r="T76" s="181"/>
      <c r="U76" s="2" t="s">
        <v>40</v>
      </c>
      <c r="V76" s="72"/>
      <c r="W76" s="7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72"/>
      <c r="AI76" s="72"/>
      <c r="AJ76" s="72"/>
      <c r="AK76" s="25">
        <f t="shared" si="46"/>
        <v>0</v>
      </c>
      <c r="AM76" s="181"/>
      <c r="AN76" s="2" t="s">
        <v>40</v>
      </c>
      <c r="AO76" s="72"/>
      <c r="AP76" s="7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72"/>
      <c r="BB76" s="72"/>
      <c r="BC76" s="72"/>
      <c r="BD76" s="25">
        <f t="shared" si="47"/>
        <v>0</v>
      </c>
      <c r="BF76" s="181"/>
      <c r="BG76" s="2" t="s">
        <v>40</v>
      </c>
      <c r="BH76" s="72"/>
      <c r="BI76" s="7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72"/>
      <c r="BU76" s="72"/>
      <c r="BV76" s="72"/>
      <c r="BW76" s="25">
        <f t="shared" si="48"/>
        <v>0</v>
      </c>
      <c r="BY76" s="181"/>
      <c r="BZ76" s="2" t="s">
        <v>40</v>
      </c>
      <c r="CA76" s="72">
        <f t="shared" si="49"/>
        <v>0</v>
      </c>
      <c r="CB76" s="72">
        <f t="shared" si="49"/>
        <v>0</v>
      </c>
      <c r="CC76" s="2">
        <f t="shared" si="49"/>
        <v>0</v>
      </c>
      <c r="CD76" s="2">
        <f t="shared" si="49"/>
        <v>0</v>
      </c>
      <c r="CE76" s="2">
        <f t="shared" si="49"/>
        <v>0</v>
      </c>
      <c r="CF76" s="2">
        <f t="shared" si="49"/>
        <v>0</v>
      </c>
      <c r="CG76" s="2">
        <f t="shared" si="49"/>
        <v>0</v>
      </c>
      <c r="CH76" s="2">
        <f t="shared" si="49"/>
        <v>0</v>
      </c>
      <c r="CI76" s="2">
        <f t="shared" si="49"/>
        <v>0</v>
      </c>
      <c r="CJ76" s="2">
        <f t="shared" si="49"/>
        <v>0</v>
      </c>
      <c r="CK76" s="2">
        <f t="shared" si="49"/>
        <v>0</v>
      </c>
      <c r="CL76" s="2">
        <f t="shared" si="49"/>
        <v>0</v>
      </c>
      <c r="CM76" s="72">
        <f t="shared" si="49"/>
        <v>0</v>
      </c>
      <c r="CN76" s="72">
        <f t="shared" si="49"/>
        <v>0</v>
      </c>
      <c r="CO76" s="72">
        <f t="shared" si="49"/>
        <v>0</v>
      </c>
      <c r="CP76" s="77">
        <f t="shared" si="50"/>
        <v>0</v>
      </c>
    </row>
    <row r="77" spans="1:94" x14ac:dyDescent="0.25">
      <c r="A77" s="181"/>
      <c r="B77" s="2" t="s">
        <v>39</v>
      </c>
      <c r="C77" s="72"/>
      <c r="D77" s="7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72"/>
      <c r="P77" s="72"/>
      <c r="Q77" s="72"/>
      <c r="R77" s="25">
        <f t="shared" si="45"/>
        <v>0</v>
      </c>
      <c r="T77" s="181"/>
      <c r="U77" s="2" t="s">
        <v>39</v>
      </c>
      <c r="V77" s="72"/>
      <c r="W77" s="7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72"/>
      <c r="AI77" s="72"/>
      <c r="AJ77" s="72"/>
      <c r="AK77" s="25">
        <f t="shared" si="46"/>
        <v>0</v>
      </c>
      <c r="AM77" s="181"/>
      <c r="AN77" s="2" t="s">
        <v>39</v>
      </c>
      <c r="AO77" s="72"/>
      <c r="AP77" s="7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72"/>
      <c r="BB77" s="72"/>
      <c r="BC77" s="72"/>
      <c r="BD77" s="25">
        <f t="shared" si="47"/>
        <v>0</v>
      </c>
      <c r="BF77" s="181"/>
      <c r="BG77" s="2" t="s">
        <v>39</v>
      </c>
      <c r="BH77" s="72"/>
      <c r="BI77" s="7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72"/>
      <c r="BU77" s="72"/>
      <c r="BV77" s="72"/>
      <c r="BW77" s="25">
        <f t="shared" si="48"/>
        <v>0</v>
      </c>
      <c r="BY77" s="181"/>
      <c r="BZ77" s="2" t="s">
        <v>39</v>
      </c>
      <c r="CA77" s="72">
        <f t="shared" si="49"/>
        <v>0</v>
      </c>
      <c r="CB77" s="72">
        <f t="shared" si="49"/>
        <v>0</v>
      </c>
      <c r="CC77" s="2">
        <f t="shared" si="49"/>
        <v>0</v>
      </c>
      <c r="CD77" s="2">
        <f t="shared" si="49"/>
        <v>0</v>
      </c>
      <c r="CE77" s="2">
        <f t="shared" si="49"/>
        <v>0</v>
      </c>
      <c r="CF77" s="2">
        <f t="shared" si="49"/>
        <v>0</v>
      </c>
      <c r="CG77" s="2">
        <f t="shared" si="49"/>
        <v>0</v>
      </c>
      <c r="CH77" s="2">
        <f t="shared" si="49"/>
        <v>0</v>
      </c>
      <c r="CI77" s="2">
        <f t="shared" si="49"/>
        <v>0</v>
      </c>
      <c r="CJ77" s="2">
        <f t="shared" si="49"/>
        <v>0</v>
      </c>
      <c r="CK77" s="2">
        <f t="shared" si="49"/>
        <v>0</v>
      </c>
      <c r="CL77" s="2">
        <f t="shared" si="49"/>
        <v>0</v>
      </c>
      <c r="CM77" s="72">
        <f t="shared" si="49"/>
        <v>0</v>
      </c>
      <c r="CN77" s="72">
        <f t="shared" si="49"/>
        <v>0</v>
      </c>
      <c r="CO77" s="72">
        <f t="shared" si="49"/>
        <v>0</v>
      </c>
      <c r="CP77" s="77">
        <f t="shared" si="50"/>
        <v>0</v>
      </c>
    </row>
    <row r="78" spans="1:94" x14ac:dyDescent="0.25">
      <c r="A78" s="181"/>
      <c r="B78" s="2" t="s">
        <v>38</v>
      </c>
      <c r="C78" s="72"/>
      <c r="D78" s="7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72"/>
      <c r="P78" s="72"/>
      <c r="Q78" s="72"/>
      <c r="R78" s="25">
        <f t="shared" si="45"/>
        <v>0</v>
      </c>
      <c r="T78" s="181"/>
      <c r="U78" s="2" t="s">
        <v>38</v>
      </c>
      <c r="V78" s="72"/>
      <c r="W78" s="7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72"/>
      <c r="AI78" s="72"/>
      <c r="AJ78" s="72"/>
      <c r="AK78" s="25">
        <f t="shared" si="46"/>
        <v>0</v>
      </c>
      <c r="AM78" s="181"/>
      <c r="AN78" s="2" t="s">
        <v>38</v>
      </c>
      <c r="AO78" s="72"/>
      <c r="AP78" s="7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72"/>
      <c r="BB78" s="72"/>
      <c r="BC78" s="72"/>
      <c r="BD78" s="25">
        <f t="shared" si="47"/>
        <v>0</v>
      </c>
      <c r="BF78" s="181"/>
      <c r="BG78" s="2" t="s">
        <v>38</v>
      </c>
      <c r="BH78" s="72"/>
      <c r="BI78" s="7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72"/>
      <c r="BU78" s="72"/>
      <c r="BV78" s="72"/>
      <c r="BW78" s="25">
        <f t="shared" si="48"/>
        <v>0</v>
      </c>
      <c r="BY78" s="181"/>
      <c r="BZ78" s="2" t="s">
        <v>38</v>
      </c>
      <c r="CA78" s="72">
        <f t="shared" si="49"/>
        <v>0</v>
      </c>
      <c r="CB78" s="72">
        <f t="shared" si="49"/>
        <v>0</v>
      </c>
      <c r="CC78" s="2">
        <f t="shared" si="49"/>
        <v>0</v>
      </c>
      <c r="CD78" s="2">
        <f t="shared" si="49"/>
        <v>0</v>
      </c>
      <c r="CE78" s="2">
        <f t="shared" si="49"/>
        <v>0</v>
      </c>
      <c r="CF78" s="2">
        <f t="shared" si="49"/>
        <v>0</v>
      </c>
      <c r="CG78" s="2">
        <f t="shared" si="49"/>
        <v>0</v>
      </c>
      <c r="CH78" s="2">
        <f t="shared" si="49"/>
        <v>0</v>
      </c>
      <c r="CI78" s="2">
        <f t="shared" si="49"/>
        <v>0</v>
      </c>
      <c r="CJ78" s="2">
        <f t="shared" si="49"/>
        <v>0</v>
      </c>
      <c r="CK78" s="2">
        <f t="shared" si="49"/>
        <v>0</v>
      </c>
      <c r="CL78" s="2">
        <f t="shared" si="49"/>
        <v>0</v>
      </c>
      <c r="CM78" s="72">
        <f t="shared" si="49"/>
        <v>0</v>
      </c>
      <c r="CN78" s="72">
        <f t="shared" si="49"/>
        <v>0</v>
      </c>
      <c r="CO78" s="72">
        <f t="shared" si="49"/>
        <v>0</v>
      </c>
      <c r="CP78" s="77">
        <f t="shared" si="50"/>
        <v>0</v>
      </c>
    </row>
    <row r="79" spans="1:94" x14ac:dyDescent="0.25">
      <c r="A79" s="181"/>
      <c r="B79" s="2" t="s">
        <v>37</v>
      </c>
      <c r="C79" s="72"/>
      <c r="D79" s="7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72"/>
      <c r="P79" s="72"/>
      <c r="Q79" s="72"/>
      <c r="R79" s="25">
        <f t="shared" si="45"/>
        <v>0</v>
      </c>
      <c r="T79" s="181"/>
      <c r="U79" s="2" t="s">
        <v>37</v>
      </c>
      <c r="V79" s="72"/>
      <c r="W79" s="7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72"/>
      <c r="AI79" s="72"/>
      <c r="AJ79" s="72"/>
      <c r="AK79" s="25">
        <f t="shared" si="46"/>
        <v>0</v>
      </c>
      <c r="AM79" s="181"/>
      <c r="AN79" s="2" t="s">
        <v>37</v>
      </c>
      <c r="AO79" s="72"/>
      <c r="AP79" s="7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72"/>
      <c r="BB79" s="72"/>
      <c r="BC79" s="72"/>
      <c r="BD79" s="25">
        <f t="shared" si="47"/>
        <v>0</v>
      </c>
      <c r="BF79" s="181"/>
      <c r="BG79" s="2" t="s">
        <v>37</v>
      </c>
      <c r="BH79" s="72"/>
      <c r="BI79" s="7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72"/>
      <c r="BU79" s="72"/>
      <c r="BV79" s="72"/>
      <c r="BW79" s="25">
        <f t="shared" si="48"/>
        <v>0</v>
      </c>
      <c r="BY79" s="181"/>
      <c r="BZ79" s="2" t="s">
        <v>37</v>
      </c>
      <c r="CA79" s="72">
        <f t="shared" si="49"/>
        <v>0</v>
      </c>
      <c r="CB79" s="72">
        <f t="shared" si="49"/>
        <v>0</v>
      </c>
      <c r="CC79" s="2">
        <f t="shared" si="49"/>
        <v>0</v>
      </c>
      <c r="CD79" s="2">
        <f t="shared" si="49"/>
        <v>0</v>
      </c>
      <c r="CE79" s="2">
        <f t="shared" si="49"/>
        <v>0</v>
      </c>
      <c r="CF79" s="2">
        <f t="shared" si="49"/>
        <v>0</v>
      </c>
      <c r="CG79" s="2">
        <f t="shared" si="49"/>
        <v>0</v>
      </c>
      <c r="CH79" s="2">
        <f t="shared" si="49"/>
        <v>0</v>
      </c>
      <c r="CI79" s="2">
        <f t="shared" si="49"/>
        <v>0</v>
      </c>
      <c r="CJ79" s="2">
        <f t="shared" si="49"/>
        <v>0</v>
      </c>
      <c r="CK79" s="2">
        <f t="shared" si="49"/>
        <v>0</v>
      </c>
      <c r="CL79" s="2">
        <f t="shared" si="49"/>
        <v>0</v>
      </c>
      <c r="CM79" s="72">
        <f t="shared" si="49"/>
        <v>0</v>
      </c>
      <c r="CN79" s="72">
        <f t="shared" si="49"/>
        <v>0</v>
      </c>
      <c r="CO79" s="72">
        <f t="shared" si="49"/>
        <v>0</v>
      </c>
      <c r="CP79" s="77">
        <f t="shared" si="50"/>
        <v>0</v>
      </c>
    </row>
    <row r="80" spans="1:94" ht="15.75" thickBot="1" x14ac:dyDescent="0.3">
      <c r="A80" s="182"/>
      <c r="B80" s="2" t="s">
        <v>36</v>
      </c>
      <c r="C80" s="72"/>
      <c r="D80" s="7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72"/>
      <c r="P80" s="72"/>
      <c r="Q80" s="72"/>
      <c r="R80" s="25">
        <f t="shared" si="45"/>
        <v>0</v>
      </c>
      <c r="T80" s="182"/>
      <c r="U80" s="2" t="s">
        <v>36</v>
      </c>
      <c r="V80" s="72"/>
      <c r="W80" s="7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72"/>
      <c r="AI80" s="72"/>
      <c r="AJ80" s="72"/>
      <c r="AK80" s="25">
        <f t="shared" si="46"/>
        <v>0</v>
      </c>
      <c r="AM80" s="182"/>
      <c r="AN80" s="2" t="s">
        <v>36</v>
      </c>
      <c r="AO80" s="72"/>
      <c r="AP80" s="7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72"/>
      <c r="BB80" s="72"/>
      <c r="BC80" s="72"/>
      <c r="BD80" s="25">
        <f t="shared" si="47"/>
        <v>0</v>
      </c>
      <c r="BF80" s="182"/>
      <c r="BG80" s="2" t="s">
        <v>36</v>
      </c>
      <c r="BH80" s="72"/>
      <c r="BI80" s="7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72"/>
      <c r="BU80" s="72"/>
      <c r="BV80" s="72"/>
      <c r="BW80" s="25">
        <f t="shared" si="48"/>
        <v>0</v>
      </c>
      <c r="BY80" s="182"/>
      <c r="BZ80" s="2" t="s">
        <v>36</v>
      </c>
      <c r="CA80" s="72">
        <f t="shared" si="49"/>
        <v>0</v>
      </c>
      <c r="CB80" s="72">
        <f t="shared" si="49"/>
        <v>0</v>
      </c>
      <c r="CC80" s="2">
        <f t="shared" si="49"/>
        <v>0</v>
      </c>
      <c r="CD80" s="2">
        <f t="shared" si="49"/>
        <v>0</v>
      </c>
      <c r="CE80" s="2">
        <f t="shared" si="49"/>
        <v>0</v>
      </c>
      <c r="CF80" s="2">
        <f t="shared" si="49"/>
        <v>0</v>
      </c>
      <c r="CG80" s="2">
        <f t="shared" si="49"/>
        <v>0</v>
      </c>
      <c r="CH80" s="2">
        <f t="shared" si="49"/>
        <v>0</v>
      </c>
      <c r="CI80" s="2">
        <f t="shared" si="49"/>
        <v>0</v>
      </c>
      <c r="CJ80" s="2">
        <f t="shared" si="49"/>
        <v>0</v>
      </c>
      <c r="CK80" s="2">
        <f t="shared" si="49"/>
        <v>0</v>
      </c>
      <c r="CL80" s="2">
        <f t="shared" si="49"/>
        <v>0</v>
      </c>
      <c r="CM80" s="72">
        <f t="shared" si="49"/>
        <v>0</v>
      </c>
      <c r="CN80" s="72">
        <f t="shared" si="49"/>
        <v>0</v>
      </c>
      <c r="CO80" s="72">
        <f t="shared" si="49"/>
        <v>0</v>
      </c>
      <c r="CP80" s="77">
        <f t="shared" si="50"/>
        <v>0</v>
      </c>
    </row>
    <row r="81" spans="1:94" ht="21.75" thickBot="1" x14ac:dyDescent="0.3">
      <c r="A81" s="28"/>
      <c r="B81" s="6" t="s">
        <v>13</v>
      </c>
      <c r="C81" s="73">
        <f>SUM(C68:C80)</f>
        <v>0</v>
      </c>
      <c r="D81" s="73">
        <f t="shared" ref="D81:Q81" si="51">SUM(D68:D80)</f>
        <v>0</v>
      </c>
      <c r="E81" s="8">
        <f t="shared" si="51"/>
        <v>0</v>
      </c>
      <c r="F81" s="8">
        <f t="shared" si="51"/>
        <v>0</v>
      </c>
      <c r="G81" s="8">
        <f t="shared" si="51"/>
        <v>0</v>
      </c>
      <c r="H81" s="8">
        <f t="shared" si="51"/>
        <v>0</v>
      </c>
      <c r="I81" s="8">
        <f t="shared" si="51"/>
        <v>0</v>
      </c>
      <c r="J81" s="8">
        <f t="shared" si="51"/>
        <v>0</v>
      </c>
      <c r="K81" s="8">
        <f t="shared" si="51"/>
        <v>0</v>
      </c>
      <c r="L81" s="8">
        <f t="shared" si="51"/>
        <v>0</v>
      </c>
      <c r="M81" s="8">
        <f t="shared" si="51"/>
        <v>0</v>
      </c>
      <c r="N81" s="8">
        <f t="shared" si="51"/>
        <v>0</v>
      </c>
      <c r="O81" s="73">
        <f t="shared" si="51"/>
        <v>0</v>
      </c>
      <c r="P81" s="73">
        <f t="shared" si="51"/>
        <v>0</v>
      </c>
      <c r="Q81" s="73">
        <f t="shared" si="51"/>
        <v>0</v>
      </c>
      <c r="R81" s="7">
        <f t="shared" si="45"/>
        <v>0</v>
      </c>
      <c r="T81" s="28"/>
      <c r="U81" s="6" t="s">
        <v>13</v>
      </c>
      <c r="V81" s="73">
        <f>SUM(V68:V80)</f>
        <v>0</v>
      </c>
      <c r="W81" s="73">
        <f t="shared" ref="W81:AJ81" si="52">SUM(W68:W80)</f>
        <v>0</v>
      </c>
      <c r="X81" s="8">
        <f t="shared" si="52"/>
        <v>0</v>
      </c>
      <c r="Y81" s="8">
        <f t="shared" si="52"/>
        <v>0</v>
      </c>
      <c r="Z81" s="8">
        <f t="shared" si="52"/>
        <v>0</v>
      </c>
      <c r="AA81" s="8">
        <f t="shared" si="52"/>
        <v>0</v>
      </c>
      <c r="AB81" s="8">
        <f t="shared" si="52"/>
        <v>0</v>
      </c>
      <c r="AC81" s="8">
        <f t="shared" si="52"/>
        <v>0</v>
      </c>
      <c r="AD81" s="8">
        <f t="shared" si="52"/>
        <v>0</v>
      </c>
      <c r="AE81" s="8">
        <f t="shared" si="52"/>
        <v>0</v>
      </c>
      <c r="AF81" s="8">
        <f t="shared" si="52"/>
        <v>0</v>
      </c>
      <c r="AG81" s="8">
        <f t="shared" si="52"/>
        <v>0</v>
      </c>
      <c r="AH81" s="73">
        <f t="shared" si="52"/>
        <v>0</v>
      </c>
      <c r="AI81" s="73">
        <f t="shared" si="52"/>
        <v>0</v>
      </c>
      <c r="AJ81" s="73">
        <f t="shared" si="52"/>
        <v>0</v>
      </c>
      <c r="AK81" s="7">
        <f t="shared" si="46"/>
        <v>0</v>
      </c>
      <c r="AM81" s="28"/>
      <c r="AN81" s="6" t="s">
        <v>13</v>
      </c>
      <c r="AO81" s="73">
        <f>SUM(AO68:AO80)</f>
        <v>0</v>
      </c>
      <c r="AP81" s="73">
        <f t="shared" ref="AP81:BC81" si="53">SUM(AP68:AP80)</f>
        <v>0</v>
      </c>
      <c r="AQ81" s="8">
        <f t="shared" si="53"/>
        <v>0</v>
      </c>
      <c r="AR81" s="8">
        <f t="shared" si="53"/>
        <v>0</v>
      </c>
      <c r="AS81" s="8">
        <f t="shared" si="53"/>
        <v>0</v>
      </c>
      <c r="AT81" s="8">
        <f t="shared" si="53"/>
        <v>0</v>
      </c>
      <c r="AU81" s="8">
        <f t="shared" si="53"/>
        <v>0</v>
      </c>
      <c r="AV81" s="8">
        <f t="shared" si="53"/>
        <v>0</v>
      </c>
      <c r="AW81" s="8">
        <f t="shared" si="53"/>
        <v>0</v>
      </c>
      <c r="AX81" s="8">
        <f t="shared" si="53"/>
        <v>0</v>
      </c>
      <c r="AY81" s="8">
        <f t="shared" si="53"/>
        <v>0</v>
      </c>
      <c r="AZ81" s="8">
        <f t="shared" si="53"/>
        <v>0</v>
      </c>
      <c r="BA81" s="73">
        <f t="shared" si="53"/>
        <v>0</v>
      </c>
      <c r="BB81" s="73">
        <f t="shared" si="53"/>
        <v>0</v>
      </c>
      <c r="BC81" s="73">
        <f t="shared" si="53"/>
        <v>0</v>
      </c>
      <c r="BD81" s="7">
        <f t="shared" si="47"/>
        <v>0</v>
      </c>
      <c r="BF81" s="28"/>
      <c r="BG81" s="6" t="s">
        <v>13</v>
      </c>
      <c r="BH81" s="73">
        <f>SUM(BH68:BH80)</f>
        <v>0</v>
      </c>
      <c r="BI81" s="73">
        <f t="shared" ref="BI81:BV81" si="54">SUM(BI68:BI80)</f>
        <v>0</v>
      </c>
      <c r="BJ81" s="8">
        <f t="shared" si="54"/>
        <v>0</v>
      </c>
      <c r="BK81" s="8">
        <f t="shared" si="54"/>
        <v>0</v>
      </c>
      <c r="BL81" s="8">
        <f t="shared" si="54"/>
        <v>0</v>
      </c>
      <c r="BM81" s="8">
        <f t="shared" si="54"/>
        <v>0</v>
      </c>
      <c r="BN81" s="8">
        <f t="shared" si="54"/>
        <v>0</v>
      </c>
      <c r="BO81" s="8">
        <f t="shared" si="54"/>
        <v>0</v>
      </c>
      <c r="BP81" s="8">
        <f t="shared" si="54"/>
        <v>0</v>
      </c>
      <c r="BQ81" s="8">
        <f t="shared" si="54"/>
        <v>0</v>
      </c>
      <c r="BR81" s="8">
        <f t="shared" si="54"/>
        <v>0</v>
      </c>
      <c r="BS81" s="8">
        <f t="shared" si="54"/>
        <v>0</v>
      </c>
      <c r="BT81" s="73">
        <f t="shared" si="54"/>
        <v>0</v>
      </c>
      <c r="BU81" s="73">
        <f t="shared" si="54"/>
        <v>0</v>
      </c>
      <c r="BV81" s="73">
        <f t="shared" si="54"/>
        <v>0</v>
      </c>
      <c r="BW81" s="7">
        <f t="shared" si="48"/>
        <v>0</v>
      </c>
      <c r="BY81" s="28"/>
      <c r="BZ81" s="6" t="s">
        <v>13</v>
      </c>
      <c r="CA81" s="73">
        <f>SUM(CA68:CA80)</f>
        <v>0</v>
      </c>
      <c r="CB81" s="73">
        <f t="shared" ref="CB81:CO81" si="55">SUM(CB68:CB80)</f>
        <v>0</v>
      </c>
      <c r="CC81" s="8">
        <f t="shared" si="55"/>
        <v>0</v>
      </c>
      <c r="CD81" s="8">
        <f t="shared" si="55"/>
        <v>0</v>
      </c>
      <c r="CE81" s="8">
        <f t="shared" si="55"/>
        <v>0</v>
      </c>
      <c r="CF81" s="8">
        <f t="shared" si="55"/>
        <v>0</v>
      </c>
      <c r="CG81" s="8">
        <f t="shared" si="55"/>
        <v>0</v>
      </c>
      <c r="CH81" s="8">
        <f t="shared" si="55"/>
        <v>0</v>
      </c>
      <c r="CI81" s="8">
        <f t="shared" si="55"/>
        <v>0</v>
      </c>
      <c r="CJ81" s="8">
        <f t="shared" si="55"/>
        <v>0</v>
      </c>
      <c r="CK81" s="8">
        <f t="shared" si="55"/>
        <v>0</v>
      </c>
      <c r="CL81" s="8">
        <f t="shared" si="55"/>
        <v>0</v>
      </c>
      <c r="CM81" s="73">
        <f t="shared" si="55"/>
        <v>0</v>
      </c>
      <c r="CN81" s="73">
        <f t="shared" si="55"/>
        <v>0</v>
      </c>
      <c r="CO81" s="73">
        <f t="shared" si="55"/>
        <v>0</v>
      </c>
      <c r="CP81" s="78">
        <f t="shared" si="50"/>
        <v>0</v>
      </c>
    </row>
    <row r="82" spans="1:94" ht="21.75" thickBot="1" x14ac:dyDescent="0.3">
      <c r="A82" s="28"/>
      <c r="R82" s="43"/>
      <c r="T82" s="28"/>
      <c r="AK82" s="43"/>
      <c r="AM82" s="28"/>
      <c r="BD82" s="43"/>
      <c r="BE82" s="41"/>
      <c r="BF82" s="28"/>
      <c r="BW82" s="43"/>
      <c r="BX82" s="41"/>
      <c r="BY82" s="28"/>
      <c r="CP82" s="88">
        <f>R81+AK81+BD81+BW81-CP81</f>
        <v>0</v>
      </c>
    </row>
    <row r="83" spans="1:94" ht="21.75" thickBot="1" x14ac:dyDescent="0.3">
      <c r="A83" s="28"/>
      <c r="B83" s="14" t="s">
        <v>11</v>
      </c>
      <c r="C83" s="70" t="s">
        <v>26</v>
      </c>
      <c r="D83" s="70" t="s">
        <v>25</v>
      </c>
      <c r="E83" s="65" t="s">
        <v>24</v>
      </c>
      <c r="F83" s="65" t="s">
        <v>23</v>
      </c>
      <c r="G83" s="65" t="s">
        <v>22</v>
      </c>
      <c r="H83" s="65" t="s">
        <v>21</v>
      </c>
      <c r="I83" s="65" t="s">
        <v>20</v>
      </c>
      <c r="J83" s="65" t="s">
        <v>19</v>
      </c>
      <c r="K83" s="65" t="s">
        <v>18</v>
      </c>
      <c r="L83" s="66" t="s">
        <v>17</v>
      </c>
      <c r="M83" s="65" t="s">
        <v>16</v>
      </c>
      <c r="N83" s="65" t="s">
        <v>15</v>
      </c>
      <c r="O83" s="76" t="s">
        <v>26</v>
      </c>
      <c r="P83" s="70" t="s">
        <v>25</v>
      </c>
      <c r="Q83" s="70" t="s">
        <v>24</v>
      </c>
      <c r="R83" s="57" t="s">
        <v>10</v>
      </c>
      <c r="S83" s="45"/>
      <c r="T83" s="28"/>
      <c r="U83" s="14" t="s">
        <v>11</v>
      </c>
      <c r="V83" s="70" t="s">
        <v>26</v>
      </c>
      <c r="W83" s="70" t="s">
        <v>25</v>
      </c>
      <c r="X83" s="65" t="s">
        <v>24</v>
      </c>
      <c r="Y83" s="65" t="s">
        <v>23</v>
      </c>
      <c r="Z83" s="65" t="s">
        <v>22</v>
      </c>
      <c r="AA83" s="65" t="s">
        <v>21</v>
      </c>
      <c r="AB83" s="65" t="s">
        <v>20</v>
      </c>
      <c r="AC83" s="65" t="s">
        <v>19</v>
      </c>
      <c r="AD83" s="65" t="s">
        <v>18</v>
      </c>
      <c r="AE83" s="66" t="s">
        <v>17</v>
      </c>
      <c r="AF83" s="65" t="s">
        <v>16</v>
      </c>
      <c r="AG83" s="65" t="s">
        <v>15</v>
      </c>
      <c r="AH83" s="76" t="s">
        <v>26</v>
      </c>
      <c r="AI83" s="70" t="s">
        <v>25</v>
      </c>
      <c r="AJ83" s="70" t="s">
        <v>24</v>
      </c>
      <c r="AK83" s="57" t="s">
        <v>10</v>
      </c>
      <c r="AL83" s="45"/>
      <c r="AM83" s="28"/>
      <c r="AN83" s="14" t="s">
        <v>11</v>
      </c>
      <c r="AO83" s="70" t="s">
        <v>26</v>
      </c>
      <c r="AP83" s="70" t="s">
        <v>25</v>
      </c>
      <c r="AQ83" s="65" t="s">
        <v>24</v>
      </c>
      <c r="AR83" s="65" t="s">
        <v>23</v>
      </c>
      <c r="AS83" s="65" t="s">
        <v>22</v>
      </c>
      <c r="AT83" s="65" t="s">
        <v>21</v>
      </c>
      <c r="AU83" s="65" t="s">
        <v>20</v>
      </c>
      <c r="AV83" s="65" t="s">
        <v>19</v>
      </c>
      <c r="AW83" s="65" t="s">
        <v>18</v>
      </c>
      <c r="AX83" s="66" t="s">
        <v>17</v>
      </c>
      <c r="AY83" s="65" t="s">
        <v>16</v>
      </c>
      <c r="AZ83" s="65" t="s">
        <v>15</v>
      </c>
      <c r="BA83" s="76" t="s">
        <v>26</v>
      </c>
      <c r="BB83" s="70" t="s">
        <v>25</v>
      </c>
      <c r="BC83" s="70" t="s">
        <v>24</v>
      </c>
      <c r="BD83" s="57" t="s">
        <v>10</v>
      </c>
      <c r="BE83" s="42"/>
      <c r="BF83" s="28"/>
      <c r="BG83" s="14" t="s">
        <v>11</v>
      </c>
      <c r="BH83" s="70" t="s">
        <v>26</v>
      </c>
      <c r="BI83" s="70" t="s">
        <v>25</v>
      </c>
      <c r="BJ83" s="65" t="s">
        <v>24</v>
      </c>
      <c r="BK83" s="65" t="s">
        <v>23</v>
      </c>
      <c r="BL83" s="65" t="s">
        <v>22</v>
      </c>
      <c r="BM83" s="65" t="s">
        <v>21</v>
      </c>
      <c r="BN83" s="65" t="s">
        <v>20</v>
      </c>
      <c r="BO83" s="65" t="s">
        <v>19</v>
      </c>
      <c r="BP83" s="65" t="s">
        <v>18</v>
      </c>
      <c r="BQ83" s="66" t="s">
        <v>17</v>
      </c>
      <c r="BR83" s="65" t="s">
        <v>16</v>
      </c>
      <c r="BS83" s="65" t="s">
        <v>15</v>
      </c>
      <c r="BT83" s="76" t="s">
        <v>26</v>
      </c>
      <c r="BU83" s="70" t="s">
        <v>25</v>
      </c>
      <c r="BV83" s="70" t="s">
        <v>24</v>
      </c>
      <c r="BW83" s="57" t="s">
        <v>10</v>
      </c>
      <c r="BX83" s="42"/>
      <c r="BY83" s="28"/>
      <c r="BZ83" s="14" t="s">
        <v>11</v>
      </c>
      <c r="CA83" s="70" t="s">
        <v>26</v>
      </c>
      <c r="CB83" s="70" t="s">
        <v>25</v>
      </c>
      <c r="CC83" s="65" t="s">
        <v>24</v>
      </c>
      <c r="CD83" s="65" t="s">
        <v>23</v>
      </c>
      <c r="CE83" s="65" t="s">
        <v>22</v>
      </c>
      <c r="CF83" s="65" t="s">
        <v>21</v>
      </c>
      <c r="CG83" s="65" t="s">
        <v>20</v>
      </c>
      <c r="CH83" s="65" t="s">
        <v>19</v>
      </c>
      <c r="CI83" s="65" t="s">
        <v>18</v>
      </c>
      <c r="CJ83" s="66" t="s">
        <v>17</v>
      </c>
      <c r="CK83" s="65" t="s">
        <v>16</v>
      </c>
      <c r="CL83" s="65" t="s">
        <v>15</v>
      </c>
      <c r="CM83" s="76" t="s">
        <v>26</v>
      </c>
      <c r="CN83" s="70" t="s">
        <v>25</v>
      </c>
      <c r="CO83" s="70" t="s">
        <v>24</v>
      </c>
      <c r="CP83" s="57" t="s">
        <v>10</v>
      </c>
    </row>
    <row r="84" spans="1:94" ht="15" customHeight="1" x14ac:dyDescent="0.25">
      <c r="A84" s="180" t="s">
        <v>53</v>
      </c>
      <c r="B84" s="12" t="s">
        <v>48</v>
      </c>
      <c r="C84" s="71"/>
      <c r="D84" s="7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71"/>
      <c r="P84" s="71"/>
      <c r="Q84" s="71"/>
      <c r="R84" s="26">
        <f t="shared" ref="R84:R97" si="56">SUM(C84:Q84)</f>
        <v>0</v>
      </c>
      <c r="T84" s="180" t="s">
        <v>53</v>
      </c>
      <c r="U84" s="12" t="s">
        <v>48</v>
      </c>
      <c r="V84" s="71"/>
      <c r="W84" s="7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71"/>
      <c r="AI84" s="71"/>
      <c r="AJ84" s="71"/>
      <c r="AK84" s="26">
        <f t="shared" ref="AK84:AK97" si="57">SUM(V84:AJ84)</f>
        <v>0</v>
      </c>
      <c r="AM84" s="180" t="s">
        <v>53</v>
      </c>
      <c r="AN84" s="12" t="s">
        <v>48</v>
      </c>
      <c r="AO84" s="71"/>
      <c r="AP84" s="71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71"/>
      <c r="BB84" s="71"/>
      <c r="BC84" s="71"/>
      <c r="BD84" s="26">
        <f t="shared" ref="BD84:BD97" si="58">SUM(AO84:BC84)</f>
        <v>0</v>
      </c>
      <c r="BF84" s="180" t="s">
        <v>53</v>
      </c>
      <c r="BG84" s="12" t="s">
        <v>48</v>
      </c>
      <c r="BH84" s="71"/>
      <c r="BI84" s="71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71"/>
      <c r="BU84" s="71"/>
      <c r="BV84" s="71"/>
      <c r="BW84" s="26">
        <f t="shared" ref="BW84:BW97" si="59">SUM(BH84:BV84)</f>
        <v>0</v>
      </c>
      <c r="BY84" s="180" t="s">
        <v>53</v>
      </c>
      <c r="BZ84" s="12" t="s">
        <v>48</v>
      </c>
      <c r="CA84" s="71">
        <f t="shared" ref="CA84:CO96" si="60">C84+V84+AO84+BH84</f>
        <v>0</v>
      </c>
      <c r="CB84" s="71">
        <f t="shared" si="60"/>
        <v>0</v>
      </c>
      <c r="CC84" s="12">
        <f t="shared" si="60"/>
        <v>0</v>
      </c>
      <c r="CD84" s="12">
        <f t="shared" si="60"/>
        <v>0</v>
      </c>
      <c r="CE84" s="12">
        <f t="shared" si="60"/>
        <v>0</v>
      </c>
      <c r="CF84" s="12">
        <f t="shared" si="60"/>
        <v>0</v>
      </c>
      <c r="CG84" s="12">
        <f t="shared" si="60"/>
        <v>0</v>
      </c>
      <c r="CH84" s="12">
        <f t="shared" si="60"/>
        <v>0</v>
      </c>
      <c r="CI84" s="12">
        <f t="shared" si="60"/>
        <v>0</v>
      </c>
      <c r="CJ84" s="12">
        <f t="shared" si="60"/>
        <v>0</v>
      </c>
      <c r="CK84" s="12">
        <f t="shared" si="60"/>
        <v>0</v>
      </c>
      <c r="CL84" s="12">
        <f t="shared" si="60"/>
        <v>0</v>
      </c>
      <c r="CM84" s="71">
        <f t="shared" si="60"/>
        <v>0</v>
      </c>
      <c r="CN84" s="71">
        <f t="shared" si="60"/>
        <v>0</v>
      </c>
      <c r="CO84" s="71">
        <f t="shared" si="60"/>
        <v>0</v>
      </c>
      <c r="CP84" s="79">
        <f t="shared" ref="CP84:CP97" si="61">SUM(CA84:CO84)</f>
        <v>0</v>
      </c>
    </row>
    <row r="85" spans="1:94" x14ac:dyDescent="0.25">
      <c r="A85" s="181"/>
      <c r="B85" s="2" t="s">
        <v>47</v>
      </c>
      <c r="C85" s="72"/>
      <c r="D85" s="7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72"/>
      <c r="P85" s="72"/>
      <c r="Q85" s="72"/>
      <c r="R85" s="25">
        <f t="shared" si="56"/>
        <v>0</v>
      </c>
      <c r="T85" s="181"/>
      <c r="U85" s="2" t="s">
        <v>47</v>
      </c>
      <c r="V85" s="72"/>
      <c r="W85" s="7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72"/>
      <c r="AI85" s="72"/>
      <c r="AJ85" s="72"/>
      <c r="AK85" s="25">
        <f t="shared" si="57"/>
        <v>0</v>
      </c>
      <c r="AM85" s="181"/>
      <c r="AN85" s="2" t="s">
        <v>47</v>
      </c>
      <c r="AO85" s="72"/>
      <c r="AP85" s="7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72"/>
      <c r="BB85" s="72"/>
      <c r="BC85" s="72"/>
      <c r="BD85" s="25">
        <f t="shared" si="58"/>
        <v>0</v>
      </c>
      <c r="BF85" s="181"/>
      <c r="BG85" s="2" t="s">
        <v>47</v>
      </c>
      <c r="BH85" s="72"/>
      <c r="BI85" s="7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72"/>
      <c r="BU85" s="72"/>
      <c r="BV85" s="72"/>
      <c r="BW85" s="25">
        <f t="shared" si="59"/>
        <v>0</v>
      </c>
      <c r="BY85" s="181"/>
      <c r="BZ85" s="2" t="s">
        <v>47</v>
      </c>
      <c r="CA85" s="72">
        <f t="shared" si="60"/>
        <v>0</v>
      </c>
      <c r="CB85" s="72">
        <f t="shared" si="60"/>
        <v>0</v>
      </c>
      <c r="CC85" s="2">
        <f t="shared" si="60"/>
        <v>0</v>
      </c>
      <c r="CD85" s="2">
        <f t="shared" si="60"/>
        <v>0</v>
      </c>
      <c r="CE85" s="2">
        <f t="shared" si="60"/>
        <v>0</v>
      </c>
      <c r="CF85" s="2">
        <f t="shared" si="60"/>
        <v>0</v>
      </c>
      <c r="CG85" s="2">
        <f t="shared" si="60"/>
        <v>0</v>
      </c>
      <c r="CH85" s="2">
        <f t="shared" si="60"/>
        <v>0</v>
      </c>
      <c r="CI85" s="2">
        <f t="shared" si="60"/>
        <v>0</v>
      </c>
      <c r="CJ85" s="2">
        <f t="shared" si="60"/>
        <v>0</v>
      </c>
      <c r="CK85" s="2">
        <f t="shared" si="60"/>
        <v>0</v>
      </c>
      <c r="CL85" s="2">
        <f t="shared" si="60"/>
        <v>0</v>
      </c>
      <c r="CM85" s="72">
        <f t="shared" si="60"/>
        <v>0</v>
      </c>
      <c r="CN85" s="72">
        <f t="shared" si="60"/>
        <v>0</v>
      </c>
      <c r="CO85" s="72">
        <f t="shared" si="60"/>
        <v>0</v>
      </c>
      <c r="CP85" s="77">
        <f t="shared" si="61"/>
        <v>0</v>
      </c>
    </row>
    <row r="86" spans="1:94" x14ac:dyDescent="0.25">
      <c r="A86" s="181"/>
      <c r="B86" s="2" t="s">
        <v>46</v>
      </c>
      <c r="C86" s="72"/>
      <c r="D86" s="7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72"/>
      <c r="P86" s="72"/>
      <c r="Q86" s="72"/>
      <c r="R86" s="25">
        <f t="shared" si="56"/>
        <v>0</v>
      </c>
      <c r="T86" s="181"/>
      <c r="U86" s="2" t="s">
        <v>46</v>
      </c>
      <c r="V86" s="72"/>
      <c r="W86" s="7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72"/>
      <c r="AI86" s="72"/>
      <c r="AJ86" s="72"/>
      <c r="AK86" s="25">
        <f t="shared" si="57"/>
        <v>0</v>
      </c>
      <c r="AM86" s="181"/>
      <c r="AN86" s="2" t="s">
        <v>46</v>
      </c>
      <c r="AO86" s="72"/>
      <c r="AP86" s="7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72"/>
      <c r="BB86" s="72"/>
      <c r="BC86" s="72"/>
      <c r="BD86" s="25">
        <f t="shared" si="58"/>
        <v>0</v>
      </c>
      <c r="BF86" s="181"/>
      <c r="BG86" s="2" t="s">
        <v>46</v>
      </c>
      <c r="BH86" s="72"/>
      <c r="BI86" s="7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72"/>
      <c r="BU86" s="72"/>
      <c r="BV86" s="72"/>
      <c r="BW86" s="25">
        <f t="shared" si="59"/>
        <v>0</v>
      </c>
      <c r="BY86" s="181"/>
      <c r="BZ86" s="2" t="s">
        <v>46</v>
      </c>
      <c r="CA86" s="72">
        <f t="shared" si="60"/>
        <v>0</v>
      </c>
      <c r="CB86" s="72">
        <f t="shared" si="60"/>
        <v>0</v>
      </c>
      <c r="CC86" s="2">
        <f t="shared" si="60"/>
        <v>0</v>
      </c>
      <c r="CD86" s="2">
        <f t="shared" si="60"/>
        <v>0</v>
      </c>
      <c r="CE86" s="2">
        <f t="shared" si="60"/>
        <v>0</v>
      </c>
      <c r="CF86" s="2">
        <f t="shared" si="60"/>
        <v>0</v>
      </c>
      <c r="CG86" s="2">
        <f t="shared" si="60"/>
        <v>0</v>
      </c>
      <c r="CH86" s="2">
        <f t="shared" si="60"/>
        <v>0</v>
      </c>
      <c r="CI86" s="2">
        <f t="shared" si="60"/>
        <v>0</v>
      </c>
      <c r="CJ86" s="2">
        <f t="shared" si="60"/>
        <v>0</v>
      </c>
      <c r="CK86" s="2">
        <f t="shared" si="60"/>
        <v>0</v>
      </c>
      <c r="CL86" s="2">
        <f t="shared" si="60"/>
        <v>0</v>
      </c>
      <c r="CM86" s="72">
        <f t="shared" si="60"/>
        <v>0</v>
      </c>
      <c r="CN86" s="72">
        <f t="shared" si="60"/>
        <v>0</v>
      </c>
      <c r="CO86" s="72">
        <f t="shared" si="60"/>
        <v>0</v>
      </c>
      <c r="CP86" s="77">
        <f t="shared" si="61"/>
        <v>0</v>
      </c>
    </row>
    <row r="87" spans="1:94" x14ac:dyDescent="0.25">
      <c r="A87" s="181"/>
      <c r="B87" s="2" t="s">
        <v>45</v>
      </c>
      <c r="C87" s="72"/>
      <c r="D87" s="7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72"/>
      <c r="P87" s="72"/>
      <c r="Q87" s="72"/>
      <c r="R87" s="25">
        <f t="shared" si="56"/>
        <v>0</v>
      </c>
      <c r="T87" s="181"/>
      <c r="U87" s="2" t="s">
        <v>45</v>
      </c>
      <c r="V87" s="72"/>
      <c r="W87" s="7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72"/>
      <c r="AI87" s="72"/>
      <c r="AJ87" s="72"/>
      <c r="AK87" s="25">
        <f t="shared" si="57"/>
        <v>0</v>
      </c>
      <c r="AM87" s="181"/>
      <c r="AN87" s="2" t="s">
        <v>45</v>
      </c>
      <c r="AO87" s="72"/>
      <c r="AP87" s="7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72"/>
      <c r="BB87" s="72"/>
      <c r="BC87" s="72"/>
      <c r="BD87" s="25">
        <f t="shared" si="58"/>
        <v>0</v>
      </c>
      <c r="BF87" s="181"/>
      <c r="BG87" s="2" t="s">
        <v>45</v>
      </c>
      <c r="BH87" s="72"/>
      <c r="BI87" s="7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72"/>
      <c r="BU87" s="72"/>
      <c r="BV87" s="72"/>
      <c r="BW87" s="25">
        <f t="shared" si="59"/>
        <v>0</v>
      </c>
      <c r="BY87" s="181"/>
      <c r="BZ87" s="2" t="s">
        <v>45</v>
      </c>
      <c r="CA87" s="72">
        <f t="shared" si="60"/>
        <v>0</v>
      </c>
      <c r="CB87" s="72">
        <f t="shared" si="60"/>
        <v>0</v>
      </c>
      <c r="CC87" s="2">
        <f t="shared" si="60"/>
        <v>0</v>
      </c>
      <c r="CD87" s="2">
        <f t="shared" si="60"/>
        <v>0</v>
      </c>
      <c r="CE87" s="2">
        <f t="shared" si="60"/>
        <v>0</v>
      </c>
      <c r="CF87" s="2">
        <f t="shared" si="60"/>
        <v>0</v>
      </c>
      <c r="CG87" s="2">
        <f t="shared" si="60"/>
        <v>0</v>
      </c>
      <c r="CH87" s="2">
        <f t="shared" si="60"/>
        <v>0</v>
      </c>
      <c r="CI87" s="2">
        <f t="shared" si="60"/>
        <v>0</v>
      </c>
      <c r="CJ87" s="2">
        <f t="shared" si="60"/>
        <v>0</v>
      </c>
      <c r="CK87" s="2">
        <f t="shared" si="60"/>
        <v>0</v>
      </c>
      <c r="CL87" s="2">
        <f t="shared" si="60"/>
        <v>0</v>
      </c>
      <c r="CM87" s="72">
        <f t="shared" si="60"/>
        <v>0</v>
      </c>
      <c r="CN87" s="72">
        <f t="shared" si="60"/>
        <v>0</v>
      </c>
      <c r="CO87" s="72">
        <f t="shared" si="60"/>
        <v>0</v>
      </c>
      <c r="CP87" s="77">
        <f t="shared" si="61"/>
        <v>0</v>
      </c>
    </row>
    <row r="88" spans="1:94" x14ac:dyDescent="0.25">
      <c r="A88" s="181"/>
      <c r="B88" s="2" t="s">
        <v>44</v>
      </c>
      <c r="C88" s="72"/>
      <c r="D88" s="7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72"/>
      <c r="P88" s="72"/>
      <c r="Q88" s="72"/>
      <c r="R88" s="25">
        <f t="shared" si="56"/>
        <v>0</v>
      </c>
      <c r="T88" s="181"/>
      <c r="U88" s="2" t="s">
        <v>44</v>
      </c>
      <c r="V88" s="72"/>
      <c r="W88" s="7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72"/>
      <c r="AI88" s="72"/>
      <c r="AJ88" s="72"/>
      <c r="AK88" s="25">
        <f t="shared" si="57"/>
        <v>0</v>
      </c>
      <c r="AM88" s="181"/>
      <c r="AN88" s="2" t="s">
        <v>44</v>
      </c>
      <c r="AO88" s="72"/>
      <c r="AP88" s="7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72"/>
      <c r="BB88" s="72"/>
      <c r="BC88" s="72"/>
      <c r="BD88" s="25">
        <f t="shared" si="58"/>
        <v>0</v>
      </c>
      <c r="BF88" s="181"/>
      <c r="BG88" s="2" t="s">
        <v>44</v>
      </c>
      <c r="BH88" s="72"/>
      <c r="BI88" s="7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72"/>
      <c r="BU88" s="72"/>
      <c r="BV88" s="72"/>
      <c r="BW88" s="25">
        <f t="shared" si="59"/>
        <v>0</v>
      </c>
      <c r="BY88" s="181"/>
      <c r="BZ88" s="2" t="s">
        <v>44</v>
      </c>
      <c r="CA88" s="72">
        <f t="shared" si="60"/>
        <v>0</v>
      </c>
      <c r="CB88" s="72">
        <f t="shared" si="60"/>
        <v>0</v>
      </c>
      <c r="CC88" s="32">
        <f t="shared" si="60"/>
        <v>0</v>
      </c>
      <c r="CD88" s="32">
        <f t="shared" si="60"/>
        <v>0</v>
      </c>
      <c r="CE88" s="32">
        <f t="shared" si="60"/>
        <v>0</v>
      </c>
      <c r="CF88" s="32">
        <f t="shared" si="60"/>
        <v>0</v>
      </c>
      <c r="CG88" s="32">
        <f t="shared" si="60"/>
        <v>0</v>
      </c>
      <c r="CH88" s="32">
        <f t="shared" si="60"/>
        <v>0</v>
      </c>
      <c r="CI88" s="32">
        <f t="shared" si="60"/>
        <v>0</v>
      </c>
      <c r="CJ88" s="32">
        <f t="shared" si="60"/>
        <v>0</v>
      </c>
      <c r="CK88" s="32">
        <f t="shared" si="60"/>
        <v>0</v>
      </c>
      <c r="CL88" s="32">
        <f t="shared" si="60"/>
        <v>0</v>
      </c>
      <c r="CM88" s="72">
        <f t="shared" si="60"/>
        <v>0</v>
      </c>
      <c r="CN88" s="72">
        <f t="shared" si="60"/>
        <v>0</v>
      </c>
      <c r="CO88" s="72">
        <f t="shared" si="60"/>
        <v>0</v>
      </c>
      <c r="CP88" s="77">
        <f t="shared" si="61"/>
        <v>0</v>
      </c>
    </row>
    <row r="89" spans="1:94" x14ac:dyDescent="0.25">
      <c r="A89" s="181"/>
      <c r="B89" s="2" t="s">
        <v>43</v>
      </c>
      <c r="C89" s="72"/>
      <c r="D89" s="7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72"/>
      <c r="P89" s="72"/>
      <c r="Q89" s="72"/>
      <c r="R89" s="25">
        <f t="shared" si="56"/>
        <v>0</v>
      </c>
      <c r="T89" s="181"/>
      <c r="U89" s="2" t="s">
        <v>43</v>
      </c>
      <c r="V89" s="72"/>
      <c r="W89" s="7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72"/>
      <c r="AI89" s="72"/>
      <c r="AJ89" s="72"/>
      <c r="AK89" s="25">
        <f t="shared" si="57"/>
        <v>0</v>
      </c>
      <c r="AM89" s="181"/>
      <c r="AN89" s="2" t="s">
        <v>43</v>
      </c>
      <c r="AO89" s="72"/>
      <c r="AP89" s="7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72"/>
      <c r="BB89" s="72"/>
      <c r="BC89" s="72"/>
      <c r="BD89" s="25">
        <f t="shared" si="58"/>
        <v>0</v>
      </c>
      <c r="BF89" s="181"/>
      <c r="BG89" s="2" t="s">
        <v>43</v>
      </c>
      <c r="BH89" s="72"/>
      <c r="BI89" s="7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72"/>
      <c r="BU89" s="72"/>
      <c r="BV89" s="72"/>
      <c r="BW89" s="25">
        <f t="shared" si="59"/>
        <v>0</v>
      </c>
      <c r="BY89" s="181"/>
      <c r="BZ89" s="2" t="s">
        <v>43</v>
      </c>
      <c r="CA89" s="72">
        <f t="shared" si="60"/>
        <v>0</v>
      </c>
      <c r="CB89" s="72">
        <f t="shared" si="60"/>
        <v>0</v>
      </c>
      <c r="CC89" s="32">
        <f t="shared" si="60"/>
        <v>0</v>
      </c>
      <c r="CD89" s="32">
        <f t="shared" si="60"/>
        <v>0</v>
      </c>
      <c r="CE89" s="32">
        <f t="shared" si="60"/>
        <v>0</v>
      </c>
      <c r="CF89" s="32">
        <f t="shared" si="60"/>
        <v>0</v>
      </c>
      <c r="CG89" s="32">
        <f t="shared" si="60"/>
        <v>0</v>
      </c>
      <c r="CH89" s="32">
        <f t="shared" si="60"/>
        <v>0</v>
      </c>
      <c r="CI89" s="32">
        <f t="shared" si="60"/>
        <v>0</v>
      </c>
      <c r="CJ89" s="32">
        <f t="shared" si="60"/>
        <v>0</v>
      </c>
      <c r="CK89" s="32">
        <f t="shared" si="60"/>
        <v>0</v>
      </c>
      <c r="CL89" s="32">
        <f t="shared" si="60"/>
        <v>0</v>
      </c>
      <c r="CM89" s="72">
        <f t="shared" si="60"/>
        <v>0</v>
      </c>
      <c r="CN89" s="72">
        <f t="shared" si="60"/>
        <v>0</v>
      </c>
      <c r="CO89" s="72">
        <f t="shared" si="60"/>
        <v>0</v>
      </c>
      <c r="CP89" s="77">
        <f t="shared" si="61"/>
        <v>0</v>
      </c>
    </row>
    <row r="90" spans="1:94" x14ac:dyDescent="0.25">
      <c r="A90" s="181"/>
      <c r="B90" s="2" t="s">
        <v>42</v>
      </c>
      <c r="C90" s="72"/>
      <c r="D90" s="7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72"/>
      <c r="P90" s="72"/>
      <c r="Q90" s="72"/>
      <c r="R90" s="25">
        <f t="shared" si="56"/>
        <v>0</v>
      </c>
      <c r="T90" s="181"/>
      <c r="U90" s="2" t="s">
        <v>42</v>
      </c>
      <c r="V90" s="72"/>
      <c r="W90" s="7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72"/>
      <c r="AI90" s="72"/>
      <c r="AJ90" s="72"/>
      <c r="AK90" s="25">
        <f t="shared" si="57"/>
        <v>0</v>
      </c>
      <c r="AM90" s="181"/>
      <c r="AN90" s="2" t="s">
        <v>42</v>
      </c>
      <c r="AO90" s="72"/>
      <c r="AP90" s="7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72"/>
      <c r="BB90" s="72"/>
      <c r="BC90" s="72"/>
      <c r="BD90" s="25">
        <f t="shared" si="58"/>
        <v>0</v>
      </c>
      <c r="BF90" s="181"/>
      <c r="BG90" s="2" t="s">
        <v>42</v>
      </c>
      <c r="BH90" s="72"/>
      <c r="BI90" s="7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72"/>
      <c r="BU90" s="72"/>
      <c r="BV90" s="72"/>
      <c r="BW90" s="25">
        <f t="shared" si="59"/>
        <v>0</v>
      </c>
      <c r="BY90" s="181"/>
      <c r="BZ90" s="2" t="s">
        <v>42</v>
      </c>
      <c r="CA90" s="72">
        <f t="shared" si="60"/>
        <v>0</v>
      </c>
      <c r="CB90" s="72">
        <f t="shared" si="60"/>
        <v>0</v>
      </c>
      <c r="CC90" s="32">
        <f t="shared" si="60"/>
        <v>0</v>
      </c>
      <c r="CD90" s="32">
        <f t="shared" si="60"/>
        <v>0</v>
      </c>
      <c r="CE90" s="32">
        <f t="shared" si="60"/>
        <v>0</v>
      </c>
      <c r="CF90" s="32">
        <f t="shared" si="60"/>
        <v>0</v>
      </c>
      <c r="CG90" s="32">
        <f t="shared" si="60"/>
        <v>0</v>
      </c>
      <c r="CH90" s="32">
        <f t="shared" si="60"/>
        <v>0</v>
      </c>
      <c r="CI90" s="32">
        <f t="shared" si="60"/>
        <v>0</v>
      </c>
      <c r="CJ90" s="32">
        <f t="shared" si="60"/>
        <v>0</v>
      </c>
      <c r="CK90" s="32">
        <f t="shared" si="60"/>
        <v>0</v>
      </c>
      <c r="CL90" s="32">
        <f t="shared" si="60"/>
        <v>0</v>
      </c>
      <c r="CM90" s="72">
        <f t="shared" si="60"/>
        <v>0</v>
      </c>
      <c r="CN90" s="72">
        <f t="shared" si="60"/>
        <v>0</v>
      </c>
      <c r="CO90" s="72">
        <f t="shared" si="60"/>
        <v>0</v>
      </c>
      <c r="CP90" s="77">
        <f t="shared" si="61"/>
        <v>0</v>
      </c>
    </row>
    <row r="91" spans="1:94" x14ac:dyDescent="0.25">
      <c r="A91" s="181"/>
      <c r="B91" s="2" t="s">
        <v>41</v>
      </c>
      <c r="C91" s="72"/>
      <c r="D91" s="7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72"/>
      <c r="P91" s="72"/>
      <c r="Q91" s="72"/>
      <c r="R91" s="25">
        <f t="shared" si="56"/>
        <v>0</v>
      </c>
      <c r="T91" s="181"/>
      <c r="U91" s="2" t="s">
        <v>41</v>
      </c>
      <c r="V91" s="72"/>
      <c r="W91" s="7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72"/>
      <c r="AI91" s="72"/>
      <c r="AJ91" s="72"/>
      <c r="AK91" s="25">
        <f t="shared" si="57"/>
        <v>0</v>
      </c>
      <c r="AM91" s="181"/>
      <c r="AN91" s="2" t="s">
        <v>41</v>
      </c>
      <c r="AO91" s="72"/>
      <c r="AP91" s="7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72"/>
      <c r="BB91" s="72"/>
      <c r="BC91" s="72"/>
      <c r="BD91" s="25">
        <f t="shared" si="58"/>
        <v>0</v>
      </c>
      <c r="BE91" s="41"/>
      <c r="BF91" s="181"/>
      <c r="BG91" s="2" t="s">
        <v>41</v>
      </c>
      <c r="BH91" s="72"/>
      <c r="BI91" s="7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72"/>
      <c r="BU91" s="72"/>
      <c r="BV91" s="72"/>
      <c r="BW91" s="25">
        <f t="shared" si="59"/>
        <v>0</v>
      </c>
      <c r="BX91" s="41"/>
      <c r="BY91" s="181"/>
      <c r="BZ91" s="2" t="s">
        <v>41</v>
      </c>
      <c r="CA91" s="72">
        <f t="shared" si="60"/>
        <v>0</v>
      </c>
      <c r="CB91" s="72">
        <f t="shared" si="60"/>
        <v>0</v>
      </c>
      <c r="CC91" s="32">
        <f t="shared" si="60"/>
        <v>0</v>
      </c>
      <c r="CD91" s="32">
        <f t="shared" si="60"/>
        <v>0</v>
      </c>
      <c r="CE91" s="32">
        <f t="shared" si="60"/>
        <v>0</v>
      </c>
      <c r="CF91" s="32">
        <f t="shared" si="60"/>
        <v>0</v>
      </c>
      <c r="CG91" s="32">
        <f t="shared" si="60"/>
        <v>0</v>
      </c>
      <c r="CH91" s="32">
        <f t="shared" si="60"/>
        <v>0</v>
      </c>
      <c r="CI91" s="32">
        <f t="shared" si="60"/>
        <v>0</v>
      </c>
      <c r="CJ91" s="32">
        <f t="shared" si="60"/>
        <v>0</v>
      </c>
      <c r="CK91" s="32">
        <f t="shared" si="60"/>
        <v>0</v>
      </c>
      <c r="CL91" s="32">
        <f t="shared" si="60"/>
        <v>0</v>
      </c>
      <c r="CM91" s="72">
        <f t="shared" si="60"/>
        <v>0</v>
      </c>
      <c r="CN91" s="72">
        <f t="shared" si="60"/>
        <v>0</v>
      </c>
      <c r="CO91" s="72">
        <f t="shared" si="60"/>
        <v>0</v>
      </c>
      <c r="CP91" s="77">
        <f t="shared" si="61"/>
        <v>0</v>
      </c>
    </row>
    <row r="92" spans="1:94" x14ac:dyDescent="0.25">
      <c r="A92" s="181"/>
      <c r="B92" s="2" t="s">
        <v>40</v>
      </c>
      <c r="C92" s="72"/>
      <c r="D92" s="7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72"/>
      <c r="P92" s="72"/>
      <c r="Q92" s="72"/>
      <c r="R92" s="25">
        <f t="shared" si="56"/>
        <v>0</v>
      </c>
      <c r="T92" s="181"/>
      <c r="U92" s="2" t="s">
        <v>40</v>
      </c>
      <c r="V92" s="72"/>
      <c r="W92" s="7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72"/>
      <c r="AI92" s="72"/>
      <c r="AJ92" s="72"/>
      <c r="AK92" s="25">
        <f t="shared" si="57"/>
        <v>0</v>
      </c>
      <c r="AM92" s="181"/>
      <c r="AN92" s="2" t="s">
        <v>40</v>
      </c>
      <c r="AO92" s="72"/>
      <c r="AP92" s="7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72"/>
      <c r="BB92" s="72"/>
      <c r="BC92" s="72"/>
      <c r="BD92" s="25">
        <f t="shared" si="58"/>
        <v>0</v>
      </c>
      <c r="BF92" s="181"/>
      <c r="BG92" s="2" t="s">
        <v>40</v>
      </c>
      <c r="BH92" s="72"/>
      <c r="BI92" s="7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72"/>
      <c r="BU92" s="72"/>
      <c r="BV92" s="72"/>
      <c r="BW92" s="25">
        <f t="shared" si="59"/>
        <v>0</v>
      </c>
      <c r="BY92" s="181"/>
      <c r="BZ92" s="2" t="s">
        <v>40</v>
      </c>
      <c r="CA92" s="72">
        <f t="shared" si="60"/>
        <v>0</v>
      </c>
      <c r="CB92" s="72">
        <f t="shared" si="60"/>
        <v>0</v>
      </c>
      <c r="CC92" s="32">
        <f t="shared" si="60"/>
        <v>0</v>
      </c>
      <c r="CD92" s="32">
        <f t="shared" si="60"/>
        <v>0</v>
      </c>
      <c r="CE92" s="32">
        <f t="shared" si="60"/>
        <v>0</v>
      </c>
      <c r="CF92" s="32">
        <f t="shared" si="60"/>
        <v>0</v>
      </c>
      <c r="CG92" s="32">
        <f t="shared" si="60"/>
        <v>0</v>
      </c>
      <c r="CH92" s="32">
        <f t="shared" si="60"/>
        <v>0</v>
      </c>
      <c r="CI92" s="32">
        <f t="shared" si="60"/>
        <v>0</v>
      </c>
      <c r="CJ92" s="32">
        <f t="shared" si="60"/>
        <v>0</v>
      </c>
      <c r="CK92" s="32">
        <f t="shared" si="60"/>
        <v>0</v>
      </c>
      <c r="CL92" s="32">
        <f t="shared" si="60"/>
        <v>0</v>
      </c>
      <c r="CM92" s="72">
        <f t="shared" si="60"/>
        <v>0</v>
      </c>
      <c r="CN92" s="72">
        <f t="shared" si="60"/>
        <v>0</v>
      </c>
      <c r="CO92" s="72">
        <f t="shared" si="60"/>
        <v>0</v>
      </c>
      <c r="CP92" s="77">
        <f t="shared" si="61"/>
        <v>0</v>
      </c>
    </row>
    <row r="93" spans="1:94" x14ac:dyDescent="0.25">
      <c r="A93" s="181"/>
      <c r="B93" s="2" t="s">
        <v>39</v>
      </c>
      <c r="C93" s="72"/>
      <c r="D93" s="7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72"/>
      <c r="P93" s="72"/>
      <c r="Q93" s="72"/>
      <c r="R93" s="25">
        <f t="shared" si="56"/>
        <v>0</v>
      </c>
      <c r="T93" s="181"/>
      <c r="U93" s="2" t="s">
        <v>39</v>
      </c>
      <c r="V93" s="72"/>
      <c r="W93" s="7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72"/>
      <c r="AI93" s="72"/>
      <c r="AJ93" s="72"/>
      <c r="AK93" s="25">
        <f t="shared" si="57"/>
        <v>0</v>
      </c>
      <c r="AM93" s="181"/>
      <c r="AN93" s="2" t="s">
        <v>39</v>
      </c>
      <c r="AO93" s="72"/>
      <c r="AP93" s="7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72"/>
      <c r="BB93" s="72"/>
      <c r="BC93" s="72"/>
      <c r="BD93" s="25">
        <f t="shared" si="58"/>
        <v>0</v>
      </c>
      <c r="BE93" s="41"/>
      <c r="BF93" s="181"/>
      <c r="BG93" s="2" t="s">
        <v>39</v>
      </c>
      <c r="BH93" s="72"/>
      <c r="BI93" s="7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72"/>
      <c r="BU93" s="72"/>
      <c r="BV93" s="72"/>
      <c r="BW93" s="25">
        <f t="shared" si="59"/>
        <v>0</v>
      </c>
      <c r="BX93" s="41"/>
      <c r="BY93" s="181"/>
      <c r="BZ93" s="2" t="s">
        <v>39</v>
      </c>
      <c r="CA93" s="72">
        <f t="shared" si="60"/>
        <v>0</v>
      </c>
      <c r="CB93" s="72">
        <f t="shared" si="60"/>
        <v>0</v>
      </c>
      <c r="CC93" s="32">
        <f t="shared" si="60"/>
        <v>0</v>
      </c>
      <c r="CD93" s="32">
        <f t="shared" si="60"/>
        <v>0</v>
      </c>
      <c r="CE93" s="32">
        <f t="shared" si="60"/>
        <v>0</v>
      </c>
      <c r="CF93" s="32">
        <f t="shared" si="60"/>
        <v>0</v>
      </c>
      <c r="CG93" s="32">
        <f t="shared" si="60"/>
        <v>0</v>
      </c>
      <c r="CH93" s="32">
        <f t="shared" si="60"/>
        <v>0</v>
      </c>
      <c r="CI93" s="32">
        <f t="shared" si="60"/>
        <v>0</v>
      </c>
      <c r="CJ93" s="32">
        <f t="shared" si="60"/>
        <v>0</v>
      </c>
      <c r="CK93" s="32">
        <f t="shared" si="60"/>
        <v>0</v>
      </c>
      <c r="CL93" s="32">
        <f t="shared" si="60"/>
        <v>0</v>
      </c>
      <c r="CM93" s="72">
        <f t="shared" si="60"/>
        <v>0</v>
      </c>
      <c r="CN93" s="72">
        <f t="shared" si="60"/>
        <v>0</v>
      </c>
      <c r="CO93" s="72">
        <f t="shared" si="60"/>
        <v>0</v>
      </c>
      <c r="CP93" s="77">
        <f t="shared" si="61"/>
        <v>0</v>
      </c>
    </row>
    <row r="94" spans="1:94" x14ac:dyDescent="0.25">
      <c r="A94" s="181"/>
      <c r="B94" s="2" t="s">
        <v>38</v>
      </c>
      <c r="C94" s="72"/>
      <c r="D94" s="7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72"/>
      <c r="P94" s="72"/>
      <c r="Q94" s="72"/>
      <c r="R94" s="25">
        <f t="shared" si="56"/>
        <v>0</v>
      </c>
      <c r="T94" s="181"/>
      <c r="U94" s="2" t="s">
        <v>38</v>
      </c>
      <c r="V94" s="72"/>
      <c r="W94" s="7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72"/>
      <c r="AI94" s="72"/>
      <c r="AJ94" s="72"/>
      <c r="AK94" s="25">
        <f t="shared" si="57"/>
        <v>0</v>
      </c>
      <c r="AM94" s="181"/>
      <c r="AN94" s="2" t="s">
        <v>38</v>
      </c>
      <c r="AO94" s="72"/>
      <c r="AP94" s="7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72"/>
      <c r="BB94" s="72"/>
      <c r="BC94" s="72"/>
      <c r="BD94" s="25">
        <f t="shared" si="58"/>
        <v>0</v>
      </c>
      <c r="BF94" s="181"/>
      <c r="BG94" s="2" t="s">
        <v>38</v>
      </c>
      <c r="BH94" s="72"/>
      <c r="BI94" s="7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72"/>
      <c r="BU94" s="72"/>
      <c r="BV94" s="72"/>
      <c r="BW94" s="25">
        <f t="shared" si="59"/>
        <v>0</v>
      </c>
      <c r="BY94" s="181"/>
      <c r="BZ94" s="2" t="s">
        <v>38</v>
      </c>
      <c r="CA94" s="72">
        <f t="shared" si="60"/>
        <v>0</v>
      </c>
      <c r="CB94" s="72">
        <f t="shared" si="60"/>
        <v>0</v>
      </c>
      <c r="CC94" s="32">
        <f t="shared" si="60"/>
        <v>0</v>
      </c>
      <c r="CD94" s="32">
        <f t="shared" si="60"/>
        <v>0</v>
      </c>
      <c r="CE94" s="32">
        <f t="shared" si="60"/>
        <v>0</v>
      </c>
      <c r="CF94" s="32">
        <f t="shared" si="60"/>
        <v>0</v>
      </c>
      <c r="CG94" s="32">
        <f t="shared" si="60"/>
        <v>0</v>
      </c>
      <c r="CH94" s="32">
        <f t="shared" si="60"/>
        <v>0</v>
      </c>
      <c r="CI94" s="32">
        <f t="shared" si="60"/>
        <v>0</v>
      </c>
      <c r="CJ94" s="32">
        <f t="shared" si="60"/>
        <v>0</v>
      </c>
      <c r="CK94" s="32">
        <f t="shared" si="60"/>
        <v>0</v>
      </c>
      <c r="CL94" s="32">
        <f t="shared" si="60"/>
        <v>0</v>
      </c>
      <c r="CM94" s="72">
        <f t="shared" si="60"/>
        <v>0</v>
      </c>
      <c r="CN94" s="72">
        <f t="shared" si="60"/>
        <v>0</v>
      </c>
      <c r="CO94" s="72">
        <f t="shared" si="60"/>
        <v>0</v>
      </c>
      <c r="CP94" s="77">
        <f t="shared" si="61"/>
        <v>0</v>
      </c>
    </row>
    <row r="95" spans="1:94" x14ac:dyDescent="0.25">
      <c r="A95" s="181"/>
      <c r="B95" s="2" t="s">
        <v>37</v>
      </c>
      <c r="C95" s="72"/>
      <c r="D95" s="7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72"/>
      <c r="P95" s="72"/>
      <c r="Q95" s="72"/>
      <c r="R95" s="25">
        <f t="shared" si="56"/>
        <v>0</v>
      </c>
      <c r="T95" s="181"/>
      <c r="U95" s="2" t="s">
        <v>37</v>
      </c>
      <c r="V95" s="72"/>
      <c r="W95" s="7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72"/>
      <c r="AI95" s="72"/>
      <c r="AJ95" s="72"/>
      <c r="AK95" s="25">
        <f t="shared" si="57"/>
        <v>0</v>
      </c>
      <c r="AM95" s="181"/>
      <c r="AN95" s="2" t="s">
        <v>37</v>
      </c>
      <c r="AO95" s="72"/>
      <c r="AP95" s="7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72"/>
      <c r="BB95" s="72"/>
      <c r="BC95" s="72"/>
      <c r="BD95" s="25">
        <f t="shared" si="58"/>
        <v>0</v>
      </c>
      <c r="BF95" s="181"/>
      <c r="BG95" s="2" t="s">
        <v>37</v>
      </c>
      <c r="BH95" s="72"/>
      <c r="BI95" s="7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72"/>
      <c r="BU95" s="72"/>
      <c r="BV95" s="72"/>
      <c r="BW95" s="25">
        <f t="shared" si="59"/>
        <v>0</v>
      </c>
      <c r="BY95" s="181"/>
      <c r="BZ95" s="2" t="s">
        <v>37</v>
      </c>
      <c r="CA95" s="72">
        <f t="shared" si="60"/>
        <v>0</v>
      </c>
      <c r="CB95" s="72">
        <f t="shared" si="60"/>
        <v>0</v>
      </c>
      <c r="CC95" s="2">
        <f t="shared" si="60"/>
        <v>0</v>
      </c>
      <c r="CD95" s="2">
        <f t="shared" si="60"/>
        <v>0</v>
      </c>
      <c r="CE95" s="2">
        <f t="shared" si="60"/>
        <v>0</v>
      </c>
      <c r="CF95" s="2">
        <f t="shared" si="60"/>
        <v>0</v>
      </c>
      <c r="CG95" s="2">
        <f t="shared" si="60"/>
        <v>0</v>
      </c>
      <c r="CH95" s="2">
        <f t="shared" si="60"/>
        <v>0</v>
      </c>
      <c r="CI95" s="2">
        <f t="shared" si="60"/>
        <v>0</v>
      </c>
      <c r="CJ95" s="2">
        <f t="shared" si="60"/>
        <v>0</v>
      </c>
      <c r="CK95" s="2">
        <f t="shared" si="60"/>
        <v>0</v>
      </c>
      <c r="CL95" s="2">
        <f t="shared" si="60"/>
        <v>0</v>
      </c>
      <c r="CM95" s="72">
        <f t="shared" si="60"/>
        <v>0</v>
      </c>
      <c r="CN95" s="72">
        <f t="shared" si="60"/>
        <v>0</v>
      </c>
      <c r="CO95" s="72">
        <f t="shared" si="60"/>
        <v>0</v>
      </c>
      <c r="CP95" s="77">
        <f t="shared" si="61"/>
        <v>0</v>
      </c>
    </row>
    <row r="96" spans="1:94" ht="15.75" thickBot="1" x14ac:dyDescent="0.3">
      <c r="A96" s="182"/>
      <c r="B96" s="2" t="s">
        <v>36</v>
      </c>
      <c r="C96" s="72"/>
      <c r="D96" s="7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72"/>
      <c r="P96" s="72"/>
      <c r="Q96" s="72"/>
      <c r="R96" s="25">
        <f t="shared" si="56"/>
        <v>0</v>
      </c>
      <c r="T96" s="182"/>
      <c r="U96" s="2" t="s">
        <v>36</v>
      </c>
      <c r="V96" s="72"/>
      <c r="W96" s="7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72"/>
      <c r="AI96" s="72"/>
      <c r="AJ96" s="72"/>
      <c r="AK96" s="25">
        <f t="shared" si="57"/>
        <v>0</v>
      </c>
      <c r="AM96" s="182"/>
      <c r="AN96" s="2" t="s">
        <v>36</v>
      </c>
      <c r="AO96" s="72"/>
      <c r="AP96" s="7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72"/>
      <c r="BB96" s="72"/>
      <c r="BC96" s="72"/>
      <c r="BD96" s="25">
        <f t="shared" si="58"/>
        <v>0</v>
      </c>
      <c r="BF96" s="182"/>
      <c r="BG96" s="2" t="s">
        <v>36</v>
      </c>
      <c r="BH96" s="72"/>
      <c r="BI96" s="7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72"/>
      <c r="BU96" s="72"/>
      <c r="BV96" s="72"/>
      <c r="BW96" s="25">
        <f t="shared" si="59"/>
        <v>0</v>
      </c>
      <c r="BY96" s="182"/>
      <c r="BZ96" s="2" t="s">
        <v>36</v>
      </c>
      <c r="CA96" s="72">
        <f t="shared" si="60"/>
        <v>0</v>
      </c>
      <c r="CB96" s="72">
        <f t="shared" si="60"/>
        <v>0</v>
      </c>
      <c r="CC96" s="2">
        <f t="shared" si="60"/>
        <v>0</v>
      </c>
      <c r="CD96" s="2">
        <f t="shared" si="60"/>
        <v>0</v>
      </c>
      <c r="CE96" s="2">
        <f t="shared" si="60"/>
        <v>0</v>
      </c>
      <c r="CF96" s="2">
        <f t="shared" si="60"/>
        <v>0</v>
      </c>
      <c r="CG96" s="2">
        <f t="shared" si="60"/>
        <v>0</v>
      </c>
      <c r="CH96" s="2">
        <f t="shared" si="60"/>
        <v>0</v>
      </c>
      <c r="CI96" s="2">
        <f t="shared" si="60"/>
        <v>0</v>
      </c>
      <c r="CJ96" s="2">
        <f t="shared" si="60"/>
        <v>0</v>
      </c>
      <c r="CK96" s="2">
        <f t="shared" si="60"/>
        <v>0</v>
      </c>
      <c r="CL96" s="2">
        <f t="shared" si="60"/>
        <v>0</v>
      </c>
      <c r="CM96" s="72">
        <f t="shared" si="60"/>
        <v>0</v>
      </c>
      <c r="CN96" s="72">
        <f t="shared" si="60"/>
        <v>0</v>
      </c>
      <c r="CO96" s="72">
        <f t="shared" si="60"/>
        <v>0</v>
      </c>
      <c r="CP96" s="77">
        <f t="shared" si="61"/>
        <v>0</v>
      </c>
    </row>
    <row r="97" spans="1:94" ht="21.75" thickBot="1" x14ac:dyDescent="0.3">
      <c r="A97" s="28"/>
      <c r="B97" s="6" t="s">
        <v>13</v>
      </c>
      <c r="C97" s="73">
        <f>SUM(C84:C96)</f>
        <v>0</v>
      </c>
      <c r="D97" s="73">
        <f t="shared" ref="D97:Q97" si="62">SUM(D84:D96)</f>
        <v>0</v>
      </c>
      <c r="E97" s="8">
        <f t="shared" si="62"/>
        <v>0</v>
      </c>
      <c r="F97" s="8">
        <f t="shared" si="62"/>
        <v>0</v>
      </c>
      <c r="G97" s="8">
        <f t="shared" si="62"/>
        <v>0</v>
      </c>
      <c r="H97" s="8">
        <f t="shared" si="62"/>
        <v>0</v>
      </c>
      <c r="I97" s="8">
        <f t="shared" si="62"/>
        <v>0</v>
      </c>
      <c r="J97" s="8">
        <f t="shared" si="62"/>
        <v>0</v>
      </c>
      <c r="K97" s="8">
        <f t="shared" si="62"/>
        <v>0</v>
      </c>
      <c r="L97" s="8">
        <f t="shared" si="62"/>
        <v>0</v>
      </c>
      <c r="M97" s="8">
        <f t="shared" si="62"/>
        <v>0</v>
      </c>
      <c r="N97" s="8">
        <f t="shared" si="62"/>
        <v>0</v>
      </c>
      <c r="O97" s="73">
        <f t="shared" si="62"/>
        <v>0</v>
      </c>
      <c r="P97" s="73">
        <f t="shared" si="62"/>
        <v>0</v>
      </c>
      <c r="Q97" s="73">
        <f t="shared" si="62"/>
        <v>0</v>
      </c>
      <c r="R97" s="7">
        <f t="shared" si="56"/>
        <v>0</v>
      </c>
      <c r="T97" s="28"/>
      <c r="U97" s="6" t="s">
        <v>13</v>
      </c>
      <c r="V97" s="73">
        <f>SUM(V84:V96)</f>
        <v>0</v>
      </c>
      <c r="W97" s="73">
        <f t="shared" ref="W97:AJ97" si="63">SUM(W84:W96)</f>
        <v>0</v>
      </c>
      <c r="X97" s="8">
        <f t="shared" si="63"/>
        <v>0</v>
      </c>
      <c r="Y97" s="8">
        <f t="shared" si="63"/>
        <v>0</v>
      </c>
      <c r="Z97" s="8">
        <f t="shared" si="63"/>
        <v>0</v>
      </c>
      <c r="AA97" s="8">
        <f t="shared" si="63"/>
        <v>0</v>
      </c>
      <c r="AB97" s="8">
        <f t="shared" si="63"/>
        <v>0</v>
      </c>
      <c r="AC97" s="8">
        <f t="shared" si="63"/>
        <v>0</v>
      </c>
      <c r="AD97" s="8">
        <f t="shared" si="63"/>
        <v>0</v>
      </c>
      <c r="AE97" s="8">
        <f t="shared" si="63"/>
        <v>0</v>
      </c>
      <c r="AF97" s="8">
        <f t="shared" si="63"/>
        <v>0</v>
      </c>
      <c r="AG97" s="8">
        <f t="shared" si="63"/>
        <v>0</v>
      </c>
      <c r="AH97" s="73">
        <f t="shared" si="63"/>
        <v>0</v>
      </c>
      <c r="AI97" s="73">
        <f t="shared" si="63"/>
        <v>0</v>
      </c>
      <c r="AJ97" s="73">
        <f t="shared" si="63"/>
        <v>0</v>
      </c>
      <c r="AK97" s="7">
        <f t="shared" si="57"/>
        <v>0</v>
      </c>
      <c r="AM97" s="28"/>
      <c r="AN97" s="6" t="s">
        <v>13</v>
      </c>
      <c r="AO97" s="73">
        <f>SUM(AO84:AO96)</f>
        <v>0</v>
      </c>
      <c r="AP97" s="73">
        <f t="shared" ref="AP97:BC97" si="64">SUM(AP84:AP96)</f>
        <v>0</v>
      </c>
      <c r="AQ97" s="8">
        <f t="shared" si="64"/>
        <v>0</v>
      </c>
      <c r="AR97" s="8">
        <f t="shared" si="64"/>
        <v>0</v>
      </c>
      <c r="AS97" s="8">
        <f t="shared" si="64"/>
        <v>0</v>
      </c>
      <c r="AT97" s="8">
        <f t="shared" si="64"/>
        <v>0</v>
      </c>
      <c r="AU97" s="8">
        <f t="shared" si="64"/>
        <v>0</v>
      </c>
      <c r="AV97" s="8">
        <f t="shared" si="64"/>
        <v>0</v>
      </c>
      <c r="AW97" s="8">
        <f t="shared" si="64"/>
        <v>0</v>
      </c>
      <c r="AX97" s="8">
        <f t="shared" si="64"/>
        <v>0</v>
      </c>
      <c r="AY97" s="8">
        <f t="shared" si="64"/>
        <v>0</v>
      </c>
      <c r="AZ97" s="8">
        <f t="shared" si="64"/>
        <v>0</v>
      </c>
      <c r="BA97" s="73">
        <f t="shared" si="64"/>
        <v>0</v>
      </c>
      <c r="BB97" s="73">
        <f t="shared" si="64"/>
        <v>0</v>
      </c>
      <c r="BC97" s="73">
        <f t="shared" si="64"/>
        <v>0</v>
      </c>
      <c r="BD97" s="7">
        <f t="shared" si="58"/>
        <v>0</v>
      </c>
      <c r="BF97" s="28"/>
      <c r="BG97" s="6" t="s">
        <v>13</v>
      </c>
      <c r="BH97" s="73">
        <f>SUM(BH84:BH96)</f>
        <v>0</v>
      </c>
      <c r="BI97" s="73">
        <f t="shared" ref="BI97:BV97" si="65">SUM(BI84:BI96)</f>
        <v>0</v>
      </c>
      <c r="BJ97" s="8">
        <f t="shared" si="65"/>
        <v>0</v>
      </c>
      <c r="BK97" s="8">
        <f t="shared" si="65"/>
        <v>0</v>
      </c>
      <c r="BL97" s="8">
        <f t="shared" si="65"/>
        <v>0</v>
      </c>
      <c r="BM97" s="8">
        <f t="shared" si="65"/>
        <v>0</v>
      </c>
      <c r="BN97" s="8">
        <f t="shared" si="65"/>
        <v>0</v>
      </c>
      <c r="BO97" s="8">
        <f t="shared" si="65"/>
        <v>0</v>
      </c>
      <c r="BP97" s="8">
        <f t="shared" si="65"/>
        <v>0</v>
      </c>
      <c r="BQ97" s="8">
        <f t="shared" si="65"/>
        <v>0</v>
      </c>
      <c r="BR97" s="8">
        <f t="shared" si="65"/>
        <v>0</v>
      </c>
      <c r="BS97" s="8">
        <f t="shared" si="65"/>
        <v>0</v>
      </c>
      <c r="BT97" s="73">
        <f t="shared" si="65"/>
        <v>0</v>
      </c>
      <c r="BU97" s="73">
        <f t="shared" si="65"/>
        <v>0</v>
      </c>
      <c r="BV97" s="73">
        <f t="shared" si="65"/>
        <v>0</v>
      </c>
      <c r="BW97" s="7">
        <f t="shared" si="59"/>
        <v>0</v>
      </c>
      <c r="BY97" s="28"/>
      <c r="BZ97" s="6" t="s">
        <v>13</v>
      </c>
      <c r="CA97" s="73">
        <f>SUM(CA84:CA96)</f>
        <v>0</v>
      </c>
      <c r="CB97" s="73">
        <f t="shared" ref="CB97:CO97" si="66">SUM(CB84:CB96)</f>
        <v>0</v>
      </c>
      <c r="CC97" s="8">
        <f t="shared" si="66"/>
        <v>0</v>
      </c>
      <c r="CD97" s="8">
        <f t="shared" si="66"/>
        <v>0</v>
      </c>
      <c r="CE97" s="8">
        <f t="shared" si="66"/>
        <v>0</v>
      </c>
      <c r="CF97" s="8">
        <f t="shared" si="66"/>
        <v>0</v>
      </c>
      <c r="CG97" s="8">
        <f t="shared" si="66"/>
        <v>0</v>
      </c>
      <c r="CH97" s="8">
        <f t="shared" si="66"/>
        <v>0</v>
      </c>
      <c r="CI97" s="8">
        <f t="shared" si="66"/>
        <v>0</v>
      </c>
      <c r="CJ97" s="8">
        <f t="shared" si="66"/>
        <v>0</v>
      </c>
      <c r="CK97" s="8">
        <f t="shared" si="66"/>
        <v>0</v>
      </c>
      <c r="CL97" s="8">
        <f t="shared" si="66"/>
        <v>0</v>
      </c>
      <c r="CM97" s="73">
        <f t="shared" si="66"/>
        <v>0</v>
      </c>
      <c r="CN97" s="73">
        <f t="shared" si="66"/>
        <v>0</v>
      </c>
      <c r="CO97" s="73">
        <f t="shared" si="66"/>
        <v>0</v>
      </c>
      <c r="CP97" s="78">
        <f t="shared" si="61"/>
        <v>0</v>
      </c>
    </row>
    <row r="98" spans="1:94" ht="21.75" thickBot="1" x14ac:dyDescent="0.3">
      <c r="A98" s="28"/>
      <c r="R98" s="43"/>
      <c r="T98" s="28"/>
      <c r="AK98" s="43"/>
      <c r="AM98" s="28"/>
      <c r="BD98" s="43"/>
      <c r="BE98" s="41"/>
      <c r="BF98" s="28"/>
      <c r="BW98" s="43"/>
      <c r="BX98" s="41"/>
      <c r="BY98" s="28"/>
      <c r="CP98" s="88">
        <f>R97+AK97+BD97+BW97-CP97</f>
        <v>0</v>
      </c>
    </row>
    <row r="99" spans="1:94" ht="21.75" thickBot="1" x14ac:dyDescent="0.3">
      <c r="A99" s="28"/>
      <c r="B99" s="14" t="s">
        <v>11</v>
      </c>
      <c r="C99" s="70" t="s">
        <v>26</v>
      </c>
      <c r="D99" s="70" t="s">
        <v>25</v>
      </c>
      <c r="E99" s="65" t="s">
        <v>24</v>
      </c>
      <c r="F99" s="65" t="s">
        <v>23</v>
      </c>
      <c r="G99" s="65" t="s">
        <v>22</v>
      </c>
      <c r="H99" s="65" t="s">
        <v>21</v>
      </c>
      <c r="I99" s="65" t="s">
        <v>20</v>
      </c>
      <c r="J99" s="65" t="s">
        <v>19</v>
      </c>
      <c r="K99" s="65" t="s">
        <v>18</v>
      </c>
      <c r="L99" s="66" t="s">
        <v>17</v>
      </c>
      <c r="M99" s="65" t="s">
        <v>16</v>
      </c>
      <c r="N99" s="65" t="s">
        <v>15</v>
      </c>
      <c r="O99" s="76" t="s">
        <v>26</v>
      </c>
      <c r="P99" s="70" t="s">
        <v>25</v>
      </c>
      <c r="Q99" s="70" t="s">
        <v>24</v>
      </c>
      <c r="R99" s="57" t="s">
        <v>10</v>
      </c>
      <c r="S99" s="45"/>
      <c r="T99" s="28"/>
      <c r="U99" s="14" t="s">
        <v>11</v>
      </c>
      <c r="V99" s="70" t="s">
        <v>26</v>
      </c>
      <c r="W99" s="70" t="s">
        <v>25</v>
      </c>
      <c r="X99" s="65" t="s">
        <v>24</v>
      </c>
      <c r="Y99" s="65" t="s">
        <v>23</v>
      </c>
      <c r="Z99" s="65" t="s">
        <v>22</v>
      </c>
      <c r="AA99" s="65" t="s">
        <v>21</v>
      </c>
      <c r="AB99" s="65" t="s">
        <v>20</v>
      </c>
      <c r="AC99" s="65" t="s">
        <v>19</v>
      </c>
      <c r="AD99" s="65" t="s">
        <v>18</v>
      </c>
      <c r="AE99" s="66" t="s">
        <v>17</v>
      </c>
      <c r="AF99" s="65" t="s">
        <v>16</v>
      </c>
      <c r="AG99" s="65" t="s">
        <v>15</v>
      </c>
      <c r="AH99" s="76" t="s">
        <v>26</v>
      </c>
      <c r="AI99" s="70" t="s">
        <v>25</v>
      </c>
      <c r="AJ99" s="70" t="s">
        <v>24</v>
      </c>
      <c r="AK99" s="57" t="s">
        <v>10</v>
      </c>
      <c r="AL99" s="45"/>
      <c r="AM99" s="28"/>
      <c r="AN99" s="14" t="s">
        <v>11</v>
      </c>
      <c r="AO99" s="70" t="s">
        <v>26</v>
      </c>
      <c r="AP99" s="70" t="s">
        <v>25</v>
      </c>
      <c r="AQ99" s="65" t="s">
        <v>24</v>
      </c>
      <c r="AR99" s="65" t="s">
        <v>23</v>
      </c>
      <c r="AS99" s="65" t="s">
        <v>22</v>
      </c>
      <c r="AT99" s="65" t="s">
        <v>21</v>
      </c>
      <c r="AU99" s="65" t="s">
        <v>20</v>
      </c>
      <c r="AV99" s="65" t="s">
        <v>19</v>
      </c>
      <c r="AW99" s="65" t="s">
        <v>18</v>
      </c>
      <c r="AX99" s="66" t="s">
        <v>17</v>
      </c>
      <c r="AY99" s="65" t="s">
        <v>16</v>
      </c>
      <c r="AZ99" s="65" t="s">
        <v>15</v>
      </c>
      <c r="BA99" s="76" t="s">
        <v>26</v>
      </c>
      <c r="BB99" s="70" t="s">
        <v>25</v>
      </c>
      <c r="BC99" s="70" t="s">
        <v>24</v>
      </c>
      <c r="BD99" s="57" t="s">
        <v>10</v>
      </c>
      <c r="BE99" s="42"/>
      <c r="BF99" s="28"/>
      <c r="BG99" s="14" t="s">
        <v>11</v>
      </c>
      <c r="BH99" s="70" t="s">
        <v>26</v>
      </c>
      <c r="BI99" s="70" t="s">
        <v>25</v>
      </c>
      <c r="BJ99" s="65" t="s">
        <v>24</v>
      </c>
      <c r="BK99" s="65" t="s">
        <v>23</v>
      </c>
      <c r="BL99" s="65" t="s">
        <v>22</v>
      </c>
      <c r="BM99" s="65" t="s">
        <v>21</v>
      </c>
      <c r="BN99" s="65" t="s">
        <v>20</v>
      </c>
      <c r="BO99" s="65" t="s">
        <v>19</v>
      </c>
      <c r="BP99" s="65" t="s">
        <v>18</v>
      </c>
      <c r="BQ99" s="66" t="s">
        <v>17</v>
      </c>
      <c r="BR99" s="65" t="s">
        <v>16</v>
      </c>
      <c r="BS99" s="65" t="s">
        <v>15</v>
      </c>
      <c r="BT99" s="76" t="s">
        <v>26</v>
      </c>
      <c r="BU99" s="70" t="s">
        <v>25</v>
      </c>
      <c r="BV99" s="70" t="s">
        <v>24</v>
      </c>
      <c r="BW99" s="57" t="s">
        <v>10</v>
      </c>
      <c r="BX99" s="42"/>
      <c r="BY99" s="28"/>
      <c r="BZ99" s="14" t="s">
        <v>11</v>
      </c>
      <c r="CA99" s="70" t="s">
        <v>26</v>
      </c>
      <c r="CB99" s="70" t="s">
        <v>25</v>
      </c>
      <c r="CC99" s="65" t="s">
        <v>24</v>
      </c>
      <c r="CD99" s="65" t="s">
        <v>23</v>
      </c>
      <c r="CE99" s="65" t="s">
        <v>22</v>
      </c>
      <c r="CF99" s="65" t="s">
        <v>21</v>
      </c>
      <c r="CG99" s="65" t="s">
        <v>20</v>
      </c>
      <c r="CH99" s="65" t="s">
        <v>19</v>
      </c>
      <c r="CI99" s="65" t="s">
        <v>18</v>
      </c>
      <c r="CJ99" s="66" t="s">
        <v>17</v>
      </c>
      <c r="CK99" s="65" t="s">
        <v>16</v>
      </c>
      <c r="CL99" s="65" t="s">
        <v>15</v>
      </c>
      <c r="CM99" s="76" t="s">
        <v>26</v>
      </c>
      <c r="CN99" s="70" t="s">
        <v>25</v>
      </c>
      <c r="CO99" s="70" t="s">
        <v>24</v>
      </c>
      <c r="CP99" s="57" t="s">
        <v>10</v>
      </c>
    </row>
    <row r="100" spans="1:94" ht="15" customHeight="1" x14ac:dyDescent="0.25">
      <c r="A100" s="183" t="s">
        <v>66</v>
      </c>
      <c r="B100" s="12" t="s">
        <v>48</v>
      </c>
      <c r="C100" s="71"/>
      <c r="D100" s="71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71"/>
      <c r="P100" s="71"/>
      <c r="Q100" s="71"/>
      <c r="R100" s="26">
        <f t="shared" ref="R100:R113" si="67">SUM(C100:Q100)</f>
        <v>0</v>
      </c>
      <c r="T100" s="183" t="s">
        <v>66</v>
      </c>
      <c r="U100" s="12" t="s">
        <v>48</v>
      </c>
      <c r="V100" s="71"/>
      <c r="W100" s="71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71"/>
      <c r="AI100" s="71"/>
      <c r="AJ100" s="71"/>
      <c r="AK100" s="26">
        <f t="shared" ref="AK100:AK113" si="68">SUM(V100:AJ100)</f>
        <v>0</v>
      </c>
      <c r="AM100" s="183" t="s">
        <v>66</v>
      </c>
      <c r="AN100" s="12" t="s">
        <v>48</v>
      </c>
      <c r="AO100" s="71"/>
      <c r="AP100" s="71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71"/>
      <c r="BB100" s="71"/>
      <c r="BC100" s="71"/>
      <c r="BD100" s="26">
        <f t="shared" ref="BD100:BD113" si="69">SUM(AO100:BC100)</f>
        <v>0</v>
      </c>
      <c r="BF100" s="183" t="s">
        <v>66</v>
      </c>
      <c r="BG100" s="12" t="s">
        <v>48</v>
      </c>
      <c r="BH100" s="71"/>
      <c r="BI100" s="71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71"/>
      <c r="BU100" s="71"/>
      <c r="BV100" s="71"/>
      <c r="BW100" s="26">
        <f t="shared" ref="BW100:BW113" si="70">SUM(BH100:BV100)</f>
        <v>0</v>
      </c>
      <c r="BY100" s="183" t="s">
        <v>66</v>
      </c>
      <c r="BZ100" s="12" t="s">
        <v>48</v>
      </c>
      <c r="CA100" s="71">
        <f t="shared" ref="CA100:CO112" si="71">C100+V100+AO100+BH100</f>
        <v>0</v>
      </c>
      <c r="CB100" s="71">
        <f t="shared" si="71"/>
        <v>0</v>
      </c>
      <c r="CC100" s="12">
        <f t="shared" si="71"/>
        <v>0</v>
      </c>
      <c r="CD100" s="12">
        <f t="shared" si="71"/>
        <v>0</v>
      </c>
      <c r="CE100" s="12">
        <f t="shared" si="71"/>
        <v>0</v>
      </c>
      <c r="CF100" s="12">
        <f t="shared" si="71"/>
        <v>0</v>
      </c>
      <c r="CG100" s="12">
        <f t="shared" si="71"/>
        <v>0</v>
      </c>
      <c r="CH100" s="12">
        <f t="shared" si="71"/>
        <v>0</v>
      </c>
      <c r="CI100" s="12">
        <f t="shared" si="71"/>
        <v>0</v>
      </c>
      <c r="CJ100" s="12">
        <f t="shared" si="71"/>
        <v>0</v>
      </c>
      <c r="CK100" s="12">
        <f t="shared" si="71"/>
        <v>0</v>
      </c>
      <c r="CL100" s="12">
        <f t="shared" si="71"/>
        <v>0</v>
      </c>
      <c r="CM100" s="71">
        <f t="shared" si="71"/>
        <v>0</v>
      </c>
      <c r="CN100" s="71">
        <f t="shared" si="71"/>
        <v>0</v>
      </c>
      <c r="CO100" s="71">
        <f t="shared" si="71"/>
        <v>0</v>
      </c>
      <c r="CP100" s="79">
        <f t="shared" ref="CP100:CP113" si="72">SUM(CA100:CO100)</f>
        <v>0</v>
      </c>
    </row>
    <row r="101" spans="1:94" x14ac:dyDescent="0.25">
      <c r="A101" s="184"/>
      <c r="B101" s="2" t="s">
        <v>47</v>
      </c>
      <c r="C101" s="72"/>
      <c r="D101" s="7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72"/>
      <c r="P101" s="72"/>
      <c r="Q101" s="72"/>
      <c r="R101" s="25">
        <f t="shared" si="67"/>
        <v>0</v>
      </c>
      <c r="T101" s="184"/>
      <c r="U101" s="2" t="s">
        <v>47</v>
      </c>
      <c r="V101" s="72"/>
      <c r="W101" s="7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72"/>
      <c r="AI101" s="72"/>
      <c r="AJ101" s="72"/>
      <c r="AK101" s="25">
        <f t="shared" si="68"/>
        <v>0</v>
      </c>
      <c r="AM101" s="184"/>
      <c r="AN101" s="2" t="s">
        <v>47</v>
      </c>
      <c r="AO101" s="72"/>
      <c r="AP101" s="7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72"/>
      <c r="BB101" s="72"/>
      <c r="BC101" s="72"/>
      <c r="BD101" s="25">
        <f t="shared" si="69"/>
        <v>0</v>
      </c>
      <c r="BF101" s="184"/>
      <c r="BG101" s="2" t="s">
        <v>47</v>
      </c>
      <c r="BH101" s="72"/>
      <c r="BI101" s="7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72"/>
      <c r="BU101" s="72"/>
      <c r="BV101" s="72"/>
      <c r="BW101" s="25">
        <f t="shared" si="70"/>
        <v>0</v>
      </c>
      <c r="BY101" s="184"/>
      <c r="BZ101" s="2" t="s">
        <v>47</v>
      </c>
      <c r="CA101" s="72">
        <f t="shared" si="71"/>
        <v>0</v>
      </c>
      <c r="CB101" s="72">
        <f t="shared" si="71"/>
        <v>0</v>
      </c>
      <c r="CC101" s="2">
        <f t="shared" si="71"/>
        <v>0</v>
      </c>
      <c r="CD101" s="2">
        <f t="shared" si="71"/>
        <v>0</v>
      </c>
      <c r="CE101" s="2">
        <f t="shared" si="71"/>
        <v>0</v>
      </c>
      <c r="CF101" s="2">
        <f t="shared" si="71"/>
        <v>0</v>
      </c>
      <c r="CG101" s="2">
        <f t="shared" si="71"/>
        <v>0</v>
      </c>
      <c r="CH101" s="2">
        <f t="shared" si="71"/>
        <v>0</v>
      </c>
      <c r="CI101" s="2">
        <f t="shared" si="71"/>
        <v>0</v>
      </c>
      <c r="CJ101" s="2">
        <f t="shared" si="71"/>
        <v>0</v>
      </c>
      <c r="CK101" s="2">
        <f t="shared" si="71"/>
        <v>0</v>
      </c>
      <c r="CL101" s="2">
        <f t="shared" si="71"/>
        <v>0</v>
      </c>
      <c r="CM101" s="72">
        <f t="shared" si="71"/>
        <v>0</v>
      </c>
      <c r="CN101" s="72">
        <f t="shared" si="71"/>
        <v>0</v>
      </c>
      <c r="CO101" s="72">
        <f t="shared" si="71"/>
        <v>0</v>
      </c>
      <c r="CP101" s="77">
        <f t="shared" si="72"/>
        <v>0</v>
      </c>
    </row>
    <row r="102" spans="1:94" x14ac:dyDescent="0.25">
      <c r="A102" s="184"/>
      <c r="B102" s="2" t="s">
        <v>46</v>
      </c>
      <c r="C102" s="72"/>
      <c r="D102" s="7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72"/>
      <c r="P102" s="72"/>
      <c r="Q102" s="72"/>
      <c r="R102" s="25">
        <f t="shared" si="67"/>
        <v>0</v>
      </c>
      <c r="T102" s="184"/>
      <c r="U102" s="2" t="s">
        <v>46</v>
      </c>
      <c r="V102" s="72"/>
      <c r="W102" s="7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2"/>
      <c r="AI102" s="72"/>
      <c r="AJ102" s="72"/>
      <c r="AK102" s="25">
        <f t="shared" si="68"/>
        <v>0</v>
      </c>
      <c r="AM102" s="184"/>
      <c r="AN102" s="2" t="s">
        <v>46</v>
      </c>
      <c r="AO102" s="72"/>
      <c r="AP102" s="7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72"/>
      <c r="BB102" s="72"/>
      <c r="BC102" s="72"/>
      <c r="BD102" s="25">
        <f t="shared" si="69"/>
        <v>0</v>
      </c>
      <c r="BF102" s="184"/>
      <c r="BG102" s="2" t="s">
        <v>46</v>
      </c>
      <c r="BH102" s="72"/>
      <c r="BI102" s="7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72"/>
      <c r="BU102" s="72"/>
      <c r="BV102" s="72"/>
      <c r="BW102" s="25">
        <f t="shared" si="70"/>
        <v>0</v>
      </c>
      <c r="BY102" s="184"/>
      <c r="BZ102" s="2" t="s">
        <v>46</v>
      </c>
      <c r="CA102" s="72">
        <f t="shared" si="71"/>
        <v>0</v>
      </c>
      <c r="CB102" s="72">
        <f t="shared" si="71"/>
        <v>0</v>
      </c>
      <c r="CC102" s="2">
        <f t="shared" si="71"/>
        <v>0</v>
      </c>
      <c r="CD102" s="2">
        <f t="shared" si="71"/>
        <v>0</v>
      </c>
      <c r="CE102" s="2">
        <f t="shared" si="71"/>
        <v>0</v>
      </c>
      <c r="CF102" s="2">
        <f t="shared" si="71"/>
        <v>0</v>
      </c>
      <c r="CG102" s="2">
        <f t="shared" si="71"/>
        <v>0</v>
      </c>
      <c r="CH102" s="2">
        <f t="shared" si="71"/>
        <v>0</v>
      </c>
      <c r="CI102" s="2">
        <f t="shared" si="71"/>
        <v>0</v>
      </c>
      <c r="CJ102" s="2">
        <f t="shared" si="71"/>
        <v>0</v>
      </c>
      <c r="CK102" s="2">
        <f t="shared" si="71"/>
        <v>0</v>
      </c>
      <c r="CL102" s="2">
        <f t="shared" si="71"/>
        <v>0</v>
      </c>
      <c r="CM102" s="72">
        <f t="shared" si="71"/>
        <v>0</v>
      </c>
      <c r="CN102" s="72">
        <f t="shared" si="71"/>
        <v>0</v>
      </c>
      <c r="CO102" s="72">
        <f t="shared" si="71"/>
        <v>0</v>
      </c>
      <c r="CP102" s="77">
        <f t="shared" si="72"/>
        <v>0</v>
      </c>
    </row>
    <row r="103" spans="1:94" x14ac:dyDescent="0.25">
      <c r="A103" s="184"/>
      <c r="B103" s="2" t="s">
        <v>45</v>
      </c>
      <c r="C103" s="72"/>
      <c r="D103" s="7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72"/>
      <c r="P103" s="72"/>
      <c r="Q103" s="72"/>
      <c r="R103" s="25">
        <f t="shared" si="67"/>
        <v>0</v>
      </c>
      <c r="T103" s="184"/>
      <c r="U103" s="2" t="s">
        <v>45</v>
      </c>
      <c r="V103" s="72"/>
      <c r="W103" s="7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72"/>
      <c r="AI103" s="72"/>
      <c r="AJ103" s="72"/>
      <c r="AK103" s="25">
        <f t="shared" si="68"/>
        <v>0</v>
      </c>
      <c r="AM103" s="184"/>
      <c r="AN103" s="2" t="s">
        <v>45</v>
      </c>
      <c r="AO103" s="72"/>
      <c r="AP103" s="7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72"/>
      <c r="BB103" s="72"/>
      <c r="BC103" s="72"/>
      <c r="BD103" s="25">
        <f t="shared" si="69"/>
        <v>0</v>
      </c>
      <c r="BF103" s="184"/>
      <c r="BG103" s="2" t="s">
        <v>45</v>
      </c>
      <c r="BH103" s="72"/>
      <c r="BI103" s="7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72"/>
      <c r="BU103" s="72"/>
      <c r="BV103" s="72"/>
      <c r="BW103" s="25">
        <f t="shared" si="70"/>
        <v>0</v>
      </c>
      <c r="BY103" s="184"/>
      <c r="BZ103" s="2" t="s">
        <v>45</v>
      </c>
      <c r="CA103" s="72">
        <f t="shared" si="71"/>
        <v>0</v>
      </c>
      <c r="CB103" s="72">
        <f t="shared" si="71"/>
        <v>0</v>
      </c>
      <c r="CC103" s="2">
        <f t="shared" si="71"/>
        <v>0</v>
      </c>
      <c r="CD103" s="2">
        <f t="shared" si="71"/>
        <v>0</v>
      </c>
      <c r="CE103" s="2">
        <f t="shared" si="71"/>
        <v>0</v>
      </c>
      <c r="CF103" s="2">
        <f t="shared" si="71"/>
        <v>0</v>
      </c>
      <c r="CG103" s="2">
        <f t="shared" si="71"/>
        <v>0</v>
      </c>
      <c r="CH103" s="2">
        <f t="shared" si="71"/>
        <v>0</v>
      </c>
      <c r="CI103" s="2">
        <f t="shared" si="71"/>
        <v>0</v>
      </c>
      <c r="CJ103" s="2">
        <f t="shared" si="71"/>
        <v>0</v>
      </c>
      <c r="CK103" s="2">
        <f t="shared" si="71"/>
        <v>0</v>
      </c>
      <c r="CL103" s="2">
        <f t="shared" si="71"/>
        <v>0</v>
      </c>
      <c r="CM103" s="72">
        <f t="shared" si="71"/>
        <v>0</v>
      </c>
      <c r="CN103" s="72">
        <f t="shared" si="71"/>
        <v>0</v>
      </c>
      <c r="CO103" s="72">
        <f t="shared" si="71"/>
        <v>0</v>
      </c>
      <c r="CP103" s="77">
        <f t="shared" si="72"/>
        <v>0</v>
      </c>
    </row>
    <row r="104" spans="1:94" x14ac:dyDescent="0.25">
      <c r="A104" s="184"/>
      <c r="B104" s="2" t="s">
        <v>44</v>
      </c>
      <c r="C104" s="72"/>
      <c r="D104" s="7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72"/>
      <c r="P104" s="72"/>
      <c r="Q104" s="72"/>
      <c r="R104" s="25">
        <f t="shared" si="67"/>
        <v>0</v>
      </c>
      <c r="T104" s="184"/>
      <c r="U104" s="2" t="s">
        <v>44</v>
      </c>
      <c r="V104" s="72"/>
      <c r="W104" s="7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2"/>
      <c r="AI104" s="72"/>
      <c r="AJ104" s="72"/>
      <c r="AK104" s="25">
        <f t="shared" si="68"/>
        <v>0</v>
      </c>
      <c r="AM104" s="184"/>
      <c r="AN104" s="2" t="s">
        <v>44</v>
      </c>
      <c r="AO104" s="72"/>
      <c r="AP104" s="7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72"/>
      <c r="BB104" s="72"/>
      <c r="BC104" s="72"/>
      <c r="BD104" s="25">
        <f t="shared" si="69"/>
        <v>0</v>
      </c>
      <c r="BF104" s="184"/>
      <c r="BG104" s="2" t="s">
        <v>44</v>
      </c>
      <c r="BH104" s="72"/>
      <c r="BI104" s="7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72"/>
      <c r="BU104" s="72"/>
      <c r="BV104" s="72"/>
      <c r="BW104" s="25">
        <f t="shared" si="70"/>
        <v>0</v>
      </c>
      <c r="BY104" s="184"/>
      <c r="BZ104" s="2" t="s">
        <v>44</v>
      </c>
      <c r="CA104" s="72">
        <f t="shared" si="71"/>
        <v>0</v>
      </c>
      <c r="CB104" s="72">
        <f t="shared" si="71"/>
        <v>0</v>
      </c>
      <c r="CC104" s="2">
        <f t="shared" si="71"/>
        <v>0</v>
      </c>
      <c r="CD104" s="2">
        <f t="shared" si="71"/>
        <v>0</v>
      </c>
      <c r="CE104" s="2">
        <f t="shared" si="71"/>
        <v>0</v>
      </c>
      <c r="CF104" s="2">
        <f t="shared" si="71"/>
        <v>0</v>
      </c>
      <c r="CG104" s="2">
        <f t="shared" si="71"/>
        <v>0</v>
      </c>
      <c r="CH104" s="2">
        <f t="shared" si="71"/>
        <v>0</v>
      </c>
      <c r="CI104" s="2">
        <f t="shared" si="71"/>
        <v>0</v>
      </c>
      <c r="CJ104" s="2">
        <f t="shared" si="71"/>
        <v>0</v>
      </c>
      <c r="CK104" s="2">
        <f t="shared" si="71"/>
        <v>0</v>
      </c>
      <c r="CL104" s="2">
        <f t="shared" si="71"/>
        <v>0</v>
      </c>
      <c r="CM104" s="72">
        <f t="shared" si="71"/>
        <v>0</v>
      </c>
      <c r="CN104" s="72">
        <f t="shared" si="71"/>
        <v>0</v>
      </c>
      <c r="CO104" s="72">
        <f t="shared" si="71"/>
        <v>0</v>
      </c>
      <c r="CP104" s="77">
        <f t="shared" si="72"/>
        <v>0</v>
      </c>
    </row>
    <row r="105" spans="1:94" x14ac:dyDescent="0.25">
      <c r="A105" s="184"/>
      <c r="B105" s="2" t="s">
        <v>43</v>
      </c>
      <c r="C105" s="72"/>
      <c r="D105" s="7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72"/>
      <c r="P105" s="72"/>
      <c r="Q105" s="72"/>
      <c r="R105" s="25">
        <f t="shared" si="67"/>
        <v>0</v>
      </c>
      <c r="T105" s="184"/>
      <c r="U105" s="2" t="s">
        <v>43</v>
      </c>
      <c r="V105" s="72"/>
      <c r="W105" s="7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72"/>
      <c r="AI105" s="72"/>
      <c r="AJ105" s="72"/>
      <c r="AK105" s="25">
        <f t="shared" si="68"/>
        <v>0</v>
      </c>
      <c r="AM105" s="184"/>
      <c r="AN105" s="2" t="s">
        <v>43</v>
      </c>
      <c r="AO105" s="72"/>
      <c r="AP105" s="7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72"/>
      <c r="BB105" s="72"/>
      <c r="BC105" s="72"/>
      <c r="BD105" s="25">
        <f t="shared" si="69"/>
        <v>0</v>
      </c>
      <c r="BF105" s="184"/>
      <c r="BG105" s="2" t="s">
        <v>43</v>
      </c>
      <c r="BH105" s="72"/>
      <c r="BI105" s="7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72"/>
      <c r="BU105" s="72"/>
      <c r="BV105" s="72"/>
      <c r="BW105" s="25">
        <f t="shared" si="70"/>
        <v>0</v>
      </c>
      <c r="BY105" s="184"/>
      <c r="BZ105" s="2" t="s">
        <v>43</v>
      </c>
      <c r="CA105" s="72">
        <f t="shared" si="71"/>
        <v>0</v>
      </c>
      <c r="CB105" s="72">
        <f t="shared" si="71"/>
        <v>0</v>
      </c>
      <c r="CC105" s="2">
        <f t="shared" si="71"/>
        <v>0</v>
      </c>
      <c r="CD105" s="2">
        <f t="shared" si="71"/>
        <v>0</v>
      </c>
      <c r="CE105" s="2">
        <f t="shared" si="71"/>
        <v>0</v>
      </c>
      <c r="CF105" s="2">
        <f t="shared" si="71"/>
        <v>0</v>
      </c>
      <c r="CG105" s="2">
        <f t="shared" si="71"/>
        <v>0</v>
      </c>
      <c r="CH105" s="2">
        <f t="shared" si="71"/>
        <v>0</v>
      </c>
      <c r="CI105" s="2">
        <f t="shared" si="71"/>
        <v>0</v>
      </c>
      <c r="CJ105" s="2">
        <f t="shared" si="71"/>
        <v>0</v>
      </c>
      <c r="CK105" s="2">
        <f t="shared" si="71"/>
        <v>0</v>
      </c>
      <c r="CL105" s="2">
        <f t="shared" si="71"/>
        <v>0</v>
      </c>
      <c r="CM105" s="72">
        <f t="shared" si="71"/>
        <v>0</v>
      </c>
      <c r="CN105" s="72">
        <f t="shared" si="71"/>
        <v>0</v>
      </c>
      <c r="CO105" s="72">
        <f t="shared" si="71"/>
        <v>0</v>
      </c>
      <c r="CP105" s="77">
        <f t="shared" si="72"/>
        <v>0</v>
      </c>
    </row>
    <row r="106" spans="1:94" x14ac:dyDescent="0.25">
      <c r="A106" s="184"/>
      <c r="B106" s="2" t="s">
        <v>42</v>
      </c>
      <c r="C106" s="72"/>
      <c r="D106" s="7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72"/>
      <c r="P106" s="72"/>
      <c r="Q106" s="72"/>
      <c r="R106" s="25">
        <f t="shared" si="67"/>
        <v>0</v>
      </c>
      <c r="T106" s="184"/>
      <c r="U106" s="2" t="s">
        <v>42</v>
      </c>
      <c r="V106" s="72"/>
      <c r="W106" s="7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2"/>
      <c r="AI106" s="72"/>
      <c r="AJ106" s="72"/>
      <c r="AK106" s="25">
        <f t="shared" si="68"/>
        <v>0</v>
      </c>
      <c r="AM106" s="184"/>
      <c r="AN106" s="2" t="s">
        <v>42</v>
      </c>
      <c r="AO106" s="72"/>
      <c r="AP106" s="7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72"/>
      <c r="BB106" s="72"/>
      <c r="BC106" s="72"/>
      <c r="BD106" s="25">
        <f t="shared" si="69"/>
        <v>0</v>
      </c>
      <c r="BF106" s="184"/>
      <c r="BG106" s="2" t="s">
        <v>42</v>
      </c>
      <c r="BH106" s="72"/>
      <c r="BI106" s="7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72"/>
      <c r="BU106" s="72"/>
      <c r="BV106" s="72"/>
      <c r="BW106" s="25">
        <f t="shared" si="70"/>
        <v>0</v>
      </c>
      <c r="BY106" s="184"/>
      <c r="BZ106" s="2" t="s">
        <v>42</v>
      </c>
      <c r="CA106" s="72">
        <f t="shared" si="71"/>
        <v>0</v>
      </c>
      <c r="CB106" s="72">
        <f t="shared" si="71"/>
        <v>0</v>
      </c>
      <c r="CC106" s="2">
        <f t="shared" si="71"/>
        <v>0</v>
      </c>
      <c r="CD106" s="2">
        <f t="shared" si="71"/>
        <v>0</v>
      </c>
      <c r="CE106" s="2">
        <f t="shared" si="71"/>
        <v>0</v>
      </c>
      <c r="CF106" s="2">
        <f t="shared" si="71"/>
        <v>0</v>
      </c>
      <c r="CG106" s="2">
        <f t="shared" si="71"/>
        <v>0</v>
      </c>
      <c r="CH106" s="2">
        <f t="shared" si="71"/>
        <v>0</v>
      </c>
      <c r="CI106" s="2">
        <f t="shared" si="71"/>
        <v>0</v>
      </c>
      <c r="CJ106" s="2">
        <f t="shared" si="71"/>
        <v>0</v>
      </c>
      <c r="CK106" s="2">
        <f t="shared" si="71"/>
        <v>0</v>
      </c>
      <c r="CL106" s="2">
        <f t="shared" si="71"/>
        <v>0</v>
      </c>
      <c r="CM106" s="72">
        <f t="shared" si="71"/>
        <v>0</v>
      </c>
      <c r="CN106" s="72">
        <f t="shared" si="71"/>
        <v>0</v>
      </c>
      <c r="CO106" s="72">
        <f t="shared" si="71"/>
        <v>0</v>
      </c>
      <c r="CP106" s="25">
        <f t="shared" si="72"/>
        <v>0</v>
      </c>
    </row>
    <row r="107" spans="1:94" x14ac:dyDescent="0.25">
      <c r="A107" s="184"/>
      <c r="B107" s="2" t="s">
        <v>41</v>
      </c>
      <c r="C107" s="72"/>
      <c r="D107" s="7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72"/>
      <c r="P107" s="72"/>
      <c r="Q107" s="72"/>
      <c r="R107" s="25">
        <f t="shared" si="67"/>
        <v>0</v>
      </c>
      <c r="T107" s="184"/>
      <c r="U107" s="2" t="s">
        <v>41</v>
      </c>
      <c r="V107" s="72"/>
      <c r="W107" s="7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72"/>
      <c r="AI107" s="72"/>
      <c r="AJ107" s="72"/>
      <c r="AK107" s="25">
        <f t="shared" si="68"/>
        <v>0</v>
      </c>
      <c r="AM107" s="184"/>
      <c r="AN107" s="2" t="s">
        <v>41</v>
      </c>
      <c r="AO107" s="72"/>
      <c r="AP107" s="7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72"/>
      <c r="BB107" s="72"/>
      <c r="BC107" s="72"/>
      <c r="BD107" s="25">
        <f t="shared" si="69"/>
        <v>0</v>
      </c>
      <c r="BF107" s="184"/>
      <c r="BG107" s="2" t="s">
        <v>41</v>
      </c>
      <c r="BH107" s="72"/>
      <c r="BI107" s="7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72"/>
      <c r="BU107" s="72"/>
      <c r="BV107" s="72"/>
      <c r="BW107" s="25">
        <f t="shared" si="70"/>
        <v>0</v>
      </c>
      <c r="BY107" s="184"/>
      <c r="BZ107" s="2" t="s">
        <v>41</v>
      </c>
      <c r="CA107" s="72">
        <f t="shared" si="71"/>
        <v>0</v>
      </c>
      <c r="CB107" s="72">
        <f t="shared" si="71"/>
        <v>0</v>
      </c>
      <c r="CC107" s="2">
        <f t="shared" ref="CC107:CC110" si="73">E107+X107+AQ107+BJ107</f>
        <v>0</v>
      </c>
      <c r="CD107" s="2">
        <f t="shared" ref="CD107:CD110" si="74">F107+Y107+AR107+BK107</f>
        <v>0</v>
      </c>
      <c r="CE107" s="2">
        <f t="shared" ref="CE107:CE110" si="75">G107+Z107+AS107+BL107</f>
        <v>0</v>
      </c>
      <c r="CF107" s="2">
        <f t="shared" ref="CF107:CF110" si="76">H107+AA107+AT107+BM107</f>
        <v>0</v>
      </c>
      <c r="CG107" s="2">
        <f t="shared" ref="CG107:CG110" si="77">I107+AB107+AU107+BN107</f>
        <v>0</v>
      </c>
      <c r="CH107" s="2">
        <f t="shared" ref="CH107:CH110" si="78">J107+AC107+AV107+BO107</f>
        <v>0</v>
      </c>
      <c r="CI107" s="2">
        <f t="shared" ref="CI107:CI110" si="79">K107+AD107+AW107+BP107</f>
        <v>0</v>
      </c>
      <c r="CJ107" s="2">
        <f t="shared" ref="CJ107:CJ110" si="80">L107+AE107+AX107+BQ107</f>
        <v>0</v>
      </c>
      <c r="CK107" s="2">
        <f t="shared" ref="CK107:CK110" si="81">M107+AF107+AY107+BR107</f>
        <v>0</v>
      </c>
      <c r="CL107" s="2">
        <f t="shared" ref="CL107:CL110" si="82">N107+AG107+AZ107+BS107</f>
        <v>0</v>
      </c>
      <c r="CM107" s="72">
        <f t="shared" ref="CM107:CM110" si="83">O107+AH107+BA107+BT107</f>
        <v>0</v>
      </c>
      <c r="CN107" s="72">
        <f t="shared" ref="CN107:CN110" si="84">P107+AI107+BB107+BU107</f>
        <v>0</v>
      </c>
      <c r="CO107" s="72">
        <f t="shared" ref="CO107:CO110" si="85">Q107+AJ107+BC107+BV107</f>
        <v>0</v>
      </c>
      <c r="CP107" s="25">
        <f t="shared" si="72"/>
        <v>0</v>
      </c>
    </row>
    <row r="108" spans="1:94" x14ac:dyDescent="0.25">
      <c r="A108" s="184"/>
      <c r="B108" s="2" t="s">
        <v>40</v>
      </c>
      <c r="C108" s="72"/>
      <c r="D108" s="72"/>
      <c r="E108" s="2"/>
      <c r="F108" s="2"/>
      <c r="G108" s="2"/>
      <c r="H108" s="2"/>
      <c r="I108" s="2"/>
      <c r="J108" s="2"/>
      <c r="K108" s="2"/>
      <c r="L108" s="2"/>
      <c r="M108" s="2"/>
      <c r="N108" s="32">
        <v>11254.770000000011</v>
      </c>
      <c r="O108" s="72"/>
      <c r="P108" s="72"/>
      <c r="Q108" s="72"/>
      <c r="R108" s="25">
        <f t="shared" si="67"/>
        <v>11254.770000000011</v>
      </c>
      <c r="T108" s="184"/>
      <c r="U108" s="2" t="s">
        <v>40</v>
      </c>
      <c r="V108" s="72"/>
      <c r="W108" s="72"/>
      <c r="X108" s="2"/>
      <c r="Y108" s="2"/>
      <c r="Z108" s="2"/>
      <c r="AA108" s="2"/>
      <c r="AB108" s="2"/>
      <c r="AC108" s="2">
        <v>16930.329325000002</v>
      </c>
      <c r="AD108" s="2">
        <v>21095.652124999997</v>
      </c>
      <c r="AE108" s="2"/>
      <c r="AF108" s="2"/>
      <c r="AG108" s="2">
        <v>4714.6073249999981</v>
      </c>
      <c r="AH108" s="72"/>
      <c r="AI108" s="72"/>
      <c r="AJ108" s="72"/>
      <c r="AK108" s="25">
        <f t="shared" si="68"/>
        <v>42740.588774999997</v>
      </c>
      <c r="AM108" s="184"/>
      <c r="AN108" s="2" t="s">
        <v>40</v>
      </c>
      <c r="AO108" s="72"/>
      <c r="AP108" s="72"/>
      <c r="AQ108" s="2"/>
      <c r="AR108" s="2"/>
      <c r="AS108" s="2"/>
      <c r="AT108" s="2"/>
      <c r="AU108" s="2"/>
      <c r="AV108" s="2">
        <v>41008.345800000017</v>
      </c>
      <c r="AW108" s="2">
        <v>15103.511856249983</v>
      </c>
      <c r="AX108" s="2"/>
      <c r="AY108" s="2"/>
      <c r="AZ108" s="2">
        <v>-5944.6114500000003</v>
      </c>
      <c r="BA108" s="72"/>
      <c r="BB108" s="72"/>
      <c r="BC108" s="72"/>
      <c r="BD108" s="25">
        <f t="shared" si="69"/>
        <v>50167.246206249998</v>
      </c>
      <c r="BE108" s="41"/>
      <c r="BF108" s="184"/>
      <c r="BG108" s="2" t="s">
        <v>40</v>
      </c>
      <c r="BH108" s="72"/>
      <c r="BI108" s="72"/>
      <c r="BJ108" s="2"/>
      <c r="BK108" s="2"/>
      <c r="BL108" s="2"/>
      <c r="BM108" s="2"/>
      <c r="BN108" s="2"/>
      <c r="BO108" s="2"/>
      <c r="BP108" s="2"/>
      <c r="BQ108" s="2"/>
      <c r="BR108" s="2"/>
      <c r="BS108" s="2">
        <v>-1771.445000000007</v>
      </c>
      <c r="BT108" s="72"/>
      <c r="BU108" s="72"/>
      <c r="BV108" s="72"/>
      <c r="BW108" s="25">
        <f t="shared" si="70"/>
        <v>-1771.445000000007</v>
      </c>
      <c r="BX108" s="41"/>
      <c r="BY108" s="184"/>
      <c r="BZ108" s="2" t="s">
        <v>40</v>
      </c>
      <c r="CA108" s="72">
        <f t="shared" si="71"/>
        <v>0</v>
      </c>
      <c r="CB108" s="72">
        <f t="shared" si="71"/>
        <v>0</v>
      </c>
      <c r="CC108" s="2">
        <f t="shared" si="73"/>
        <v>0</v>
      </c>
      <c r="CD108" s="2">
        <f t="shared" si="74"/>
        <v>0</v>
      </c>
      <c r="CE108" s="2">
        <f t="shared" si="75"/>
        <v>0</v>
      </c>
      <c r="CF108" s="2">
        <f t="shared" si="76"/>
        <v>0</v>
      </c>
      <c r="CG108" s="2">
        <f t="shared" si="77"/>
        <v>0</v>
      </c>
      <c r="CH108" s="2">
        <f t="shared" si="78"/>
        <v>57938.675125000023</v>
      </c>
      <c r="CI108" s="2">
        <f t="shared" si="79"/>
        <v>36199.163981249978</v>
      </c>
      <c r="CJ108" s="2">
        <f t="shared" si="80"/>
        <v>0</v>
      </c>
      <c r="CK108" s="2">
        <f t="shared" si="81"/>
        <v>0</v>
      </c>
      <c r="CL108" s="2">
        <f t="shared" si="82"/>
        <v>8253.3208750000013</v>
      </c>
      <c r="CM108" s="72">
        <f t="shared" si="83"/>
        <v>0</v>
      </c>
      <c r="CN108" s="72">
        <f t="shared" si="84"/>
        <v>0</v>
      </c>
      <c r="CO108" s="72">
        <f t="shared" si="85"/>
        <v>0</v>
      </c>
      <c r="CP108" s="25">
        <f t="shared" si="72"/>
        <v>102391.15998125001</v>
      </c>
    </row>
    <row r="109" spans="1:94" x14ac:dyDescent="0.25">
      <c r="A109" s="184"/>
      <c r="B109" s="2" t="s">
        <v>39</v>
      </c>
      <c r="C109" s="72"/>
      <c r="D109" s="7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72"/>
      <c r="P109" s="72"/>
      <c r="Q109" s="72"/>
      <c r="R109" s="25">
        <f t="shared" si="67"/>
        <v>0</v>
      </c>
      <c r="T109" s="184"/>
      <c r="U109" s="2" t="s">
        <v>39</v>
      </c>
      <c r="V109" s="72"/>
      <c r="W109" s="7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72"/>
      <c r="AI109" s="72"/>
      <c r="AJ109" s="72"/>
      <c r="AK109" s="25">
        <f t="shared" si="68"/>
        <v>0</v>
      </c>
      <c r="AM109" s="184"/>
      <c r="AN109" s="2" t="s">
        <v>39</v>
      </c>
      <c r="AO109" s="72"/>
      <c r="AP109" s="7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72"/>
      <c r="BB109" s="72"/>
      <c r="BC109" s="72"/>
      <c r="BD109" s="25">
        <f t="shared" si="69"/>
        <v>0</v>
      </c>
      <c r="BF109" s="184"/>
      <c r="BG109" s="2" t="s">
        <v>39</v>
      </c>
      <c r="BH109" s="72"/>
      <c r="BI109" s="7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72"/>
      <c r="BU109" s="72"/>
      <c r="BV109" s="72"/>
      <c r="BW109" s="25">
        <f t="shared" si="70"/>
        <v>0</v>
      </c>
      <c r="BY109" s="184"/>
      <c r="BZ109" s="2" t="s">
        <v>39</v>
      </c>
      <c r="CA109" s="72">
        <f t="shared" si="71"/>
        <v>0</v>
      </c>
      <c r="CB109" s="72">
        <f t="shared" si="71"/>
        <v>0</v>
      </c>
      <c r="CC109" s="2">
        <f t="shared" si="73"/>
        <v>0</v>
      </c>
      <c r="CD109" s="2">
        <f t="shared" si="74"/>
        <v>0</v>
      </c>
      <c r="CE109" s="2">
        <f t="shared" si="75"/>
        <v>0</v>
      </c>
      <c r="CF109" s="2">
        <f t="shared" si="76"/>
        <v>0</v>
      </c>
      <c r="CG109" s="2">
        <f t="shared" si="77"/>
        <v>0</v>
      </c>
      <c r="CH109" s="2">
        <f t="shared" si="78"/>
        <v>0</v>
      </c>
      <c r="CI109" s="2">
        <f t="shared" si="79"/>
        <v>0</v>
      </c>
      <c r="CJ109" s="2">
        <f t="shared" si="80"/>
        <v>0</v>
      </c>
      <c r="CK109" s="2">
        <f t="shared" si="81"/>
        <v>0</v>
      </c>
      <c r="CL109" s="2">
        <f t="shared" si="82"/>
        <v>0</v>
      </c>
      <c r="CM109" s="72">
        <f t="shared" si="83"/>
        <v>0</v>
      </c>
      <c r="CN109" s="72">
        <f t="shared" si="84"/>
        <v>0</v>
      </c>
      <c r="CO109" s="72">
        <f t="shared" si="85"/>
        <v>0</v>
      </c>
      <c r="CP109" s="25">
        <f t="shared" si="72"/>
        <v>0</v>
      </c>
    </row>
    <row r="110" spans="1:94" x14ac:dyDescent="0.25">
      <c r="A110" s="184"/>
      <c r="B110" s="2" t="s">
        <v>38</v>
      </c>
      <c r="C110" s="72"/>
      <c r="D110" s="7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72"/>
      <c r="P110" s="72"/>
      <c r="Q110" s="72"/>
      <c r="R110" s="25">
        <f t="shared" si="67"/>
        <v>0</v>
      </c>
      <c r="T110" s="184"/>
      <c r="U110" s="2" t="s">
        <v>38</v>
      </c>
      <c r="V110" s="72"/>
      <c r="W110" s="7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2"/>
      <c r="AI110" s="72"/>
      <c r="AJ110" s="72"/>
      <c r="AK110" s="25">
        <f t="shared" si="68"/>
        <v>0</v>
      </c>
      <c r="AM110" s="184"/>
      <c r="AN110" s="2" t="s">
        <v>38</v>
      </c>
      <c r="AO110" s="72"/>
      <c r="AP110" s="7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72"/>
      <c r="BB110" s="72"/>
      <c r="BC110" s="72"/>
      <c r="BD110" s="25">
        <f t="shared" si="69"/>
        <v>0</v>
      </c>
      <c r="BF110" s="184"/>
      <c r="BG110" s="2" t="s">
        <v>38</v>
      </c>
      <c r="BH110" s="72"/>
      <c r="BI110" s="7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72"/>
      <c r="BU110" s="72"/>
      <c r="BV110" s="72"/>
      <c r="BW110" s="25">
        <f t="shared" si="70"/>
        <v>0</v>
      </c>
      <c r="BY110" s="184"/>
      <c r="BZ110" s="2" t="s">
        <v>38</v>
      </c>
      <c r="CA110" s="72">
        <f t="shared" si="71"/>
        <v>0</v>
      </c>
      <c r="CB110" s="72">
        <f t="shared" si="71"/>
        <v>0</v>
      </c>
      <c r="CC110" s="2">
        <f t="shared" si="73"/>
        <v>0</v>
      </c>
      <c r="CD110" s="2">
        <f t="shared" si="74"/>
        <v>0</v>
      </c>
      <c r="CE110" s="2">
        <f t="shared" si="75"/>
        <v>0</v>
      </c>
      <c r="CF110" s="2">
        <f t="shared" si="76"/>
        <v>0</v>
      </c>
      <c r="CG110" s="2">
        <f t="shared" si="77"/>
        <v>0</v>
      </c>
      <c r="CH110" s="2">
        <f t="shared" si="78"/>
        <v>0</v>
      </c>
      <c r="CI110" s="2">
        <f t="shared" si="79"/>
        <v>0</v>
      </c>
      <c r="CJ110" s="2">
        <f t="shared" si="80"/>
        <v>0</v>
      </c>
      <c r="CK110" s="2">
        <f t="shared" si="81"/>
        <v>0</v>
      </c>
      <c r="CL110" s="2">
        <f t="shared" si="82"/>
        <v>0</v>
      </c>
      <c r="CM110" s="72">
        <f t="shared" si="83"/>
        <v>0</v>
      </c>
      <c r="CN110" s="72">
        <f t="shared" si="84"/>
        <v>0</v>
      </c>
      <c r="CO110" s="72">
        <f t="shared" si="85"/>
        <v>0</v>
      </c>
      <c r="CP110" s="25">
        <f t="shared" si="72"/>
        <v>0</v>
      </c>
    </row>
    <row r="111" spans="1:94" x14ac:dyDescent="0.25">
      <c r="A111" s="184"/>
      <c r="B111" s="2" t="s">
        <v>37</v>
      </c>
      <c r="C111" s="72"/>
      <c r="D111" s="7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72"/>
      <c r="P111" s="72"/>
      <c r="Q111" s="72"/>
      <c r="R111" s="25">
        <f t="shared" si="67"/>
        <v>0</v>
      </c>
      <c r="T111" s="184"/>
      <c r="U111" s="2" t="s">
        <v>37</v>
      </c>
      <c r="V111" s="72"/>
      <c r="W111" s="7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72"/>
      <c r="AI111" s="72"/>
      <c r="AJ111" s="72"/>
      <c r="AK111" s="25">
        <f t="shared" si="68"/>
        <v>0</v>
      </c>
      <c r="AM111" s="184"/>
      <c r="AN111" s="2" t="s">
        <v>37</v>
      </c>
      <c r="AO111" s="72"/>
      <c r="AP111" s="7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72"/>
      <c r="BB111" s="72"/>
      <c r="BC111" s="72"/>
      <c r="BD111" s="25">
        <f t="shared" si="69"/>
        <v>0</v>
      </c>
      <c r="BF111" s="184"/>
      <c r="BG111" s="2" t="s">
        <v>37</v>
      </c>
      <c r="BH111" s="72"/>
      <c r="BI111" s="7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72"/>
      <c r="BU111" s="72"/>
      <c r="BV111" s="72"/>
      <c r="BW111" s="25">
        <f t="shared" si="70"/>
        <v>0</v>
      </c>
      <c r="BY111" s="184"/>
      <c r="BZ111" s="2" t="s">
        <v>37</v>
      </c>
      <c r="CA111" s="72">
        <f t="shared" si="71"/>
        <v>0</v>
      </c>
      <c r="CB111" s="72">
        <f t="shared" si="71"/>
        <v>0</v>
      </c>
      <c r="CC111" s="2">
        <f t="shared" si="71"/>
        <v>0</v>
      </c>
      <c r="CD111" s="2">
        <f t="shared" si="71"/>
        <v>0</v>
      </c>
      <c r="CE111" s="2">
        <f t="shared" si="71"/>
        <v>0</v>
      </c>
      <c r="CF111" s="2">
        <f t="shared" si="71"/>
        <v>0</v>
      </c>
      <c r="CG111" s="2">
        <f t="shared" si="71"/>
        <v>0</v>
      </c>
      <c r="CH111" s="2">
        <f t="shared" si="71"/>
        <v>0</v>
      </c>
      <c r="CI111" s="2">
        <f t="shared" si="71"/>
        <v>0</v>
      </c>
      <c r="CJ111" s="2">
        <f t="shared" si="71"/>
        <v>0</v>
      </c>
      <c r="CK111" s="2">
        <f t="shared" si="71"/>
        <v>0</v>
      </c>
      <c r="CL111" s="2">
        <f t="shared" si="71"/>
        <v>0</v>
      </c>
      <c r="CM111" s="72">
        <f t="shared" si="71"/>
        <v>0</v>
      </c>
      <c r="CN111" s="72">
        <f t="shared" si="71"/>
        <v>0</v>
      </c>
      <c r="CO111" s="72">
        <f t="shared" si="71"/>
        <v>0</v>
      </c>
      <c r="CP111" s="25">
        <f t="shared" si="72"/>
        <v>0</v>
      </c>
    </row>
    <row r="112" spans="1:94" ht="15.75" thickBot="1" x14ac:dyDescent="0.3">
      <c r="A112" s="185"/>
      <c r="B112" s="2" t="s">
        <v>36</v>
      </c>
      <c r="C112" s="72"/>
      <c r="D112" s="7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72"/>
      <c r="P112" s="72"/>
      <c r="Q112" s="72"/>
      <c r="R112" s="25">
        <f t="shared" si="67"/>
        <v>0</v>
      </c>
      <c r="T112" s="185"/>
      <c r="U112" s="2" t="s">
        <v>36</v>
      </c>
      <c r="V112" s="72"/>
      <c r="W112" s="7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2"/>
      <c r="AI112" s="72"/>
      <c r="AJ112" s="72"/>
      <c r="AK112" s="25">
        <f t="shared" si="68"/>
        <v>0</v>
      </c>
      <c r="AM112" s="185"/>
      <c r="AN112" s="2" t="s">
        <v>36</v>
      </c>
      <c r="AO112" s="72"/>
      <c r="AP112" s="7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72"/>
      <c r="BB112" s="72"/>
      <c r="BC112" s="72"/>
      <c r="BD112" s="25">
        <f t="shared" si="69"/>
        <v>0</v>
      </c>
      <c r="BF112" s="185"/>
      <c r="BG112" s="2" t="s">
        <v>36</v>
      </c>
      <c r="BH112" s="72"/>
      <c r="BI112" s="7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72"/>
      <c r="BU112" s="72"/>
      <c r="BV112" s="72"/>
      <c r="BW112" s="25">
        <f t="shared" si="70"/>
        <v>0</v>
      </c>
      <c r="BY112" s="185"/>
      <c r="BZ112" s="2" t="s">
        <v>36</v>
      </c>
      <c r="CA112" s="72">
        <f t="shared" si="71"/>
        <v>0</v>
      </c>
      <c r="CB112" s="72">
        <f t="shared" si="71"/>
        <v>0</v>
      </c>
      <c r="CC112" s="2">
        <f t="shared" si="71"/>
        <v>0</v>
      </c>
      <c r="CD112" s="2">
        <f t="shared" si="71"/>
        <v>0</v>
      </c>
      <c r="CE112" s="2">
        <f t="shared" si="71"/>
        <v>0</v>
      </c>
      <c r="CF112" s="2">
        <f t="shared" si="71"/>
        <v>0</v>
      </c>
      <c r="CG112" s="2">
        <f t="shared" si="71"/>
        <v>0</v>
      </c>
      <c r="CH112" s="2">
        <f t="shared" si="71"/>
        <v>0</v>
      </c>
      <c r="CI112" s="2">
        <f t="shared" si="71"/>
        <v>0</v>
      </c>
      <c r="CJ112" s="2">
        <f t="shared" si="71"/>
        <v>0</v>
      </c>
      <c r="CK112" s="2">
        <f t="shared" si="71"/>
        <v>0</v>
      </c>
      <c r="CL112" s="2">
        <f t="shared" si="71"/>
        <v>0</v>
      </c>
      <c r="CM112" s="72">
        <f t="shared" si="71"/>
        <v>0</v>
      </c>
      <c r="CN112" s="72">
        <f t="shared" si="71"/>
        <v>0</v>
      </c>
      <c r="CO112" s="72">
        <f t="shared" si="71"/>
        <v>0</v>
      </c>
      <c r="CP112" s="25">
        <f t="shared" si="72"/>
        <v>0</v>
      </c>
    </row>
    <row r="113" spans="1:94" ht="21.75" thickBot="1" x14ac:dyDescent="0.3">
      <c r="A113" s="28"/>
      <c r="B113" s="6" t="s">
        <v>13</v>
      </c>
      <c r="C113" s="73">
        <f>SUM(C100:C112)</f>
        <v>0</v>
      </c>
      <c r="D113" s="73">
        <f t="shared" ref="D113:Q113" si="86">SUM(D100:D112)</f>
        <v>0</v>
      </c>
      <c r="E113" s="8">
        <f t="shared" si="86"/>
        <v>0</v>
      </c>
      <c r="F113" s="8">
        <f t="shared" si="86"/>
        <v>0</v>
      </c>
      <c r="G113" s="8">
        <f t="shared" si="86"/>
        <v>0</v>
      </c>
      <c r="H113" s="8">
        <f t="shared" si="86"/>
        <v>0</v>
      </c>
      <c r="I113" s="8">
        <f t="shared" si="86"/>
        <v>0</v>
      </c>
      <c r="J113" s="8">
        <f t="shared" si="86"/>
        <v>0</v>
      </c>
      <c r="K113" s="8">
        <f t="shared" si="86"/>
        <v>0</v>
      </c>
      <c r="L113" s="8">
        <f t="shared" si="86"/>
        <v>0</v>
      </c>
      <c r="M113" s="8">
        <f t="shared" si="86"/>
        <v>0</v>
      </c>
      <c r="N113" s="8">
        <f t="shared" si="86"/>
        <v>11254.770000000011</v>
      </c>
      <c r="O113" s="73">
        <f t="shared" si="86"/>
        <v>0</v>
      </c>
      <c r="P113" s="73">
        <f t="shared" si="86"/>
        <v>0</v>
      </c>
      <c r="Q113" s="73">
        <f t="shared" si="86"/>
        <v>0</v>
      </c>
      <c r="R113" s="7">
        <f t="shared" si="67"/>
        <v>11254.770000000011</v>
      </c>
      <c r="T113" s="28"/>
      <c r="U113" s="6" t="s">
        <v>13</v>
      </c>
      <c r="V113" s="73">
        <f>SUM(V100:V112)</f>
        <v>0</v>
      </c>
      <c r="W113" s="73">
        <f t="shared" ref="W113:AJ113" si="87">SUM(W100:W112)</f>
        <v>0</v>
      </c>
      <c r="X113" s="8">
        <f t="shared" si="87"/>
        <v>0</v>
      </c>
      <c r="Y113" s="8">
        <f t="shared" si="87"/>
        <v>0</v>
      </c>
      <c r="Z113" s="8">
        <f t="shared" si="87"/>
        <v>0</v>
      </c>
      <c r="AA113" s="8">
        <f t="shared" si="87"/>
        <v>0</v>
      </c>
      <c r="AB113" s="8">
        <f t="shared" si="87"/>
        <v>0</v>
      </c>
      <c r="AC113" s="8">
        <f t="shared" si="87"/>
        <v>16930.329325000002</v>
      </c>
      <c r="AD113" s="8">
        <f t="shared" si="87"/>
        <v>21095.652124999997</v>
      </c>
      <c r="AE113" s="8">
        <f t="shared" si="87"/>
        <v>0</v>
      </c>
      <c r="AF113" s="8">
        <f t="shared" si="87"/>
        <v>0</v>
      </c>
      <c r="AG113" s="8">
        <f t="shared" si="87"/>
        <v>4714.6073249999981</v>
      </c>
      <c r="AH113" s="73">
        <f t="shared" si="87"/>
        <v>0</v>
      </c>
      <c r="AI113" s="73">
        <f t="shared" si="87"/>
        <v>0</v>
      </c>
      <c r="AJ113" s="73">
        <f t="shared" si="87"/>
        <v>0</v>
      </c>
      <c r="AK113" s="7">
        <f t="shared" si="68"/>
        <v>42740.588774999997</v>
      </c>
      <c r="AM113" s="28"/>
      <c r="AN113" s="6" t="s">
        <v>13</v>
      </c>
      <c r="AO113" s="73">
        <f>SUM(AO100:AO112)</f>
        <v>0</v>
      </c>
      <c r="AP113" s="73">
        <f t="shared" ref="AP113:BC113" si="88">SUM(AP100:AP112)</f>
        <v>0</v>
      </c>
      <c r="AQ113" s="8">
        <f t="shared" si="88"/>
        <v>0</v>
      </c>
      <c r="AR113" s="8">
        <f t="shared" si="88"/>
        <v>0</v>
      </c>
      <c r="AS113" s="8">
        <f t="shared" si="88"/>
        <v>0</v>
      </c>
      <c r="AT113" s="8">
        <f t="shared" si="88"/>
        <v>0</v>
      </c>
      <c r="AU113" s="8">
        <f t="shared" si="88"/>
        <v>0</v>
      </c>
      <c r="AV113" s="8">
        <f t="shared" si="88"/>
        <v>41008.345800000017</v>
      </c>
      <c r="AW113" s="8">
        <f t="shared" si="88"/>
        <v>15103.511856249983</v>
      </c>
      <c r="AX113" s="8">
        <f t="shared" si="88"/>
        <v>0</v>
      </c>
      <c r="AY113" s="8">
        <f t="shared" si="88"/>
        <v>0</v>
      </c>
      <c r="AZ113" s="8">
        <f t="shared" si="88"/>
        <v>-5944.6114500000003</v>
      </c>
      <c r="BA113" s="73">
        <f t="shared" si="88"/>
        <v>0</v>
      </c>
      <c r="BB113" s="73">
        <f t="shared" si="88"/>
        <v>0</v>
      </c>
      <c r="BC113" s="73">
        <f t="shared" si="88"/>
        <v>0</v>
      </c>
      <c r="BD113" s="7">
        <f t="shared" si="69"/>
        <v>50167.246206249998</v>
      </c>
      <c r="BF113" s="28"/>
      <c r="BG113" s="6" t="s">
        <v>13</v>
      </c>
      <c r="BH113" s="73">
        <f>SUM(BH100:BH112)</f>
        <v>0</v>
      </c>
      <c r="BI113" s="73">
        <f t="shared" ref="BI113:BV113" si="89">SUM(BI100:BI112)</f>
        <v>0</v>
      </c>
      <c r="BJ113" s="8">
        <f t="shared" si="89"/>
        <v>0</v>
      </c>
      <c r="BK113" s="8">
        <f t="shared" si="89"/>
        <v>0</v>
      </c>
      <c r="BL113" s="8">
        <f t="shared" si="89"/>
        <v>0</v>
      </c>
      <c r="BM113" s="8">
        <f t="shared" si="89"/>
        <v>0</v>
      </c>
      <c r="BN113" s="8">
        <f t="shared" si="89"/>
        <v>0</v>
      </c>
      <c r="BO113" s="8">
        <f t="shared" si="89"/>
        <v>0</v>
      </c>
      <c r="BP113" s="8">
        <f t="shared" si="89"/>
        <v>0</v>
      </c>
      <c r="BQ113" s="8">
        <f t="shared" si="89"/>
        <v>0</v>
      </c>
      <c r="BR113" s="8">
        <f t="shared" si="89"/>
        <v>0</v>
      </c>
      <c r="BS113" s="8">
        <f t="shared" si="89"/>
        <v>-1771.445000000007</v>
      </c>
      <c r="BT113" s="73">
        <f t="shared" si="89"/>
        <v>0</v>
      </c>
      <c r="BU113" s="73">
        <f t="shared" si="89"/>
        <v>0</v>
      </c>
      <c r="BV113" s="73">
        <f t="shared" si="89"/>
        <v>0</v>
      </c>
      <c r="BW113" s="7">
        <f t="shared" si="70"/>
        <v>-1771.445000000007</v>
      </c>
      <c r="BY113" s="28"/>
      <c r="BZ113" s="6" t="s">
        <v>13</v>
      </c>
      <c r="CA113" s="73">
        <f>SUM(CA100:CA112)</f>
        <v>0</v>
      </c>
      <c r="CB113" s="73">
        <f t="shared" ref="CB113:CO113" si="90">SUM(CB100:CB112)</f>
        <v>0</v>
      </c>
      <c r="CC113" s="8">
        <f t="shared" si="90"/>
        <v>0</v>
      </c>
      <c r="CD113" s="8">
        <f t="shared" si="90"/>
        <v>0</v>
      </c>
      <c r="CE113" s="8">
        <f t="shared" si="90"/>
        <v>0</v>
      </c>
      <c r="CF113" s="8">
        <f t="shared" si="90"/>
        <v>0</v>
      </c>
      <c r="CG113" s="8">
        <f t="shared" si="90"/>
        <v>0</v>
      </c>
      <c r="CH113" s="8">
        <f t="shared" si="90"/>
        <v>57938.675125000023</v>
      </c>
      <c r="CI113" s="8">
        <f t="shared" si="90"/>
        <v>36199.163981249978</v>
      </c>
      <c r="CJ113" s="8">
        <f t="shared" si="90"/>
        <v>0</v>
      </c>
      <c r="CK113" s="8">
        <f t="shared" si="90"/>
        <v>0</v>
      </c>
      <c r="CL113" s="8">
        <f t="shared" si="90"/>
        <v>8253.3208750000013</v>
      </c>
      <c r="CM113" s="73">
        <f t="shared" si="90"/>
        <v>0</v>
      </c>
      <c r="CN113" s="73">
        <f t="shared" si="90"/>
        <v>0</v>
      </c>
      <c r="CO113" s="73">
        <f t="shared" si="90"/>
        <v>0</v>
      </c>
      <c r="CP113" s="7">
        <f t="shared" si="72"/>
        <v>102391.15998125001</v>
      </c>
    </row>
    <row r="114" spans="1:94" ht="21.75" thickBot="1" x14ac:dyDescent="0.3">
      <c r="A114" s="28"/>
      <c r="R114" s="43"/>
      <c r="T114" s="28"/>
      <c r="AK114" s="43"/>
      <c r="AM114" s="28"/>
      <c r="BD114" s="43"/>
      <c r="BE114" s="41"/>
      <c r="BF114" s="28"/>
      <c r="BW114" s="43"/>
      <c r="BX114" s="41"/>
      <c r="BY114" s="28"/>
      <c r="CP114" s="82">
        <f>R113+AK113+BD113+BW113-CP113</f>
        <v>0</v>
      </c>
    </row>
    <row r="115" spans="1:94" ht="21.75" thickBot="1" x14ac:dyDescent="0.3">
      <c r="A115" s="28"/>
      <c r="B115" s="14" t="s">
        <v>11</v>
      </c>
      <c r="C115" s="70" t="s">
        <v>26</v>
      </c>
      <c r="D115" s="70" t="s">
        <v>25</v>
      </c>
      <c r="E115" s="65" t="s">
        <v>24</v>
      </c>
      <c r="F115" s="65" t="s">
        <v>23</v>
      </c>
      <c r="G115" s="65" t="s">
        <v>22</v>
      </c>
      <c r="H115" s="65" t="s">
        <v>21</v>
      </c>
      <c r="I115" s="65" t="s">
        <v>20</v>
      </c>
      <c r="J115" s="65" t="s">
        <v>19</v>
      </c>
      <c r="K115" s="65" t="s">
        <v>18</v>
      </c>
      <c r="L115" s="66" t="s">
        <v>17</v>
      </c>
      <c r="M115" s="65" t="s">
        <v>16</v>
      </c>
      <c r="N115" s="65" t="s">
        <v>15</v>
      </c>
      <c r="O115" s="76" t="s">
        <v>26</v>
      </c>
      <c r="P115" s="70" t="s">
        <v>25</v>
      </c>
      <c r="Q115" s="70" t="s">
        <v>24</v>
      </c>
      <c r="R115" s="57" t="s">
        <v>10</v>
      </c>
      <c r="S115" s="45"/>
      <c r="T115" s="28"/>
      <c r="U115" s="14" t="s">
        <v>11</v>
      </c>
      <c r="V115" s="70" t="s">
        <v>26</v>
      </c>
      <c r="W115" s="70" t="s">
        <v>25</v>
      </c>
      <c r="X115" s="65" t="s">
        <v>24</v>
      </c>
      <c r="Y115" s="65" t="s">
        <v>23</v>
      </c>
      <c r="Z115" s="65" t="s">
        <v>22</v>
      </c>
      <c r="AA115" s="65" t="s">
        <v>21</v>
      </c>
      <c r="AB115" s="65" t="s">
        <v>20</v>
      </c>
      <c r="AC115" s="65" t="s">
        <v>19</v>
      </c>
      <c r="AD115" s="65" t="s">
        <v>18</v>
      </c>
      <c r="AE115" s="66" t="s">
        <v>17</v>
      </c>
      <c r="AF115" s="65" t="s">
        <v>16</v>
      </c>
      <c r="AG115" s="65" t="s">
        <v>15</v>
      </c>
      <c r="AH115" s="76" t="s">
        <v>26</v>
      </c>
      <c r="AI115" s="70" t="s">
        <v>25</v>
      </c>
      <c r="AJ115" s="70" t="s">
        <v>24</v>
      </c>
      <c r="AK115" s="57" t="s">
        <v>10</v>
      </c>
      <c r="AL115" s="45"/>
      <c r="AM115" s="28"/>
      <c r="AN115" s="14" t="s">
        <v>11</v>
      </c>
      <c r="AO115" s="70" t="s">
        <v>26</v>
      </c>
      <c r="AP115" s="70" t="s">
        <v>25</v>
      </c>
      <c r="AQ115" s="65" t="s">
        <v>24</v>
      </c>
      <c r="AR115" s="65" t="s">
        <v>23</v>
      </c>
      <c r="AS115" s="65" t="s">
        <v>22</v>
      </c>
      <c r="AT115" s="65" t="s">
        <v>21</v>
      </c>
      <c r="AU115" s="65" t="s">
        <v>20</v>
      </c>
      <c r="AV115" s="65" t="s">
        <v>19</v>
      </c>
      <c r="AW115" s="65" t="s">
        <v>18</v>
      </c>
      <c r="AX115" s="66" t="s">
        <v>17</v>
      </c>
      <c r="AY115" s="65" t="s">
        <v>16</v>
      </c>
      <c r="AZ115" s="65" t="s">
        <v>15</v>
      </c>
      <c r="BA115" s="76" t="s">
        <v>26</v>
      </c>
      <c r="BB115" s="70" t="s">
        <v>25</v>
      </c>
      <c r="BC115" s="70" t="s">
        <v>24</v>
      </c>
      <c r="BD115" s="57" t="s">
        <v>10</v>
      </c>
      <c r="BE115" s="42"/>
      <c r="BF115" s="28"/>
      <c r="BG115" s="14" t="s">
        <v>11</v>
      </c>
      <c r="BH115" s="70" t="s">
        <v>26</v>
      </c>
      <c r="BI115" s="70" t="s">
        <v>25</v>
      </c>
      <c r="BJ115" s="65" t="s">
        <v>24</v>
      </c>
      <c r="BK115" s="65" t="s">
        <v>23</v>
      </c>
      <c r="BL115" s="65" t="s">
        <v>22</v>
      </c>
      <c r="BM115" s="65" t="s">
        <v>21</v>
      </c>
      <c r="BN115" s="65" t="s">
        <v>20</v>
      </c>
      <c r="BO115" s="65" t="s">
        <v>19</v>
      </c>
      <c r="BP115" s="65" t="s">
        <v>18</v>
      </c>
      <c r="BQ115" s="66" t="s">
        <v>17</v>
      </c>
      <c r="BR115" s="65" t="s">
        <v>16</v>
      </c>
      <c r="BS115" s="65" t="s">
        <v>15</v>
      </c>
      <c r="BT115" s="76" t="s">
        <v>26</v>
      </c>
      <c r="BU115" s="70" t="s">
        <v>25</v>
      </c>
      <c r="BV115" s="70" t="s">
        <v>24</v>
      </c>
      <c r="BW115" s="57" t="s">
        <v>10</v>
      </c>
      <c r="BX115" s="42"/>
      <c r="BY115" s="28"/>
      <c r="BZ115" s="14" t="s">
        <v>11</v>
      </c>
      <c r="CA115" s="70" t="s">
        <v>26</v>
      </c>
      <c r="CB115" s="70" t="s">
        <v>25</v>
      </c>
      <c r="CC115" s="65" t="s">
        <v>24</v>
      </c>
      <c r="CD115" s="65" t="s">
        <v>23</v>
      </c>
      <c r="CE115" s="65" t="s">
        <v>22</v>
      </c>
      <c r="CF115" s="65" t="s">
        <v>21</v>
      </c>
      <c r="CG115" s="65" t="s">
        <v>20</v>
      </c>
      <c r="CH115" s="65" t="s">
        <v>19</v>
      </c>
      <c r="CI115" s="65" t="s">
        <v>18</v>
      </c>
      <c r="CJ115" s="66" t="s">
        <v>17</v>
      </c>
      <c r="CK115" s="65" t="s">
        <v>16</v>
      </c>
      <c r="CL115" s="65" t="s">
        <v>15</v>
      </c>
      <c r="CM115" s="76" t="s">
        <v>26</v>
      </c>
      <c r="CN115" s="70" t="s">
        <v>25</v>
      </c>
      <c r="CO115" s="70" t="s">
        <v>24</v>
      </c>
      <c r="CP115" s="57" t="s">
        <v>10</v>
      </c>
    </row>
    <row r="116" spans="1:94" ht="15" customHeight="1" x14ac:dyDescent="0.25">
      <c r="A116" s="173" t="s">
        <v>52</v>
      </c>
      <c r="B116" s="12" t="s">
        <v>48</v>
      </c>
      <c r="C116" s="71"/>
      <c r="D116" s="71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71"/>
      <c r="P116" s="71"/>
      <c r="Q116" s="71"/>
      <c r="R116" s="26">
        <f t="shared" ref="R116:R129" si="91">SUM(C116:Q116)</f>
        <v>0</v>
      </c>
      <c r="T116" s="173" t="s">
        <v>52</v>
      </c>
      <c r="U116" s="12" t="s">
        <v>48</v>
      </c>
      <c r="V116" s="71"/>
      <c r="W116" s="71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71"/>
      <c r="AI116" s="71"/>
      <c r="AJ116" s="71"/>
      <c r="AK116" s="26">
        <f t="shared" ref="AK116:AK129" si="92">SUM(V116:AJ116)</f>
        <v>0</v>
      </c>
      <c r="AM116" s="173" t="s">
        <v>52</v>
      </c>
      <c r="AN116" s="12" t="s">
        <v>48</v>
      </c>
      <c r="AO116" s="71"/>
      <c r="AP116" s="71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71"/>
      <c r="BB116" s="71"/>
      <c r="BC116" s="71"/>
      <c r="BD116" s="26">
        <f t="shared" ref="BD116:BD129" si="93">SUM(AO116:BC116)</f>
        <v>0</v>
      </c>
      <c r="BF116" s="173" t="s">
        <v>52</v>
      </c>
      <c r="BG116" s="12" t="s">
        <v>48</v>
      </c>
      <c r="BH116" s="71"/>
      <c r="BI116" s="71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71"/>
      <c r="BU116" s="71"/>
      <c r="BV116" s="71"/>
      <c r="BW116" s="26">
        <f t="shared" ref="BW116:BW129" si="94">SUM(BH116:BV116)</f>
        <v>0</v>
      </c>
      <c r="BY116" s="173" t="s">
        <v>52</v>
      </c>
      <c r="BZ116" s="12" t="s">
        <v>48</v>
      </c>
      <c r="CA116" s="71">
        <f t="shared" ref="CA116:CO128" si="95">C116+V116+AO116+BH116</f>
        <v>0</v>
      </c>
      <c r="CB116" s="71">
        <f t="shared" si="95"/>
        <v>0</v>
      </c>
      <c r="CC116" s="12">
        <f t="shared" si="95"/>
        <v>0</v>
      </c>
      <c r="CD116" s="12">
        <f t="shared" si="95"/>
        <v>0</v>
      </c>
      <c r="CE116" s="12">
        <f t="shared" si="95"/>
        <v>0</v>
      </c>
      <c r="CF116" s="12">
        <f t="shared" si="95"/>
        <v>0</v>
      </c>
      <c r="CG116" s="12">
        <f t="shared" si="95"/>
        <v>0</v>
      </c>
      <c r="CH116" s="12">
        <f t="shared" si="95"/>
        <v>0</v>
      </c>
      <c r="CI116" s="12">
        <f t="shared" si="95"/>
        <v>0</v>
      </c>
      <c r="CJ116" s="12">
        <f t="shared" si="95"/>
        <v>0</v>
      </c>
      <c r="CK116" s="12">
        <f t="shared" si="95"/>
        <v>0</v>
      </c>
      <c r="CL116" s="12">
        <f t="shared" si="95"/>
        <v>0</v>
      </c>
      <c r="CM116" s="71">
        <f t="shared" si="95"/>
        <v>0</v>
      </c>
      <c r="CN116" s="71">
        <f t="shared" si="95"/>
        <v>0</v>
      </c>
      <c r="CO116" s="71">
        <f t="shared" si="95"/>
        <v>0</v>
      </c>
      <c r="CP116" s="26">
        <f t="shared" ref="CP116:CP129" si="96">SUM(CA116:CO116)</f>
        <v>0</v>
      </c>
    </row>
    <row r="117" spans="1:94" x14ac:dyDescent="0.25">
      <c r="A117" s="174"/>
      <c r="B117" s="2" t="s">
        <v>47</v>
      </c>
      <c r="C117" s="72"/>
      <c r="D117" s="7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72"/>
      <c r="P117" s="72"/>
      <c r="Q117" s="72"/>
      <c r="R117" s="25">
        <f t="shared" si="91"/>
        <v>0</v>
      </c>
      <c r="T117" s="174"/>
      <c r="U117" s="2" t="s">
        <v>47</v>
      </c>
      <c r="V117" s="72"/>
      <c r="W117" s="7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72"/>
      <c r="AI117" s="72"/>
      <c r="AJ117" s="72"/>
      <c r="AK117" s="25">
        <f t="shared" si="92"/>
        <v>0</v>
      </c>
      <c r="AM117" s="174"/>
      <c r="AN117" s="2" t="s">
        <v>47</v>
      </c>
      <c r="AO117" s="72"/>
      <c r="AP117" s="7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72"/>
      <c r="BB117" s="72"/>
      <c r="BC117" s="72"/>
      <c r="BD117" s="25">
        <f t="shared" si="93"/>
        <v>0</v>
      </c>
      <c r="BF117" s="174"/>
      <c r="BG117" s="2" t="s">
        <v>47</v>
      </c>
      <c r="BH117" s="72"/>
      <c r="BI117" s="7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72"/>
      <c r="BU117" s="72"/>
      <c r="BV117" s="72"/>
      <c r="BW117" s="25">
        <f t="shared" si="94"/>
        <v>0</v>
      </c>
      <c r="BY117" s="174"/>
      <c r="BZ117" s="2" t="s">
        <v>47</v>
      </c>
      <c r="CA117" s="72">
        <f t="shared" si="95"/>
        <v>0</v>
      </c>
      <c r="CB117" s="72">
        <f t="shared" si="95"/>
        <v>0</v>
      </c>
      <c r="CC117" s="2">
        <f t="shared" si="95"/>
        <v>0</v>
      </c>
      <c r="CD117" s="2">
        <f t="shared" si="95"/>
        <v>0</v>
      </c>
      <c r="CE117" s="2">
        <f t="shared" si="95"/>
        <v>0</v>
      </c>
      <c r="CF117" s="2">
        <f t="shared" si="95"/>
        <v>0</v>
      </c>
      <c r="CG117" s="2">
        <f t="shared" si="95"/>
        <v>0</v>
      </c>
      <c r="CH117" s="2">
        <f t="shared" si="95"/>
        <v>0</v>
      </c>
      <c r="CI117" s="2">
        <f t="shared" si="95"/>
        <v>0</v>
      </c>
      <c r="CJ117" s="2">
        <f t="shared" si="95"/>
        <v>0</v>
      </c>
      <c r="CK117" s="2">
        <f t="shared" si="95"/>
        <v>0</v>
      </c>
      <c r="CL117" s="2">
        <f t="shared" si="95"/>
        <v>0</v>
      </c>
      <c r="CM117" s="72">
        <f t="shared" si="95"/>
        <v>0</v>
      </c>
      <c r="CN117" s="72">
        <f t="shared" si="95"/>
        <v>0</v>
      </c>
      <c r="CO117" s="72">
        <f t="shared" si="95"/>
        <v>0</v>
      </c>
      <c r="CP117" s="25">
        <f t="shared" si="96"/>
        <v>0</v>
      </c>
    </row>
    <row r="118" spans="1:94" x14ac:dyDescent="0.25">
      <c r="A118" s="174"/>
      <c r="B118" s="2" t="s">
        <v>46</v>
      </c>
      <c r="C118" s="72"/>
      <c r="D118" s="7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72"/>
      <c r="P118" s="72"/>
      <c r="Q118" s="72"/>
      <c r="R118" s="25">
        <f t="shared" si="91"/>
        <v>0</v>
      </c>
      <c r="T118" s="174"/>
      <c r="U118" s="2" t="s">
        <v>46</v>
      </c>
      <c r="V118" s="72"/>
      <c r="W118" s="7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2"/>
      <c r="AI118" s="72"/>
      <c r="AJ118" s="72"/>
      <c r="AK118" s="25">
        <f t="shared" si="92"/>
        <v>0</v>
      </c>
      <c r="AM118" s="174"/>
      <c r="AN118" s="2" t="s">
        <v>46</v>
      </c>
      <c r="AO118" s="72"/>
      <c r="AP118" s="7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72"/>
      <c r="BB118" s="72"/>
      <c r="BC118" s="72"/>
      <c r="BD118" s="25">
        <f t="shared" si="93"/>
        <v>0</v>
      </c>
      <c r="BF118" s="174"/>
      <c r="BG118" s="2" t="s">
        <v>46</v>
      </c>
      <c r="BH118" s="72"/>
      <c r="BI118" s="7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72"/>
      <c r="BU118" s="72"/>
      <c r="BV118" s="72"/>
      <c r="BW118" s="25">
        <f t="shared" si="94"/>
        <v>0</v>
      </c>
      <c r="BY118" s="174"/>
      <c r="BZ118" s="2" t="s">
        <v>46</v>
      </c>
      <c r="CA118" s="72">
        <f t="shared" si="95"/>
        <v>0</v>
      </c>
      <c r="CB118" s="72">
        <f t="shared" si="95"/>
        <v>0</v>
      </c>
      <c r="CC118" s="2">
        <f t="shared" si="95"/>
        <v>0</v>
      </c>
      <c r="CD118" s="2">
        <f t="shared" si="95"/>
        <v>0</v>
      </c>
      <c r="CE118" s="2">
        <f t="shared" si="95"/>
        <v>0</v>
      </c>
      <c r="CF118" s="2">
        <f t="shared" si="95"/>
        <v>0</v>
      </c>
      <c r="CG118" s="2">
        <f t="shared" si="95"/>
        <v>0</v>
      </c>
      <c r="CH118" s="2">
        <f t="shared" si="95"/>
        <v>0</v>
      </c>
      <c r="CI118" s="2">
        <f t="shared" si="95"/>
        <v>0</v>
      </c>
      <c r="CJ118" s="2">
        <f t="shared" si="95"/>
        <v>0</v>
      </c>
      <c r="CK118" s="2">
        <f t="shared" si="95"/>
        <v>0</v>
      </c>
      <c r="CL118" s="2">
        <f t="shared" si="95"/>
        <v>0</v>
      </c>
      <c r="CM118" s="72">
        <f t="shared" si="95"/>
        <v>0</v>
      </c>
      <c r="CN118" s="72">
        <f t="shared" si="95"/>
        <v>0</v>
      </c>
      <c r="CO118" s="72">
        <f t="shared" si="95"/>
        <v>0</v>
      </c>
      <c r="CP118" s="25">
        <f t="shared" si="96"/>
        <v>0</v>
      </c>
    </row>
    <row r="119" spans="1:94" x14ac:dyDescent="0.25">
      <c r="A119" s="174"/>
      <c r="B119" s="2" t="s">
        <v>45</v>
      </c>
      <c r="C119" s="72"/>
      <c r="D119" s="7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72"/>
      <c r="P119" s="72"/>
      <c r="Q119" s="72"/>
      <c r="R119" s="25">
        <f t="shared" si="91"/>
        <v>0</v>
      </c>
      <c r="T119" s="174"/>
      <c r="U119" s="2" t="s">
        <v>45</v>
      </c>
      <c r="V119" s="72"/>
      <c r="W119" s="7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72"/>
      <c r="AI119" s="72"/>
      <c r="AJ119" s="72"/>
      <c r="AK119" s="25">
        <f t="shared" si="92"/>
        <v>0</v>
      </c>
      <c r="AM119" s="174"/>
      <c r="AN119" s="2" t="s">
        <v>45</v>
      </c>
      <c r="AO119" s="72"/>
      <c r="AP119" s="7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72"/>
      <c r="BB119" s="72"/>
      <c r="BC119" s="72"/>
      <c r="BD119" s="25">
        <f t="shared" si="93"/>
        <v>0</v>
      </c>
      <c r="BF119" s="174"/>
      <c r="BG119" s="2" t="s">
        <v>45</v>
      </c>
      <c r="BH119" s="72"/>
      <c r="BI119" s="7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72"/>
      <c r="BU119" s="72"/>
      <c r="BV119" s="72"/>
      <c r="BW119" s="25">
        <f t="shared" si="94"/>
        <v>0</v>
      </c>
      <c r="BY119" s="174"/>
      <c r="BZ119" s="2" t="s">
        <v>45</v>
      </c>
      <c r="CA119" s="72">
        <f t="shared" si="95"/>
        <v>0</v>
      </c>
      <c r="CB119" s="72">
        <f t="shared" si="95"/>
        <v>0</v>
      </c>
      <c r="CC119" s="2">
        <f t="shared" si="95"/>
        <v>0</v>
      </c>
      <c r="CD119" s="2">
        <f t="shared" si="95"/>
        <v>0</v>
      </c>
      <c r="CE119" s="2">
        <f t="shared" si="95"/>
        <v>0</v>
      </c>
      <c r="CF119" s="2">
        <f t="shared" si="95"/>
        <v>0</v>
      </c>
      <c r="CG119" s="2">
        <f t="shared" si="95"/>
        <v>0</v>
      </c>
      <c r="CH119" s="2">
        <f t="shared" si="95"/>
        <v>0</v>
      </c>
      <c r="CI119" s="2">
        <f t="shared" si="95"/>
        <v>0</v>
      </c>
      <c r="CJ119" s="2">
        <f t="shared" si="95"/>
        <v>0</v>
      </c>
      <c r="CK119" s="2">
        <f t="shared" si="95"/>
        <v>0</v>
      </c>
      <c r="CL119" s="2">
        <f t="shared" si="95"/>
        <v>0</v>
      </c>
      <c r="CM119" s="72">
        <f t="shared" si="95"/>
        <v>0</v>
      </c>
      <c r="CN119" s="72">
        <f t="shared" si="95"/>
        <v>0</v>
      </c>
      <c r="CO119" s="72">
        <f t="shared" si="95"/>
        <v>0</v>
      </c>
      <c r="CP119" s="25">
        <f t="shared" si="96"/>
        <v>0</v>
      </c>
    </row>
    <row r="120" spans="1:94" x14ac:dyDescent="0.25">
      <c r="A120" s="174"/>
      <c r="B120" s="2" t="s">
        <v>44</v>
      </c>
      <c r="C120" s="72"/>
      <c r="D120" s="7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72"/>
      <c r="P120" s="72"/>
      <c r="Q120" s="72"/>
      <c r="R120" s="25">
        <f t="shared" si="91"/>
        <v>0</v>
      </c>
      <c r="T120" s="174"/>
      <c r="U120" s="2" t="s">
        <v>44</v>
      </c>
      <c r="V120" s="72"/>
      <c r="W120" s="7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72"/>
      <c r="AI120" s="72"/>
      <c r="AJ120" s="72"/>
      <c r="AK120" s="25">
        <f t="shared" si="92"/>
        <v>0</v>
      </c>
      <c r="AM120" s="174"/>
      <c r="AN120" s="2" t="s">
        <v>44</v>
      </c>
      <c r="AO120" s="72"/>
      <c r="AP120" s="7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72"/>
      <c r="BB120" s="72"/>
      <c r="BC120" s="72"/>
      <c r="BD120" s="25">
        <f t="shared" si="93"/>
        <v>0</v>
      </c>
      <c r="BF120" s="174"/>
      <c r="BG120" s="2" t="s">
        <v>44</v>
      </c>
      <c r="BH120" s="72"/>
      <c r="BI120" s="7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72"/>
      <c r="BU120" s="72"/>
      <c r="BV120" s="72"/>
      <c r="BW120" s="25">
        <f t="shared" si="94"/>
        <v>0</v>
      </c>
      <c r="BY120" s="174"/>
      <c r="BZ120" s="2" t="s">
        <v>44</v>
      </c>
      <c r="CA120" s="72">
        <f t="shared" si="95"/>
        <v>0</v>
      </c>
      <c r="CB120" s="72">
        <f t="shared" si="95"/>
        <v>0</v>
      </c>
      <c r="CC120" s="2">
        <f t="shared" si="95"/>
        <v>0</v>
      </c>
      <c r="CD120" s="2">
        <f t="shared" si="95"/>
        <v>0</v>
      </c>
      <c r="CE120" s="2">
        <f t="shared" si="95"/>
        <v>0</v>
      </c>
      <c r="CF120" s="2">
        <f t="shared" si="95"/>
        <v>0</v>
      </c>
      <c r="CG120" s="2">
        <f t="shared" si="95"/>
        <v>0</v>
      </c>
      <c r="CH120" s="2">
        <f t="shared" si="95"/>
        <v>0</v>
      </c>
      <c r="CI120" s="2">
        <f t="shared" si="95"/>
        <v>0</v>
      </c>
      <c r="CJ120" s="2">
        <f t="shared" si="95"/>
        <v>0</v>
      </c>
      <c r="CK120" s="2">
        <f t="shared" si="95"/>
        <v>0</v>
      </c>
      <c r="CL120" s="2">
        <f t="shared" si="95"/>
        <v>0</v>
      </c>
      <c r="CM120" s="72">
        <f t="shared" si="95"/>
        <v>0</v>
      </c>
      <c r="CN120" s="72">
        <f t="shared" si="95"/>
        <v>0</v>
      </c>
      <c r="CO120" s="72">
        <f t="shared" si="95"/>
        <v>0</v>
      </c>
      <c r="CP120" s="25">
        <f t="shared" si="96"/>
        <v>0</v>
      </c>
    </row>
    <row r="121" spans="1:94" x14ac:dyDescent="0.25">
      <c r="A121" s="174"/>
      <c r="B121" s="2" t="s">
        <v>43</v>
      </c>
      <c r="C121" s="72"/>
      <c r="D121" s="7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72"/>
      <c r="P121" s="72"/>
      <c r="Q121" s="72"/>
      <c r="R121" s="25">
        <f t="shared" si="91"/>
        <v>0</v>
      </c>
      <c r="T121" s="174"/>
      <c r="U121" s="2" t="s">
        <v>43</v>
      </c>
      <c r="V121" s="72"/>
      <c r="W121" s="7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72"/>
      <c r="AI121" s="72"/>
      <c r="AJ121" s="72"/>
      <c r="AK121" s="25">
        <f t="shared" si="92"/>
        <v>0</v>
      </c>
      <c r="AM121" s="174"/>
      <c r="AN121" s="2" t="s">
        <v>43</v>
      </c>
      <c r="AO121" s="72"/>
      <c r="AP121" s="7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72"/>
      <c r="BB121" s="72"/>
      <c r="BC121" s="72"/>
      <c r="BD121" s="25">
        <f t="shared" si="93"/>
        <v>0</v>
      </c>
      <c r="BF121" s="174"/>
      <c r="BG121" s="2" t="s">
        <v>43</v>
      </c>
      <c r="BH121" s="72"/>
      <c r="BI121" s="7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72"/>
      <c r="BU121" s="72"/>
      <c r="BV121" s="72"/>
      <c r="BW121" s="25">
        <f t="shared" si="94"/>
        <v>0</v>
      </c>
      <c r="BY121" s="174"/>
      <c r="BZ121" s="2" t="s">
        <v>43</v>
      </c>
      <c r="CA121" s="72">
        <f t="shared" si="95"/>
        <v>0</v>
      </c>
      <c r="CB121" s="72">
        <f t="shared" si="95"/>
        <v>0</v>
      </c>
      <c r="CC121" s="2">
        <f t="shared" ref="CC121:CC126" si="97">E121+X121+AQ121+BJ121</f>
        <v>0</v>
      </c>
      <c r="CD121" s="2">
        <f t="shared" ref="CD121:CD126" si="98">F121+Y121+AR121+BK121</f>
        <v>0</v>
      </c>
      <c r="CE121" s="2">
        <f t="shared" ref="CE121:CE126" si="99">G121+Z121+AS121+BL121</f>
        <v>0</v>
      </c>
      <c r="CF121" s="2">
        <f t="shared" ref="CF121:CF126" si="100">H121+AA121+AT121+BM121</f>
        <v>0</v>
      </c>
      <c r="CG121" s="2">
        <f t="shared" ref="CG121:CG126" si="101">I121+AB121+AU121+BN121</f>
        <v>0</v>
      </c>
      <c r="CH121" s="2">
        <f t="shared" ref="CH121:CH126" si="102">J121+AC121+AV121+BO121</f>
        <v>0</v>
      </c>
      <c r="CI121" s="2">
        <f t="shared" ref="CI121:CI126" si="103">K121+AD121+AW121+BP121</f>
        <v>0</v>
      </c>
      <c r="CJ121" s="2">
        <f t="shared" ref="CJ121:CJ126" si="104">L121+AE121+AX121+BQ121</f>
        <v>0</v>
      </c>
      <c r="CK121" s="2">
        <f t="shared" ref="CK121:CK126" si="105">M121+AF121+AY121+BR121</f>
        <v>0</v>
      </c>
      <c r="CL121" s="2">
        <f t="shared" ref="CL121:CL126" si="106">N121+AG121+AZ121+BS121</f>
        <v>0</v>
      </c>
      <c r="CM121" s="72">
        <f t="shared" ref="CM121:CM126" si="107">O121+AH121+BA121+BT121</f>
        <v>0</v>
      </c>
      <c r="CN121" s="72">
        <f t="shared" ref="CN121:CN126" si="108">P121+AI121+BB121+BU121</f>
        <v>0</v>
      </c>
      <c r="CO121" s="72">
        <f t="shared" ref="CO121:CO126" si="109">Q121+AJ121+BC121+BV121</f>
        <v>0</v>
      </c>
      <c r="CP121" s="25">
        <f t="shared" si="96"/>
        <v>0</v>
      </c>
    </row>
    <row r="122" spans="1:94" x14ac:dyDescent="0.25">
      <c r="A122" s="174"/>
      <c r="B122" s="2" t="s">
        <v>42</v>
      </c>
      <c r="C122" s="72"/>
      <c r="D122" s="7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72"/>
      <c r="P122" s="72"/>
      <c r="Q122" s="72"/>
      <c r="R122" s="25">
        <f t="shared" si="91"/>
        <v>0</v>
      </c>
      <c r="T122" s="174"/>
      <c r="U122" s="2" t="s">
        <v>42</v>
      </c>
      <c r="V122" s="72"/>
      <c r="W122" s="7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2"/>
      <c r="AI122" s="72"/>
      <c r="AJ122" s="72"/>
      <c r="AK122" s="25">
        <f t="shared" si="92"/>
        <v>0</v>
      </c>
      <c r="AM122" s="174"/>
      <c r="AN122" s="2" t="s">
        <v>42</v>
      </c>
      <c r="AO122" s="72"/>
      <c r="AP122" s="7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72"/>
      <c r="BB122" s="72"/>
      <c r="BC122" s="72"/>
      <c r="BD122" s="25">
        <f t="shared" si="93"/>
        <v>0</v>
      </c>
      <c r="BF122" s="174"/>
      <c r="BG122" s="2" t="s">
        <v>42</v>
      </c>
      <c r="BH122" s="72"/>
      <c r="BI122" s="7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72"/>
      <c r="BU122" s="72"/>
      <c r="BV122" s="72"/>
      <c r="BW122" s="25">
        <f t="shared" si="94"/>
        <v>0</v>
      </c>
      <c r="BY122" s="174"/>
      <c r="BZ122" s="2" t="s">
        <v>42</v>
      </c>
      <c r="CA122" s="72">
        <f t="shared" si="95"/>
        <v>0</v>
      </c>
      <c r="CB122" s="72">
        <f t="shared" si="95"/>
        <v>0</v>
      </c>
      <c r="CC122" s="2">
        <f t="shared" si="97"/>
        <v>0</v>
      </c>
      <c r="CD122" s="2">
        <f t="shared" si="98"/>
        <v>0</v>
      </c>
      <c r="CE122" s="2">
        <f t="shared" si="99"/>
        <v>0</v>
      </c>
      <c r="CF122" s="2">
        <f t="shared" si="100"/>
        <v>0</v>
      </c>
      <c r="CG122" s="2">
        <f t="shared" si="101"/>
        <v>0</v>
      </c>
      <c r="CH122" s="2">
        <f t="shared" si="102"/>
        <v>0</v>
      </c>
      <c r="CI122" s="2">
        <f t="shared" si="103"/>
        <v>0</v>
      </c>
      <c r="CJ122" s="2">
        <f t="shared" si="104"/>
        <v>0</v>
      </c>
      <c r="CK122" s="2">
        <f t="shared" si="105"/>
        <v>0</v>
      </c>
      <c r="CL122" s="2">
        <f t="shared" si="106"/>
        <v>0</v>
      </c>
      <c r="CM122" s="72">
        <f t="shared" si="107"/>
        <v>0</v>
      </c>
      <c r="CN122" s="72">
        <f t="shared" si="108"/>
        <v>0</v>
      </c>
      <c r="CO122" s="72">
        <f t="shared" si="109"/>
        <v>0</v>
      </c>
      <c r="CP122" s="25">
        <f t="shared" si="96"/>
        <v>0</v>
      </c>
    </row>
    <row r="123" spans="1:94" x14ac:dyDescent="0.25">
      <c r="A123" s="174"/>
      <c r="B123" s="2" t="s">
        <v>41</v>
      </c>
      <c r="C123" s="72"/>
      <c r="D123" s="7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72"/>
      <c r="P123" s="72"/>
      <c r="Q123" s="72"/>
      <c r="R123" s="25">
        <f t="shared" si="91"/>
        <v>0</v>
      </c>
      <c r="T123" s="174"/>
      <c r="U123" s="2" t="s">
        <v>41</v>
      </c>
      <c r="V123" s="72"/>
      <c r="W123" s="7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72"/>
      <c r="AI123" s="72"/>
      <c r="AJ123" s="72"/>
      <c r="AK123" s="25">
        <f t="shared" si="92"/>
        <v>0</v>
      </c>
      <c r="AM123" s="174"/>
      <c r="AN123" s="2" t="s">
        <v>41</v>
      </c>
      <c r="AO123" s="72"/>
      <c r="AP123" s="7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72"/>
      <c r="BB123" s="72"/>
      <c r="BC123" s="72"/>
      <c r="BD123" s="25">
        <f t="shared" si="93"/>
        <v>0</v>
      </c>
      <c r="BF123" s="174"/>
      <c r="BG123" s="2" t="s">
        <v>41</v>
      </c>
      <c r="BH123" s="72"/>
      <c r="BI123" s="7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72"/>
      <c r="BU123" s="72"/>
      <c r="BV123" s="72"/>
      <c r="BW123" s="25">
        <f t="shared" si="94"/>
        <v>0</v>
      </c>
      <c r="BY123" s="174"/>
      <c r="BZ123" s="2" t="s">
        <v>41</v>
      </c>
      <c r="CA123" s="72">
        <f t="shared" si="95"/>
        <v>0</v>
      </c>
      <c r="CB123" s="72">
        <f t="shared" si="95"/>
        <v>0</v>
      </c>
      <c r="CC123" s="2">
        <f t="shared" si="97"/>
        <v>0</v>
      </c>
      <c r="CD123" s="2">
        <f t="shared" si="98"/>
        <v>0</v>
      </c>
      <c r="CE123" s="2">
        <f t="shared" si="99"/>
        <v>0</v>
      </c>
      <c r="CF123" s="2">
        <f t="shared" si="100"/>
        <v>0</v>
      </c>
      <c r="CG123" s="2">
        <f t="shared" si="101"/>
        <v>0</v>
      </c>
      <c r="CH123" s="2">
        <f t="shared" si="102"/>
        <v>0</v>
      </c>
      <c r="CI123" s="2">
        <f t="shared" si="103"/>
        <v>0</v>
      </c>
      <c r="CJ123" s="2">
        <f t="shared" si="104"/>
        <v>0</v>
      </c>
      <c r="CK123" s="2">
        <f t="shared" si="105"/>
        <v>0</v>
      </c>
      <c r="CL123" s="2">
        <f t="shared" si="106"/>
        <v>0</v>
      </c>
      <c r="CM123" s="72">
        <f t="shared" si="107"/>
        <v>0</v>
      </c>
      <c r="CN123" s="72">
        <f t="shared" si="108"/>
        <v>0</v>
      </c>
      <c r="CO123" s="72">
        <f t="shared" si="109"/>
        <v>0</v>
      </c>
      <c r="CP123" s="25">
        <f t="shared" si="96"/>
        <v>0</v>
      </c>
    </row>
    <row r="124" spans="1:94" x14ac:dyDescent="0.25">
      <c r="A124" s="174"/>
      <c r="B124" s="2" t="s">
        <v>40</v>
      </c>
      <c r="C124" s="72"/>
      <c r="D124" s="72"/>
      <c r="E124" s="2"/>
      <c r="F124" s="2"/>
      <c r="G124" s="2"/>
      <c r="H124" s="2"/>
      <c r="I124" s="2"/>
      <c r="J124" s="2"/>
      <c r="K124" s="2"/>
      <c r="L124" s="2"/>
      <c r="M124" s="2"/>
      <c r="O124" s="72"/>
      <c r="P124" s="72"/>
      <c r="Q124" s="72"/>
      <c r="R124" s="25">
        <f t="shared" si="91"/>
        <v>0</v>
      </c>
      <c r="T124" s="174"/>
      <c r="U124" s="2" t="s">
        <v>40</v>
      </c>
      <c r="V124" s="72"/>
      <c r="W124" s="72"/>
      <c r="X124" s="2"/>
      <c r="Y124" s="2"/>
      <c r="Z124" s="2"/>
      <c r="AA124" s="2"/>
      <c r="AB124" s="2"/>
      <c r="AC124" s="92"/>
      <c r="AD124" s="92"/>
      <c r="AE124" s="92"/>
      <c r="AF124" s="92"/>
      <c r="AG124" s="92"/>
      <c r="AH124" s="72"/>
      <c r="AI124" s="72"/>
      <c r="AJ124" s="72"/>
      <c r="AK124" s="25">
        <f t="shared" si="92"/>
        <v>0</v>
      </c>
      <c r="AM124" s="174"/>
      <c r="AN124" s="2" t="s">
        <v>40</v>
      </c>
      <c r="AO124" s="72"/>
      <c r="AP124" s="7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72"/>
      <c r="BB124" s="72"/>
      <c r="BC124" s="72"/>
      <c r="BD124" s="25">
        <f t="shared" si="93"/>
        <v>0</v>
      </c>
      <c r="BF124" s="174"/>
      <c r="BG124" s="2" t="s">
        <v>40</v>
      </c>
      <c r="BH124" s="72"/>
      <c r="BI124" s="7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72"/>
      <c r="BU124" s="72"/>
      <c r="BV124" s="72"/>
      <c r="BW124" s="25">
        <f t="shared" si="94"/>
        <v>0</v>
      </c>
      <c r="BY124" s="174"/>
      <c r="BZ124" s="2" t="s">
        <v>40</v>
      </c>
      <c r="CA124" s="72">
        <f t="shared" si="95"/>
        <v>0</v>
      </c>
      <c r="CB124" s="72">
        <f t="shared" si="95"/>
        <v>0</v>
      </c>
      <c r="CC124" s="2">
        <f t="shared" si="97"/>
        <v>0</v>
      </c>
      <c r="CD124" s="2">
        <f t="shared" si="98"/>
        <v>0</v>
      </c>
      <c r="CE124" s="2">
        <f t="shared" si="99"/>
        <v>0</v>
      </c>
      <c r="CF124" s="2">
        <f t="shared" si="100"/>
        <v>0</v>
      </c>
      <c r="CG124" s="2">
        <f t="shared" si="101"/>
        <v>0</v>
      </c>
      <c r="CH124" s="2">
        <f t="shared" si="102"/>
        <v>0</v>
      </c>
      <c r="CI124" s="2">
        <f t="shared" si="103"/>
        <v>0</v>
      </c>
      <c r="CJ124" s="2">
        <f t="shared" si="104"/>
        <v>0</v>
      </c>
      <c r="CK124" s="2">
        <f t="shared" si="105"/>
        <v>0</v>
      </c>
      <c r="CL124" s="2">
        <f t="shared" si="106"/>
        <v>0</v>
      </c>
      <c r="CM124" s="72">
        <f t="shared" si="107"/>
        <v>0</v>
      </c>
      <c r="CN124" s="72">
        <f t="shared" si="108"/>
        <v>0</v>
      </c>
      <c r="CO124" s="72">
        <f t="shared" si="109"/>
        <v>0</v>
      </c>
      <c r="CP124" s="25">
        <f t="shared" si="96"/>
        <v>0</v>
      </c>
    </row>
    <row r="125" spans="1:94" x14ac:dyDescent="0.25">
      <c r="A125" s="174"/>
      <c r="B125" s="2" t="s">
        <v>39</v>
      </c>
      <c r="C125" s="72"/>
      <c r="D125" s="7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72"/>
      <c r="P125" s="72"/>
      <c r="Q125" s="72"/>
      <c r="R125" s="25">
        <f t="shared" si="91"/>
        <v>0</v>
      </c>
      <c r="T125" s="174"/>
      <c r="U125" s="2" t="s">
        <v>39</v>
      </c>
      <c r="V125" s="72"/>
      <c r="W125" s="7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72"/>
      <c r="AI125" s="72"/>
      <c r="AJ125" s="72"/>
      <c r="AK125" s="25">
        <f t="shared" si="92"/>
        <v>0</v>
      </c>
      <c r="AM125" s="174"/>
      <c r="AN125" s="2" t="s">
        <v>39</v>
      </c>
      <c r="AO125" s="72"/>
      <c r="AP125" s="7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72"/>
      <c r="BB125" s="72"/>
      <c r="BC125" s="72"/>
      <c r="BD125" s="25">
        <f t="shared" si="93"/>
        <v>0</v>
      </c>
      <c r="BF125" s="174"/>
      <c r="BG125" s="2" t="s">
        <v>39</v>
      </c>
      <c r="BH125" s="72"/>
      <c r="BI125" s="7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72"/>
      <c r="BU125" s="72"/>
      <c r="BV125" s="72"/>
      <c r="BW125" s="25">
        <f t="shared" si="94"/>
        <v>0</v>
      </c>
      <c r="BY125" s="174"/>
      <c r="BZ125" s="2" t="s">
        <v>39</v>
      </c>
      <c r="CA125" s="72">
        <f t="shared" si="95"/>
        <v>0</v>
      </c>
      <c r="CB125" s="72">
        <f t="shared" si="95"/>
        <v>0</v>
      </c>
      <c r="CC125" s="2">
        <f t="shared" si="97"/>
        <v>0</v>
      </c>
      <c r="CD125" s="2">
        <f t="shared" si="98"/>
        <v>0</v>
      </c>
      <c r="CE125" s="2">
        <f t="shared" si="99"/>
        <v>0</v>
      </c>
      <c r="CF125" s="2">
        <f t="shared" si="100"/>
        <v>0</v>
      </c>
      <c r="CG125" s="2">
        <f t="shared" si="101"/>
        <v>0</v>
      </c>
      <c r="CH125" s="2">
        <f t="shared" si="102"/>
        <v>0</v>
      </c>
      <c r="CI125" s="2">
        <f t="shared" si="103"/>
        <v>0</v>
      </c>
      <c r="CJ125" s="2">
        <f t="shared" si="104"/>
        <v>0</v>
      </c>
      <c r="CK125" s="2">
        <f t="shared" si="105"/>
        <v>0</v>
      </c>
      <c r="CL125" s="2">
        <f t="shared" si="106"/>
        <v>0</v>
      </c>
      <c r="CM125" s="72">
        <f t="shared" si="107"/>
        <v>0</v>
      </c>
      <c r="CN125" s="72">
        <f t="shared" si="108"/>
        <v>0</v>
      </c>
      <c r="CO125" s="72">
        <f t="shared" si="109"/>
        <v>0</v>
      </c>
      <c r="CP125" s="25">
        <f t="shared" si="96"/>
        <v>0</v>
      </c>
    </row>
    <row r="126" spans="1:94" x14ac:dyDescent="0.25">
      <c r="A126" s="174"/>
      <c r="B126" s="2" t="s">
        <v>38</v>
      </c>
      <c r="C126" s="72"/>
      <c r="D126" s="7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72"/>
      <c r="P126" s="72"/>
      <c r="Q126" s="72"/>
      <c r="R126" s="25">
        <f t="shared" si="91"/>
        <v>0</v>
      </c>
      <c r="T126" s="174"/>
      <c r="U126" s="2" t="s">
        <v>38</v>
      </c>
      <c r="V126" s="72"/>
      <c r="W126" s="7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72"/>
      <c r="AI126" s="72"/>
      <c r="AJ126" s="72"/>
      <c r="AK126" s="25">
        <f t="shared" si="92"/>
        <v>0</v>
      </c>
      <c r="AM126" s="174"/>
      <c r="AN126" s="2" t="s">
        <v>38</v>
      </c>
      <c r="AO126" s="72"/>
      <c r="AP126" s="7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72"/>
      <c r="BB126" s="72"/>
      <c r="BC126" s="72"/>
      <c r="BD126" s="25">
        <f t="shared" si="93"/>
        <v>0</v>
      </c>
      <c r="BF126" s="174"/>
      <c r="BG126" s="2" t="s">
        <v>38</v>
      </c>
      <c r="BH126" s="72"/>
      <c r="BI126" s="7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72"/>
      <c r="BU126" s="72"/>
      <c r="BV126" s="72"/>
      <c r="BW126" s="25">
        <f t="shared" si="94"/>
        <v>0</v>
      </c>
      <c r="BY126" s="174"/>
      <c r="BZ126" s="2" t="s">
        <v>38</v>
      </c>
      <c r="CA126" s="72">
        <f t="shared" si="95"/>
        <v>0</v>
      </c>
      <c r="CB126" s="72">
        <f t="shared" si="95"/>
        <v>0</v>
      </c>
      <c r="CC126" s="2">
        <f t="shared" si="97"/>
        <v>0</v>
      </c>
      <c r="CD126" s="2">
        <f t="shared" si="98"/>
        <v>0</v>
      </c>
      <c r="CE126" s="2">
        <f t="shared" si="99"/>
        <v>0</v>
      </c>
      <c r="CF126" s="2">
        <f t="shared" si="100"/>
        <v>0</v>
      </c>
      <c r="CG126" s="2">
        <f t="shared" si="101"/>
        <v>0</v>
      </c>
      <c r="CH126" s="2">
        <f t="shared" si="102"/>
        <v>0</v>
      </c>
      <c r="CI126" s="2">
        <f t="shared" si="103"/>
        <v>0</v>
      </c>
      <c r="CJ126" s="2">
        <f t="shared" si="104"/>
        <v>0</v>
      </c>
      <c r="CK126" s="2">
        <f t="shared" si="105"/>
        <v>0</v>
      </c>
      <c r="CL126" s="2">
        <f t="shared" si="106"/>
        <v>0</v>
      </c>
      <c r="CM126" s="72">
        <f t="shared" si="107"/>
        <v>0</v>
      </c>
      <c r="CN126" s="72">
        <f t="shared" si="108"/>
        <v>0</v>
      </c>
      <c r="CO126" s="72">
        <f t="shared" si="109"/>
        <v>0</v>
      </c>
      <c r="CP126" s="25">
        <f t="shared" si="96"/>
        <v>0</v>
      </c>
    </row>
    <row r="127" spans="1:94" x14ac:dyDescent="0.25">
      <c r="A127" s="174"/>
      <c r="B127" s="2" t="s">
        <v>37</v>
      </c>
      <c r="C127" s="72"/>
      <c r="D127" s="7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72"/>
      <c r="P127" s="72"/>
      <c r="Q127" s="72"/>
      <c r="R127" s="25">
        <f t="shared" si="91"/>
        <v>0</v>
      </c>
      <c r="T127" s="174"/>
      <c r="U127" s="2" t="s">
        <v>37</v>
      </c>
      <c r="V127" s="72"/>
      <c r="W127" s="7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72"/>
      <c r="AI127" s="72"/>
      <c r="AJ127" s="72"/>
      <c r="AK127" s="25">
        <f t="shared" si="92"/>
        <v>0</v>
      </c>
      <c r="AM127" s="174"/>
      <c r="AN127" s="2" t="s">
        <v>37</v>
      </c>
      <c r="AO127" s="72"/>
      <c r="AP127" s="7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72"/>
      <c r="BB127" s="72"/>
      <c r="BC127" s="72"/>
      <c r="BD127" s="25">
        <f t="shared" si="93"/>
        <v>0</v>
      </c>
      <c r="BF127" s="174"/>
      <c r="BG127" s="2" t="s">
        <v>37</v>
      </c>
      <c r="BH127" s="72"/>
      <c r="BI127" s="7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72"/>
      <c r="BU127" s="72"/>
      <c r="BV127" s="72"/>
      <c r="BW127" s="25">
        <f t="shared" si="94"/>
        <v>0</v>
      </c>
      <c r="BY127" s="174"/>
      <c r="BZ127" s="2" t="s">
        <v>37</v>
      </c>
      <c r="CA127" s="72">
        <f t="shared" si="95"/>
        <v>0</v>
      </c>
      <c r="CB127" s="72">
        <f t="shared" si="95"/>
        <v>0</v>
      </c>
      <c r="CC127" s="2">
        <f t="shared" si="95"/>
        <v>0</v>
      </c>
      <c r="CD127" s="2">
        <f t="shared" si="95"/>
        <v>0</v>
      </c>
      <c r="CE127" s="2">
        <f t="shared" si="95"/>
        <v>0</v>
      </c>
      <c r="CF127" s="2">
        <f t="shared" si="95"/>
        <v>0</v>
      </c>
      <c r="CG127" s="2">
        <f t="shared" si="95"/>
        <v>0</v>
      </c>
      <c r="CH127" s="2">
        <f t="shared" si="95"/>
        <v>0</v>
      </c>
      <c r="CI127" s="2">
        <f t="shared" si="95"/>
        <v>0</v>
      </c>
      <c r="CJ127" s="2">
        <f t="shared" si="95"/>
        <v>0</v>
      </c>
      <c r="CK127" s="2">
        <f t="shared" si="95"/>
        <v>0</v>
      </c>
      <c r="CL127" s="2">
        <f t="shared" si="95"/>
        <v>0</v>
      </c>
      <c r="CM127" s="72">
        <f t="shared" si="95"/>
        <v>0</v>
      </c>
      <c r="CN127" s="72">
        <f t="shared" si="95"/>
        <v>0</v>
      </c>
      <c r="CO127" s="72">
        <f t="shared" si="95"/>
        <v>0</v>
      </c>
      <c r="CP127" s="25">
        <f t="shared" si="96"/>
        <v>0</v>
      </c>
    </row>
    <row r="128" spans="1:94" ht="15.75" thickBot="1" x14ac:dyDescent="0.3">
      <c r="A128" s="175"/>
      <c r="B128" s="2" t="s">
        <v>36</v>
      </c>
      <c r="C128" s="72"/>
      <c r="D128" s="7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72"/>
      <c r="P128" s="72"/>
      <c r="Q128" s="72"/>
      <c r="R128" s="25">
        <f t="shared" si="91"/>
        <v>0</v>
      </c>
      <c r="T128" s="175"/>
      <c r="U128" s="2" t="s">
        <v>36</v>
      </c>
      <c r="V128" s="72"/>
      <c r="W128" s="7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2"/>
      <c r="AI128" s="72"/>
      <c r="AJ128" s="72"/>
      <c r="AK128" s="25">
        <f t="shared" si="92"/>
        <v>0</v>
      </c>
      <c r="AM128" s="175"/>
      <c r="AN128" s="2" t="s">
        <v>36</v>
      </c>
      <c r="AO128" s="72"/>
      <c r="AP128" s="7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72"/>
      <c r="BB128" s="72"/>
      <c r="BC128" s="72"/>
      <c r="BD128" s="25">
        <f t="shared" si="93"/>
        <v>0</v>
      </c>
      <c r="BF128" s="175"/>
      <c r="BG128" s="2" t="s">
        <v>36</v>
      </c>
      <c r="BH128" s="72"/>
      <c r="BI128" s="7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72"/>
      <c r="BU128" s="72"/>
      <c r="BV128" s="72"/>
      <c r="BW128" s="25">
        <f t="shared" si="94"/>
        <v>0</v>
      </c>
      <c r="BY128" s="175"/>
      <c r="BZ128" s="2" t="s">
        <v>36</v>
      </c>
      <c r="CA128" s="72">
        <f t="shared" si="95"/>
        <v>0</v>
      </c>
      <c r="CB128" s="72">
        <f t="shared" si="95"/>
        <v>0</v>
      </c>
      <c r="CC128" s="2">
        <f t="shared" si="95"/>
        <v>0</v>
      </c>
      <c r="CD128" s="2">
        <f t="shared" si="95"/>
        <v>0</v>
      </c>
      <c r="CE128" s="2">
        <f t="shared" si="95"/>
        <v>0</v>
      </c>
      <c r="CF128" s="2">
        <f t="shared" si="95"/>
        <v>0</v>
      </c>
      <c r="CG128" s="2">
        <f t="shared" si="95"/>
        <v>0</v>
      </c>
      <c r="CH128" s="2">
        <f t="shared" si="95"/>
        <v>0</v>
      </c>
      <c r="CI128" s="2">
        <f t="shared" si="95"/>
        <v>0</v>
      </c>
      <c r="CJ128" s="2">
        <f t="shared" si="95"/>
        <v>0</v>
      </c>
      <c r="CK128" s="2">
        <f t="shared" si="95"/>
        <v>0</v>
      </c>
      <c r="CL128" s="2">
        <f t="shared" si="95"/>
        <v>0</v>
      </c>
      <c r="CM128" s="72">
        <f t="shared" si="95"/>
        <v>0</v>
      </c>
      <c r="CN128" s="72">
        <f t="shared" si="95"/>
        <v>0</v>
      </c>
      <c r="CO128" s="72">
        <f t="shared" si="95"/>
        <v>0</v>
      </c>
      <c r="CP128" s="25">
        <f t="shared" si="96"/>
        <v>0</v>
      </c>
    </row>
    <row r="129" spans="1:94" ht="21.75" thickBot="1" x14ac:dyDescent="0.3">
      <c r="A129" s="28"/>
      <c r="B129" s="6" t="s">
        <v>13</v>
      </c>
      <c r="C129" s="73">
        <f>SUM(C116:C128)</f>
        <v>0</v>
      </c>
      <c r="D129" s="73">
        <f t="shared" ref="D129:Q129" si="110">SUM(D116:D128)</f>
        <v>0</v>
      </c>
      <c r="E129" s="8">
        <f t="shared" si="110"/>
        <v>0</v>
      </c>
      <c r="F129" s="8">
        <f t="shared" si="110"/>
        <v>0</v>
      </c>
      <c r="G129" s="8">
        <f t="shared" si="110"/>
        <v>0</v>
      </c>
      <c r="H129" s="8">
        <f t="shared" si="110"/>
        <v>0</v>
      </c>
      <c r="I129" s="8">
        <f t="shared" si="110"/>
        <v>0</v>
      </c>
      <c r="J129" s="8">
        <f t="shared" si="110"/>
        <v>0</v>
      </c>
      <c r="K129" s="8">
        <f t="shared" si="110"/>
        <v>0</v>
      </c>
      <c r="L129" s="8">
        <f t="shared" si="110"/>
        <v>0</v>
      </c>
      <c r="M129" s="8">
        <f t="shared" si="110"/>
        <v>0</v>
      </c>
      <c r="N129" s="8">
        <f t="shared" si="110"/>
        <v>0</v>
      </c>
      <c r="O129" s="73">
        <f t="shared" si="110"/>
        <v>0</v>
      </c>
      <c r="P129" s="73">
        <f t="shared" si="110"/>
        <v>0</v>
      </c>
      <c r="Q129" s="73">
        <f t="shared" si="110"/>
        <v>0</v>
      </c>
      <c r="R129" s="7">
        <f t="shared" si="91"/>
        <v>0</v>
      </c>
      <c r="T129" s="28"/>
      <c r="U129" s="6" t="s">
        <v>13</v>
      </c>
      <c r="V129" s="73">
        <f>SUM(V116:V128)</f>
        <v>0</v>
      </c>
      <c r="W129" s="73">
        <f t="shared" ref="W129:AJ129" si="111">SUM(W116:W128)</f>
        <v>0</v>
      </c>
      <c r="X129" s="8">
        <f t="shared" si="111"/>
        <v>0</v>
      </c>
      <c r="Y129" s="8">
        <f t="shared" si="111"/>
        <v>0</v>
      </c>
      <c r="Z129" s="8">
        <f t="shared" si="111"/>
        <v>0</v>
      </c>
      <c r="AA129" s="8">
        <f t="shared" si="111"/>
        <v>0</v>
      </c>
      <c r="AB129" s="8">
        <f t="shared" si="111"/>
        <v>0</v>
      </c>
      <c r="AC129" s="8">
        <f t="shared" si="111"/>
        <v>0</v>
      </c>
      <c r="AD129" s="8">
        <f t="shared" si="111"/>
        <v>0</v>
      </c>
      <c r="AE129" s="8">
        <f t="shared" si="111"/>
        <v>0</v>
      </c>
      <c r="AF129" s="8">
        <f t="shared" si="111"/>
        <v>0</v>
      </c>
      <c r="AG129" s="8">
        <f t="shared" si="111"/>
        <v>0</v>
      </c>
      <c r="AH129" s="73">
        <f t="shared" si="111"/>
        <v>0</v>
      </c>
      <c r="AI129" s="73">
        <f t="shared" si="111"/>
        <v>0</v>
      </c>
      <c r="AJ129" s="73">
        <f t="shared" si="111"/>
        <v>0</v>
      </c>
      <c r="AK129" s="7">
        <f t="shared" si="92"/>
        <v>0</v>
      </c>
      <c r="AM129" s="28"/>
      <c r="AN129" s="6" t="s">
        <v>13</v>
      </c>
      <c r="AO129" s="73">
        <f>SUM(AO116:AO128)</f>
        <v>0</v>
      </c>
      <c r="AP129" s="73">
        <f t="shared" ref="AP129:BC129" si="112">SUM(AP116:AP128)</f>
        <v>0</v>
      </c>
      <c r="AQ129" s="8">
        <f t="shared" si="112"/>
        <v>0</v>
      </c>
      <c r="AR129" s="8">
        <f t="shared" si="112"/>
        <v>0</v>
      </c>
      <c r="AS129" s="8">
        <f t="shared" si="112"/>
        <v>0</v>
      </c>
      <c r="AT129" s="8">
        <f t="shared" si="112"/>
        <v>0</v>
      </c>
      <c r="AU129" s="8">
        <f t="shared" si="112"/>
        <v>0</v>
      </c>
      <c r="AV129" s="8">
        <f t="shared" si="112"/>
        <v>0</v>
      </c>
      <c r="AW129" s="8">
        <f t="shared" si="112"/>
        <v>0</v>
      </c>
      <c r="AX129" s="8">
        <f t="shared" si="112"/>
        <v>0</v>
      </c>
      <c r="AY129" s="8">
        <f t="shared" si="112"/>
        <v>0</v>
      </c>
      <c r="AZ129" s="8">
        <f t="shared" si="112"/>
        <v>0</v>
      </c>
      <c r="BA129" s="73">
        <f t="shared" si="112"/>
        <v>0</v>
      </c>
      <c r="BB129" s="73">
        <f t="shared" si="112"/>
        <v>0</v>
      </c>
      <c r="BC129" s="73">
        <f t="shared" si="112"/>
        <v>0</v>
      </c>
      <c r="BD129" s="7">
        <f t="shared" si="93"/>
        <v>0</v>
      </c>
      <c r="BF129" s="28"/>
      <c r="BG129" s="6" t="s">
        <v>13</v>
      </c>
      <c r="BH129" s="73">
        <f>SUM(BH116:BH128)</f>
        <v>0</v>
      </c>
      <c r="BI129" s="73">
        <f t="shared" ref="BI129:BV129" si="113">SUM(BI116:BI128)</f>
        <v>0</v>
      </c>
      <c r="BJ129" s="8">
        <f t="shared" si="113"/>
        <v>0</v>
      </c>
      <c r="BK129" s="8">
        <f t="shared" si="113"/>
        <v>0</v>
      </c>
      <c r="BL129" s="8">
        <f t="shared" si="113"/>
        <v>0</v>
      </c>
      <c r="BM129" s="8">
        <f t="shared" si="113"/>
        <v>0</v>
      </c>
      <c r="BN129" s="8">
        <f t="shared" si="113"/>
        <v>0</v>
      </c>
      <c r="BO129" s="8">
        <f t="shared" si="113"/>
        <v>0</v>
      </c>
      <c r="BP129" s="8">
        <f t="shared" si="113"/>
        <v>0</v>
      </c>
      <c r="BQ129" s="8">
        <f t="shared" si="113"/>
        <v>0</v>
      </c>
      <c r="BR129" s="8">
        <f t="shared" si="113"/>
        <v>0</v>
      </c>
      <c r="BS129" s="8">
        <f t="shared" si="113"/>
        <v>0</v>
      </c>
      <c r="BT129" s="73">
        <f t="shared" si="113"/>
        <v>0</v>
      </c>
      <c r="BU129" s="73">
        <f t="shared" si="113"/>
        <v>0</v>
      </c>
      <c r="BV129" s="73">
        <f t="shared" si="113"/>
        <v>0</v>
      </c>
      <c r="BW129" s="7">
        <f t="shared" si="94"/>
        <v>0</v>
      </c>
      <c r="BY129" s="28"/>
      <c r="BZ129" s="6" t="s">
        <v>13</v>
      </c>
      <c r="CA129" s="73">
        <f>SUM(CA116:CA128)</f>
        <v>0</v>
      </c>
      <c r="CB129" s="73">
        <f t="shared" ref="CB129:CO129" si="114">SUM(CB116:CB128)</f>
        <v>0</v>
      </c>
      <c r="CC129" s="8">
        <f t="shared" si="114"/>
        <v>0</v>
      </c>
      <c r="CD129" s="8">
        <f t="shared" si="114"/>
        <v>0</v>
      </c>
      <c r="CE129" s="8">
        <f t="shared" si="114"/>
        <v>0</v>
      </c>
      <c r="CF129" s="8">
        <f t="shared" si="114"/>
        <v>0</v>
      </c>
      <c r="CG129" s="8">
        <f t="shared" si="114"/>
        <v>0</v>
      </c>
      <c r="CH129" s="8">
        <f t="shared" si="114"/>
        <v>0</v>
      </c>
      <c r="CI129" s="8">
        <f t="shared" si="114"/>
        <v>0</v>
      </c>
      <c r="CJ129" s="8">
        <f t="shared" si="114"/>
        <v>0</v>
      </c>
      <c r="CK129" s="8">
        <f t="shared" si="114"/>
        <v>0</v>
      </c>
      <c r="CL129" s="8">
        <f t="shared" si="114"/>
        <v>0</v>
      </c>
      <c r="CM129" s="73">
        <f t="shared" si="114"/>
        <v>0</v>
      </c>
      <c r="CN129" s="73">
        <f t="shared" si="114"/>
        <v>0</v>
      </c>
      <c r="CO129" s="73">
        <f t="shared" si="114"/>
        <v>0</v>
      </c>
      <c r="CP129" s="7">
        <f t="shared" si="96"/>
        <v>0</v>
      </c>
    </row>
    <row r="130" spans="1:94" ht="21.75" thickBot="1" x14ac:dyDescent="0.3">
      <c r="A130" s="28"/>
      <c r="R130" s="43"/>
      <c r="T130" s="28"/>
      <c r="AK130" s="43"/>
      <c r="AM130" s="28"/>
      <c r="BD130" s="43"/>
      <c r="BE130" s="41"/>
      <c r="BF130" s="28"/>
      <c r="BW130" s="43"/>
      <c r="BX130" s="41"/>
      <c r="BY130" s="28"/>
      <c r="CP130" s="82">
        <f>R129+AK129+BD129+BW129-CP129</f>
        <v>0</v>
      </c>
    </row>
    <row r="131" spans="1:94" ht="21.75" thickBot="1" x14ac:dyDescent="0.3">
      <c r="A131" s="28"/>
      <c r="B131" s="14" t="s">
        <v>11</v>
      </c>
      <c r="C131" s="70" t="s">
        <v>26</v>
      </c>
      <c r="D131" s="70" t="s">
        <v>25</v>
      </c>
      <c r="E131" s="65" t="s">
        <v>24</v>
      </c>
      <c r="F131" s="65" t="s">
        <v>23</v>
      </c>
      <c r="G131" s="65" t="s">
        <v>22</v>
      </c>
      <c r="H131" s="65" t="s">
        <v>21</v>
      </c>
      <c r="I131" s="65" t="s">
        <v>20</v>
      </c>
      <c r="J131" s="65" t="s">
        <v>19</v>
      </c>
      <c r="K131" s="65" t="s">
        <v>18</v>
      </c>
      <c r="L131" s="66" t="s">
        <v>17</v>
      </c>
      <c r="M131" s="65" t="s">
        <v>16</v>
      </c>
      <c r="N131" s="65" t="s">
        <v>15</v>
      </c>
      <c r="O131" s="76" t="s">
        <v>26</v>
      </c>
      <c r="P131" s="70" t="s">
        <v>25</v>
      </c>
      <c r="Q131" s="70" t="s">
        <v>24</v>
      </c>
      <c r="R131" s="57" t="s">
        <v>10</v>
      </c>
      <c r="S131" s="45"/>
      <c r="T131" s="28"/>
      <c r="U131" s="14" t="s">
        <v>11</v>
      </c>
      <c r="V131" s="70" t="s">
        <v>26</v>
      </c>
      <c r="W131" s="70" t="s">
        <v>25</v>
      </c>
      <c r="X131" s="65" t="s">
        <v>24</v>
      </c>
      <c r="Y131" s="65" t="s">
        <v>23</v>
      </c>
      <c r="Z131" s="65" t="s">
        <v>22</v>
      </c>
      <c r="AA131" s="65" t="s">
        <v>21</v>
      </c>
      <c r="AB131" s="65" t="s">
        <v>20</v>
      </c>
      <c r="AC131" s="65" t="s">
        <v>19</v>
      </c>
      <c r="AD131" s="65" t="s">
        <v>18</v>
      </c>
      <c r="AE131" s="66" t="s">
        <v>17</v>
      </c>
      <c r="AF131" s="65" t="s">
        <v>16</v>
      </c>
      <c r="AG131" s="65" t="s">
        <v>15</v>
      </c>
      <c r="AH131" s="76" t="s">
        <v>26</v>
      </c>
      <c r="AI131" s="70" t="s">
        <v>25</v>
      </c>
      <c r="AJ131" s="70" t="s">
        <v>24</v>
      </c>
      <c r="AK131" s="57" t="s">
        <v>10</v>
      </c>
      <c r="AL131" s="45"/>
      <c r="AM131" s="28"/>
      <c r="AN131" s="14" t="s">
        <v>11</v>
      </c>
      <c r="AO131" s="70" t="s">
        <v>26</v>
      </c>
      <c r="AP131" s="70" t="s">
        <v>25</v>
      </c>
      <c r="AQ131" s="65" t="s">
        <v>24</v>
      </c>
      <c r="AR131" s="65" t="s">
        <v>23</v>
      </c>
      <c r="AS131" s="65" t="s">
        <v>22</v>
      </c>
      <c r="AT131" s="65" t="s">
        <v>21</v>
      </c>
      <c r="AU131" s="65" t="s">
        <v>20</v>
      </c>
      <c r="AV131" s="65" t="s">
        <v>19</v>
      </c>
      <c r="AW131" s="65" t="s">
        <v>18</v>
      </c>
      <c r="AX131" s="66" t="s">
        <v>17</v>
      </c>
      <c r="AY131" s="65" t="s">
        <v>16</v>
      </c>
      <c r="AZ131" s="65" t="s">
        <v>15</v>
      </c>
      <c r="BA131" s="76" t="s">
        <v>26</v>
      </c>
      <c r="BB131" s="70" t="s">
        <v>25</v>
      </c>
      <c r="BC131" s="70" t="s">
        <v>24</v>
      </c>
      <c r="BD131" s="57" t="s">
        <v>10</v>
      </c>
      <c r="BE131" s="42"/>
      <c r="BF131" s="28"/>
      <c r="BG131" s="14" t="s">
        <v>11</v>
      </c>
      <c r="BH131" s="70" t="s">
        <v>26</v>
      </c>
      <c r="BI131" s="70" t="s">
        <v>25</v>
      </c>
      <c r="BJ131" s="65" t="s">
        <v>24</v>
      </c>
      <c r="BK131" s="65" t="s">
        <v>23</v>
      </c>
      <c r="BL131" s="65" t="s">
        <v>22</v>
      </c>
      <c r="BM131" s="65" t="s">
        <v>21</v>
      </c>
      <c r="BN131" s="65" t="s">
        <v>20</v>
      </c>
      <c r="BO131" s="65" t="s">
        <v>19</v>
      </c>
      <c r="BP131" s="65" t="s">
        <v>18</v>
      </c>
      <c r="BQ131" s="66" t="s">
        <v>17</v>
      </c>
      <c r="BR131" s="65" t="s">
        <v>16</v>
      </c>
      <c r="BS131" s="65" t="s">
        <v>15</v>
      </c>
      <c r="BT131" s="76" t="s">
        <v>26</v>
      </c>
      <c r="BU131" s="70" t="s">
        <v>25</v>
      </c>
      <c r="BV131" s="70" t="s">
        <v>24</v>
      </c>
      <c r="BW131" s="57" t="s">
        <v>10</v>
      </c>
      <c r="BX131" s="42"/>
      <c r="BY131" s="28"/>
      <c r="BZ131" s="14" t="s">
        <v>11</v>
      </c>
      <c r="CA131" s="70" t="s">
        <v>26</v>
      </c>
      <c r="CB131" s="70" t="s">
        <v>25</v>
      </c>
      <c r="CC131" s="65" t="s">
        <v>24</v>
      </c>
      <c r="CD131" s="65" t="s">
        <v>23</v>
      </c>
      <c r="CE131" s="65" t="s">
        <v>22</v>
      </c>
      <c r="CF131" s="65" t="s">
        <v>21</v>
      </c>
      <c r="CG131" s="65" t="s">
        <v>20</v>
      </c>
      <c r="CH131" s="65" t="s">
        <v>19</v>
      </c>
      <c r="CI131" s="65" t="s">
        <v>18</v>
      </c>
      <c r="CJ131" s="66" t="s">
        <v>17</v>
      </c>
      <c r="CK131" s="65" t="s">
        <v>16</v>
      </c>
      <c r="CL131" s="65" t="s">
        <v>15</v>
      </c>
      <c r="CM131" s="76" t="s">
        <v>26</v>
      </c>
      <c r="CN131" s="70" t="s">
        <v>25</v>
      </c>
      <c r="CO131" s="70" t="s">
        <v>24</v>
      </c>
      <c r="CP131" s="57" t="s">
        <v>10</v>
      </c>
    </row>
    <row r="132" spans="1:94" ht="15" customHeight="1" x14ac:dyDescent="0.25">
      <c r="A132" s="180" t="s">
        <v>59</v>
      </c>
      <c r="B132" s="12" t="s">
        <v>48</v>
      </c>
      <c r="C132" s="71"/>
      <c r="D132" s="71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71"/>
      <c r="P132" s="71"/>
      <c r="Q132" s="71"/>
      <c r="R132" s="26">
        <f t="shared" ref="R132:R145" si="115">SUM(C132:Q132)</f>
        <v>0</v>
      </c>
      <c r="T132" s="180" t="s">
        <v>59</v>
      </c>
      <c r="U132" s="12" t="s">
        <v>48</v>
      </c>
      <c r="V132" s="71"/>
      <c r="W132" s="71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71"/>
      <c r="AI132" s="71"/>
      <c r="AJ132" s="71"/>
      <c r="AK132" s="26">
        <f t="shared" ref="AK132:AK145" si="116">SUM(V132:AJ132)</f>
        <v>0</v>
      </c>
      <c r="AM132" s="180" t="s">
        <v>59</v>
      </c>
      <c r="AN132" s="12" t="s">
        <v>48</v>
      </c>
      <c r="AO132" s="71"/>
      <c r="AP132" s="71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71"/>
      <c r="BB132" s="71"/>
      <c r="BC132" s="71"/>
      <c r="BD132" s="26">
        <f t="shared" ref="BD132:BD145" si="117">SUM(AO132:BC132)</f>
        <v>0</v>
      </c>
      <c r="BF132" s="180" t="s">
        <v>59</v>
      </c>
      <c r="BG132" s="12" t="s">
        <v>48</v>
      </c>
      <c r="BH132" s="71"/>
      <c r="BI132" s="71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71"/>
      <c r="BU132" s="71"/>
      <c r="BV132" s="71"/>
      <c r="BW132" s="26">
        <f t="shared" ref="BW132:BW145" si="118">SUM(BH132:BV132)</f>
        <v>0</v>
      </c>
      <c r="BY132" s="180" t="s">
        <v>59</v>
      </c>
      <c r="BZ132" s="12" t="s">
        <v>48</v>
      </c>
      <c r="CA132" s="71">
        <f t="shared" ref="CA132:CO144" si="119">C132+V132+AO132+BH132</f>
        <v>0</v>
      </c>
      <c r="CB132" s="71">
        <f t="shared" si="119"/>
        <v>0</v>
      </c>
      <c r="CC132" s="12">
        <f t="shared" si="119"/>
        <v>0</v>
      </c>
      <c r="CD132" s="12">
        <f t="shared" si="119"/>
        <v>0</v>
      </c>
      <c r="CE132" s="12">
        <f t="shared" si="119"/>
        <v>0</v>
      </c>
      <c r="CF132" s="12">
        <f t="shared" si="119"/>
        <v>0</v>
      </c>
      <c r="CG132" s="12">
        <f t="shared" si="119"/>
        <v>0</v>
      </c>
      <c r="CH132" s="12">
        <f t="shared" si="119"/>
        <v>0</v>
      </c>
      <c r="CI132" s="12">
        <f t="shared" si="119"/>
        <v>0</v>
      </c>
      <c r="CJ132" s="12">
        <f t="shared" si="119"/>
        <v>0</v>
      </c>
      <c r="CK132" s="12">
        <f t="shared" si="119"/>
        <v>0</v>
      </c>
      <c r="CL132" s="12">
        <f t="shared" si="119"/>
        <v>0</v>
      </c>
      <c r="CM132" s="71">
        <f t="shared" si="119"/>
        <v>0</v>
      </c>
      <c r="CN132" s="71">
        <f t="shared" si="119"/>
        <v>0</v>
      </c>
      <c r="CO132" s="71">
        <f t="shared" si="119"/>
        <v>0</v>
      </c>
      <c r="CP132" s="26">
        <f t="shared" ref="CP132:CP145" si="120">SUM(CA132:CO132)</f>
        <v>0</v>
      </c>
    </row>
    <row r="133" spans="1:94" x14ac:dyDescent="0.25">
      <c r="A133" s="181"/>
      <c r="B133" s="2" t="s">
        <v>47</v>
      </c>
      <c r="C133" s="72"/>
      <c r="D133" s="7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72"/>
      <c r="P133" s="72"/>
      <c r="Q133" s="72"/>
      <c r="R133" s="25">
        <f t="shared" si="115"/>
        <v>0</v>
      </c>
      <c r="T133" s="181"/>
      <c r="U133" s="2" t="s">
        <v>47</v>
      </c>
      <c r="V133" s="72"/>
      <c r="W133" s="7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72"/>
      <c r="AI133" s="72"/>
      <c r="AJ133" s="72"/>
      <c r="AK133" s="25">
        <f t="shared" si="116"/>
        <v>0</v>
      </c>
      <c r="AM133" s="181"/>
      <c r="AN133" s="2" t="s">
        <v>47</v>
      </c>
      <c r="AO133" s="72"/>
      <c r="AP133" s="7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72"/>
      <c r="BB133" s="72"/>
      <c r="BC133" s="72"/>
      <c r="BD133" s="25">
        <f t="shared" si="117"/>
        <v>0</v>
      </c>
      <c r="BF133" s="181"/>
      <c r="BG133" s="2" t="s">
        <v>47</v>
      </c>
      <c r="BH133" s="72"/>
      <c r="BI133" s="7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72"/>
      <c r="BU133" s="72"/>
      <c r="BV133" s="72"/>
      <c r="BW133" s="25">
        <f t="shared" si="118"/>
        <v>0</v>
      </c>
      <c r="BY133" s="181"/>
      <c r="BZ133" s="2" t="s">
        <v>47</v>
      </c>
      <c r="CA133" s="72">
        <f t="shared" si="119"/>
        <v>0</v>
      </c>
      <c r="CB133" s="72">
        <f t="shared" si="119"/>
        <v>0</v>
      </c>
      <c r="CC133" s="2">
        <f t="shared" si="119"/>
        <v>0</v>
      </c>
      <c r="CD133" s="2">
        <f t="shared" si="119"/>
        <v>0</v>
      </c>
      <c r="CE133" s="2">
        <f t="shared" si="119"/>
        <v>0</v>
      </c>
      <c r="CF133" s="2">
        <f t="shared" si="119"/>
        <v>0</v>
      </c>
      <c r="CG133" s="2">
        <f t="shared" si="119"/>
        <v>0</v>
      </c>
      <c r="CH133" s="2">
        <f t="shared" si="119"/>
        <v>0</v>
      </c>
      <c r="CI133" s="2">
        <f t="shared" si="119"/>
        <v>0</v>
      </c>
      <c r="CJ133" s="2">
        <f t="shared" si="119"/>
        <v>0</v>
      </c>
      <c r="CK133" s="2">
        <f t="shared" si="119"/>
        <v>0</v>
      </c>
      <c r="CL133" s="2">
        <f t="shared" si="119"/>
        <v>0</v>
      </c>
      <c r="CM133" s="72">
        <f t="shared" si="119"/>
        <v>0</v>
      </c>
      <c r="CN133" s="72">
        <f t="shared" si="119"/>
        <v>0</v>
      </c>
      <c r="CO133" s="72">
        <f t="shared" si="119"/>
        <v>0</v>
      </c>
      <c r="CP133" s="25">
        <f t="shared" si="120"/>
        <v>0</v>
      </c>
    </row>
    <row r="134" spans="1:94" x14ac:dyDescent="0.25">
      <c r="A134" s="181"/>
      <c r="B134" s="2" t="s">
        <v>46</v>
      </c>
      <c r="C134" s="72"/>
      <c r="D134" s="7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72"/>
      <c r="P134" s="72"/>
      <c r="Q134" s="72"/>
      <c r="R134" s="25">
        <f t="shared" si="115"/>
        <v>0</v>
      </c>
      <c r="T134" s="181"/>
      <c r="U134" s="2" t="s">
        <v>46</v>
      </c>
      <c r="V134" s="72"/>
      <c r="W134" s="7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2"/>
      <c r="AI134" s="72"/>
      <c r="AJ134" s="72"/>
      <c r="AK134" s="25">
        <f t="shared" si="116"/>
        <v>0</v>
      </c>
      <c r="AM134" s="181"/>
      <c r="AN134" s="2" t="s">
        <v>46</v>
      </c>
      <c r="AO134" s="72"/>
      <c r="AP134" s="7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72"/>
      <c r="BB134" s="72"/>
      <c r="BC134" s="72"/>
      <c r="BD134" s="25">
        <f t="shared" si="117"/>
        <v>0</v>
      </c>
      <c r="BF134" s="181"/>
      <c r="BG134" s="2" t="s">
        <v>46</v>
      </c>
      <c r="BH134" s="72"/>
      <c r="BI134" s="7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72"/>
      <c r="BU134" s="72"/>
      <c r="BV134" s="72"/>
      <c r="BW134" s="25">
        <f t="shared" si="118"/>
        <v>0</v>
      </c>
      <c r="BY134" s="181"/>
      <c r="BZ134" s="2" t="s">
        <v>46</v>
      </c>
      <c r="CA134" s="72">
        <f t="shared" si="119"/>
        <v>0</v>
      </c>
      <c r="CB134" s="72">
        <f t="shared" si="119"/>
        <v>0</v>
      </c>
      <c r="CC134" s="2">
        <f t="shared" si="119"/>
        <v>0</v>
      </c>
      <c r="CD134" s="2">
        <f t="shared" si="119"/>
        <v>0</v>
      </c>
      <c r="CE134" s="2">
        <f t="shared" si="119"/>
        <v>0</v>
      </c>
      <c r="CF134" s="2">
        <f t="shared" si="119"/>
        <v>0</v>
      </c>
      <c r="CG134" s="2">
        <f t="shared" si="119"/>
        <v>0</v>
      </c>
      <c r="CH134" s="2">
        <f t="shared" si="119"/>
        <v>0</v>
      </c>
      <c r="CI134" s="2">
        <f t="shared" si="119"/>
        <v>0</v>
      </c>
      <c r="CJ134" s="2">
        <f t="shared" si="119"/>
        <v>0</v>
      </c>
      <c r="CK134" s="2">
        <f t="shared" si="119"/>
        <v>0</v>
      </c>
      <c r="CL134" s="2">
        <f t="shared" si="119"/>
        <v>0</v>
      </c>
      <c r="CM134" s="72">
        <f t="shared" si="119"/>
        <v>0</v>
      </c>
      <c r="CN134" s="72">
        <f t="shared" si="119"/>
        <v>0</v>
      </c>
      <c r="CO134" s="72">
        <f t="shared" si="119"/>
        <v>0</v>
      </c>
      <c r="CP134" s="25">
        <f t="shared" si="120"/>
        <v>0</v>
      </c>
    </row>
    <row r="135" spans="1:94" x14ac:dyDescent="0.25">
      <c r="A135" s="181"/>
      <c r="B135" s="2" t="s">
        <v>45</v>
      </c>
      <c r="C135" s="72"/>
      <c r="D135" s="7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72"/>
      <c r="P135" s="72"/>
      <c r="Q135" s="72"/>
      <c r="R135" s="25">
        <f t="shared" si="115"/>
        <v>0</v>
      </c>
      <c r="T135" s="181"/>
      <c r="U135" s="2" t="s">
        <v>45</v>
      </c>
      <c r="V135" s="72"/>
      <c r="W135" s="7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72"/>
      <c r="AI135" s="72"/>
      <c r="AJ135" s="72"/>
      <c r="AK135" s="25">
        <f t="shared" si="116"/>
        <v>0</v>
      </c>
      <c r="AM135" s="181"/>
      <c r="AN135" s="2" t="s">
        <v>45</v>
      </c>
      <c r="AO135" s="72"/>
      <c r="AP135" s="7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72"/>
      <c r="BB135" s="72"/>
      <c r="BC135" s="72"/>
      <c r="BD135" s="25">
        <f t="shared" si="117"/>
        <v>0</v>
      </c>
      <c r="BF135" s="181"/>
      <c r="BG135" s="2" t="s">
        <v>45</v>
      </c>
      <c r="BH135" s="72"/>
      <c r="BI135" s="7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72"/>
      <c r="BU135" s="72"/>
      <c r="BV135" s="72"/>
      <c r="BW135" s="25">
        <f t="shared" si="118"/>
        <v>0</v>
      </c>
      <c r="BY135" s="181"/>
      <c r="BZ135" s="2" t="s">
        <v>45</v>
      </c>
      <c r="CA135" s="72">
        <f t="shared" si="119"/>
        <v>0</v>
      </c>
      <c r="CB135" s="72">
        <f t="shared" si="119"/>
        <v>0</v>
      </c>
      <c r="CC135" s="2">
        <f t="shared" si="119"/>
        <v>0</v>
      </c>
      <c r="CD135" s="2">
        <f t="shared" si="119"/>
        <v>0</v>
      </c>
      <c r="CE135" s="2">
        <f t="shared" si="119"/>
        <v>0</v>
      </c>
      <c r="CF135" s="2">
        <f t="shared" si="119"/>
        <v>0</v>
      </c>
      <c r="CG135" s="2">
        <f t="shared" si="119"/>
        <v>0</v>
      </c>
      <c r="CH135" s="2">
        <f t="shared" si="119"/>
        <v>0</v>
      </c>
      <c r="CI135" s="2">
        <f t="shared" si="119"/>
        <v>0</v>
      </c>
      <c r="CJ135" s="2">
        <f t="shared" si="119"/>
        <v>0</v>
      </c>
      <c r="CK135" s="2">
        <f t="shared" si="119"/>
        <v>0</v>
      </c>
      <c r="CL135" s="2">
        <f t="shared" si="119"/>
        <v>0</v>
      </c>
      <c r="CM135" s="72">
        <f t="shared" si="119"/>
        <v>0</v>
      </c>
      <c r="CN135" s="72">
        <f t="shared" si="119"/>
        <v>0</v>
      </c>
      <c r="CO135" s="72">
        <f t="shared" si="119"/>
        <v>0</v>
      </c>
      <c r="CP135" s="25">
        <f t="shared" si="120"/>
        <v>0</v>
      </c>
    </row>
    <row r="136" spans="1:94" x14ac:dyDescent="0.25">
      <c r="A136" s="181"/>
      <c r="B136" s="2" t="s">
        <v>44</v>
      </c>
      <c r="C136" s="72"/>
      <c r="D136" s="7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72"/>
      <c r="P136" s="72"/>
      <c r="Q136" s="72"/>
      <c r="R136" s="25">
        <f t="shared" si="115"/>
        <v>0</v>
      </c>
      <c r="T136" s="181"/>
      <c r="U136" s="2" t="s">
        <v>44</v>
      </c>
      <c r="V136" s="72"/>
      <c r="W136" s="7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2"/>
      <c r="AI136" s="72"/>
      <c r="AJ136" s="72"/>
      <c r="AK136" s="25">
        <f t="shared" si="116"/>
        <v>0</v>
      </c>
      <c r="AM136" s="181"/>
      <c r="AN136" s="2" t="s">
        <v>44</v>
      </c>
      <c r="AO136" s="72"/>
      <c r="AP136" s="7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72"/>
      <c r="BB136" s="72"/>
      <c r="BC136" s="72"/>
      <c r="BD136" s="25">
        <f t="shared" si="117"/>
        <v>0</v>
      </c>
      <c r="BF136" s="181"/>
      <c r="BG136" s="2" t="s">
        <v>44</v>
      </c>
      <c r="BH136" s="72"/>
      <c r="BI136" s="7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72"/>
      <c r="BU136" s="72"/>
      <c r="BV136" s="72"/>
      <c r="BW136" s="25">
        <f t="shared" si="118"/>
        <v>0</v>
      </c>
      <c r="BY136" s="181"/>
      <c r="BZ136" s="2" t="s">
        <v>44</v>
      </c>
      <c r="CA136" s="72">
        <f t="shared" si="119"/>
        <v>0</v>
      </c>
      <c r="CB136" s="72">
        <f t="shared" si="119"/>
        <v>0</v>
      </c>
      <c r="CC136" s="2">
        <f t="shared" si="119"/>
        <v>0</v>
      </c>
      <c r="CD136" s="2">
        <f t="shared" si="119"/>
        <v>0</v>
      </c>
      <c r="CE136" s="2">
        <f t="shared" si="119"/>
        <v>0</v>
      </c>
      <c r="CF136" s="2">
        <f t="shared" si="119"/>
        <v>0</v>
      </c>
      <c r="CG136" s="2">
        <f t="shared" si="119"/>
        <v>0</v>
      </c>
      <c r="CH136" s="2">
        <f t="shared" si="119"/>
        <v>0</v>
      </c>
      <c r="CI136" s="2">
        <f t="shared" si="119"/>
        <v>0</v>
      </c>
      <c r="CJ136" s="2">
        <f t="shared" si="119"/>
        <v>0</v>
      </c>
      <c r="CK136" s="2">
        <f t="shared" si="119"/>
        <v>0</v>
      </c>
      <c r="CL136" s="2">
        <f t="shared" si="119"/>
        <v>0</v>
      </c>
      <c r="CM136" s="72">
        <f t="shared" si="119"/>
        <v>0</v>
      </c>
      <c r="CN136" s="72">
        <f t="shared" si="119"/>
        <v>0</v>
      </c>
      <c r="CO136" s="72">
        <f t="shared" si="119"/>
        <v>0</v>
      </c>
      <c r="CP136" s="25">
        <f t="shared" si="120"/>
        <v>0</v>
      </c>
    </row>
    <row r="137" spans="1:94" x14ac:dyDescent="0.25">
      <c r="A137" s="181"/>
      <c r="B137" s="2" t="s">
        <v>43</v>
      </c>
      <c r="C137" s="72"/>
      <c r="D137" s="7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72"/>
      <c r="P137" s="72"/>
      <c r="Q137" s="72"/>
      <c r="R137" s="25">
        <f t="shared" si="115"/>
        <v>0</v>
      </c>
      <c r="T137" s="181"/>
      <c r="U137" s="2" t="s">
        <v>43</v>
      </c>
      <c r="V137" s="72"/>
      <c r="W137" s="7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72"/>
      <c r="AI137" s="72"/>
      <c r="AJ137" s="72"/>
      <c r="AK137" s="25">
        <f t="shared" si="116"/>
        <v>0</v>
      </c>
      <c r="AM137" s="181"/>
      <c r="AN137" s="2" t="s">
        <v>43</v>
      </c>
      <c r="AO137" s="72"/>
      <c r="AP137" s="7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72"/>
      <c r="BB137" s="72"/>
      <c r="BC137" s="72"/>
      <c r="BD137" s="25">
        <f t="shared" si="117"/>
        <v>0</v>
      </c>
      <c r="BF137" s="181"/>
      <c r="BG137" s="2" t="s">
        <v>43</v>
      </c>
      <c r="BH137" s="72"/>
      <c r="BI137" s="7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72"/>
      <c r="BU137" s="72"/>
      <c r="BV137" s="72"/>
      <c r="BW137" s="25">
        <f t="shared" si="118"/>
        <v>0</v>
      </c>
      <c r="BY137" s="181"/>
      <c r="BZ137" s="2" t="s">
        <v>43</v>
      </c>
      <c r="CA137" s="72">
        <f t="shared" si="119"/>
        <v>0</v>
      </c>
      <c r="CB137" s="72">
        <f t="shared" si="119"/>
        <v>0</v>
      </c>
      <c r="CC137" s="2">
        <f t="shared" si="119"/>
        <v>0</v>
      </c>
      <c r="CD137" s="2">
        <f t="shared" si="119"/>
        <v>0</v>
      </c>
      <c r="CE137" s="2">
        <f t="shared" si="119"/>
        <v>0</v>
      </c>
      <c r="CF137" s="2">
        <f t="shared" si="119"/>
        <v>0</v>
      </c>
      <c r="CG137" s="2">
        <f t="shared" si="119"/>
        <v>0</v>
      </c>
      <c r="CH137" s="2">
        <f t="shared" si="119"/>
        <v>0</v>
      </c>
      <c r="CI137" s="2">
        <f t="shared" si="119"/>
        <v>0</v>
      </c>
      <c r="CJ137" s="2">
        <f t="shared" si="119"/>
        <v>0</v>
      </c>
      <c r="CK137" s="2">
        <f t="shared" si="119"/>
        <v>0</v>
      </c>
      <c r="CL137" s="2">
        <f t="shared" si="119"/>
        <v>0</v>
      </c>
      <c r="CM137" s="72">
        <f t="shared" si="119"/>
        <v>0</v>
      </c>
      <c r="CN137" s="72">
        <f t="shared" si="119"/>
        <v>0</v>
      </c>
      <c r="CO137" s="72">
        <f t="shared" si="119"/>
        <v>0</v>
      </c>
      <c r="CP137" s="25">
        <f t="shared" si="120"/>
        <v>0</v>
      </c>
    </row>
    <row r="138" spans="1:94" x14ac:dyDescent="0.25">
      <c r="A138" s="181"/>
      <c r="B138" s="2" t="s">
        <v>42</v>
      </c>
      <c r="C138" s="72"/>
      <c r="D138" s="7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72"/>
      <c r="P138" s="72"/>
      <c r="Q138" s="72"/>
      <c r="R138" s="25">
        <f t="shared" si="115"/>
        <v>0</v>
      </c>
      <c r="T138" s="181"/>
      <c r="U138" s="2" t="s">
        <v>42</v>
      </c>
      <c r="V138" s="72"/>
      <c r="W138" s="7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2"/>
      <c r="AI138" s="72"/>
      <c r="AJ138" s="72"/>
      <c r="AK138" s="25">
        <f t="shared" si="116"/>
        <v>0</v>
      </c>
      <c r="AM138" s="181"/>
      <c r="AN138" s="2" t="s">
        <v>42</v>
      </c>
      <c r="AO138" s="72"/>
      <c r="AP138" s="7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72"/>
      <c r="BB138" s="72"/>
      <c r="BC138" s="72"/>
      <c r="BD138" s="25">
        <f t="shared" si="117"/>
        <v>0</v>
      </c>
      <c r="BF138" s="181"/>
      <c r="BG138" s="2" t="s">
        <v>42</v>
      </c>
      <c r="BH138" s="72"/>
      <c r="BI138" s="7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72"/>
      <c r="BU138" s="72"/>
      <c r="BV138" s="72"/>
      <c r="BW138" s="25">
        <f t="shared" si="118"/>
        <v>0</v>
      </c>
      <c r="BY138" s="181"/>
      <c r="BZ138" s="2" t="s">
        <v>42</v>
      </c>
      <c r="CA138" s="72">
        <f t="shared" si="119"/>
        <v>0</v>
      </c>
      <c r="CB138" s="72">
        <f t="shared" si="119"/>
        <v>0</v>
      </c>
      <c r="CC138" s="2">
        <f t="shared" si="119"/>
        <v>0</v>
      </c>
      <c r="CD138" s="2">
        <f t="shared" si="119"/>
        <v>0</v>
      </c>
      <c r="CE138" s="2">
        <f t="shared" si="119"/>
        <v>0</v>
      </c>
      <c r="CF138" s="2">
        <f t="shared" si="119"/>
        <v>0</v>
      </c>
      <c r="CG138" s="2">
        <f t="shared" si="119"/>
        <v>0</v>
      </c>
      <c r="CH138" s="2">
        <f t="shared" si="119"/>
        <v>0</v>
      </c>
      <c r="CI138" s="2">
        <f t="shared" si="119"/>
        <v>0</v>
      </c>
      <c r="CJ138" s="2">
        <f t="shared" si="119"/>
        <v>0</v>
      </c>
      <c r="CK138" s="2">
        <f t="shared" si="119"/>
        <v>0</v>
      </c>
      <c r="CL138" s="2">
        <f t="shared" si="119"/>
        <v>0</v>
      </c>
      <c r="CM138" s="72">
        <f t="shared" si="119"/>
        <v>0</v>
      </c>
      <c r="CN138" s="72">
        <f t="shared" si="119"/>
        <v>0</v>
      </c>
      <c r="CO138" s="72">
        <f t="shared" si="119"/>
        <v>0</v>
      </c>
      <c r="CP138" s="25">
        <f t="shared" si="120"/>
        <v>0</v>
      </c>
    </row>
    <row r="139" spans="1:94" x14ac:dyDescent="0.25">
      <c r="A139" s="181"/>
      <c r="B139" s="2" t="s">
        <v>41</v>
      </c>
      <c r="C139" s="72"/>
      <c r="D139" s="7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72"/>
      <c r="P139" s="72"/>
      <c r="Q139" s="72"/>
      <c r="R139" s="25">
        <f t="shared" si="115"/>
        <v>0</v>
      </c>
      <c r="T139" s="181"/>
      <c r="U139" s="2" t="s">
        <v>41</v>
      </c>
      <c r="V139" s="72"/>
      <c r="W139" s="7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72"/>
      <c r="AI139" s="72"/>
      <c r="AJ139" s="72"/>
      <c r="AK139" s="25">
        <f t="shared" si="116"/>
        <v>0</v>
      </c>
      <c r="AM139" s="181"/>
      <c r="AN139" s="2" t="s">
        <v>41</v>
      </c>
      <c r="AO139" s="72"/>
      <c r="AP139" s="7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72"/>
      <c r="BB139" s="72"/>
      <c r="BC139" s="72"/>
      <c r="BD139" s="25">
        <f t="shared" si="117"/>
        <v>0</v>
      </c>
      <c r="BF139" s="181"/>
      <c r="BG139" s="2" t="s">
        <v>41</v>
      </c>
      <c r="BH139" s="72"/>
      <c r="BI139" s="7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72"/>
      <c r="BU139" s="72"/>
      <c r="BV139" s="72"/>
      <c r="BW139" s="25">
        <f t="shared" si="118"/>
        <v>0</v>
      </c>
      <c r="BY139" s="181"/>
      <c r="BZ139" s="2" t="s">
        <v>41</v>
      </c>
      <c r="CA139" s="72">
        <f t="shared" si="119"/>
        <v>0</v>
      </c>
      <c r="CB139" s="72">
        <f t="shared" si="119"/>
        <v>0</v>
      </c>
      <c r="CC139" s="2">
        <f t="shared" si="119"/>
        <v>0</v>
      </c>
      <c r="CD139" s="2">
        <f t="shared" si="119"/>
        <v>0</v>
      </c>
      <c r="CE139" s="2">
        <f t="shared" si="119"/>
        <v>0</v>
      </c>
      <c r="CF139" s="2">
        <f t="shared" si="119"/>
        <v>0</v>
      </c>
      <c r="CG139" s="2">
        <f t="shared" si="119"/>
        <v>0</v>
      </c>
      <c r="CH139" s="2">
        <f t="shared" si="119"/>
        <v>0</v>
      </c>
      <c r="CI139" s="2">
        <f t="shared" si="119"/>
        <v>0</v>
      </c>
      <c r="CJ139" s="2">
        <f t="shared" si="119"/>
        <v>0</v>
      </c>
      <c r="CK139" s="2">
        <f t="shared" si="119"/>
        <v>0</v>
      </c>
      <c r="CL139" s="2">
        <f t="shared" si="119"/>
        <v>0</v>
      </c>
      <c r="CM139" s="72">
        <f t="shared" si="119"/>
        <v>0</v>
      </c>
      <c r="CN139" s="72">
        <f t="shared" si="119"/>
        <v>0</v>
      </c>
      <c r="CO139" s="72">
        <f t="shared" si="119"/>
        <v>0</v>
      </c>
      <c r="CP139" s="25">
        <f t="shared" si="120"/>
        <v>0</v>
      </c>
    </row>
    <row r="140" spans="1:94" x14ac:dyDescent="0.25">
      <c r="A140" s="181"/>
      <c r="B140" s="2" t="s">
        <v>40</v>
      </c>
      <c r="C140" s="72"/>
      <c r="D140" s="7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72"/>
      <c r="P140" s="72"/>
      <c r="Q140" s="72"/>
      <c r="R140" s="25">
        <f t="shared" si="115"/>
        <v>0</v>
      </c>
      <c r="T140" s="181"/>
      <c r="U140" s="2" t="s">
        <v>40</v>
      </c>
      <c r="V140" s="72"/>
      <c r="W140" s="7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2"/>
      <c r="AI140" s="72"/>
      <c r="AJ140" s="72"/>
      <c r="AK140" s="25">
        <f t="shared" si="116"/>
        <v>0</v>
      </c>
      <c r="AM140" s="181"/>
      <c r="AN140" s="2" t="s">
        <v>40</v>
      </c>
      <c r="AO140" s="72"/>
      <c r="AP140" s="7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72"/>
      <c r="BB140" s="72"/>
      <c r="BC140" s="72"/>
      <c r="BD140" s="25">
        <f t="shared" si="117"/>
        <v>0</v>
      </c>
      <c r="BF140" s="181"/>
      <c r="BG140" s="2" t="s">
        <v>40</v>
      </c>
      <c r="BH140" s="72"/>
      <c r="BI140" s="7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72"/>
      <c r="BU140" s="72"/>
      <c r="BV140" s="72"/>
      <c r="BW140" s="25">
        <f t="shared" si="118"/>
        <v>0</v>
      </c>
      <c r="BY140" s="181"/>
      <c r="BZ140" s="2" t="s">
        <v>40</v>
      </c>
      <c r="CA140" s="72">
        <f t="shared" si="119"/>
        <v>0</v>
      </c>
      <c r="CB140" s="72">
        <f t="shared" si="119"/>
        <v>0</v>
      </c>
      <c r="CC140" s="2">
        <f t="shared" si="119"/>
        <v>0</v>
      </c>
      <c r="CD140" s="2">
        <f t="shared" si="119"/>
        <v>0</v>
      </c>
      <c r="CE140" s="2">
        <f t="shared" si="119"/>
        <v>0</v>
      </c>
      <c r="CF140" s="2">
        <f t="shared" si="119"/>
        <v>0</v>
      </c>
      <c r="CG140" s="2">
        <f t="shared" si="119"/>
        <v>0</v>
      </c>
      <c r="CH140" s="2">
        <f t="shared" si="119"/>
        <v>0</v>
      </c>
      <c r="CI140" s="2">
        <f t="shared" si="119"/>
        <v>0</v>
      </c>
      <c r="CJ140" s="2">
        <f t="shared" si="119"/>
        <v>0</v>
      </c>
      <c r="CK140" s="2">
        <f t="shared" si="119"/>
        <v>0</v>
      </c>
      <c r="CL140" s="2">
        <f t="shared" si="119"/>
        <v>0</v>
      </c>
      <c r="CM140" s="72">
        <f t="shared" si="119"/>
        <v>0</v>
      </c>
      <c r="CN140" s="72">
        <f t="shared" si="119"/>
        <v>0</v>
      </c>
      <c r="CO140" s="72">
        <f t="shared" si="119"/>
        <v>0</v>
      </c>
      <c r="CP140" s="25">
        <f t="shared" si="120"/>
        <v>0</v>
      </c>
    </row>
    <row r="141" spans="1:94" x14ac:dyDescent="0.25">
      <c r="A141" s="181"/>
      <c r="B141" s="2" t="s">
        <v>39</v>
      </c>
      <c r="C141" s="72"/>
      <c r="D141" s="7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72"/>
      <c r="P141" s="72"/>
      <c r="Q141" s="72"/>
      <c r="R141" s="25">
        <f t="shared" si="115"/>
        <v>0</v>
      </c>
      <c r="T141" s="181"/>
      <c r="U141" s="2" t="s">
        <v>39</v>
      </c>
      <c r="V141" s="72"/>
      <c r="W141" s="7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72"/>
      <c r="AI141" s="72"/>
      <c r="AJ141" s="72"/>
      <c r="AK141" s="25">
        <f t="shared" si="116"/>
        <v>0</v>
      </c>
      <c r="AM141" s="181"/>
      <c r="AN141" s="2" t="s">
        <v>39</v>
      </c>
      <c r="AO141" s="72"/>
      <c r="AP141" s="7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72"/>
      <c r="BB141" s="72"/>
      <c r="BC141" s="72"/>
      <c r="BD141" s="25">
        <f t="shared" si="117"/>
        <v>0</v>
      </c>
      <c r="BF141" s="181"/>
      <c r="BG141" s="2" t="s">
        <v>39</v>
      </c>
      <c r="BH141" s="72"/>
      <c r="BI141" s="7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72"/>
      <c r="BU141" s="72"/>
      <c r="BV141" s="72"/>
      <c r="BW141" s="25">
        <f t="shared" si="118"/>
        <v>0</v>
      </c>
      <c r="BY141" s="181"/>
      <c r="BZ141" s="2" t="s">
        <v>39</v>
      </c>
      <c r="CA141" s="72">
        <f t="shared" si="119"/>
        <v>0</v>
      </c>
      <c r="CB141" s="72">
        <f t="shared" si="119"/>
        <v>0</v>
      </c>
      <c r="CC141" s="2">
        <f t="shared" si="119"/>
        <v>0</v>
      </c>
      <c r="CD141" s="2">
        <f t="shared" si="119"/>
        <v>0</v>
      </c>
      <c r="CE141" s="2">
        <f t="shared" si="119"/>
        <v>0</v>
      </c>
      <c r="CF141" s="2">
        <f t="shared" si="119"/>
        <v>0</v>
      </c>
      <c r="CG141" s="2">
        <f t="shared" si="119"/>
        <v>0</v>
      </c>
      <c r="CH141" s="2">
        <f t="shared" si="119"/>
        <v>0</v>
      </c>
      <c r="CI141" s="2">
        <f t="shared" si="119"/>
        <v>0</v>
      </c>
      <c r="CJ141" s="2">
        <f t="shared" si="119"/>
        <v>0</v>
      </c>
      <c r="CK141" s="2">
        <f t="shared" si="119"/>
        <v>0</v>
      </c>
      <c r="CL141" s="2">
        <f t="shared" si="119"/>
        <v>0</v>
      </c>
      <c r="CM141" s="72">
        <f t="shared" si="119"/>
        <v>0</v>
      </c>
      <c r="CN141" s="72">
        <f t="shared" si="119"/>
        <v>0</v>
      </c>
      <c r="CO141" s="72">
        <f t="shared" si="119"/>
        <v>0</v>
      </c>
      <c r="CP141" s="25">
        <f t="shared" si="120"/>
        <v>0</v>
      </c>
    </row>
    <row r="142" spans="1:94" x14ac:dyDescent="0.25">
      <c r="A142" s="181"/>
      <c r="B142" s="2" t="s">
        <v>38</v>
      </c>
      <c r="C142" s="72"/>
      <c r="D142" s="7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72"/>
      <c r="P142" s="72"/>
      <c r="Q142" s="72"/>
      <c r="R142" s="25">
        <f t="shared" si="115"/>
        <v>0</v>
      </c>
      <c r="T142" s="181"/>
      <c r="U142" s="2" t="s">
        <v>38</v>
      </c>
      <c r="V142" s="72"/>
      <c r="W142" s="7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2"/>
      <c r="AI142" s="72"/>
      <c r="AJ142" s="72"/>
      <c r="AK142" s="25">
        <f t="shared" si="116"/>
        <v>0</v>
      </c>
      <c r="AM142" s="181"/>
      <c r="AN142" s="2" t="s">
        <v>38</v>
      </c>
      <c r="AO142" s="72"/>
      <c r="AP142" s="7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72"/>
      <c r="BB142" s="72"/>
      <c r="BC142" s="72"/>
      <c r="BD142" s="25">
        <f t="shared" si="117"/>
        <v>0</v>
      </c>
      <c r="BF142" s="181"/>
      <c r="BG142" s="2" t="s">
        <v>38</v>
      </c>
      <c r="BH142" s="72"/>
      <c r="BI142" s="7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72"/>
      <c r="BU142" s="72"/>
      <c r="BV142" s="72"/>
      <c r="BW142" s="25">
        <f t="shared" si="118"/>
        <v>0</v>
      </c>
      <c r="BY142" s="181"/>
      <c r="BZ142" s="2" t="s">
        <v>38</v>
      </c>
      <c r="CA142" s="72">
        <f t="shared" si="119"/>
        <v>0</v>
      </c>
      <c r="CB142" s="72">
        <f t="shared" si="119"/>
        <v>0</v>
      </c>
      <c r="CC142" s="2">
        <f t="shared" si="119"/>
        <v>0</v>
      </c>
      <c r="CD142" s="2">
        <f t="shared" si="119"/>
        <v>0</v>
      </c>
      <c r="CE142" s="2">
        <f t="shared" si="119"/>
        <v>0</v>
      </c>
      <c r="CF142" s="2">
        <f t="shared" si="119"/>
        <v>0</v>
      </c>
      <c r="CG142" s="2">
        <f t="shared" si="119"/>
        <v>0</v>
      </c>
      <c r="CH142" s="2">
        <f t="shared" si="119"/>
        <v>0</v>
      </c>
      <c r="CI142" s="2">
        <f t="shared" si="119"/>
        <v>0</v>
      </c>
      <c r="CJ142" s="2">
        <f t="shared" si="119"/>
        <v>0</v>
      </c>
      <c r="CK142" s="2">
        <f t="shared" si="119"/>
        <v>0</v>
      </c>
      <c r="CL142" s="2">
        <f t="shared" si="119"/>
        <v>0</v>
      </c>
      <c r="CM142" s="72">
        <f t="shared" si="119"/>
        <v>0</v>
      </c>
      <c r="CN142" s="72">
        <f t="shared" si="119"/>
        <v>0</v>
      </c>
      <c r="CO142" s="72">
        <f t="shared" si="119"/>
        <v>0</v>
      </c>
      <c r="CP142" s="25">
        <f t="shared" si="120"/>
        <v>0</v>
      </c>
    </row>
    <row r="143" spans="1:94" x14ac:dyDescent="0.25">
      <c r="A143" s="181"/>
      <c r="B143" s="2" t="s">
        <v>37</v>
      </c>
      <c r="C143" s="72"/>
      <c r="D143" s="7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72"/>
      <c r="P143" s="72"/>
      <c r="Q143" s="72"/>
      <c r="R143" s="25">
        <f t="shared" si="115"/>
        <v>0</v>
      </c>
      <c r="T143" s="181"/>
      <c r="U143" s="2" t="s">
        <v>37</v>
      </c>
      <c r="V143" s="72"/>
      <c r="W143" s="7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72"/>
      <c r="AI143" s="72"/>
      <c r="AJ143" s="72"/>
      <c r="AK143" s="25">
        <f t="shared" si="116"/>
        <v>0</v>
      </c>
      <c r="AM143" s="181"/>
      <c r="AN143" s="2" t="s">
        <v>37</v>
      </c>
      <c r="AO143" s="72"/>
      <c r="AP143" s="7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72"/>
      <c r="BB143" s="72"/>
      <c r="BC143" s="72"/>
      <c r="BD143" s="25">
        <f t="shared" si="117"/>
        <v>0</v>
      </c>
      <c r="BF143" s="181"/>
      <c r="BG143" s="2" t="s">
        <v>37</v>
      </c>
      <c r="BH143" s="72"/>
      <c r="BI143" s="7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72"/>
      <c r="BU143" s="72"/>
      <c r="BV143" s="72"/>
      <c r="BW143" s="25">
        <f t="shared" si="118"/>
        <v>0</v>
      </c>
      <c r="BY143" s="181"/>
      <c r="BZ143" s="2" t="s">
        <v>37</v>
      </c>
      <c r="CA143" s="72">
        <f t="shared" si="119"/>
        <v>0</v>
      </c>
      <c r="CB143" s="72">
        <f t="shared" si="119"/>
        <v>0</v>
      </c>
      <c r="CC143" s="2">
        <f t="shared" si="119"/>
        <v>0</v>
      </c>
      <c r="CD143" s="2">
        <f t="shared" si="119"/>
        <v>0</v>
      </c>
      <c r="CE143" s="2">
        <f t="shared" si="119"/>
        <v>0</v>
      </c>
      <c r="CF143" s="2">
        <f t="shared" si="119"/>
        <v>0</v>
      </c>
      <c r="CG143" s="2">
        <f t="shared" si="119"/>
        <v>0</v>
      </c>
      <c r="CH143" s="2">
        <f t="shared" si="119"/>
        <v>0</v>
      </c>
      <c r="CI143" s="2">
        <f t="shared" si="119"/>
        <v>0</v>
      </c>
      <c r="CJ143" s="2">
        <f t="shared" si="119"/>
        <v>0</v>
      </c>
      <c r="CK143" s="2">
        <f t="shared" si="119"/>
        <v>0</v>
      </c>
      <c r="CL143" s="2">
        <f t="shared" si="119"/>
        <v>0</v>
      </c>
      <c r="CM143" s="72">
        <f t="shared" si="119"/>
        <v>0</v>
      </c>
      <c r="CN143" s="72">
        <f t="shared" si="119"/>
        <v>0</v>
      </c>
      <c r="CO143" s="72">
        <f t="shared" si="119"/>
        <v>0</v>
      </c>
      <c r="CP143" s="25">
        <f t="shared" si="120"/>
        <v>0</v>
      </c>
    </row>
    <row r="144" spans="1:94" ht="15.75" thickBot="1" x14ac:dyDescent="0.3">
      <c r="A144" s="182"/>
      <c r="B144" s="2" t="s">
        <v>36</v>
      </c>
      <c r="C144" s="72"/>
      <c r="D144" s="7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72"/>
      <c r="P144" s="72"/>
      <c r="Q144" s="72"/>
      <c r="R144" s="25">
        <f t="shared" si="115"/>
        <v>0</v>
      </c>
      <c r="T144" s="182"/>
      <c r="U144" s="2" t="s">
        <v>36</v>
      </c>
      <c r="V144" s="72"/>
      <c r="W144" s="7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2"/>
      <c r="AI144" s="72"/>
      <c r="AJ144" s="72"/>
      <c r="AK144" s="25">
        <f t="shared" si="116"/>
        <v>0</v>
      </c>
      <c r="AM144" s="182"/>
      <c r="AN144" s="2" t="s">
        <v>36</v>
      </c>
      <c r="AO144" s="72"/>
      <c r="AP144" s="7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72"/>
      <c r="BB144" s="72"/>
      <c r="BC144" s="72"/>
      <c r="BD144" s="25">
        <f t="shared" si="117"/>
        <v>0</v>
      </c>
      <c r="BF144" s="182"/>
      <c r="BG144" s="2" t="s">
        <v>36</v>
      </c>
      <c r="BH144" s="72"/>
      <c r="BI144" s="7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72"/>
      <c r="BU144" s="72"/>
      <c r="BV144" s="72"/>
      <c r="BW144" s="25">
        <f t="shared" si="118"/>
        <v>0</v>
      </c>
      <c r="BY144" s="182"/>
      <c r="BZ144" s="2" t="s">
        <v>36</v>
      </c>
      <c r="CA144" s="72">
        <f t="shared" si="119"/>
        <v>0</v>
      </c>
      <c r="CB144" s="72">
        <f t="shared" si="119"/>
        <v>0</v>
      </c>
      <c r="CC144" s="2">
        <f t="shared" si="119"/>
        <v>0</v>
      </c>
      <c r="CD144" s="2">
        <f t="shared" si="119"/>
        <v>0</v>
      </c>
      <c r="CE144" s="2">
        <f t="shared" si="119"/>
        <v>0</v>
      </c>
      <c r="CF144" s="2">
        <f t="shared" si="119"/>
        <v>0</v>
      </c>
      <c r="CG144" s="2">
        <f t="shared" si="119"/>
        <v>0</v>
      </c>
      <c r="CH144" s="2">
        <f t="shared" si="119"/>
        <v>0</v>
      </c>
      <c r="CI144" s="2">
        <f t="shared" si="119"/>
        <v>0</v>
      </c>
      <c r="CJ144" s="2">
        <f t="shared" si="119"/>
        <v>0</v>
      </c>
      <c r="CK144" s="2">
        <f t="shared" si="119"/>
        <v>0</v>
      </c>
      <c r="CL144" s="2">
        <f t="shared" si="119"/>
        <v>0</v>
      </c>
      <c r="CM144" s="72">
        <f t="shared" si="119"/>
        <v>0</v>
      </c>
      <c r="CN144" s="72">
        <f t="shared" si="119"/>
        <v>0</v>
      </c>
      <c r="CO144" s="72">
        <f t="shared" si="119"/>
        <v>0</v>
      </c>
      <c r="CP144" s="25">
        <f t="shared" si="120"/>
        <v>0</v>
      </c>
    </row>
    <row r="145" spans="1:94" ht="21.75" thickBot="1" x14ac:dyDescent="0.3">
      <c r="A145" s="28"/>
      <c r="B145" s="6" t="s">
        <v>13</v>
      </c>
      <c r="C145" s="73">
        <f>SUM(C132:C144)</f>
        <v>0</v>
      </c>
      <c r="D145" s="73">
        <f t="shared" ref="D145:Q145" si="121">SUM(D132:D144)</f>
        <v>0</v>
      </c>
      <c r="E145" s="8">
        <f t="shared" si="121"/>
        <v>0</v>
      </c>
      <c r="F145" s="8">
        <f t="shared" si="121"/>
        <v>0</v>
      </c>
      <c r="G145" s="8">
        <f t="shared" si="121"/>
        <v>0</v>
      </c>
      <c r="H145" s="8">
        <f t="shared" si="121"/>
        <v>0</v>
      </c>
      <c r="I145" s="8">
        <f t="shared" si="121"/>
        <v>0</v>
      </c>
      <c r="J145" s="8">
        <f t="shared" si="121"/>
        <v>0</v>
      </c>
      <c r="K145" s="8">
        <f t="shared" si="121"/>
        <v>0</v>
      </c>
      <c r="L145" s="8">
        <f t="shared" si="121"/>
        <v>0</v>
      </c>
      <c r="M145" s="8">
        <f t="shared" si="121"/>
        <v>0</v>
      </c>
      <c r="N145" s="8">
        <f t="shared" si="121"/>
        <v>0</v>
      </c>
      <c r="O145" s="73">
        <f t="shared" si="121"/>
        <v>0</v>
      </c>
      <c r="P145" s="73">
        <f t="shared" si="121"/>
        <v>0</v>
      </c>
      <c r="Q145" s="73">
        <f t="shared" si="121"/>
        <v>0</v>
      </c>
      <c r="R145" s="7">
        <f t="shared" si="115"/>
        <v>0</v>
      </c>
      <c r="T145" s="28"/>
      <c r="U145" s="6" t="s">
        <v>13</v>
      </c>
      <c r="V145" s="73">
        <f>SUM(V132:V144)</f>
        <v>0</v>
      </c>
      <c r="W145" s="73">
        <f t="shared" ref="W145:AJ145" si="122">SUM(W132:W144)</f>
        <v>0</v>
      </c>
      <c r="X145" s="8">
        <f t="shared" si="122"/>
        <v>0</v>
      </c>
      <c r="Y145" s="8">
        <f t="shared" si="122"/>
        <v>0</v>
      </c>
      <c r="Z145" s="8">
        <f t="shared" si="122"/>
        <v>0</v>
      </c>
      <c r="AA145" s="8">
        <f t="shared" si="122"/>
        <v>0</v>
      </c>
      <c r="AB145" s="8">
        <f t="shared" si="122"/>
        <v>0</v>
      </c>
      <c r="AC145" s="8">
        <f t="shared" si="122"/>
        <v>0</v>
      </c>
      <c r="AD145" s="8">
        <f t="shared" si="122"/>
        <v>0</v>
      </c>
      <c r="AE145" s="8">
        <f t="shared" si="122"/>
        <v>0</v>
      </c>
      <c r="AF145" s="8">
        <f t="shared" si="122"/>
        <v>0</v>
      </c>
      <c r="AG145" s="8">
        <f t="shared" si="122"/>
        <v>0</v>
      </c>
      <c r="AH145" s="73">
        <f t="shared" si="122"/>
        <v>0</v>
      </c>
      <c r="AI145" s="73">
        <f t="shared" si="122"/>
        <v>0</v>
      </c>
      <c r="AJ145" s="73">
        <f t="shared" si="122"/>
        <v>0</v>
      </c>
      <c r="AK145" s="7">
        <f t="shared" si="116"/>
        <v>0</v>
      </c>
      <c r="AM145" s="28"/>
      <c r="AN145" s="6" t="s">
        <v>13</v>
      </c>
      <c r="AO145" s="73">
        <f>SUM(AO132:AO144)</f>
        <v>0</v>
      </c>
      <c r="AP145" s="73">
        <f t="shared" ref="AP145:BC145" si="123">SUM(AP132:AP144)</f>
        <v>0</v>
      </c>
      <c r="AQ145" s="8">
        <f t="shared" si="123"/>
        <v>0</v>
      </c>
      <c r="AR145" s="8">
        <f t="shared" si="123"/>
        <v>0</v>
      </c>
      <c r="AS145" s="8">
        <f t="shared" si="123"/>
        <v>0</v>
      </c>
      <c r="AT145" s="8">
        <f t="shared" si="123"/>
        <v>0</v>
      </c>
      <c r="AU145" s="8">
        <f t="shared" si="123"/>
        <v>0</v>
      </c>
      <c r="AV145" s="8">
        <f t="shared" si="123"/>
        <v>0</v>
      </c>
      <c r="AW145" s="8">
        <f t="shared" si="123"/>
        <v>0</v>
      </c>
      <c r="AX145" s="8">
        <f t="shared" si="123"/>
        <v>0</v>
      </c>
      <c r="AY145" s="8">
        <f t="shared" si="123"/>
        <v>0</v>
      </c>
      <c r="AZ145" s="8">
        <f t="shared" si="123"/>
        <v>0</v>
      </c>
      <c r="BA145" s="73">
        <f t="shared" si="123"/>
        <v>0</v>
      </c>
      <c r="BB145" s="73">
        <f t="shared" si="123"/>
        <v>0</v>
      </c>
      <c r="BC145" s="73">
        <f t="shared" si="123"/>
        <v>0</v>
      </c>
      <c r="BD145" s="7">
        <f t="shared" si="117"/>
        <v>0</v>
      </c>
      <c r="BF145" s="28"/>
      <c r="BG145" s="6" t="s">
        <v>13</v>
      </c>
      <c r="BH145" s="73">
        <f>SUM(BH132:BH144)</f>
        <v>0</v>
      </c>
      <c r="BI145" s="73">
        <f t="shared" ref="BI145:BV145" si="124">SUM(BI132:BI144)</f>
        <v>0</v>
      </c>
      <c r="BJ145" s="8">
        <f t="shared" si="124"/>
        <v>0</v>
      </c>
      <c r="BK145" s="8">
        <f t="shared" si="124"/>
        <v>0</v>
      </c>
      <c r="BL145" s="8">
        <f t="shared" si="124"/>
        <v>0</v>
      </c>
      <c r="BM145" s="8">
        <f t="shared" si="124"/>
        <v>0</v>
      </c>
      <c r="BN145" s="8">
        <f t="shared" si="124"/>
        <v>0</v>
      </c>
      <c r="BO145" s="8">
        <f t="shared" si="124"/>
        <v>0</v>
      </c>
      <c r="BP145" s="8">
        <f t="shared" si="124"/>
        <v>0</v>
      </c>
      <c r="BQ145" s="8">
        <f t="shared" si="124"/>
        <v>0</v>
      </c>
      <c r="BR145" s="8">
        <f t="shared" si="124"/>
        <v>0</v>
      </c>
      <c r="BS145" s="8">
        <f t="shared" si="124"/>
        <v>0</v>
      </c>
      <c r="BT145" s="73">
        <f t="shared" si="124"/>
        <v>0</v>
      </c>
      <c r="BU145" s="73">
        <f t="shared" si="124"/>
        <v>0</v>
      </c>
      <c r="BV145" s="73">
        <f t="shared" si="124"/>
        <v>0</v>
      </c>
      <c r="BW145" s="7">
        <f t="shared" si="118"/>
        <v>0</v>
      </c>
      <c r="BY145" s="28"/>
      <c r="BZ145" s="6" t="s">
        <v>13</v>
      </c>
      <c r="CA145" s="73">
        <f>SUM(CA132:CA144)</f>
        <v>0</v>
      </c>
      <c r="CB145" s="73">
        <f t="shared" ref="CB145:CO145" si="125">SUM(CB132:CB144)</f>
        <v>0</v>
      </c>
      <c r="CC145" s="8">
        <f t="shared" si="125"/>
        <v>0</v>
      </c>
      <c r="CD145" s="8">
        <f t="shared" si="125"/>
        <v>0</v>
      </c>
      <c r="CE145" s="8">
        <f t="shared" si="125"/>
        <v>0</v>
      </c>
      <c r="CF145" s="8">
        <f t="shared" si="125"/>
        <v>0</v>
      </c>
      <c r="CG145" s="8">
        <f t="shared" si="125"/>
        <v>0</v>
      </c>
      <c r="CH145" s="8">
        <f t="shared" si="125"/>
        <v>0</v>
      </c>
      <c r="CI145" s="8">
        <f t="shared" si="125"/>
        <v>0</v>
      </c>
      <c r="CJ145" s="8">
        <f t="shared" si="125"/>
        <v>0</v>
      </c>
      <c r="CK145" s="8">
        <f t="shared" si="125"/>
        <v>0</v>
      </c>
      <c r="CL145" s="8">
        <f t="shared" si="125"/>
        <v>0</v>
      </c>
      <c r="CM145" s="73">
        <f t="shared" si="125"/>
        <v>0</v>
      </c>
      <c r="CN145" s="73">
        <f t="shared" si="125"/>
        <v>0</v>
      </c>
      <c r="CO145" s="73">
        <f t="shared" si="125"/>
        <v>0</v>
      </c>
      <c r="CP145" s="7">
        <f t="shared" si="120"/>
        <v>0</v>
      </c>
    </row>
    <row r="146" spans="1:94" ht="21.75" thickBot="1" x14ac:dyDescent="0.3">
      <c r="A146" s="28"/>
      <c r="R146" s="43"/>
      <c r="T146" s="28"/>
      <c r="AK146" s="43"/>
      <c r="AM146" s="28"/>
      <c r="BD146" s="43"/>
      <c r="BE146" s="41"/>
      <c r="BF146" s="28"/>
      <c r="BW146" s="43"/>
      <c r="BX146" s="41"/>
      <c r="BY146" s="28"/>
      <c r="CP146" s="82">
        <f>R145+AK145+BD145+BW145-CP145</f>
        <v>0</v>
      </c>
    </row>
    <row r="147" spans="1:94" ht="21.75" thickBot="1" x14ac:dyDescent="0.3">
      <c r="A147" s="28"/>
      <c r="B147" s="14" t="s">
        <v>11</v>
      </c>
      <c r="C147" s="70" t="s">
        <v>26</v>
      </c>
      <c r="D147" s="70" t="s">
        <v>25</v>
      </c>
      <c r="E147" s="65" t="s">
        <v>24</v>
      </c>
      <c r="F147" s="65" t="s">
        <v>23</v>
      </c>
      <c r="G147" s="65" t="s">
        <v>22</v>
      </c>
      <c r="H147" s="65" t="s">
        <v>21</v>
      </c>
      <c r="I147" s="65" t="s">
        <v>20</v>
      </c>
      <c r="J147" s="65" t="s">
        <v>19</v>
      </c>
      <c r="K147" s="65" t="s">
        <v>18</v>
      </c>
      <c r="L147" s="66" t="s">
        <v>17</v>
      </c>
      <c r="M147" s="65" t="s">
        <v>16</v>
      </c>
      <c r="N147" s="65" t="s">
        <v>15</v>
      </c>
      <c r="O147" s="76" t="s">
        <v>26</v>
      </c>
      <c r="P147" s="70" t="s">
        <v>25</v>
      </c>
      <c r="Q147" s="70" t="s">
        <v>24</v>
      </c>
      <c r="R147" s="57" t="s">
        <v>10</v>
      </c>
      <c r="S147" s="45"/>
      <c r="T147" s="28"/>
      <c r="U147" s="14" t="s">
        <v>11</v>
      </c>
      <c r="V147" s="70" t="s">
        <v>26</v>
      </c>
      <c r="W147" s="70" t="s">
        <v>25</v>
      </c>
      <c r="X147" s="65" t="s">
        <v>24</v>
      </c>
      <c r="Y147" s="65" t="s">
        <v>23</v>
      </c>
      <c r="Z147" s="65" t="s">
        <v>22</v>
      </c>
      <c r="AA147" s="65" t="s">
        <v>21</v>
      </c>
      <c r="AB147" s="65" t="s">
        <v>20</v>
      </c>
      <c r="AC147" s="65" t="s">
        <v>19</v>
      </c>
      <c r="AD147" s="65" t="s">
        <v>18</v>
      </c>
      <c r="AE147" s="66" t="s">
        <v>17</v>
      </c>
      <c r="AF147" s="65" t="s">
        <v>16</v>
      </c>
      <c r="AG147" s="65" t="s">
        <v>15</v>
      </c>
      <c r="AH147" s="76" t="s">
        <v>26</v>
      </c>
      <c r="AI147" s="70" t="s">
        <v>25</v>
      </c>
      <c r="AJ147" s="70" t="s">
        <v>24</v>
      </c>
      <c r="AK147" s="57" t="s">
        <v>10</v>
      </c>
      <c r="AL147" s="45"/>
      <c r="AM147" s="28"/>
      <c r="AN147" s="14" t="s">
        <v>11</v>
      </c>
      <c r="AO147" s="70" t="s">
        <v>26</v>
      </c>
      <c r="AP147" s="70" t="s">
        <v>25</v>
      </c>
      <c r="AQ147" s="65" t="s">
        <v>24</v>
      </c>
      <c r="AR147" s="65" t="s">
        <v>23</v>
      </c>
      <c r="AS147" s="65" t="s">
        <v>22</v>
      </c>
      <c r="AT147" s="65" t="s">
        <v>21</v>
      </c>
      <c r="AU147" s="65" t="s">
        <v>20</v>
      </c>
      <c r="AV147" s="65" t="s">
        <v>19</v>
      </c>
      <c r="AW147" s="65" t="s">
        <v>18</v>
      </c>
      <c r="AX147" s="66" t="s">
        <v>17</v>
      </c>
      <c r="AY147" s="65" t="s">
        <v>16</v>
      </c>
      <c r="AZ147" s="65" t="s">
        <v>15</v>
      </c>
      <c r="BA147" s="76" t="s">
        <v>26</v>
      </c>
      <c r="BB147" s="70" t="s">
        <v>25</v>
      </c>
      <c r="BC147" s="70" t="s">
        <v>24</v>
      </c>
      <c r="BD147" s="57" t="s">
        <v>10</v>
      </c>
      <c r="BE147" s="42"/>
      <c r="BF147" s="28"/>
      <c r="BG147" s="14" t="s">
        <v>11</v>
      </c>
      <c r="BH147" s="70" t="s">
        <v>26</v>
      </c>
      <c r="BI147" s="70" t="s">
        <v>25</v>
      </c>
      <c r="BJ147" s="65" t="s">
        <v>24</v>
      </c>
      <c r="BK147" s="65" t="s">
        <v>23</v>
      </c>
      <c r="BL147" s="65" t="s">
        <v>22</v>
      </c>
      <c r="BM147" s="65" t="s">
        <v>21</v>
      </c>
      <c r="BN147" s="65" t="s">
        <v>20</v>
      </c>
      <c r="BO147" s="65" t="s">
        <v>19</v>
      </c>
      <c r="BP147" s="65" t="s">
        <v>18</v>
      </c>
      <c r="BQ147" s="66" t="s">
        <v>17</v>
      </c>
      <c r="BR147" s="65" t="s">
        <v>16</v>
      </c>
      <c r="BS147" s="65" t="s">
        <v>15</v>
      </c>
      <c r="BT147" s="76" t="s">
        <v>26</v>
      </c>
      <c r="BU147" s="70" t="s">
        <v>25</v>
      </c>
      <c r="BV147" s="70" t="s">
        <v>24</v>
      </c>
      <c r="BW147" s="57" t="s">
        <v>10</v>
      </c>
      <c r="BX147" s="42"/>
      <c r="BY147" s="28"/>
      <c r="BZ147" s="14" t="s">
        <v>11</v>
      </c>
      <c r="CA147" s="70" t="s">
        <v>26</v>
      </c>
      <c r="CB147" s="70" t="s">
        <v>25</v>
      </c>
      <c r="CC147" s="65" t="s">
        <v>24</v>
      </c>
      <c r="CD147" s="65" t="s">
        <v>23</v>
      </c>
      <c r="CE147" s="65" t="s">
        <v>22</v>
      </c>
      <c r="CF147" s="65" t="s">
        <v>21</v>
      </c>
      <c r="CG147" s="65" t="s">
        <v>20</v>
      </c>
      <c r="CH147" s="65" t="s">
        <v>19</v>
      </c>
      <c r="CI147" s="65" t="s">
        <v>18</v>
      </c>
      <c r="CJ147" s="66" t="s">
        <v>17</v>
      </c>
      <c r="CK147" s="65" t="s">
        <v>16</v>
      </c>
      <c r="CL147" s="65" t="s">
        <v>15</v>
      </c>
      <c r="CM147" s="76" t="s">
        <v>26</v>
      </c>
      <c r="CN147" s="70" t="s">
        <v>25</v>
      </c>
      <c r="CO147" s="70" t="s">
        <v>24</v>
      </c>
      <c r="CP147" s="57" t="s">
        <v>10</v>
      </c>
    </row>
    <row r="148" spans="1:94" ht="15" customHeight="1" x14ac:dyDescent="0.25">
      <c r="A148" s="180" t="s">
        <v>51</v>
      </c>
      <c r="B148" s="12" t="s">
        <v>48</v>
      </c>
      <c r="C148" s="71"/>
      <c r="D148" s="71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71"/>
      <c r="P148" s="71"/>
      <c r="Q148" s="71"/>
      <c r="R148" s="26">
        <f t="shared" ref="R148:R161" si="126">SUM(C148:Q148)</f>
        <v>0</v>
      </c>
      <c r="T148" s="180" t="s">
        <v>51</v>
      </c>
      <c r="U148" s="12" t="s">
        <v>48</v>
      </c>
      <c r="V148" s="71"/>
      <c r="W148" s="71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71"/>
      <c r="AI148" s="71"/>
      <c r="AJ148" s="71"/>
      <c r="AK148" s="26">
        <f t="shared" ref="AK148:AK161" si="127">SUM(V148:AJ148)</f>
        <v>0</v>
      </c>
      <c r="AM148" s="180" t="s">
        <v>51</v>
      </c>
      <c r="AN148" s="12" t="s">
        <v>48</v>
      </c>
      <c r="AO148" s="71"/>
      <c r="AP148" s="71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71"/>
      <c r="BB148" s="71"/>
      <c r="BC148" s="71"/>
      <c r="BD148" s="26">
        <f t="shared" ref="BD148:BD161" si="128">SUM(AO148:BC148)</f>
        <v>0</v>
      </c>
      <c r="BF148" s="180" t="s">
        <v>51</v>
      </c>
      <c r="BG148" s="12" t="s">
        <v>48</v>
      </c>
      <c r="BH148" s="71"/>
      <c r="BI148" s="71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71"/>
      <c r="BU148" s="71"/>
      <c r="BV148" s="71"/>
      <c r="BW148" s="26">
        <f t="shared" ref="BW148:BW161" si="129">SUM(BH148:BV148)</f>
        <v>0</v>
      </c>
      <c r="BY148" s="180" t="s">
        <v>51</v>
      </c>
      <c r="BZ148" s="12" t="s">
        <v>48</v>
      </c>
      <c r="CA148" s="71">
        <f t="shared" ref="CA148:CO160" si="130">C148+V148+AO148+BH148</f>
        <v>0</v>
      </c>
      <c r="CB148" s="71">
        <f t="shared" si="130"/>
        <v>0</v>
      </c>
      <c r="CC148" s="12">
        <f t="shared" si="130"/>
        <v>0</v>
      </c>
      <c r="CD148" s="12">
        <f t="shared" si="130"/>
        <v>0</v>
      </c>
      <c r="CE148" s="12">
        <f t="shared" si="130"/>
        <v>0</v>
      </c>
      <c r="CF148" s="12">
        <f t="shared" si="130"/>
        <v>0</v>
      </c>
      <c r="CG148" s="12">
        <f t="shared" si="130"/>
        <v>0</v>
      </c>
      <c r="CH148" s="12">
        <f t="shared" si="130"/>
        <v>0</v>
      </c>
      <c r="CI148" s="12">
        <f t="shared" si="130"/>
        <v>0</v>
      </c>
      <c r="CJ148" s="12">
        <f t="shared" si="130"/>
        <v>0</v>
      </c>
      <c r="CK148" s="12">
        <f t="shared" si="130"/>
        <v>0</v>
      </c>
      <c r="CL148" s="12">
        <f t="shared" si="130"/>
        <v>0</v>
      </c>
      <c r="CM148" s="71">
        <f t="shared" si="130"/>
        <v>0</v>
      </c>
      <c r="CN148" s="71">
        <f t="shared" si="130"/>
        <v>0</v>
      </c>
      <c r="CO148" s="71">
        <f t="shared" si="130"/>
        <v>0</v>
      </c>
      <c r="CP148" s="26">
        <f t="shared" ref="CP148:CP161" si="131">SUM(CA148:CO148)</f>
        <v>0</v>
      </c>
    </row>
    <row r="149" spans="1:94" x14ac:dyDescent="0.25">
      <c r="A149" s="181"/>
      <c r="B149" s="2" t="s">
        <v>47</v>
      </c>
      <c r="C149" s="72"/>
      <c r="D149" s="7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72"/>
      <c r="P149" s="72"/>
      <c r="Q149" s="72"/>
      <c r="R149" s="25">
        <f t="shared" si="126"/>
        <v>0</v>
      </c>
      <c r="T149" s="181"/>
      <c r="U149" s="2" t="s">
        <v>47</v>
      </c>
      <c r="V149" s="72"/>
      <c r="W149" s="7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72"/>
      <c r="AI149" s="72"/>
      <c r="AJ149" s="72"/>
      <c r="AK149" s="25">
        <f t="shared" si="127"/>
        <v>0</v>
      </c>
      <c r="AM149" s="181"/>
      <c r="AN149" s="2" t="s">
        <v>47</v>
      </c>
      <c r="AO149" s="72"/>
      <c r="AP149" s="7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72"/>
      <c r="BB149" s="72"/>
      <c r="BC149" s="72"/>
      <c r="BD149" s="25">
        <f t="shared" si="128"/>
        <v>0</v>
      </c>
      <c r="BF149" s="181"/>
      <c r="BG149" s="2" t="s">
        <v>47</v>
      </c>
      <c r="BH149" s="72"/>
      <c r="BI149" s="7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72"/>
      <c r="BU149" s="72"/>
      <c r="BV149" s="72"/>
      <c r="BW149" s="25">
        <f t="shared" si="129"/>
        <v>0</v>
      </c>
      <c r="BY149" s="181"/>
      <c r="BZ149" s="2" t="s">
        <v>47</v>
      </c>
      <c r="CA149" s="72">
        <f t="shared" si="130"/>
        <v>0</v>
      </c>
      <c r="CB149" s="72">
        <f t="shared" si="130"/>
        <v>0</v>
      </c>
      <c r="CC149" s="2">
        <f t="shared" si="130"/>
        <v>0</v>
      </c>
      <c r="CD149" s="2">
        <f t="shared" si="130"/>
        <v>0</v>
      </c>
      <c r="CE149" s="2">
        <f t="shared" si="130"/>
        <v>0</v>
      </c>
      <c r="CF149" s="2">
        <f t="shared" si="130"/>
        <v>0</v>
      </c>
      <c r="CG149" s="2">
        <f t="shared" si="130"/>
        <v>0</v>
      </c>
      <c r="CH149" s="2">
        <f t="shared" si="130"/>
        <v>0</v>
      </c>
      <c r="CI149" s="2">
        <f t="shared" si="130"/>
        <v>0</v>
      </c>
      <c r="CJ149" s="2">
        <f t="shared" si="130"/>
        <v>0</v>
      </c>
      <c r="CK149" s="2">
        <f t="shared" si="130"/>
        <v>0</v>
      </c>
      <c r="CL149" s="2">
        <f t="shared" si="130"/>
        <v>0</v>
      </c>
      <c r="CM149" s="72">
        <f t="shared" si="130"/>
        <v>0</v>
      </c>
      <c r="CN149" s="72">
        <f t="shared" si="130"/>
        <v>0</v>
      </c>
      <c r="CO149" s="72">
        <f t="shared" si="130"/>
        <v>0</v>
      </c>
      <c r="CP149" s="25">
        <f t="shared" si="131"/>
        <v>0</v>
      </c>
    </row>
    <row r="150" spans="1:94" x14ac:dyDescent="0.25">
      <c r="A150" s="181"/>
      <c r="B150" s="2" t="s">
        <v>46</v>
      </c>
      <c r="C150" s="72"/>
      <c r="D150" s="7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72"/>
      <c r="P150" s="72"/>
      <c r="Q150" s="72"/>
      <c r="R150" s="25">
        <f t="shared" si="126"/>
        <v>0</v>
      </c>
      <c r="T150" s="181"/>
      <c r="U150" s="2" t="s">
        <v>46</v>
      </c>
      <c r="V150" s="72"/>
      <c r="W150" s="7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2"/>
      <c r="AI150" s="72"/>
      <c r="AJ150" s="72"/>
      <c r="AK150" s="25">
        <f t="shared" si="127"/>
        <v>0</v>
      </c>
      <c r="AM150" s="181"/>
      <c r="AN150" s="2" t="s">
        <v>46</v>
      </c>
      <c r="AO150" s="72"/>
      <c r="AP150" s="7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72"/>
      <c r="BB150" s="72"/>
      <c r="BC150" s="72"/>
      <c r="BD150" s="25">
        <f t="shared" si="128"/>
        <v>0</v>
      </c>
      <c r="BF150" s="181"/>
      <c r="BG150" s="2" t="s">
        <v>46</v>
      </c>
      <c r="BH150" s="72"/>
      <c r="BI150" s="7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72"/>
      <c r="BU150" s="72"/>
      <c r="BV150" s="72"/>
      <c r="BW150" s="25">
        <f t="shared" si="129"/>
        <v>0</v>
      </c>
      <c r="BY150" s="181"/>
      <c r="BZ150" s="2" t="s">
        <v>46</v>
      </c>
      <c r="CA150" s="72">
        <f t="shared" si="130"/>
        <v>0</v>
      </c>
      <c r="CB150" s="72">
        <f t="shared" si="130"/>
        <v>0</v>
      </c>
      <c r="CC150" s="2">
        <f t="shared" si="130"/>
        <v>0</v>
      </c>
      <c r="CD150" s="2">
        <f t="shared" si="130"/>
        <v>0</v>
      </c>
      <c r="CE150" s="2">
        <f t="shared" si="130"/>
        <v>0</v>
      </c>
      <c r="CF150" s="2">
        <f t="shared" si="130"/>
        <v>0</v>
      </c>
      <c r="CG150" s="2">
        <f t="shared" si="130"/>
        <v>0</v>
      </c>
      <c r="CH150" s="2">
        <f t="shared" si="130"/>
        <v>0</v>
      </c>
      <c r="CI150" s="2">
        <f t="shared" si="130"/>
        <v>0</v>
      </c>
      <c r="CJ150" s="2">
        <f t="shared" si="130"/>
        <v>0</v>
      </c>
      <c r="CK150" s="2">
        <f t="shared" si="130"/>
        <v>0</v>
      </c>
      <c r="CL150" s="2">
        <f t="shared" si="130"/>
        <v>0</v>
      </c>
      <c r="CM150" s="72">
        <f t="shared" si="130"/>
        <v>0</v>
      </c>
      <c r="CN150" s="72">
        <f t="shared" si="130"/>
        <v>0</v>
      </c>
      <c r="CO150" s="72">
        <f t="shared" si="130"/>
        <v>0</v>
      </c>
      <c r="CP150" s="25">
        <f t="shared" si="131"/>
        <v>0</v>
      </c>
    </row>
    <row r="151" spans="1:94" x14ac:dyDescent="0.25">
      <c r="A151" s="181"/>
      <c r="B151" s="2" t="s">
        <v>45</v>
      </c>
      <c r="C151" s="72"/>
      <c r="D151" s="7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72"/>
      <c r="P151" s="72"/>
      <c r="Q151" s="72"/>
      <c r="R151" s="25">
        <f t="shared" si="126"/>
        <v>0</v>
      </c>
      <c r="T151" s="181"/>
      <c r="U151" s="2" t="s">
        <v>45</v>
      </c>
      <c r="V151" s="72"/>
      <c r="W151" s="7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72"/>
      <c r="AI151" s="72"/>
      <c r="AJ151" s="72"/>
      <c r="AK151" s="25">
        <f t="shared" si="127"/>
        <v>0</v>
      </c>
      <c r="AM151" s="181"/>
      <c r="AN151" s="2" t="s">
        <v>45</v>
      </c>
      <c r="AO151" s="72"/>
      <c r="AP151" s="7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72"/>
      <c r="BB151" s="72"/>
      <c r="BC151" s="72"/>
      <c r="BD151" s="25">
        <f t="shared" si="128"/>
        <v>0</v>
      </c>
      <c r="BF151" s="181"/>
      <c r="BG151" s="2" t="s">
        <v>45</v>
      </c>
      <c r="BH151" s="72"/>
      <c r="BI151" s="7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72"/>
      <c r="BU151" s="72"/>
      <c r="BV151" s="72"/>
      <c r="BW151" s="25">
        <f t="shared" si="129"/>
        <v>0</v>
      </c>
      <c r="BY151" s="181"/>
      <c r="BZ151" s="2" t="s">
        <v>45</v>
      </c>
      <c r="CA151" s="72">
        <f t="shared" si="130"/>
        <v>0</v>
      </c>
      <c r="CB151" s="72">
        <f t="shared" si="130"/>
        <v>0</v>
      </c>
      <c r="CC151" s="2">
        <f t="shared" si="130"/>
        <v>0</v>
      </c>
      <c r="CD151" s="2">
        <f t="shared" si="130"/>
        <v>0</v>
      </c>
      <c r="CE151" s="2">
        <f t="shared" si="130"/>
        <v>0</v>
      </c>
      <c r="CF151" s="2">
        <f t="shared" si="130"/>
        <v>0</v>
      </c>
      <c r="CG151" s="2">
        <f t="shared" si="130"/>
        <v>0</v>
      </c>
      <c r="CH151" s="2">
        <f t="shared" si="130"/>
        <v>0</v>
      </c>
      <c r="CI151" s="2">
        <f t="shared" si="130"/>
        <v>0</v>
      </c>
      <c r="CJ151" s="2">
        <f t="shared" si="130"/>
        <v>0</v>
      </c>
      <c r="CK151" s="2">
        <f t="shared" si="130"/>
        <v>0</v>
      </c>
      <c r="CL151" s="2">
        <f t="shared" si="130"/>
        <v>0</v>
      </c>
      <c r="CM151" s="72">
        <f t="shared" si="130"/>
        <v>0</v>
      </c>
      <c r="CN151" s="72">
        <f t="shared" si="130"/>
        <v>0</v>
      </c>
      <c r="CO151" s="72">
        <f t="shared" si="130"/>
        <v>0</v>
      </c>
      <c r="CP151" s="25">
        <f t="shared" si="131"/>
        <v>0</v>
      </c>
    </row>
    <row r="152" spans="1:94" ht="15" customHeight="1" x14ac:dyDescent="0.25">
      <c r="A152" s="181"/>
      <c r="B152" s="2" t="s">
        <v>44</v>
      </c>
      <c r="C152" s="72"/>
      <c r="D152" s="7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72"/>
      <c r="P152" s="72"/>
      <c r="Q152" s="72"/>
      <c r="R152" s="25">
        <f t="shared" si="126"/>
        <v>0</v>
      </c>
      <c r="T152" s="181"/>
      <c r="U152" s="2" t="s">
        <v>44</v>
      </c>
      <c r="V152" s="72"/>
      <c r="W152" s="7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2"/>
      <c r="AI152" s="72"/>
      <c r="AJ152" s="72"/>
      <c r="AK152" s="25">
        <f t="shared" si="127"/>
        <v>0</v>
      </c>
      <c r="AM152" s="181"/>
      <c r="AN152" s="2" t="s">
        <v>44</v>
      </c>
      <c r="AO152" s="72"/>
      <c r="AP152" s="7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72"/>
      <c r="BB152" s="72"/>
      <c r="BC152" s="72"/>
      <c r="BD152" s="25">
        <f t="shared" si="128"/>
        <v>0</v>
      </c>
      <c r="BF152" s="181"/>
      <c r="BG152" s="2" t="s">
        <v>44</v>
      </c>
      <c r="BH152" s="72"/>
      <c r="BI152" s="7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72"/>
      <c r="BU152" s="72"/>
      <c r="BV152" s="72"/>
      <c r="BW152" s="25">
        <f t="shared" si="129"/>
        <v>0</v>
      </c>
      <c r="BY152" s="181"/>
      <c r="BZ152" s="2" t="s">
        <v>44</v>
      </c>
      <c r="CA152" s="72">
        <f t="shared" si="130"/>
        <v>0</v>
      </c>
      <c r="CB152" s="72">
        <f t="shared" si="130"/>
        <v>0</v>
      </c>
      <c r="CC152" s="2">
        <f t="shared" si="130"/>
        <v>0</v>
      </c>
      <c r="CD152" s="2">
        <f t="shared" si="130"/>
        <v>0</v>
      </c>
      <c r="CE152" s="2">
        <f t="shared" si="130"/>
        <v>0</v>
      </c>
      <c r="CF152" s="2">
        <f t="shared" si="130"/>
        <v>0</v>
      </c>
      <c r="CG152" s="2">
        <f t="shared" si="130"/>
        <v>0</v>
      </c>
      <c r="CH152" s="2">
        <f t="shared" si="130"/>
        <v>0</v>
      </c>
      <c r="CI152" s="2">
        <f t="shared" si="130"/>
        <v>0</v>
      </c>
      <c r="CJ152" s="2">
        <f t="shared" si="130"/>
        <v>0</v>
      </c>
      <c r="CK152" s="2">
        <f t="shared" si="130"/>
        <v>0</v>
      </c>
      <c r="CL152" s="2">
        <f t="shared" si="130"/>
        <v>0</v>
      </c>
      <c r="CM152" s="72">
        <f t="shared" si="130"/>
        <v>0</v>
      </c>
      <c r="CN152" s="72">
        <f t="shared" si="130"/>
        <v>0</v>
      </c>
      <c r="CO152" s="72">
        <f t="shared" si="130"/>
        <v>0</v>
      </c>
      <c r="CP152" s="25">
        <f t="shared" si="131"/>
        <v>0</v>
      </c>
    </row>
    <row r="153" spans="1:94" x14ac:dyDescent="0.25">
      <c r="A153" s="181"/>
      <c r="B153" s="2" t="s">
        <v>43</v>
      </c>
      <c r="C153" s="72"/>
      <c r="D153" s="7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72"/>
      <c r="P153" s="72"/>
      <c r="Q153" s="72"/>
      <c r="R153" s="25">
        <f t="shared" si="126"/>
        <v>0</v>
      </c>
      <c r="T153" s="181"/>
      <c r="U153" s="2" t="s">
        <v>43</v>
      </c>
      <c r="V153" s="72"/>
      <c r="W153" s="7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72"/>
      <c r="AI153" s="72"/>
      <c r="AJ153" s="72"/>
      <c r="AK153" s="25">
        <f t="shared" si="127"/>
        <v>0</v>
      </c>
      <c r="AM153" s="181"/>
      <c r="AN153" s="2" t="s">
        <v>43</v>
      </c>
      <c r="AO153" s="72"/>
      <c r="AP153" s="7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72"/>
      <c r="BB153" s="72"/>
      <c r="BC153" s="72"/>
      <c r="BD153" s="25">
        <f t="shared" si="128"/>
        <v>0</v>
      </c>
      <c r="BF153" s="181"/>
      <c r="BG153" s="2" t="s">
        <v>43</v>
      </c>
      <c r="BH153" s="72"/>
      <c r="BI153" s="7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72"/>
      <c r="BU153" s="72"/>
      <c r="BV153" s="72"/>
      <c r="BW153" s="25">
        <f t="shared" si="129"/>
        <v>0</v>
      </c>
      <c r="BY153" s="181"/>
      <c r="BZ153" s="2" t="s">
        <v>43</v>
      </c>
      <c r="CA153" s="72">
        <f t="shared" si="130"/>
        <v>0</v>
      </c>
      <c r="CB153" s="72">
        <f t="shared" si="130"/>
        <v>0</v>
      </c>
      <c r="CC153" s="2">
        <f t="shared" si="130"/>
        <v>0</v>
      </c>
      <c r="CD153" s="2">
        <f t="shared" si="130"/>
        <v>0</v>
      </c>
      <c r="CE153" s="2">
        <f t="shared" si="130"/>
        <v>0</v>
      </c>
      <c r="CF153" s="2">
        <f t="shared" si="130"/>
        <v>0</v>
      </c>
      <c r="CG153" s="2">
        <f t="shared" si="130"/>
        <v>0</v>
      </c>
      <c r="CH153" s="2">
        <f t="shared" si="130"/>
        <v>0</v>
      </c>
      <c r="CI153" s="2">
        <f t="shared" si="130"/>
        <v>0</v>
      </c>
      <c r="CJ153" s="2">
        <f t="shared" si="130"/>
        <v>0</v>
      </c>
      <c r="CK153" s="2">
        <f t="shared" si="130"/>
        <v>0</v>
      </c>
      <c r="CL153" s="2">
        <f t="shared" si="130"/>
        <v>0</v>
      </c>
      <c r="CM153" s="72">
        <f t="shared" si="130"/>
        <v>0</v>
      </c>
      <c r="CN153" s="72">
        <f t="shared" si="130"/>
        <v>0</v>
      </c>
      <c r="CO153" s="72">
        <f t="shared" si="130"/>
        <v>0</v>
      </c>
      <c r="CP153" s="25">
        <f t="shared" si="131"/>
        <v>0</v>
      </c>
    </row>
    <row r="154" spans="1:94" x14ac:dyDescent="0.25">
      <c r="A154" s="181"/>
      <c r="B154" s="2" t="s">
        <v>42</v>
      </c>
      <c r="C154" s="72"/>
      <c r="D154" s="7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72"/>
      <c r="P154" s="72"/>
      <c r="Q154" s="72"/>
      <c r="R154" s="25">
        <f t="shared" si="126"/>
        <v>0</v>
      </c>
      <c r="T154" s="181"/>
      <c r="U154" s="2" t="s">
        <v>42</v>
      </c>
      <c r="V154" s="72"/>
      <c r="W154" s="7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2"/>
      <c r="AI154" s="72"/>
      <c r="AJ154" s="72"/>
      <c r="AK154" s="25">
        <f t="shared" si="127"/>
        <v>0</v>
      </c>
      <c r="AM154" s="181"/>
      <c r="AN154" s="2" t="s">
        <v>42</v>
      </c>
      <c r="AO154" s="72"/>
      <c r="AP154" s="7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72"/>
      <c r="BB154" s="72"/>
      <c r="BC154" s="72"/>
      <c r="BD154" s="25">
        <f t="shared" si="128"/>
        <v>0</v>
      </c>
      <c r="BF154" s="181"/>
      <c r="BG154" s="2" t="s">
        <v>42</v>
      </c>
      <c r="BH154" s="72"/>
      <c r="BI154" s="7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72"/>
      <c r="BU154" s="72"/>
      <c r="BV154" s="72"/>
      <c r="BW154" s="25">
        <f t="shared" si="129"/>
        <v>0</v>
      </c>
      <c r="BY154" s="181"/>
      <c r="BZ154" s="2" t="s">
        <v>42</v>
      </c>
      <c r="CA154" s="72">
        <f t="shared" si="130"/>
        <v>0</v>
      </c>
      <c r="CB154" s="72">
        <f t="shared" si="130"/>
        <v>0</v>
      </c>
      <c r="CC154" s="2">
        <f t="shared" si="130"/>
        <v>0</v>
      </c>
      <c r="CD154" s="2">
        <f t="shared" si="130"/>
        <v>0</v>
      </c>
      <c r="CE154" s="2">
        <f t="shared" si="130"/>
        <v>0</v>
      </c>
      <c r="CF154" s="2">
        <f t="shared" si="130"/>
        <v>0</v>
      </c>
      <c r="CG154" s="2">
        <f t="shared" si="130"/>
        <v>0</v>
      </c>
      <c r="CH154" s="2">
        <f t="shared" si="130"/>
        <v>0</v>
      </c>
      <c r="CI154" s="2">
        <f t="shared" si="130"/>
        <v>0</v>
      </c>
      <c r="CJ154" s="2">
        <f t="shared" si="130"/>
        <v>0</v>
      </c>
      <c r="CK154" s="2">
        <f t="shared" si="130"/>
        <v>0</v>
      </c>
      <c r="CL154" s="2">
        <f t="shared" si="130"/>
        <v>0</v>
      </c>
      <c r="CM154" s="72">
        <f t="shared" si="130"/>
        <v>0</v>
      </c>
      <c r="CN154" s="72">
        <f t="shared" si="130"/>
        <v>0</v>
      </c>
      <c r="CO154" s="72">
        <f t="shared" si="130"/>
        <v>0</v>
      </c>
      <c r="CP154" s="25">
        <f t="shared" si="131"/>
        <v>0</v>
      </c>
    </row>
    <row r="155" spans="1:94" x14ac:dyDescent="0.25">
      <c r="A155" s="181"/>
      <c r="B155" s="2" t="s">
        <v>41</v>
      </c>
      <c r="C155" s="72"/>
      <c r="D155" s="7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72"/>
      <c r="P155" s="72"/>
      <c r="Q155" s="72"/>
      <c r="R155" s="25">
        <f t="shared" si="126"/>
        <v>0</v>
      </c>
      <c r="T155" s="181"/>
      <c r="U155" s="2" t="s">
        <v>41</v>
      </c>
      <c r="V155" s="72"/>
      <c r="W155" s="7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72"/>
      <c r="AI155" s="72"/>
      <c r="AJ155" s="72"/>
      <c r="AK155" s="25">
        <f t="shared" si="127"/>
        <v>0</v>
      </c>
      <c r="AM155" s="181"/>
      <c r="AN155" s="2" t="s">
        <v>41</v>
      </c>
      <c r="AO155" s="72"/>
      <c r="AP155" s="7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72"/>
      <c r="BB155" s="72"/>
      <c r="BC155" s="72"/>
      <c r="BD155" s="25">
        <f t="shared" si="128"/>
        <v>0</v>
      </c>
      <c r="BF155" s="181"/>
      <c r="BG155" s="2" t="s">
        <v>41</v>
      </c>
      <c r="BH155" s="72"/>
      <c r="BI155" s="7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72"/>
      <c r="BU155" s="72"/>
      <c r="BV155" s="72"/>
      <c r="BW155" s="25">
        <f t="shared" si="129"/>
        <v>0</v>
      </c>
      <c r="BY155" s="181"/>
      <c r="BZ155" s="2" t="s">
        <v>41</v>
      </c>
      <c r="CA155" s="72">
        <f t="shared" si="130"/>
        <v>0</v>
      </c>
      <c r="CB155" s="72">
        <f t="shared" si="130"/>
        <v>0</v>
      </c>
      <c r="CC155" s="2">
        <f t="shared" si="130"/>
        <v>0</v>
      </c>
      <c r="CD155" s="2">
        <f t="shared" si="130"/>
        <v>0</v>
      </c>
      <c r="CE155" s="2">
        <f t="shared" si="130"/>
        <v>0</v>
      </c>
      <c r="CF155" s="2">
        <f t="shared" si="130"/>
        <v>0</v>
      </c>
      <c r="CG155" s="2">
        <f t="shared" si="130"/>
        <v>0</v>
      </c>
      <c r="CH155" s="2">
        <f t="shared" si="130"/>
        <v>0</v>
      </c>
      <c r="CI155" s="2">
        <f t="shared" si="130"/>
        <v>0</v>
      </c>
      <c r="CJ155" s="2">
        <f t="shared" si="130"/>
        <v>0</v>
      </c>
      <c r="CK155" s="2">
        <f t="shared" si="130"/>
        <v>0</v>
      </c>
      <c r="CL155" s="2">
        <f t="shared" si="130"/>
        <v>0</v>
      </c>
      <c r="CM155" s="72">
        <f t="shared" si="130"/>
        <v>0</v>
      </c>
      <c r="CN155" s="72">
        <f t="shared" si="130"/>
        <v>0</v>
      </c>
      <c r="CO155" s="72">
        <f t="shared" si="130"/>
        <v>0</v>
      </c>
      <c r="CP155" s="25">
        <f t="shared" si="131"/>
        <v>0</v>
      </c>
    </row>
    <row r="156" spans="1:94" x14ac:dyDescent="0.25">
      <c r="A156" s="181"/>
      <c r="B156" s="2" t="s">
        <v>40</v>
      </c>
      <c r="C156" s="72"/>
      <c r="D156" s="7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72"/>
      <c r="P156" s="72"/>
      <c r="Q156" s="72"/>
      <c r="R156" s="25">
        <f t="shared" si="126"/>
        <v>0</v>
      </c>
      <c r="T156" s="181"/>
      <c r="U156" s="2" t="s">
        <v>40</v>
      </c>
      <c r="V156" s="72"/>
      <c r="W156" s="7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2"/>
      <c r="AI156" s="72"/>
      <c r="AJ156" s="72"/>
      <c r="AK156" s="25">
        <f t="shared" si="127"/>
        <v>0</v>
      </c>
      <c r="AM156" s="181"/>
      <c r="AN156" s="2" t="s">
        <v>40</v>
      </c>
      <c r="AO156" s="72"/>
      <c r="AP156" s="7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72"/>
      <c r="BB156" s="72"/>
      <c r="BC156" s="72"/>
      <c r="BD156" s="25">
        <f t="shared" si="128"/>
        <v>0</v>
      </c>
      <c r="BF156" s="181"/>
      <c r="BG156" s="2" t="s">
        <v>40</v>
      </c>
      <c r="BH156" s="72"/>
      <c r="BI156" s="7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72"/>
      <c r="BU156" s="72"/>
      <c r="BV156" s="72"/>
      <c r="BW156" s="25">
        <f t="shared" si="129"/>
        <v>0</v>
      </c>
      <c r="BY156" s="181"/>
      <c r="BZ156" s="2" t="s">
        <v>40</v>
      </c>
      <c r="CA156" s="72">
        <f t="shared" si="130"/>
        <v>0</v>
      </c>
      <c r="CB156" s="72">
        <f t="shared" si="130"/>
        <v>0</v>
      </c>
      <c r="CC156" s="2">
        <f t="shared" si="130"/>
        <v>0</v>
      </c>
      <c r="CD156" s="2">
        <f t="shared" si="130"/>
        <v>0</v>
      </c>
      <c r="CE156" s="2">
        <f t="shared" si="130"/>
        <v>0</v>
      </c>
      <c r="CF156" s="2">
        <f t="shared" si="130"/>
        <v>0</v>
      </c>
      <c r="CG156" s="2">
        <f t="shared" si="130"/>
        <v>0</v>
      </c>
      <c r="CH156" s="2">
        <f t="shared" si="130"/>
        <v>0</v>
      </c>
      <c r="CI156" s="2">
        <f t="shared" si="130"/>
        <v>0</v>
      </c>
      <c r="CJ156" s="2">
        <f t="shared" si="130"/>
        <v>0</v>
      </c>
      <c r="CK156" s="2">
        <f t="shared" si="130"/>
        <v>0</v>
      </c>
      <c r="CL156" s="2">
        <f t="shared" si="130"/>
        <v>0</v>
      </c>
      <c r="CM156" s="72">
        <f t="shared" si="130"/>
        <v>0</v>
      </c>
      <c r="CN156" s="72">
        <f t="shared" si="130"/>
        <v>0</v>
      </c>
      <c r="CO156" s="72">
        <f t="shared" si="130"/>
        <v>0</v>
      </c>
      <c r="CP156" s="25">
        <f t="shared" si="131"/>
        <v>0</v>
      </c>
    </row>
    <row r="157" spans="1:94" x14ac:dyDescent="0.25">
      <c r="A157" s="181"/>
      <c r="B157" s="2" t="s">
        <v>39</v>
      </c>
      <c r="C157" s="72"/>
      <c r="D157" s="7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72"/>
      <c r="P157" s="72"/>
      <c r="Q157" s="72"/>
      <c r="R157" s="25">
        <f t="shared" si="126"/>
        <v>0</v>
      </c>
      <c r="T157" s="181"/>
      <c r="U157" s="2" t="s">
        <v>39</v>
      </c>
      <c r="V157" s="72"/>
      <c r="W157" s="7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72"/>
      <c r="AI157" s="72"/>
      <c r="AJ157" s="72"/>
      <c r="AK157" s="25">
        <f t="shared" si="127"/>
        <v>0</v>
      </c>
      <c r="AM157" s="181"/>
      <c r="AN157" s="2" t="s">
        <v>39</v>
      </c>
      <c r="AO157" s="72"/>
      <c r="AP157" s="7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72"/>
      <c r="BB157" s="72"/>
      <c r="BC157" s="72"/>
      <c r="BD157" s="25">
        <f t="shared" si="128"/>
        <v>0</v>
      </c>
      <c r="BF157" s="181"/>
      <c r="BG157" s="2" t="s">
        <v>39</v>
      </c>
      <c r="BH157" s="72"/>
      <c r="BI157" s="7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72"/>
      <c r="BU157" s="72"/>
      <c r="BV157" s="72"/>
      <c r="BW157" s="25">
        <f t="shared" si="129"/>
        <v>0</v>
      </c>
      <c r="BY157" s="181"/>
      <c r="BZ157" s="2" t="s">
        <v>39</v>
      </c>
      <c r="CA157" s="72">
        <f t="shared" si="130"/>
        <v>0</v>
      </c>
      <c r="CB157" s="72">
        <f t="shared" si="130"/>
        <v>0</v>
      </c>
      <c r="CC157" s="2">
        <f t="shared" si="130"/>
        <v>0</v>
      </c>
      <c r="CD157" s="2">
        <f t="shared" si="130"/>
        <v>0</v>
      </c>
      <c r="CE157" s="2">
        <f t="shared" si="130"/>
        <v>0</v>
      </c>
      <c r="CF157" s="2">
        <f t="shared" si="130"/>
        <v>0</v>
      </c>
      <c r="CG157" s="2">
        <f t="shared" si="130"/>
        <v>0</v>
      </c>
      <c r="CH157" s="2">
        <f t="shared" si="130"/>
        <v>0</v>
      </c>
      <c r="CI157" s="2">
        <f t="shared" si="130"/>
        <v>0</v>
      </c>
      <c r="CJ157" s="2">
        <f t="shared" si="130"/>
        <v>0</v>
      </c>
      <c r="CK157" s="2">
        <f t="shared" si="130"/>
        <v>0</v>
      </c>
      <c r="CL157" s="2">
        <f t="shared" si="130"/>
        <v>0</v>
      </c>
      <c r="CM157" s="72">
        <f t="shared" si="130"/>
        <v>0</v>
      </c>
      <c r="CN157" s="72">
        <f t="shared" si="130"/>
        <v>0</v>
      </c>
      <c r="CO157" s="72">
        <f t="shared" si="130"/>
        <v>0</v>
      </c>
      <c r="CP157" s="25">
        <f t="shared" si="131"/>
        <v>0</v>
      </c>
    </row>
    <row r="158" spans="1:94" x14ac:dyDescent="0.25">
      <c r="A158" s="181"/>
      <c r="B158" s="2" t="s">
        <v>38</v>
      </c>
      <c r="C158" s="72"/>
      <c r="D158" s="7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72"/>
      <c r="P158" s="72"/>
      <c r="Q158" s="72"/>
      <c r="R158" s="25">
        <f t="shared" si="126"/>
        <v>0</v>
      </c>
      <c r="T158" s="181"/>
      <c r="U158" s="2" t="s">
        <v>38</v>
      </c>
      <c r="V158" s="72"/>
      <c r="W158" s="7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2"/>
      <c r="AI158" s="72"/>
      <c r="AJ158" s="72"/>
      <c r="AK158" s="25">
        <f t="shared" si="127"/>
        <v>0</v>
      </c>
      <c r="AM158" s="181"/>
      <c r="AN158" s="2" t="s">
        <v>38</v>
      </c>
      <c r="AO158" s="72"/>
      <c r="AP158" s="7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72"/>
      <c r="BB158" s="72"/>
      <c r="BC158" s="72"/>
      <c r="BD158" s="25">
        <f t="shared" si="128"/>
        <v>0</v>
      </c>
      <c r="BF158" s="181"/>
      <c r="BG158" s="2" t="s">
        <v>38</v>
      </c>
      <c r="BH158" s="72"/>
      <c r="BI158" s="7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72"/>
      <c r="BU158" s="72"/>
      <c r="BV158" s="72"/>
      <c r="BW158" s="25">
        <f t="shared" si="129"/>
        <v>0</v>
      </c>
      <c r="BY158" s="181"/>
      <c r="BZ158" s="2" t="s">
        <v>38</v>
      </c>
      <c r="CA158" s="72">
        <f t="shared" si="130"/>
        <v>0</v>
      </c>
      <c r="CB158" s="72">
        <f t="shared" si="130"/>
        <v>0</v>
      </c>
      <c r="CC158" s="2">
        <f t="shared" si="130"/>
        <v>0</v>
      </c>
      <c r="CD158" s="2">
        <f t="shared" si="130"/>
        <v>0</v>
      </c>
      <c r="CE158" s="2">
        <f t="shared" si="130"/>
        <v>0</v>
      </c>
      <c r="CF158" s="2">
        <f t="shared" si="130"/>
        <v>0</v>
      </c>
      <c r="CG158" s="2">
        <f t="shared" si="130"/>
        <v>0</v>
      </c>
      <c r="CH158" s="2">
        <f t="shared" si="130"/>
        <v>0</v>
      </c>
      <c r="CI158" s="2">
        <f t="shared" si="130"/>
        <v>0</v>
      </c>
      <c r="CJ158" s="2">
        <f t="shared" si="130"/>
        <v>0</v>
      </c>
      <c r="CK158" s="2">
        <f t="shared" si="130"/>
        <v>0</v>
      </c>
      <c r="CL158" s="2">
        <f t="shared" si="130"/>
        <v>0</v>
      </c>
      <c r="CM158" s="72">
        <f t="shared" si="130"/>
        <v>0</v>
      </c>
      <c r="CN158" s="72">
        <f t="shared" si="130"/>
        <v>0</v>
      </c>
      <c r="CO158" s="72">
        <f t="shared" si="130"/>
        <v>0</v>
      </c>
      <c r="CP158" s="25">
        <f t="shared" si="131"/>
        <v>0</v>
      </c>
    </row>
    <row r="159" spans="1:94" x14ac:dyDescent="0.25">
      <c r="A159" s="181"/>
      <c r="B159" s="2" t="s">
        <v>37</v>
      </c>
      <c r="C159" s="72"/>
      <c r="D159" s="7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72"/>
      <c r="P159" s="72"/>
      <c r="Q159" s="72"/>
      <c r="R159" s="25">
        <f t="shared" si="126"/>
        <v>0</v>
      </c>
      <c r="T159" s="181"/>
      <c r="U159" s="2" t="s">
        <v>37</v>
      </c>
      <c r="V159" s="72"/>
      <c r="W159" s="7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72"/>
      <c r="AI159" s="72"/>
      <c r="AJ159" s="72"/>
      <c r="AK159" s="25">
        <f t="shared" si="127"/>
        <v>0</v>
      </c>
      <c r="AM159" s="181"/>
      <c r="AN159" s="2" t="s">
        <v>37</v>
      </c>
      <c r="AO159" s="72"/>
      <c r="AP159" s="7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72"/>
      <c r="BB159" s="72"/>
      <c r="BC159" s="72"/>
      <c r="BD159" s="25">
        <f t="shared" si="128"/>
        <v>0</v>
      </c>
      <c r="BF159" s="181"/>
      <c r="BG159" s="2" t="s">
        <v>37</v>
      </c>
      <c r="BH159" s="72"/>
      <c r="BI159" s="7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72"/>
      <c r="BU159" s="72"/>
      <c r="BV159" s="72"/>
      <c r="BW159" s="25">
        <f t="shared" si="129"/>
        <v>0</v>
      </c>
      <c r="BY159" s="181"/>
      <c r="BZ159" s="2" t="s">
        <v>37</v>
      </c>
      <c r="CA159" s="72">
        <f t="shared" si="130"/>
        <v>0</v>
      </c>
      <c r="CB159" s="72">
        <f t="shared" si="130"/>
        <v>0</v>
      </c>
      <c r="CC159" s="2">
        <f t="shared" si="130"/>
        <v>0</v>
      </c>
      <c r="CD159" s="2">
        <f t="shared" si="130"/>
        <v>0</v>
      </c>
      <c r="CE159" s="2">
        <f t="shared" si="130"/>
        <v>0</v>
      </c>
      <c r="CF159" s="2">
        <f t="shared" si="130"/>
        <v>0</v>
      </c>
      <c r="CG159" s="2">
        <f t="shared" si="130"/>
        <v>0</v>
      </c>
      <c r="CH159" s="2">
        <f t="shared" si="130"/>
        <v>0</v>
      </c>
      <c r="CI159" s="2">
        <f t="shared" si="130"/>
        <v>0</v>
      </c>
      <c r="CJ159" s="2">
        <f t="shared" si="130"/>
        <v>0</v>
      </c>
      <c r="CK159" s="2">
        <f t="shared" si="130"/>
        <v>0</v>
      </c>
      <c r="CL159" s="2">
        <f t="shared" si="130"/>
        <v>0</v>
      </c>
      <c r="CM159" s="72">
        <f t="shared" si="130"/>
        <v>0</v>
      </c>
      <c r="CN159" s="72">
        <f t="shared" si="130"/>
        <v>0</v>
      </c>
      <c r="CO159" s="72">
        <f t="shared" si="130"/>
        <v>0</v>
      </c>
      <c r="CP159" s="25">
        <f t="shared" si="131"/>
        <v>0</v>
      </c>
    </row>
    <row r="160" spans="1:94" ht="15.75" thickBot="1" x14ac:dyDescent="0.3">
      <c r="A160" s="182"/>
      <c r="B160" s="2" t="s">
        <v>36</v>
      </c>
      <c r="C160" s="72"/>
      <c r="D160" s="7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72"/>
      <c r="P160" s="72"/>
      <c r="Q160" s="72"/>
      <c r="R160" s="25">
        <f t="shared" si="126"/>
        <v>0</v>
      </c>
      <c r="T160" s="182"/>
      <c r="U160" s="2" t="s">
        <v>36</v>
      </c>
      <c r="V160" s="72"/>
      <c r="W160" s="7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2"/>
      <c r="AI160" s="72"/>
      <c r="AJ160" s="72"/>
      <c r="AK160" s="25">
        <f t="shared" si="127"/>
        <v>0</v>
      </c>
      <c r="AM160" s="182"/>
      <c r="AN160" s="2" t="s">
        <v>36</v>
      </c>
      <c r="AO160" s="72"/>
      <c r="AP160" s="7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72"/>
      <c r="BB160" s="72"/>
      <c r="BC160" s="72"/>
      <c r="BD160" s="25">
        <f t="shared" si="128"/>
        <v>0</v>
      </c>
      <c r="BF160" s="182"/>
      <c r="BG160" s="2" t="s">
        <v>36</v>
      </c>
      <c r="BH160" s="72"/>
      <c r="BI160" s="7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72"/>
      <c r="BU160" s="72"/>
      <c r="BV160" s="72"/>
      <c r="BW160" s="25">
        <f t="shared" si="129"/>
        <v>0</v>
      </c>
      <c r="BY160" s="182"/>
      <c r="BZ160" s="2" t="s">
        <v>36</v>
      </c>
      <c r="CA160" s="72">
        <f t="shared" si="130"/>
        <v>0</v>
      </c>
      <c r="CB160" s="72">
        <f t="shared" si="130"/>
        <v>0</v>
      </c>
      <c r="CC160" s="2">
        <f t="shared" si="130"/>
        <v>0</v>
      </c>
      <c r="CD160" s="2">
        <f t="shared" si="130"/>
        <v>0</v>
      </c>
      <c r="CE160" s="2">
        <f t="shared" si="130"/>
        <v>0</v>
      </c>
      <c r="CF160" s="2">
        <f t="shared" si="130"/>
        <v>0</v>
      </c>
      <c r="CG160" s="2">
        <f t="shared" si="130"/>
        <v>0</v>
      </c>
      <c r="CH160" s="2">
        <f t="shared" si="130"/>
        <v>0</v>
      </c>
      <c r="CI160" s="2">
        <f t="shared" si="130"/>
        <v>0</v>
      </c>
      <c r="CJ160" s="2">
        <f t="shared" si="130"/>
        <v>0</v>
      </c>
      <c r="CK160" s="2">
        <f t="shared" si="130"/>
        <v>0</v>
      </c>
      <c r="CL160" s="2">
        <f t="shared" si="130"/>
        <v>0</v>
      </c>
      <c r="CM160" s="72">
        <f t="shared" si="130"/>
        <v>0</v>
      </c>
      <c r="CN160" s="72">
        <f t="shared" si="130"/>
        <v>0</v>
      </c>
      <c r="CO160" s="72">
        <f t="shared" si="130"/>
        <v>0</v>
      </c>
      <c r="CP160" s="25">
        <f t="shared" si="131"/>
        <v>0</v>
      </c>
    </row>
    <row r="161" spans="1:94" ht="21.6" customHeight="1" thickBot="1" x14ac:dyDescent="0.3">
      <c r="B161" s="6" t="s">
        <v>13</v>
      </c>
      <c r="C161" s="73">
        <f>SUM(C148:C160)</f>
        <v>0</v>
      </c>
      <c r="D161" s="73">
        <f t="shared" ref="D161:Q161" si="132">SUM(D148:D160)</f>
        <v>0</v>
      </c>
      <c r="E161" s="8">
        <f t="shared" si="132"/>
        <v>0</v>
      </c>
      <c r="F161" s="8">
        <f t="shared" si="132"/>
        <v>0</v>
      </c>
      <c r="G161" s="8">
        <f t="shared" si="132"/>
        <v>0</v>
      </c>
      <c r="H161" s="8">
        <f t="shared" si="132"/>
        <v>0</v>
      </c>
      <c r="I161" s="8">
        <f t="shared" si="132"/>
        <v>0</v>
      </c>
      <c r="J161" s="8">
        <f t="shared" si="132"/>
        <v>0</v>
      </c>
      <c r="K161" s="8">
        <f t="shared" si="132"/>
        <v>0</v>
      </c>
      <c r="L161" s="8">
        <f t="shared" si="132"/>
        <v>0</v>
      </c>
      <c r="M161" s="8">
        <f t="shared" si="132"/>
        <v>0</v>
      </c>
      <c r="N161" s="8">
        <f t="shared" si="132"/>
        <v>0</v>
      </c>
      <c r="O161" s="73">
        <f t="shared" si="132"/>
        <v>0</v>
      </c>
      <c r="P161" s="73">
        <f t="shared" si="132"/>
        <v>0</v>
      </c>
      <c r="Q161" s="73">
        <f t="shared" si="132"/>
        <v>0</v>
      </c>
      <c r="R161" s="7">
        <f t="shared" si="126"/>
        <v>0</v>
      </c>
      <c r="U161" s="6" t="s">
        <v>13</v>
      </c>
      <c r="V161" s="73">
        <f>SUM(V148:V160)</f>
        <v>0</v>
      </c>
      <c r="W161" s="73">
        <f t="shared" ref="W161:AJ161" si="133">SUM(W148:W160)</f>
        <v>0</v>
      </c>
      <c r="X161" s="8">
        <f t="shared" si="133"/>
        <v>0</v>
      </c>
      <c r="Y161" s="8">
        <f t="shared" si="133"/>
        <v>0</v>
      </c>
      <c r="Z161" s="8">
        <f t="shared" si="133"/>
        <v>0</v>
      </c>
      <c r="AA161" s="8">
        <f t="shared" si="133"/>
        <v>0</v>
      </c>
      <c r="AB161" s="8">
        <f t="shared" si="133"/>
        <v>0</v>
      </c>
      <c r="AC161" s="8">
        <f t="shared" si="133"/>
        <v>0</v>
      </c>
      <c r="AD161" s="8">
        <f t="shared" si="133"/>
        <v>0</v>
      </c>
      <c r="AE161" s="8">
        <f t="shared" si="133"/>
        <v>0</v>
      </c>
      <c r="AF161" s="8">
        <f t="shared" si="133"/>
        <v>0</v>
      </c>
      <c r="AG161" s="8">
        <f t="shared" si="133"/>
        <v>0</v>
      </c>
      <c r="AH161" s="73">
        <f t="shared" si="133"/>
        <v>0</v>
      </c>
      <c r="AI161" s="73">
        <f t="shared" si="133"/>
        <v>0</v>
      </c>
      <c r="AJ161" s="73">
        <f t="shared" si="133"/>
        <v>0</v>
      </c>
      <c r="AK161" s="7">
        <f t="shared" si="127"/>
        <v>0</v>
      </c>
      <c r="AN161" s="6" t="s">
        <v>13</v>
      </c>
      <c r="AO161" s="73">
        <f>SUM(AO148:AO160)</f>
        <v>0</v>
      </c>
      <c r="AP161" s="73">
        <f t="shared" ref="AP161:BC161" si="134">SUM(AP148:AP160)</f>
        <v>0</v>
      </c>
      <c r="AQ161" s="8">
        <f t="shared" si="134"/>
        <v>0</v>
      </c>
      <c r="AR161" s="8">
        <f t="shared" si="134"/>
        <v>0</v>
      </c>
      <c r="AS161" s="8">
        <f t="shared" si="134"/>
        <v>0</v>
      </c>
      <c r="AT161" s="8">
        <f t="shared" si="134"/>
        <v>0</v>
      </c>
      <c r="AU161" s="8">
        <f t="shared" si="134"/>
        <v>0</v>
      </c>
      <c r="AV161" s="8">
        <f t="shared" si="134"/>
        <v>0</v>
      </c>
      <c r="AW161" s="8">
        <f t="shared" si="134"/>
        <v>0</v>
      </c>
      <c r="AX161" s="8">
        <f t="shared" si="134"/>
        <v>0</v>
      </c>
      <c r="AY161" s="8">
        <f t="shared" si="134"/>
        <v>0</v>
      </c>
      <c r="AZ161" s="8">
        <f t="shared" si="134"/>
        <v>0</v>
      </c>
      <c r="BA161" s="73">
        <f t="shared" si="134"/>
        <v>0</v>
      </c>
      <c r="BB161" s="73">
        <f t="shared" si="134"/>
        <v>0</v>
      </c>
      <c r="BC161" s="73">
        <f t="shared" si="134"/>
        <v>0</v>
      </c>
      <c r="BD161" s="7">
        <f t="shared" si="128"/>
        <v>0</v>
      </c>
      <c r="BG161" s="6" t="s">
        <v>13</v>
      </c>
      <c r="BH161" s="73">
        <f>SUM(BH148:BH160)</f>
        <v>0</v>
      </c>
      <c r="BI161" s="73">
        <f t="shared" ref="BI161:BV161" si="135">SUM(BI148:BI160)</f>
        <v>0</v>
      </c>
      <c r="BJ161" s="8">
        <f t="shared" si="135"/>
        <v>0</v>
      </c>
      <c r="BK161" s="8">
        <f t="shared" si="135"/>
        <v>0</v>
      </c>
      <c r="BL161" s="8">
        <f t="shared" si="135"/>
        <v>0</v>
      </c>
      <c r="BM161" s="8">
        <f t="shared" si="135"/>
        <v>0</v>
      </c>
      <c r="BN161" s="8">
        <f t="shared" si="135"/>
        <v>0</v>
      </c>
      <c r="BO161" s="8">
        <f t="shared" si="135"/>
        <v>0</v>
      </c>
      <c r="BP161" s="8">
        <f t="shared" si="135"/>
        <v>0</v>
      </c>
      <c r="BQ161" s="8">
        <f t="shared" si="135"/>
        <v>0</v>
      </c>
      <c r="BR161" s="8">
        <f t="shared" si="135"/>
        <v>0</v>
      </c>
      <c r="BS161" s="8">
        <f t="shared" si="135"/>
        <v>0</v>
      </c>
      <c r="BT161" s="73">
        <f t="shared" si="135"/>
        <v>0</v>
      </c>
      <c r="BU161" s="73">
        <f t="shared" si="135"/>
        <v>0</v>
      </c>
      <c r="BV161" s="73">
        <f t="shared" si="135"/>
        <v>0</v>
      </c>
      <c r="BW161" s="7">
        <f t="shared" si="129"/>
        <v>0</v>
      </c>
      <c r="BZ161" s="6" t="s">
        <v>13</v>
      </c>
      <c r="CA161" s="73">
        <f>SUM(CA148:CA160)</f>
        <v>0</v>
      </c>
      <c r="CB161" s="73">
        <f t="shared" ref="CB161:CO161" si="136">SUM(CB148:CB160)</f>
        <v>0</v>
      </c>
      <c r="CC161" s="8">
        <f t="shared" si="136"/>
        <v>0</v>
      </c>
      <c r="CD161" s="8">
        <f t="shared" si="136"/>
        <v>0</v>
      </c>
      <c r="CE161" s="8">
        <f t="shared" si="136"/>
        <v>0</v>
      </c>
      <c r="CF161" s="8">
        <f t="shared" si="136"/>
        <v>0</v>
      </c>
      <c r="CG161" s="8">
        <f t="shared" si="136"/>
        <v>0</v>
      </c>
      <c r="CH161" s="8">
        <f t="shared" si="136"/>
        <v>0</v>
      </c>
      <c r="CI161" s="8">
        <f t="shared" si="136"/>
        <v>0</v>
      </c>
      <c r="CJ161" s="8">
        <f t="shared" si="136"/>
        <v>0</v>
      </c>
      <c r="CK161" s="8">
        <f t="shared" si="136"/>
        <v>0</v>
      </c>
      <c r="CL161" s="8">
        <f t="shared" si="136"/>
        <v>0</v>
      </c>
      <c r="CM161" s="73">
        <f t="shared" si="136"/>
        <v>0</v>
      </c>
      <c r="CN161" s="73">
        <f t="shared" si="136"/>
        <v>0</v>
      </c>
      <c r="CO161" s="73">
        <f t="shared" si="136"/>
        <v>0</v>
      </c>
      <c r="CP161" s="7">
        <f t="shared" si="131"/>
        <v>0</v>
      </c>
    </row>
    <row r="162" spans="1:94" ht="21.6" customHeight="1" thickBot="1" x14ac:dyDescent="0.3">
      <c r="R162" s="43"/>
      <c r="AK162" s="43"/>
      <c r="BD162" s="43"/>
      <c r="BE162" s="41"/>
      <c r="BW162" s="43"/>
      <c r="BX162" s="41"/>
      <c r="CP162" s="82">
        <f>R161+AK161+BD161+BW161-CP161</f>
        <v>0</v>
      </c>
    </row>
    <row r="163" spans="1:94" ht="21.6" customHeight="1" thickBot="1" x14ac:dyDescent="0.3">
      <c r="B163" s="14" t="s">
        <v>11</v>
      </c>
      <c r="C163" s="70" t="s">
        <v>26</v>
      </c>
      <c r="D163" s="70" t="s">
        <v>25</v>
      </c>
      <c r="E163" s="65" t="s">
        <v>24</v>
      </c>
      <c r="F163" s="65" t="s">
        <v>23</v>
      </c>
      <c r="G163" s="65" t="s">
        <v>22</v>
      </c>
      <c r="H163" s="65" t="s">
        <v>21</v>
      </c>
      <c r="I163" s="65" t="s">
        <v>20</v>
      </c>
      <c r="J163" s="65" t="s">
        <v>19</v>
      </c>
      <c r="K163" s="65" t="s">
        <v>18</v>
      </c>
      <c r="L163" s="66" t="s">
        <v>17</v>
      </c>
      <c r="M163" s="65" t="s">
        <v>16</v>
      </c>
      <c r="N163" s="65" t="s">
        <v>15</v>
      </c>
      <c r="O163" s="76" t="s">
        <v>26</v>
      </c>
      <c r="P163" s="70" t="s">
        <v>25</v>
      </c>
      <c r="Q163" s="70" t="s">
        <v>24</v>
      </c>
      <c r="R163" s="27" t="s">
        <v>10</v>
      </c>
      <c r="S163" s="45"/>
      <c r="U163" s="14" t="s">
        <v>11</v>
      </c>
      <c r="V163" s="70" t="s">
        <v>26</v>
      </c>
      <c r="W163" s="70" t="s">
        <v>25</v>
      </c>
      <c r="X163" s="65" t="s">
        <v>24</v>
      </c>
      <c r="Y163" s="65" t="s">
        <v>23</v>
      </c>
      <c r="Z163" s="65" t="s">
        <v>22</v>
      </c>
      <c r="AA163" s="65" t="s">
        <v>21</v>
      </c>
      <c r="AB163" s="65" t="s">
        <v>20</v>
      </c>
      <c r="AC163" s="65" t="s">
        <v>19</v>
      </c>
      <c r="AD163" s="65" t="s">
        <v>18</v>
      </c>
      <c r="AE163" s="66" t="s">
        <v>17</v>
      </c>
      <c r="AF163" s="65" t="s">
        <v>16</v>
      </c>
      <c r="AG163" s="65" t="s">
        <v>15</v>
      </c>
      <c r="AH163" s="76" t="s">
        <v>26</v>
      </c>
      <c r="AI163" s="70" t="s">
        <v>25</v>
      </c>
      <c r="AJ163" s="70" t="s">
        <v>24</v>
      </c>
      <c r="AK163" s="27" t="s">
        <v>10</v>
      </c>
      <c r="AL163" s="45"/>
      <c r="AN163" s="14" t="s">
        <v>11</v>
      </c>
      <c r="AO163" s="70" t="s">
        <v>26</v>
      </c>
      <c r="AP163" s="70" t="s">
        <v>25</v>
      </c>
      <c r="AQ163" s="65" t="s">
        <v>24</v>
      </c>
      <c r="AR163" s="65" t="s">
        <v>23</v>
      </c>
      <c r="AS163" s="65" t="s">
        <v>22</v>
      </c>
      <c r="AT163" s="65" t="s">
        <v>21</v>
      </c>
      <c r="AU163" s="65" t="s">
        <v>20</v>
      </c>
      <c r="AV163" s="65" t="s">
        <v>19</v>
      </c>
      <c r="AW163" s="65" t="s">
        <v>18</v>
      </c>
      <c r="AX163" s="66" t="s">
        <v>17</v>
      </c>
      <c r="AY163" s="65" t="s">
        <v>16</v>
      </c>
      <c r="AZ163" s="65" t="s">
        <v>15</v>
      </c>
      <c r="BA163" s="76" t="s">
        <v>26</v>
      </c>
      <c r="BB163" s="70" t="s">
        <v>25</v>
      </c>
      <c r="BC163" s="70" t="s">
        <v>24</v>
      </c>
      <c r="BD163" s="27" t="s">
        <v>10</v>
      </c>
      <c r="BE163" s="42"/>
      <c r="BG163" s="14" t="s">
        <v>11</v>
      </c>
      <c r="BH163" s="70" t="s">
        <v>26</v>
      </c>
      <c r="BI163" s="70" t="s">
        <v>25</v>
      </c>
      <c r="BJ163" s="65" t="s">
        <v>24</v>
      </c>
      <c r="BK163" s="65" t="s">
        <v>23</v>
      </c>
      <c r="BL163" s="65" t="s">
        <v>22</v>
      </c>
      <c r="BM163" s="65" t="s">
        <v>21</v>
      </c>
      <c r="BN163" s="65" t="s">
        <v>20</v>
      </c>
      <c r="BO163" s="65" t="s">
        <v>19</v>
      </c>
      <c r="BP163" s="65" t="s">
        <v>18</v>
      </c>
      <c r="BQ163" s="66" t="s">
        <v>17</v>
      </c>
      <c r="BR163" s="65" t="s">
        <v>16</v>
      </c>
      <c r="BS163" s="65" t="s">
        <v>15</v>
      </c>
      <c r="BT163" s="76" t="s">
        <v>26</v>
      </c>
      <c r="BU163" s="70" t="s">
        <v>25</v>
      </c>
      <c r="BV163" s="70" t="s">
        <v>24</v>
      </c>
      <c r="BW163" s="27" t="s">
        <v>10</v>
      </c>
      <c r="BX163" s="42"/>
      <c r="BZ163" s="14" t="s">
        <v>11</v>
      </c>
      <c r="CA163" s="70" t="s">
        <v>26</v>
      </c>
      <c r="CB163" s="70" t="s">
        <v>25</v>
      </c>
      <c r="CC163" s="65" t="s">
        <v>24</v>
      </c>
      <c r="CD163" s="65" t="s">
        <v>23</v>
      </c>
      <c r="CE163" s="65" t="s">
        <v>22</v>
      </c>
      <c r="CF163" s="65" t="s">
        <v>21</v>
      </c>
      <c r="CG163" s="65" t="s">
        <v>20</v>
      </c>
      <c r="CH163" s="65" t="s">
        <v>19</v>
      </c>
      <c r="CI163" s="65" t="s">
        <v>18</v>
      </c>
      <c r="CJ163" s="66" t="s">
        <v>17</v>
      </c>
      <c r="CK163" s="65" t="s">
        <v>16</v>
      </c>
      <c r="CL163" s="65" t="s">
        <v>15</v>
      </c>
      <c r="CM163" s="76" t="s">
        <v>26</v>
      </c>
      <c r="CN163" s="70" t="s">
        <v>25</v>
      </c>
      <c r="CO163" s="70" t="s">
        <v>24</v>
      </c>
      <c r="CP163" s="27" t="s">
        <v>10</v>
      </c>
    </row>
    <row r="164" spans="1:94" ht="15" customHeight="1" x14ac:dyDescent="0.25">
      <c r="A164" s="180" t="s">
        <v>50</v>
      </c>
      <c r="B164" s="12" t="s">
        <v>48</v>
      </c>
      <c r="C164" s="71">
        <f>SUM(C20,C36,C52,C68,C84,C132,C148)</f>
        <v>0</v>
      </c>
      <c r="D164" s="71">
        <f t="shared" ref="D164:Q164" si="137">SUM(D20,D36,D52,D68,D84,D132,D148)</f>
        <v>0</v>
      </c>
      <c r="E164" s="12">
        <f t="shared" si="137"/>
        <v>0</v>
      </c>
      <c r="F164" s="12">
        <f t="shared" si="137"/>
        <v>0</v>
      </c>
      <c r="G164" s="12">
        <f t="shared" si="137"/>
        <v>0</v>
      </c>
      <c r="H164" s="12">
        <f t="shared" si="137"/>
        <v>0</v>
      </c>
      <c r="I164" s="12">
        <f t="shared" si="137"/>
        <v>0</v>
      </c>
      <c r="J164" s="12">
        <f t="shared" si="137"/>
        <v>0</v>
      </c>
      <c r="K164" s="12">
        <f t="shared" si="137"/>
        <v>0</v>
      </c>
      <c r="L164" s="2">
        <f t="shared" si="137"/>
        <v>0</v>
      </c>
      <c r="M164" s="2">
        <f t="shared" si="137"/>
        <v>0</v>
      </c>
      <c r="N164" s="2">
        <f t="shared" si="137"/>
        <v>0</v>
      </c>
      <c r="O164" s="72">
        <f t="shared" si="137"/>
        <v>0</v>
      </c>
      <c r="P164" s="72">
        <f t="shared" si="137"/>
        <v>0</v>
      </c>
      <c r="Q164" s="72">
        <f t="shared" si="137"/>
        <v>0</v>
      </c>
      <c r="R164" s="26">
        <f t="shared" ref="R164:R177" si="138">SUM(C164:Q164)</f>
        <v>0</v>
      </c>
      <c r="T164" s="180" t="s">
        <v>50</v>
      </c>
      <c r="U164" s="12" t="s">
        <v>48</v>
      </c>
      <c r="V164" s="71">
        <f>SUM(V20,V36,V52,V68,V84,V132,V148)</f>
        <v>0</v>
      </c>
      <c r="W164" s="71">
        <f t="shared" ref="W164:AJ164" si="139">SUM(W20,W36,W52,W68,W84,W132,W148)</f>
        <v>0</v>
      </c>
      <c r="X164" s="12">
        <f t="shared" si="139"/>
        <v>0</v>
      </c>
      <c r="Y164" s="12">
        <f t="shared" si="139"/>
        <v>0</v>
      </c>
      <c r="Z164" s="12">
        <f t="shared" si="139"/>
        <v>0</v>
      </c>
      <c r="AA164" s="12">
        <f t="shared" si="139"/>
        <v>0</v>
      </c>
      <c r="AB164" s="12">
        <f t="shared" si="139"/>
        <v>0</v>
      </c>
      <c r="AC164" s="12">
        <f t="shared" si="139"/>
        <v>0</v>
      </c>
      <c r="AD164" s="12">
        <f t="shared" si="139"/>
        <v>0</v>
      </c>
      <c r="AE164" s="2">
        <f t="shared" si="139"/>
        <v>0</v>
      </c>
      <c r="AF164" s="2">
        <f t="shared" si="139"/>
        <v>0</v>
      </c>
      <c r="AG164" s="2">
        <f t="shared" si="139"/>
        <v>0</v>
      </c>
      <c r="AH164" s="72">
        <f t="shared" si="139"/>
        <v>0</v>
      </c>
      <c r="AI164" s="72">
        <f t="shared" si="139"/>
        <v>0</v>
      </c>
      <c r="AJ164" s="72">
        <f t="shared" si="139"/>
        <v>0</v>
      </c>
      <c r="AK164" s="26">
        <f t="shared" ref="AK164:AK177" si="140">SUM(V164:AJ164)</f>
        <v>0</v>
      </c>
      <c r="AM164" s="180" t="s">
        <v>50</v>
      </c>
      <c r="AN164" s="12" t="s">
        <v>48</v>
      </c>
      <c r="AO164" s="71">
        <f>SUM(AO20,AO36,AO52,AO68,AO84,AO132,AO148)</f>
        <v>0</v>
      </c>
      <c r="AP164" s="71">
        <f t="shared" ref="AP164:BC164" si="141">SUM(AP20,AP36,AP52,AP68,AP84,AP132,AP148)</f>
        <v>0</v>
      </c>
      <c r="AQ164" s="12">
        <f t="shared" si="141"/>
        <v>0</v>
      </c>
      <c r="AR164" s="12">
        <f t="shared" si="141"/>
        <v>0</v>
      </c>
      <c r="AS164" s="12">
        <f t="shared" si="141"/>
        <v>0</v>
      </c>
      <c r="AT164" s="12">
        <f t="shared" si="141"/>
        <v>0</v>
      </c>
      <c r="AU164" s="12">
        <f t="shared" si="141"/>
        <v>0</v>
      </c>
      <c r="AV164" s="12">
        <f t="shared" si="141"/>
        <v>0</v>
      </c>
      <c r="AW164" s="12">
        <f t="shared" si="141"/>
        <v>0</v>
      </c>
      <c r="AX164" s="2">
        <f t="shared" si="141"/>
        <v>0</v>
      </c>
      <c r="AY164" s="2">
        <f t="shared" si="141"/>
        <v>0</v>
      </c>
      <c r="AZ164" s="2">
        <f t="shared" si="141"/>
        <v>0</v>
      </c>
      <c r="BA164" s="72">
        <f t="shared" si="141"/>
        <v>0</v>
      </c>
      <c r="BB164" s="72">
        <f t="shared" si="141"/>
        <v>0</v>
      </c>
      <c r="BC164" s="72">
        <f t="shared" si="141"/>
        <v>0</v>
      </c>
      <c r="BD164" s="26">
        <f t="shared" ref="BD164:BD177" si="142">SUM(AO164:BC164)</f>
        <v>0</v>
      </c>
      <c r="BF164" s="180" t="s">
        <v>50</v>
      </c>
      <c r="BG164" s="12" t="s">
        <v>48</v>
      </c>
      <c r="BH164" s="71">
        <f>SUM(BH20,BH36,BH52,BH68,BH84,BH132,BH148)</f>
        <v>0</v>
      </c>
      <c r="BI164" s="71">
        <f t="shared" ref="BI164:BV164" si="143">SUM(BI20,BI36,BI52,BI68,BI84,BI132,BI148)</f>
        <v>0</v>
      </c>
      <c r="BJ164" s="12">
        <f t="shared" si="143"/>
        <v>0</v>
      </c>
      <c r="BK164" s="12">
        <f t="shared" si="143"/>
        <v>0</v>
      </c>
      <c r="BL164" s="12">
        <f t="shared" si="143"/>
        <v>0</v>
      </c>
      <c r="BM164" s="12">
        <f t="shared" si="143"/>
        <v>0</v>
      </c>
      <c r="BN164" s="12">
        <f t="shared" si="143"/>
        <v>0</v>
      </c>
      <c r="BO164" s="12">
        <f t="shared" si="143"/>
        <v>0</v>
      </c>
      <c r="BP164" s="12">
        <f t="shared" si="143"/>
        <v>0</v>
      </c>
      <c r="BQ164" s="2">
        <f t="shared" si="143"/>
        <v>0</v>
      </c>
      <c r="BR164" s="2">
        <f t="shared" si="143"/>
        <v>0</v>
      </c>
      <c r="BS164" s="2">
        <f t="shared" si="143"/>
        <v>0</v>
      </c>
      <c r="BT164" s="72">
        <f t="shared" si="143"/>
        <v>0</v>
      </c>
      <c r="BU164" s="72">
        <f t="shared" si="143"/>
        <v>0</v>
      </c>
      <c r="BV164" s="72">
        <f t="shared" si="143"/>
        <v>0</v>
      </c>
      <c r="BW164" s="26">
        <f t="shared" ref="BW164:BW177" si="144">SUM(BH164:BV164)</f>
        <v>0</v>
      </c>
      <c r="BY164" s="180" t="s">
        <v>50</v>
      </c>
      <c r="BZ164" s="12" t="s">
        <v>48</v>
      </c>
      <c r="CA164" s="71">
        <f>SUM(CA20,CA36,CA52,CA68,CA84,CA132,CA148)</f>
        <v>0</v>
      </c>
      <c r="CB164" s="71">
        <f t="shared" ref="CB164:CO164" si="145">SUM(CB20,CB36,CB52,CB68,CB84,CB132,CB148)</f>
        <v>0</v>
      </c>
      <c r="CC164" s="12">
        <f t="shared" si="145"/>
        <v>0</v>
      </c>
      <c r="CD164" s="12">
        <f t="shared" si="145"/>
        <v>0</v>
      </c>
      <c r="CE164" s="12">
        <f t="shared" si="145"/>
        <v>0</v>
      </c>
      <c r="CF164" s="12">
        <f t="shared" si="145"/>
        <v>0</v>
      </c>
      <c r="CG164" s="12">
        <f t="shared" si="145"/>
        <v>0</v>
      </c>
      <c r="CH164" s="12">
        <f t="shared" si="145"/>
        <v>0</v>
      </c>
      <c r="CI164" s="12">
        <f t="shared" si="145"/>
        <v>0</v>
      </c>
      <c r="CJ164" s="2">
        <f t="shared" si="145"/>
        <v>0</v>
      </c>
      <c r="CK164" s="2">
        <f t="shared" si="145"/>
        <v>0</v>
      </c>
      <c r="CL164" s="2">
        <f t="shared" si="145"/>
        <v>0</v>
      </c>
      <c r="CM164" s="72">
        <f t="shared" si="145"/>
        <v>0</v>
      </c>
      <c r="CN164" s="72">
        <f t="shared" si="145"/>
        <v>0</v>
      </c>
      <c r="CO164" s="72">
        <f t="shared" si="145"/>
        <v>0</v>
      </c>
      <c r="CP164" s="26">
        <f t="shared" ref="CP164:CP177" si="146">SUM(CA164:CO164)</f>
        <v>0</v>
      </c>
    </row>
    <row r="165" spans="1:94" x14ac:dyDescent="0.25">
      <c r="A165" s="181"/>
      <c r="B165" s="2" t="s">
        <v>47</v>
      </c>
      <c r="C165" s="72">
        <f t="shared" ref="C165:Q176" si="147">SUM(C21,C37,C53,C69,C85,C133,C149)</f>
        <v>0</v>
      </c>
      <c r="D165" s="72">
        <f t="shared" si="147"/>
        <v>0</v>
      </c>
      <c r="E165" s="2">
        <f t="shared" si="147"/>
        <v>0</v>
      </c>
      <c r="F165" s="2">
        <f t="shared" si="147"/>
        <v>0</v>
      </c>
      <c r="G165" s="2">
        <f t="shared" si="147"/>
        <v>0</v>
      </c>
      <c r="H165" s="2">
        <f t="shared" si="147"/>
        <v>0</v>
      </c>
      <c r="I165" s="2">
        <f t="shared" si="147"/>
        <v>0</v>
      </c>
      <c r="J165" s="2">
        <f t="shared" si="147"/>
        <v>0</v>
      </c>
      <c r="K165" s="2">
        <f t="shared" si="147"/>
        <v>0</v>
      </c>
      <c r="L165" s="2">
        <f t="shared" si="147"/>
        <v>0</v>
      </c>
      <c r="M165" s="2">
        <f t="shared" si="147"/>
        <v>0</v>
      </c>
      <c r="N165" s="2">
        <f t="shared" si="147"/>
        <v>0</v>
      </c>
      <c r="O165" s="72">
        <f t="shared" si="147"/>
        <v>0</v>
      </c>
      <c r="P165" s="72">
        <f t="shared" si="147"/>
        <v>0</v>
      </c>
      <c r="Q165" s="72">
        <f t="shared" si="147"/>
        <v>0</v>
      </c>
      <c r="R165" s="25">
        <f t="shared" si="138"/>
        <v>0</v>
      </c>
      <c r="T165" s="181"/>
      <c r="U165" s="2" t="s">
        <v>47</v>
      </c>
      <c r="V165" s="72">
        <f t="shared" ref="V165:AJ176" si="148">SUM(V21,V37,V53,V69,V85,V133,V149)</f>
        <v>0</v>
      </c>
      <c r="W165" s="72">
        <f t="shared" si="148"/>
        <v>0</v>
      </c>
      <c r="X165" s="2">
        <f t="shared" si="148"/>
        <v>0</v>
      </c>
      <c r="Y165" s="2">
        <f t="shared" si="148"/>
        <v>0</v>
      </c>
      <c r="Z165" s="2">
        <f t="shared" si="148"/>
        <v>0</v>
      </c>
      <c r="AA165" s="2">
        <f t="shared" si="148"/>
        <v>0</v>
      </c>
      <c r="AB165" s="2">
        <f t="shared" si="148"/>
        <v>0</v>
      </c>
      <c r="AC165" s="2">
        <f t="shared" si="148"/>
        <v>0</v>
      </c>
      <c r="AD165" s="2">
        <f t="shared" si="148"/>
        <v>0</v>
      </c>
      <c r="AE165" s="2">
        <f t="shared" si="148"/>
        <v>0</v>
      </c>
      <c r="AF165" s="2">
        <f t="shared" si="148"/>
        <v>0</v>
      </c>
      <c r="AG165" s="2">
        <f t="shared" si="148"/>
        <v>0</v>
      </c>
      <c r="AH165" s="72">
        <f t="shared" si="148"/>
        <v>0</v>
      </c>
      <c r="AI165" s="72">
        <f t="shared" si="148"/>
        <v>0</v>
      </c>
      <c r="AJ165" s="72">
        <f t="shared" si="148"/>
        <v>0</v>
      </c>
      <c r="AK165" s="25">
        <f t="shared" si="140"/>
        <v>0</v>
      </c>
      <c r="AM165" s="181"/>
      <c r="AN165" s="2" t="s">
        <v>47</v>
      </c>
      <c r="AO165" s="72">
        <f t="shared" ref="AO165:BC176" si="149">SUM(AO21,AO37,AO53,AO69,AO85,AO133,AO149)</f>
        <v>0</v>
      </c>
      <c r="AP165" s="72">
        <f t="shared" si="149"/>
        <v>0</v>
      </c>
      <c r="AQ165" s="2">
        <f t="shared" si="149"/>
        <v>0</v>
      </c>
      <c r="AR165" s="2">
        <f t="shared" si="149"/>
        <v>0</v>
      </c>
      <c r="AS165" s="2">
        <f t="shared" si="149"/>
        <v>0</v>
      </c>
      <c r="AT165" s="2">
        <f t="shared" si="149"/>
        <v>0</v>
      </c>
      <c r="AU165" s="2">
        <f t="shared" si="149"/>
        <v>0</v>
      </c>
      <c r="AV165" s="2">
        <f t="shared" si="149"/>
        <v>0</v>
      </c>
      <c r="AW165" s="2">
        <f t="shared" si="149"/>
        <v>0</v>
      </c>
      <c r="AX165" s="2">
        <f t="shared" si="149"/>
        <v>0</v>
      </c>
      <c r="AY165" s="2">
        <f t="shared" si="149"/>
        <v>0</v>
      </c>
      <c r="AZ165" s="2">
        <f t="shared" si="149"/>
        <v>0</v>
      </c>
      <c r="BA165" s="72">
        <f t="shared" si="149"/>
        <v>0</v>
      </c>
      <c r="BB165" s="72">
        <f t="shared" si="149"/>
        <v>0</v>
      </c>
      <c r="BC165" s="72">
        <f t="shared" si="149"/>
        <v>0</v>
      </c>
      <c r="BD165" s="25">
        <f t="shared" si="142"/>
        <v>0</v>
      </c>
      <c r="BF165" s="181"/>
      <c r="BG165" s="2" t="s">
        <v>47</v>
      </c>
      <c r="BH165" s="72">
        <f t="shared" ref="BH165:BV176" si="150">SUM(BH21,BH37,BH53,BH69,BH85,BH133,BH149)</f>
        <v>0</v>
      </c>
      <c r="BI165" s="72">
        <f t="shared" si="150"/>
        <v>0</v>
      </c>
      <c r="BJ165" s="2">
        <f t="shared" si="150"/>
        <v>0</v>
      </c>
      <c r="BK165" s="2">
        <f t="shared" si="150"/>
        <v>0</v>
      </c>
      <c r="BL165" s="2">
        <f t="shared" si="150"/>
        <v>0</v>
      </c>
      <c r="BM165" s="2">
        <f t="shared" si="150"/>
        <v>0</v>
      </c>
      <c r="BN165" s="2">
        <f t="shared" si="150"/>
        <v>0</v>
      </c>
      <c r="BO165" s="2">
        <f t="shared" si="150"/>
        <v>0</v>
      </c>
      <c r="BP165" s="2">
        <f t="shared" si="150"/>
        <v>0</v>
      </c>
      <c r="BQ165" s="2">
        <f t="shared" si="150"/>
        <v>0</v>
      </c>
      <c r="BR165" s="2">
        <f t="shared" si="150"/>
        <v>0</v>
      </c>
      <c r="BS165" s="2">
        <f t="shared" si="150"/>
        <v>0</v>
      </c>
      <c r="BT165" s="72">
        <f t="shared" si="150"/>
        <v>0</v>
      </c>
      <c r="BU165" s="72">
        <f t="shared" si="150"/>
        <v>0</v>
      </c>
      <c r="BV165" s="72">
        <f t="shared" si="150"/>
        <v>0</v>
      </c>
      <c r="BW165" s="25">
        <f t="shared" si="144"/>
        <v>0</v>
      </c>
      <c r="BY165" s="181"/>
      <c r="BZ165" s="2" t="s">
        <v>47</v>
      </c>
      <c r="CA165" s="72">
        <f t="shared" ref="CA165:CO176" si="151">SUM(CA21,CA37,CA53,CA69,CA85,CA133,CA149)</f>
        <v>0</v>
      </c>
      <c r="CB165" s="72">
        <f t="shared" si="151"/>
        <v>0</v>
      </c>
      <c r="CC165" s="2">
        <f t="shared" si="151"/>
        <v>0</v>
      </c>
      <c r="CD165" s="2">
        <f t="shared" si="151"/>
        <v>0</v>
      </c>
      <c r="CE165" s="2">
        <f t="shared" si="151"/>
        <v>0</v>
      </c>
      <c r="CF165" s="2">
        <f t="shared" si="151"/>
        <v>0</v>
      </c>
      <c r="CG165" s="2">
        <f t="shared" si="151"/>
        <v>0</v>
      </c>
      <c r="CH165" s="2">
        <f t="shared" si="151"/>
        <v>0</v>
      </c>
      <c r="CI165" s="2">
        <f t="shared" si="151"/>
        <v>0</v>
      </c>
      <c r="CJ165" s="2">
        <f t="shared" si="151"/>
        <v>0</v>
      </c>
      <c r="CK165" s="2">
        <f t="shared" si="151"/>
        <v>0</v>
      </c>
      <c r="CL165" s="2">
        <f t="shared" si="151"/>
        <v>0</v>
      </c>
      <c r="CM165" s="72">
        <f t="shared" si="151"/>
        <v>0</v>
      </c>
      <c r="CN165" s="72">
        <f t="shared" si="151"/>
        <v>0</v>
      </c>
      <c r="CO165" s="72">
        <f t="shared" si="151"/>
        <v>0</v>
      </c>
      <c r="CP165" s="25">
        <f t="shared" si="146"/>
        <v>0</v>
      </c>
    </row>
    <row r="166" spans="1:94" x14ac:dyDescent="0.25">
      <c r="A166" s="181"/>
      <c r="B166" s="2" t="s">
        <v>46</v>
      </c>
      <c r="C166" s="72">
        <f t="shared" si="147"/>
        <v>0</v>
      </c>
      <c r="D166" s="72">
        <f t="shared" si="147"/>
        <v>0</v>
      </c>
      <c r="E166" s="2">
        <f t="shared" si="147"/>
        <v>0</v>
      </c>
      <c r="F166" s="2">
        <f t="shared" si="147"/>
        <v>0</v>
      </c>
      <c r="G166" s="2">
        <f t="shared" si="147"/>
        <v>0</v>
      </c>
      <c r="H166" s="2">
        <f t="shared" si="147"/>
        <v>0</v>
      </c>
      <c r="I166" s="2">
        <f t="shared" si="147"/>
        <v>0</v>
      </c>
      <c r="J166" s="2">
        <f t="shared" si="147"/>
        <v>0</v>
      </c>
      <c r="K166" s="2">
        <f t="shared" si="147"/>
        <v>0</v>
      </c>
      <c r="L166" s="2">
        <f t="shared" si="147"/>
        <v>0</v>
      </c>
      <c r="M166" s="2">
        <f t="shared" si="147"/>
        <v>0</v>
      </c>
      <c r="N166" s="2">
        <f t="shared" si="147"/>
        <v>0</v>
      </c>
      <c r="O166" s="72">
        <f t="shared" si="147"/>
        <v>0</v>
      </c>
      <c r="P166" s="72">
        <f t="shared" si="147"/>
        <v>0</v>
      </c>
      <c r="Q166" s="72">
        <f t="shared" si="147"/>
        <v>0</v>
      </c>
      <c r="R166" s="25">
        <f t="shared" si="138"/>
        <v>0</v>
      </c>
      <c r="T166" s="181"/>
      <c r="U166" s="2" t="s">
        <v>46</v>
      </c>
      <c r="V166" s="72">
        <f t="shared" si="148"/>
        <v>0</v>
      </c>
      <c r="W166" s="72">
        <f t="shared" si="148"/>
        <v>0</v>
      </c>
      <c r="X166" s="2">
        <f t="shared" si="148"/>
        <v>0</v>
      </c>
      <c r="Y166" s="2">
        <f t="shared" si="148"/>
        <v>0</v>
      </c>
      <c r="Z166" s="2">
        <f t="shared" si="148"/>
        <v>0</v>
      </c>
      <c r="AA166" s="2">
        <f t="shared" si="148"/>
        <v>0</v>
      </c>
      <c r="AB166" s="2">
        <f t="shared" si="148"/>
        <v>0</v>
      </c>
      <c r="AC166" s="2">
        <f t="shared" si="148"/>
        <v>0</v>
      </c>
      <c r="AD166" s="2">
        <f t="shared" si="148"/>
        <v>0</v>
      </c>
      <c r="AE166" s="2">
        <f t="shared" si="148"/>
        <v>0</v>
      </c>
      <c r="AF166" s="2">
        <f t="shared" si="148"/>
        <v>0</v>
      </c>
      <c r="AG166" s="2">
        <f t="shared" si="148"/>
        <v>0</v>
      </c>
      <c r="AH166" s="72">
        <f t="shared" si="148"/>
        <v>0</v>
      </c>
      <c r="AI166" s="72">
        <f t="shared" si="148"/>
        <v>0</v>
      </c>
      <c r="AJ166" s="72">
        <f t="shared" si="148"/>
        <v>0</v>
      </c>
      <c r="AK166" s="25">
        <f t="shared" si="140"/>
        <v>0</v>
      </c>
      <c r="AM166" s="181"/>
      <c r="AN166" s="2" t="s">
        <v>46</v>
      </c>
      <c r="AO166" s="72">
        <f t="shared" si="149"/>
        <v>0</v>
      </c>
      <c r="AP166" s="72">
        <f t="shared" si="149"/>
        <v>0</v>
      </c>
      <c r="AQ166" s="2">
        <f t="shared" si="149"/>
        <v>0</v>
      </c>
      <c r="AR166" s="2">
        <f t="shared" si="149"/>
        <v>0</v>
      </c>
      <c r="AS166" s="2">
        <f t="shared" si="149"/>
        <v>0</v>
      </c>
      <c r="AT166" s="2">
        <f t="shared" si="149"/>
        <v>0</v>
      </c>
      <c r="AU166" s="2">
        <f t="shared" si="149"/>
        <v>0</v>
      </c>
      <c r="AV166" s="2">
        <f t="shared" si="149"/>
        <v>0</v>
      </c>
      <c r="AW166" s="2">
        <f t="shared" si="149"/>
        <v>0</v>
      </c>
      <c r="AX166" s="2">
        <f t="shared" si="149"/>
        <v>0</v>
      </c>
      <c r="AY166" s="2">
        <f t="shared" si="149"/>
        <v>0</v>
      </c>
      <c r="AZ166" s="2">
        <f t="shared" si="149"/>
        <v>0</v>
      </c>
      <c r="BA166" s="72">
        <f t="shared" si="149"/>
        <v>0</v>
      </c>
      <c r="BB166" s="72">
        <f t="shared" si="149"/>
        <v>0</v>
      </c>
      <c r="BC166" s="72">
        <f t="shared" si="149"/>
        <v>0</v>
      </c>
      <c r="BD166" s="25">
        <f t="shared" si="142"/>
        <v>0</v>
      </c>
      <c r="BF166" s="181"/>
      <c r="BG166" s="2" t="s">
        <v>46</v>
      </c>
      <c r="BH166" s="72">
        <f t="shared" si="150"/>
        <v>0</v>
      </c>
      <c r="BI166" s="72">
        <f t="shared" si="150"/>
        <v>0</v>
      </c>
      <c r="BJ166" s="2">
        <f t="shared" si="150"/>
        <v>0</v>
      </c>
      <c r="BK166" s="2">
        <f t="shared" si="150"/>
        <v>0</v>
      </c>
      <c r="BL166" s="2">
        <f t="shared" si="150"/>
        <v>0</v>
      </c>
      <c r="BM166" s="2">
        <f t="shared" si="150"/>
        <v>0</v>
      </c>
      <c r="BN166" s="2">
        <f t="shared" si="150"/>
        <v>0</v>
      </c>
      <c r="BO166" s="2">
        <f t="shared" si="150"/>
        <v>0</v>
      </c>
      <c r="BP166" s="2">
        <f t="shared" si="150"/>
        <v>0</v>
      </c>
      <c r="BQ166" s="2">
        <f t="shared" si="150"/>
        <v>0</v>
      </c>
      <c r="BR166" s="2">
        <f t="shared" si="150"/>
        <v>0</v>
      </c>
      <c r="BS166" s="2">
        <f t="shared" si="150"/>
        <v>0</v>
      </c>
      <c r="BT166" s="72">
        <f t="shared" si="150"/>
        <v>0</v>
      </c>
      <c r="BU166" s="72">
        <f t="shared" si="150"/>
        <v>0</v>
      </c>
      <c r="BV166" s="72">
        <f t="shared" si="150"/>
        <v>0</v>
      </c>
      <c r="BW166" s="25">
        <f t="shared" si="144"/>
        <v>0</v>
      </c>
      <c r="BY166" s="181"/>
      <c r="BZ166" s="2" t="s">
        <v>46</v>
      </c>
      <c r="CA166" s="72">
        <f t="shared" si="151"/>
        <v>0</v>
      </c>
      <c r="CB166" s="72">
        <f t="shared" si="151"/>
        <v>0</v>
      </c>
      <c r="CC166" s="2">
        <f t="shared" si="151"/>
        <v>0</v>
      </c>
      <c r="CD166" s="2">
        <f t="shared" si="151"/>
        <v>0</v>
      </c>
      <c r="CE166" s="2">
        <f t="shared" si="151"/>
        <v>0</v>
      </c>
      <c r="CF166" s="2">
        <f t="shared" si="151"/>
        <v>0</v>
      </c>
      <c r="CG166" s="2">
        <f t="shared" si="151"/>
        <v>0</v>
      </c>
      <c r="CH166" s="2">
        <f t="shared" si="151"/>
        <v>0</v>
      </c>
      <c r="CI166" s="2">
        <f t="shared" si="151"/>
        <v>0</v>
      </c>
      <c r="CJ166" s="2">
        <f t="shared" si="151"/>
        <v>0</v>
      </c>
      <c r="CK166" s="2">
        <f t="shared" si="151"/>
        <v>0</v>
      </c>
      <c r="CL166" s="2">
        <f t="shared" si="151"/>
        <v>0</v>
      </c>
      <c r="CM166" s="72">
        <f t="shared" si="151"/>
        <v>0</v>
      </c>
      <c r="CN166" s="72">
        <f t="shared" si="151"/>
        <v>0</v>
      </c>
      <c r="CO166" s="72">
        <f t="shared" si="151"/>
        <v>0</v>
      </c>
      <c r="CP166" s="25">
        <f t="shared" si="146"/>
        <v>0</v>
      </c>
    </row>
    <row r="167" spans="1:94" x14ac:dyDescent="0.25">
      <c r="A167" s="181"/>
      <c r="B167" s="2" t="s">
        <v>45</v>
      </c>
      <c r="C167" s="72">
        <f t="shared" si="147"/>
        <v>0</v>
      </c>
      <c r="D167" s="72">
        <f t="shared" si="147"/>
        <v>0</v>
      </c>
      <c r="E167" s="2">
        <f t="shared" si="147"/>
        <v>0</v>
      </c>
      <c r="F167" s="2">
        <f t="shared" si="147"/>
        <v>0</v>
      </c>
      <c r="G167" s="2">
        <f t="shared" si="147"/>
        <v>0</v>
      </c>
      <c r="H167" s="2">
        <f t="shared" si="147"/>
        <v>0</v>
      </c>
      <c r="I167" s="2">
        <f t="shared" si="147"/>
        <v>0</v>
      </c>
      <c r="J167" s="2">
        <f t="shared" si="147"/>
        <v>0</v>
      </c>
      <c r="K167" s="2">
        <f t="shared" si="147"/>
        <v>0</v>
      </c>
      <c r="L167" s="2">
        <f t="shared" si="147"/>
        <v>0</v>
      </c>
      <c r="M167" s="2">
        <f t="shared" si="147"/>
        <v>0</v>
      </c>
      <c r="N167" s="2">
        <f t="shared" si="147"/>
        <v>0</v>
      </c>
      <c r="O167" s="72">
        <f t="shared" si="147"/>
        <v>0</v>
      </c>
      <c r="P167" s="72">
        <f t="shared" si="147"/>
        <v>0</v>
      </c>
      <c r="Q167" s="72">
        <f t="shared" si="147"/>
        <v>0</v>
      </c>
      <c r="R167" s="25">
        <f t="shared" si="138"/>
        <v>0</v>
      </c>
      <c r="T167" s="181"/>
      <c r="U167" s="2" t="s">
        <v>45</v>
      </c>
      <c r="V167" s="72">
        <f t="shared" si="148"/>
        <v>0</v>
      </c>
      <c r="W167" s="72">
        <f t="shared" si="148"/>
        <v>0</v>
      </c>
      <c r="X167" s="2">
        <f t="shared" si="148"/>
        <v>0</v>
      </c>
      <c r="Y167" s="2">
        <f t="shared" si="148"/>
        <v>0</v>
      </c>
      <c r="Z167" s="2">
        <f t="shared" si="148"/>
        <v>0</v>
      </c>
      <c r="AA167" s="2">
        <f t="shared" si="148"/>
        <v>0</v>
      </c>
      <c r="AB167" s="2">
        <f t="shared" si="148"/>
        <v>0</v>
      </c>
      <c r="AC167" s="2">
        <f t="shared" si="148"/>
        <v>0</v>
      </c>
      <c r="AD167" s="2">
        <f t="shared" si="148"/>
        <v>0</v>
      </c>
      <c r="AE167" s="2">
        <f t="shared" si="148"/>
        <v>0</v>
      </c>
      <c r="AF167" s="2">
        <f t="shared" si="148"/>
        <v>0</v>
      </c>
      <c r="AG167" s="2">
        <f t="shared" si="148"/>
        <v>0</v>
      </c>
      <c r="AH167" s="72">
        <f t="shared" si="148"/>
        <v>0</v>
      </c>
      <c r="AI167" s="72">
        <f t="shared" si="148"/>
        <v>0</v>
      </c>
      <c r="AJ167" s="72">
        <f t="shared" si="148"/>
        <v>0</v>
      </c>
      <c r="AK167" s="25">
        <f t="shared" si="140"/>
        <v>0</v>
      </c>
      <c r="AM167" s="181"/>
      <c r="AN167" s="2" t="s">
        <v>45</v>
      </c>
      <c r="AO167" s="72">
        <f t="shared" si="149"/>
        <v>0</v>
      </c>
      <c r="AP167" s="72">
        <f t="shared" si="149"/>
        <v>0</v>
      </c>
      <c r="AQ167" s="2">
        <f t="shared" si="149"/>
        <v>0</v>
      </c>
      <c r="AR167" s="2">
        <f t="shared" si="149"/>
        <v>0</v>
      </c>
      <c r="AS167" s="2">
        <f t="shared" si="149"/>
        <v>0</v>
      </c>
      <c r="AT167" s="2">
        <f t="shared" si="149"/>
        <v>0</v>
      </c>
      <c r="AU167" s="2">
        <f t="shared" si="149"/>
        <v>0</v>
      </c>
      <c r="AV167" s="2">
        <f t="shared" si="149"/>
        <v>0</v>
      </c>
      <c r="AW167" s="2">
        <f t="shared" si="149"/>
        <v>0</v>
      </c>
      <c r="AX167" s="2">
        <f t="shared" si="149"/>
        <v>0</v>
      </c>
      <c r="AY167" s="2">
        <f t="shared" si="149"/>
        <v>0</v>
      </c>
      <c r="AZ167" s="2">
        <f t="shared" si="149"/>
        <v>0</v>
      </c>
      <c r="BA167" s="72">
        <f t="shared" si="149"/>
        <v>0</v>
      </c>
      <c r="BB167" s="72">
        <f t="shared" si="149"/>
        <v>0</v>
      </c>
      <c r="BC167" s="72">
        <f t="shared" si="149"/>
        <v>0</v>
      </c>
      <c r="BD167" s="25">
        <f t="shared" si="142"/>
        <v>0</v>
      </c>
      <c r="BE167" s="41"/>
      <c r="BF167" s="181"/>
      <c r="BG167" s="2" t="s">
        <v>45</v>
      </c>
      <c r="BH167" s="72">
        <f t="shared" si="150"/>
        <v>0</v>
      </c>
      <c r="BI167" s="72">
        <f t="shared" si="150"/>
        <v>0</v>
      </c>
      <c r="BJ167" s="2">
        <f t="shared" si="150"/>
        <v>0</v>
      </c>
      <c r="BK167" s="2">
        <f t="shared" si="150"/>
        <v>0</v>
      </c>
      <c r="BL167" s="2">
        <f t="shared" si="150"/>
        <v>0</v>
      </c>
      <c r="BM167" s="2">
        <f t="shared" si="150"/>
        <v>0</v>
      </c>
      <c r="BN167" s="2">
        <f t="shared" si="150"/>
        <v>0</v>
      </c>
      <c r="BO167" s="2">
        <f t="shared" si="150"/>
        <v>0</v>
      </c>
      <c r="BP167" s="2">
        <f t="shared" si="150"/>
        <v>0</v>
      </c>
      <c r="BQ167" s="2">
        <f t="shared" si="150"/>
        <v>0</v>
      </c>
      <c r="BR167" s="2">
        <f t="shared" si="150"/>
        <v>0</v>
      </c>
      <c r="BS167" s="2">
        <f t="shared" si="150"/>
        <v>0</v>
      </c>
      <c r="BT167" s="72">
        <f t="shared" si="150"/>
        <v>0</v>
      </c>
      <c r="BU167" s="72">
        <f t="shared" si="150"/>
        <v>0</v>
      </c>
      <c r="BV167" s="72">
        <f t="shared" si="150"/>
        <v>0</v>
      </c>
      <c r="BW167" s="25">
        <f t="shared" si="144"/>
        <v>0</v>
      </c>
      <c r="BX167" s="41"/>
      <c r="BY167" s="181"/>
      <c r="BZ167" s="2" t="s">
        <v>45</v>
      </c>
      <c r="CA167" s="72">
        <f t="shared" si="151"/>
        <v>0</v>
      </c>
      <c r="CB167" s="72">
        <f t="shared" si="151"/>
        <v>0</v>
      </c>
      <c r="CC167" s="2">
        <f t="shared" si="151"/>
        <v>0</v>
      </c>
      <c r="CD167" s="2">
        <f t="shared" si="151"/>
        <v>0</v>
      </c>
      <c r="CE167" s="2">
        <f t="shared" si="151"/>
        <v>0</v>
      </c>
      <c r="CF167" s="2">
        <f t="shared" si="151"/>
        <v>0</v>
      </c>
      <c r="CG167" s="2">
        <f t="shared" si="151"/>
        <v>0</v>
      </c>
      <c r="CH167" s="2">
        <f t="shared" si="151"/>
        <v>0</v>
      </c>
      <c r="CI167" s="2">
        <f t="shared" si="151"/>
        <v>0</v>
      </c>
      <c r="CJ167" s="2">
        <f t="shared" si="151"/>
        <v>0</v>
      </c>
      <c r="CK167" s="2">
        <f t="shared" si="151"/>
        <v>0</v>
      </c>
      <c r="CL167" s="2">
        <f t="shared" si="151"/>
        <v>0</v>
      </c>
      <c r="CM167" s="72">
        <f t="shared" si="151"/>
        <v>0</v>
      </c>
      <c r="CN167" s="72">
        <f t="shared" si="151"/>
        <v>0</v>
      </c>
      <c r="CO167" s="72">
        <f t="shared" si="151"/>
        <v>0</v>
      </c>
      <c r="CP167" s="25">
        <f t="shared" si="146"/>
        <v>0</v>
      </c>
    </row>
    <row r="168" spans="1:94" x14ac:dyDescent="0.25">
      <c r="A168" s="181"/>
      <c r="B168" s="2" t="s">
        <v>44</v>
      </c>
      <c r="C168" s="72">
        <f t="shared" si="147"/>
        <v>0</v>
      </c>
      <c r="D168" s="72">
        <f t="shared" si="147"/>
        <v>0</v>
      </c>
      <c r="E168" s="2">
        <f t="shared" si="147"/>
        <v>0</v>
      </c>
      <c r="F168" s="2">
        <f t="shared" si="147"/>
        <v>0</v>
      </c>
      <c r="G168" s="2">
        <f t="shared" si="147"/>
        <v>0</v>
      </c>
      <c r="H168" s="2">
        <f t="shared" si="147"/>
        <v>0</v>
      </c>
      <c r="I168" s="2">
        <f t="shared" si="147"/>
        <v>0</v>
      </c>
      <c r="J168" s="2">
        <f t="shared" si="147"/>
        <v>0</v>
      </c>
      <c r="K168" s="2">
        <f t="shared" si="147"/>
        <v>0</v>
      </c>
      <c r="L168" s="2">
        <f t="shared" si="147"/>
        <v>0</v>
      </c>
      <c r="M168" s="2">
        <f t="shared" si="147"/>
        <v>0</v>
      </c>
      <c r="N168" s="2">
        <f t="shared" si="147"/>
        <v>0</v>
      </c>
      <c r="O168" s="72">
        <f t="shared" si="147"/>
        <v>0</v>
      </c>
      <c r="P168" s="72">
        <f t="shared" si="147"/>
        <v>0</v>
      </c>
      <c r="Q168" s="72">
        <f t="shared" si="147"/>
        <v>0</v>
      </c>
      <c r="R168" s="25">
        <f t="shared" si="138"/>
        <v>0</v>
      </c>
      <c r="T168" s="181"/>
      <c r="U168" s="2" t="s">
        <v>44</v>
      </c>
      <c r="V168" s="72">
        <f t="shared" si="148"/>
        <v>0</v>
      </c>
      <c r="W168" s="72">
        <f t="shared" si="148"/>
        <v>0</v>
      </c>
      <c r="X168" s="2">
        <f t="shared" si="148"/>
        <v>0</v>
      </c>
      <c r="Y168" s="2">
        <f t="shared" si="148"/>
        <v>0</v>
      </c>
      <c r="Z168" s="2">
        <f t="shared" si="148"/>
        <v>0</v>
      </c>
      <c r="AA168" s="2">
        <f t="shared" si="148"/>
        <v>0</v>
      </c>
      <c r="AB168" s="2">
        <f t="shared" si="148"/>
        <v>0</v>
      </c>
      <c r="AC168" s="2">
        <f t="shared" si="148"/>
        <v>0</v>
      </c>
      <c r="AD168" s="2">
        <f t="shared" si="148"/>
        <v>0</v>
      </c>
      <c r="AE168" s="2">
        <f t="shared" si="148"/>
        <v>0</v>
      </c>
      <c r="AF168" s="2">
        <f t="shared" si="148"/>
        <v>0</v>
      </c>
      <c r="AG168" s="2">
        <f t="shared" si="148"/>
        <v>0</v>
      </c>
      <c r="AH168" s="72">
        <f t="shared" si="148"/>
        <v>0</v>
      </c>
      <c r="AI168" s="72">
        <f t="shared" si="148"/>
        <v>0</v>
      </c>
      <c r="AJ168" s="72">
        <f t="shared" si="148"/>
        <v>0</v>
      </c>
      <c r="AK168" s="25">
        <f t="shared" si="140"/>
        <v>0</v>
      </c>
      <c r="AM168" s="181"/>
      <c r="AN168" s="2" t="s">
        <v>44</v>
      </c>
      <c r="AO168" s="72">
        <f t="shared" si="149"/>
        <v>0</v>
      </c>
      <c r="AP168" s="72">
        <f t="shared" si="149"/>
        <v>0</v>
      </c>
      <c r="AQ168" s="2">
        <f t="shared" si="149"/>
        <v>0</v>
      </c>
      <c r="AR168" s="2">
        <f t="shared" si="149"/>
        <v>0</v>
      </c>
      <c r="AS168" s="2">
        <f t="shared" si="149"/>
        <v>0</v>
      </c>
      <c r="AT168" s="2">
        <f t="shared" si="149"/>
        <v>0</v>
      </c>
      <c r="AU168" s="2">
        <f t="shared" si="149"/>
        <v>0</v>
      </c>
      <c r="AV168" s="2">
        <f t="shared" si="149"/>
        <v>0</v>
      </c>
      <c r="AW168" s="2">
        <f t="shared" si="149"/>
        <v>0</v>
      </c>
      <c r="AX168" s="2">
        <f t="shared" si="149"/>
        <v>0</v>
      </c>
      <c r="AY168" s="2">
        <f t="shared" si="149"/>
        <v>0</v>
      </c>
      <c r="AZ168" s="2">
        <f t="shared" si="149"/>
        <v>0</v>
      </c>
      <c r="BA168" s="72">
        <f t="shared" si="149"/>
        <v>0</v>
      </c>
      <c r="BB168" s="72">
        <f t="shared" si="149"/>
        <v>0</v>
      </c>
      <c r="BC168" s="72">
        <f t="shared" si="149"/>
        <v>0</v>
      </c>
      <c r="BD168" s="25">
        <f t="shared" si="142"/>
        <v>0</v>
      </c>
      <c r="BF168" s="181"/>
      <c r="BG168" s="2" t="s">
        <v>44</v>
      </c>
      <c r="BH168" s="72">
        <f t="shared" si="150"/>
        <v>0</v>
      </c>
      <c r="BI168" s="72">
        <f t="shared" si="150"/>
        <v>0</v>
      </c>
      <c r="BJ168" s="2">
        <f t="shared" si="150"/>
        <v>0</v>
      </c>
      <c r="BK168" s="2">
        <f t="shared" si="150"/>
        <v>0</v>
      </c>
      <c r="BL168" s="2">
        <f t="shared" si="150"/>
        <v>0</v>
      </c>
      <c r="BM168" s="2">
        <f t="shared" si="150"/>
        <v>0</v>
      </c>
      <c r="BN168" s="2">
        <f t="shared" si="150"/>
        <v>0</v>
      </c>
      <c r="BO168" s="2">
        <f t="shared" si="150"/>
        <v>0</v>
      </c>
      <c r="BP168" s="2">
        <f t="shared" si="150"/>
        <v>0</v>
      </c>
      <c r="BQ168" s="2">
        <f t="shared" si="150"/>
        <v>0</v>
      </c>
      <c r="BR168" s="2">
        <f t="shared" si="150"/>
        <v>0</v>
      </c>
      <c r="BS168" s="2">
        <f t="shared" si="150"/>
        <v>0</v>
      </c>
      <c r="BT168" s="72">
        <f t="shared" si="150"/>
        <v>0</v>
      </c>
      <c r="BU168" s="72">
        <f t="shared" si="150"/>
        <v>0</v>
      </c>
      <c r="BV168" s="72">
        <f t="shared" si="150"/>
        <v>0</v>
      </c>
      <c r="BW168" s="25">
        <f t="shared" si="144"/>
        <v>0</v>
      </c>
      <c r="BY168" s="181"/>
      <c r="BZ168" s="2" t="s">
        <v>44</v>
      </c>
      <c r="CA168" s="72">
        <f t="shared" si="151"/>
        <v>0</v>
      </c>
      <c r="CB168" s="72">
        <f t="shared" si="151"/>
        <v>0</v>
      </c>
      <c r="CC168" s="2">
        <f t="shared" si="151"/>
        <v>0</v>
      </c>
      <c r="CD168" s="2">
        <f t="shared" si="151"/>
        <v>0</v>
      </c>
      <c r="CE168" s="2">
        <f t="shared" si="151"/>
        <v>0</v>
      </c>
      <c r="CF168" s="2">
        <f t="shared" si="151"/>
        <v>0</v>
      </c>
      <c r="CG168" s="2">
        <f t="shared" si="151"/>
        <v>0</v>
      </c>
      <c r="CH168" s="2">
        <f t="shared" si="151"/>
        <v>0</v>
      </c>
      <c r="CI168" s="2">
        <f t="shared" si="151"/>
        <v>0</v>
      </c>
      <c r="CJ168" s="2">
        <f t="shared" si="151"/>
        <v>0</v>
      </c>
      <c r="CK168" s="2">
        <f t="shared" si="151"/>
        <v>0</v>
      </c>
      <c r="CL168" s="2">
        <f t="shared" si="151"/>
        <v>0</v>
      </c>
      <c r="CM168" s="72">
        <f t="shared" si="151"/>
        <v>0</v>
      </c>
      <c r="CN168" s="72">
        <f t="shared" si="151"/>
        <v>0</v>
      </c>
      <c r="CO168" s="72">
        <f t="shared" si="151"/>
        <v>0</v>
      </c>
      <c r="CP168" s="25">
        <f t="shared" si="146"/>
        <v>0</v>
      </c>
    </row>
    <row r="169" spans="1:94" ht="15" customHeight="1" x14ac:dyDescent="0.25">
      <c r="A169" s="181"/>
      <c r="B169" s="2" t="s">
        <v>43</v>
      </c>
      <c r="C169" s="72">
        <f t="shared" si="147"/>
        <v>0</v>
      </c>
      <c r="D169" s="72">
        <f t="shared" si="147"/>
        <v>0</v>
      </c>
      <c r="E169" s="2">
        <f t="shared" si="147"/>
        <v>0</v>
      </c>
      <c r="F169" s="2">
        <f t="shared" si="147"/>
        <v>0</v>
      </c>
      <c r="G169" s="2">
        <f t="shared" si="147"/>
        <v>0</v>
      </c>
      <c r="H169" s="2">
        <f t="shared" si="147"/>
        <v>0</v>
      </c>
      <c r="I169" s="2">
        <f t="shared" si="147"/>
        <v>0</v>
      </c>
      <c r="J169" s="2">
        <f t="shared" si="147"/>
        <v>0</v>
      </c>
      <c r="K169" s="2">
        <f t="shared" si="147"/>
        <v>0</v>
      </c>
      <c r="L169" s="2">
        <f t="shared" si="147"/>
        <v>0</v>
      </c>
      <c r="M169" s="2">
        <f t="shared" si="147"/>
        <v>0</v>
      </c>
      <c r="N169" s="2">
        <f t="shared" si="147"/>
        <v>0</v>
      </c>
      <c r="O169" s="72">
        <f t="shared" si="147"/>
        <v>0</v>
      </c>
      <c r="P169" s="72">
        <f t="shared" si="147"/>
        <v>0</v>
      </c>
      <c r="Q169" s="72">
        <f t="shared" si="147"/>
        <v>0</v>
      </c>
      <c r="R169" s="25">
        <f t="shared" si="138"/>
        <v>0</v>
      </c>
      <c r="T169" s="181"/>
      <c r="U169" s="2" t="s">
        <v>43</v>
      </c>
      <c r="V169" s="72">
        <f t="shared" si="148"/>
        <v>0</v>
      </c>
      <c r="W169" s="72">
        <f t="shared" si="148"/>
        <v>0</v>
      </c>
      <c r="X169" s="2">
        <f t="shared" si="148"/>
        <v>0</v>
      </c>
      <c r="Y169" s="2">
        <f t="shared" si="148"/>
        <v>0</v>
      </c>
      <c r="Z169" s="2">
        <f t="shared" si="148"/>
        <v>0</v>
      </c>
      <c r="AA169" s="2">
        <f t="shared" si="148"/>
        <v>0</v>
      </c>
      <c r="AB169" s="2">
        <f t="shared" si="148"/>
        <v>0</v>
      </c>
      <c r="AC169" s="2">
        <f t="shared" si="148"/>
        <v>0</v>
      </c>
      <c r="AD169" s="2">
        <f t="shared" si="148"/>
        <v>0</v>
      </c>
      <c r="AE169" s="2">
        <f t="shared" si="148"/>
        <v>0</v>
      </c>
      <c r="AF169" s="2">
        <f t="shared" si="148"/>
        <v>0</v>
      </c>
      <c r="AG169" s="2">
        <f t="shared" si="148"/>
        <v>0</v>
      </c>
      <c r="AH169" s="72">
        <f t="shared" si="148"/>
        <v>0</v>
      </c>
      <c r="AI169" s="72">
        <f t="shared" si="148"/>
        <v>0</v>
      </c>
      <c r="AJ169" s="72">
        <f t="shared" si="148"/>
        <v>0</v>
      </c>
      <c r="AK169" s="25">
        <f t="shared" si="140"/>
        <v>0</v>
      </c>
      <c r="AM169" s="181"/>
      <c r="AN169" s="2" t="s">
        <v>43</v>
      </c>
      <c r="AO169" s="72">
        <f t="shared" si="149"/>
        <v>0</v>
      </c>
      <c r="AP169" s="72">
        <f t="shared" si="149"/>
        <v>0</v>
      </c>
      <c r="AQ169" s="2">
        <f t="shared" si="149"/>
        <v>0</v>
      </c>
      <c r="AR169" s="2">
        <f t="shared" si="149"/>
        <v>0</v>
      </c>
      <c r="AS169" s="2">
        <f t="shared" si="149"/>
        <v>0</v>
      </c>
      <c r="AT169" s="2">
        <f t="shared" si="149"/>
        <v>0</v>
      </c>
      <c r="AU169" s="2">
        <f t="shared" si="149"/>
        <v>0</v>
      </c>
      <c r="AV169" s="2">
        <f t="shared" si="149"/>
        <v>0</v>
      </c>
      <c r="AW169" s="2">
        <f t="shared" si="149"/>
        <v>0</v>
      </c>
      <c r="AX169" s="2">
        <f t="shared" si="149"/>
        <v>0</v>
      </c>
      <c r="AY169" s="2">
        <f t="shared" si="149"/>
        <v>0</v>
      </c>
      <c r="AZ169" s="2">
        <f t="shared" si="149"/>
        <v>0</v>
      </c>
      <c r="BA169" s="72">
        <f t="shared" si="149"/>
        <v>0</v>
      </c>
      <c r="BB169" s="72">
        <f t="shared" si="149"/>
        <v>0</v>
      </c>
      <c r="BC169" s="72">
        <f t="shared" si="149"/>
        <v>0</v>
      </c>
      <c r="BD169" s="25">
        <f t="shared" si="142"/>
        <v>0</v>
      </c>
      <c r="BF169" s="181"/>
      <c r="BG169" s="2" t="s">
        <v>43</v>
      </c>
      <c r="BH169" s="72">
        <f t="shared" si="150"/>
        <v>0</v>
      </c>
      <c r="BI169" s="72">
        <f t="shared" si="150"/>
        <v>0</v>
      </c>
      <c r="BJ169" s="2">
        <f t="shared" si="150"/>
        <v>0</v>
      </c>
      <c r="BK169" s="2">
        <f t="shared" si="150"/>
        <v>0</v>
      </c>
      <c r="BL169" s="2">
        <f t="shared" si="150"/>
        <v>0</v>
      </c>
      <c r="BM169" s="2">
        <f t="shared" si="150"/>
        <v>0</v>
      </c>
      <c r="BN169" s="2">
        <f t="shared" si="150"/>
        <v>0</v>
      </c>
      <c r="BO169" s="2">
        <f t="shared" si="150"/>
        <v>0</v>
      </c>
      <c r="BP169" s="2">
        <f t="shared" si="150"/>
        <v>0</v>
      </c>
      <c r="BQ169" s="2">
        <f t="shared" si="150"/>
        <v>0</v>
      </c>
      <c r="BR169" s="2">
        <f t="shared" si="150"/>
        <v>0</v>
      </c>
      <c r="BS169" s="2">
        <f t="shared" si="150"/>
        <v>0</v>
      </c>
      <c r="BT169" s="72">
        <f t="shared" si="150"/>
        <v>0</v>
      </c>
      <c r="BU169" s="72">
        <f t="shared" si="150"/>
        <v>0</v>
      </c>
      <c r="BV169" s="72">
        <f t="shared" si="150"/>
        <v>0</v>
      </c>
      <c r="BW169" s="25">
        <f t="shared" si="144"/>
        <v>0</v>
      </c>
      <c r="BY169" s="181"/>
      <c r="BZ169" s="2" t="s">
        <v>43</v>
      </c>
      <c r="CA169" s="72">
        <f t="shared" si="151"/>
        <v>0</v>
      </c>
      <c r="CB169" s="72">
        <f t="shared" si="151"/>
        <v>0</v>
      </c>
      <c r="CC169" s="2">
        <f t="shared" si="151"/>
        <v>0</v>
      </c>
      <c r="CD169" s="2">
        <f t="shared" si="151"/>
        <v>0</v>
      </c>
      <c r="CE169" s="2">
        <f t="shared" si="151"/>
        <v>0</v>
      </c>
      <c r="CF169" s="2">
        <f t="shared" si="151"/>
        <v>0</v>
      </c>
      <c r="CG169" s="2">
        <f t="shared" si="151"/>
        <v>0</v>
      </c>
      <c r="CH169" s="2">
        <f t="shared" si="151"/>
        <v>0</v>
      </c>
      <c r="CI169" s="2">
        <f t="shared" si="151"/>
        <v>0</v>
      </c>
      <c r="CJ169" s="2">
        <f t="shared" si="151"/>
        <v>0</v>
      </c>
      <c r="CK169" s="2">
        <f t="shared" si="151"/>
        <v>0</v>
      </c>
      <c r="CL169" s="2">
        <f t="shared" si="151"/>
        <v>0</v>
      </c>
      <c r="CM169" s="72">
        <f t="shared" si="151"/>
        <v>0</v>
      </c>
      <c r="CN169" s="72">
        <f t="shared" si="151"/>
        <v>0</v>
      </c>
      <c r="CO169" s="72">
        <f t="shared" si="151"/>
        <v>0</v>
      </c>
      <c r="CP169" s="25">
        <f t="shared" si="146"/>
        <v>0</v>
      </c>
    </row>
    <row r="170" spans="1:94" x14ac:dyDescent="0.25">
      <c r="A170" s="181"/>
      <c r="B170" s="2" t="s">
        <v>42</v>
      </c>
      <c r="C170" s="72">
        <f t="shared" si="147"/>
        <v>0</v>
      </c>
      <c r="D170" s="72">
        <f t="shared" si="147"/>
        <v>0</v>
      </c>
      <c r="E170" s="2">
        <f t="shared" si="147"/>
        <v>0</v>
      </c>
      <c r="F170" s="2">
        <f t="shared" si="147"/>
        <v>0</v>
      </c>
      <c r="G170" s="2">
        <f t="shared" si="147"/>
        <v>0</v>
      </c>
      <c r="H170" s="2">
        <f t="shared" si="147"/>
        <v>0</v>
      </c>
      <c r="I170" s="32">
        <f t="shared" si="147"/>
        <v>0</v>
      </c>
      <c r="J170" s="32">
        <f t="shared" si="147"/>
        <v>0</v>
      </c>
      <c r="K170" s="32">
        <f t="shared" si="147"/>
        <v>0</v>
      </c>
      <c r="L170" s="32">
        <f t="shared" si="147"/>
        <v>0</v>
      </c>
      <c r="M170" s="2">
        <f t="shared" si="147"/>
        <v>0</v>
      </c>
      <c r="N170" s="2">
        <f t="shared" si="147"/>
        <v>0</v>
      </c>
      <c r="O170" s="72">
        <f t="shared" si="147"/>
        <v>0</v>
      </c>
      <c r="P170" s="72">
        <f t="shared" si="147"/>
        <v>0</v>
      </c>
      <c r="Q170" s="72">
        <f t="shared" si="147"/>
        <v>0</v>
      </c>
      <c r="R170" s="25">
        <f t="shared" si="138"/>
        <v>0</v>
      </c>
      <c r="T170" s="181"/>
      <c r="U170" s="2" t="s">
        <v>42</v>
      </c>
      <c r="V170" s="72">
        <f t="shared" si="148"/>
        <v>0</v>
      </c>
      <c r="W170" s="72">
        <f t="shared" si="148"/>
        <v>0</v>
      </c>
      <c r="X170" s="2">
        <f t="shared" si="148"/>
        <v>0</v>
      </c>
      <c r="Y170" s="2">
        <f t="shared" si="148"/>
        <v>0</v>
      </c>
      <c r="Z170" s="2">
        <f t="shared" si="148"/>
        <v>0</v>
      </c>
      <c r="AA170" s="2">
        <f t="shared" si="148"/>
        <v>0</v>
      </c>
      <c r="AB170" s="32">
        <f t="shared" si="148"/>
        <v>0</v>
      </c>
      <c r="AC170" s="32">
        <f t="shared" si="148"/>
        <v>0</v>
      </c>
      <c r="AD170" s="32">
        <f t="shared" si="148"/>
        <v>0</v>
      </c>
      <c r="AE170" s="32">
        <f t="shared" si="148"/>
        <v>0</v>
      </c>
      <c r="AF170" s="2">
        <f t="shared" si="148"/>
        <v>0</v>
      </c>
      <c r="AG170" s="2">
        <f t="shared" si="148"/>
        <v>0</v>
      </c>
      <c r="AH170" s="72">
        <f t="shared" si="148"/>
        <v>0</v>
      </c>
      <c r="AI170" s="72">
        <f t="shared" si="148"/>
        <v>0</v>
      </c>
      <c r="AJ170" s="72">
        <f t="shared" si="148"/>
        <v>0</v>
      </c>
      <c r="AK170" s="25">
        <f t="shared" si="140"/>
        <v>0</v>
      </c>
      <c r="AM170" s="181"/>
      <c r="AN170" s="2" t="s">
        <v>42</v>
      </c>
      <c r="AO170" s="72">
        <f t="shared" si="149"/>
        <v>0</v>
      </c>
      <c r="AP170" s="72">
        <f t="shared" si="149"/>
        <v>0</v>
      </c>
      <c r="AQ170" s="2">
        <f t="shared" si="149"/>
        <v>0</v>
      </c>
      <c r="AR170" s="2">
        <f t="shared" si="149"/>
        <v>0</v>
      </c>
      <c r="AS170" s="2">
        <f t="shared" si="149"/>
        <v>0</v>
      </c>
      <c r="AT170" s="2">
        <f t="shared" si="149"/>
        <v>0</v>
      </c>
      <c r="AU170" s="32">
        <f t="shared" si="149"/>
        <v>0</v>
      </c>
      <c r="AV170" s="32">
        <f t="shared" si="149"/>
        <v>0</v>
      </c>
      <c r="AW170" s="32">
        <f t="shared" si="149"/>
        <v>0</v>
      </c>
      <c r="AX170" s="32">
        <f t="shared" si="149"/>
        <v>0</v>
      </c>
      <c r="AY170" s="2">
        <f t="shared" si="149"/>
        <v>0</v>
      </c>
      <c r="AZ170" s="2">
        <f t="shared" si="149"/>
        <v>0</v>
      </c>
      <c r="BA170" s="72">
        <f t="shared" si="149"/>
        <v>0</v>
      </c>
      <c r="BB170" s="72">
        <f t="shared" si="149"/>
        <v>0</v>
      </c>
      <c r="BC170" s="72">
        <f t="shared" si="149"/>
        <v>0</v>
      </c>
      <c r="BD170" s="25">
        <f t="shared" si="142"/>
        <v>0</v>
      </c>
      <c r="BE170" s="41"/>
      <c r="BF170" s="181"/>
      <c r="BG170" s="2" t="s">
        <v>42</v>
      </c>
      <c r="BH170" s="72">
        <f t="shared" si="150"/>
        <v>0</v>
      </c>
      <c r="BI170" s="72">
        <f t="shared" si="150"/>
        <v>0</v>
      </c>
      <c r="BJ170" s="2">
        <f t="shared" si="150"/>
        <v>0</v>
      </c>
      <c r="BK170" s="2">
        <f t="shared" si="150"/>
        <v>0</v>
      </c>
      <c r="BL170" s="2">
        <f t="shared" si="150"/>
        <v>0</v>
      </c>
      <c r="BM170" s="2">
        <f t="shared" si="150"/>
        <v>0</v>
      </c>
      <c r="BN170" s="32">
        <f t="shared" si="150"/>
        <v>0</v>
      </c>
      <c r="BO170" s="32">
        <f t="shared" si="150"/>
        <v>0</v>
      </c>
      <c r="BP170" s="32">
        <f t="shared" si="150"/>
        <v>0</v>
      </c>
      <c r="BQ170" s="32">
        <f t="shared" si="150"/>
        <v>0</v>
      </c>
      <c r="BR170" s="2">
        <f t="shared" si="150"/>
        <v>0</v>
      </c>
      <c r="BS170" s="2">
        <f t="shared" si="150"/>
        <v>0</v>
      </c>
      <c r="BT170" s="72">
        <f t="shared" si="150"/>
        <v>0</v>
      </c>
      <c r="BU170" s="72">
        <f t="shared" si="150"/>
        <v>0</v>
      </c>
      <c r="BV170" s="72">
        <f t="shared" si="150"/>
        <v>0</v>
      </c>
      <c r="BW170" s="25">
        <f t="shared" si="144"/>
        <v>0</v>
      </c>
      <c r="BX170" s="41"/>
      <c r="BY170" s="181"/>
      <c r="BZ170" s="2" t="s">
        <v>42</v>
      </c>
      <c r="CA170" s="72">
        <f t="shared" si="151"/>
        <v>0</v>
      </c>
      <c r="CB170" s="72">
        <f t="shared" si="151"/>
        <v>0</v>
      </c>
      <c r="CC170" s="2">
        <f t="shared" si="151"/>
        <v>0</v>
      </c>
      <c r="CD170" s="2">
        <f t="shared" si="151"/>
        <v>0</v>
      </c>
      <c r="CE170" s="2">
        <f t="shared" si="151"/>
        <v>0</v>
      </c>
      <c r="CF170" s="2">
        <f t="shared" si="151"/>
        <v>0</v>
      </c>
      <c r="CG170" s="32">
        <f t="shared" si="151"/>
        <v>0</v>
      </c>
      <c r="CH170" s="32">
        <f t="shared" si="151"/>
        <v>0</v>
      </c>
      <c r="CI170" s="32">
        <f t="shared" si="151"/>
        <v>0</v>
      </c>
      <c r="CJ170" s="32">
        <f t="shared" si="151"/>
        <v>0</v>
      </c>
      <c r="CK170" s="2">
        <f t="shared" si="151"/>
        <v>0</v>
      </c>
      <c r="CL170" s="2">
        <f t="shared" si="151"/>
        <v>0</v>
      </c>
      <c r="CM170" s="72">
        <f t="shared" si="151"/>
        <v>0</v>
      </c>
      <c r="CN170" s="72">
        <f t="shared" si="151"/>
        <v>0</v>
      </c>
      <c r="CO170" s="72">
        <f t="shared" si="151"/>
        <v>0</v>
      </c>
      <c r="CP170" s="25">
        <f t="shared" si="146"/>
        <v>0</v>
      </c>
    </row>
    <row r="171" spans="1:94" x14ac:dyDescent="0.25">
      <c r="A171" s="181"/>
      <c r="B171" s="2" t="s">
        <v>41</v>
      </c>
      <c r="C171" s="72">
        <f t="shared" si="147"/>
        <v>0</v>
      </c>
      <c r="D171" s="72">
        <f t="shared" si="147"/>
        <v>0</v>
      </c>
      <c r="E171" s="2">
        <f t="shared" si="147"/>
        <v>0</v>
      </c>
      <c r="F171" s="2">
        <f t="shared" si="147"/>
        <v>0</v>
      </c>
      <c r="G171" s="2">
        <f t="shared" si="147"/>
        <v>0</v>
      </c>
      <c r="H171" s="2">
        <f t="shared" si="147"/>
        <v>0</v>
      </c>
      <c r="I171" s="32">
        <f t="shared" si="147"/>
        <v>0</v>
      </c>
      <c r="J171" s="32">
        <f t="shared" si="147"/>
        <v>0</v>
      </c>
      <c r="K171" s="32">
        <f t="shared" si="147"/>
        <v>0</v>
      </c>
      <c r="L171" s="32">
        <f t="shared" si="147"/>
        <v>0</v>
      </c>
      <c r="M171" s="2">
        <f t="shared" si="147"/>
        <v>0</v>
      </c>
      <c r="N171" s="2">
        <f t="shared" si="147"/>
        <v>0</v>
      </c>
      <c r="O171" s="72">
        <f t="shared" si="147"/>
        <v>0</v>
      </c>
      <c r="P171" s="72">
        <f t="shared" si="147"/>
        <v>0</v>
      </c>
      <c r="Q171" s="72">
        <f t="shared" si="147"/>
        <v>0</v>
      </c>
      <c r="R171" s="25">
        <f t="shared" si="138"/>
        <v>0</v>
      </c>
      <c r="S171" s="46"/>
      <c r="T171" s="181"/>
      <c r="U171" s="2" t="s">
        <v>41</v>
      </c>
      <c r="V171" s="72">
        <f t="shared" si="148"/>
        <v>0</v>
      </c>
      <c r="W171" s="72">
        <f t="shared" si="148"/>
        <v>0</v>
      </c>
      <c r="X171" s="2">
        <f t="shared" si="148"/>
        <v>0</v>
      </c>
      <c r="Y171" s="2">
        <f t="shared" si="148"/>
        <v>0</v>
      </c>
      <c r="Z171" s="2">
        <f t="shared" si="148"/>
        <v>0</v>
      </c>
      <c r="AA171" s="2">
        <f t="shared" si="148"/>
        <v>0</v>
      </c>
      <c r="AB171" s="32">
        <f t="shared" si="148"/>
        <v>0</v>
      </c>
      <c r="AC171" s="32">
        <f t="shared" si="148"/>
        <v>0</v>
      </c>
      <c r="AD171" s="32">
        <f t="shared" si="148"/>
        <v>0</v>
      </c>
      <c r="AE171" s="32">
        <f t="shared" si="148"/>
        <v>0</v>
      </c>
      <c r="AF171" s="2">
        <f t="shared" si="148"/>
        <v>0</v>
      </c>
      <c r="AG171" s="2">
        <f t="shared" si="148"/>
        <v>0</v>
      </c>
      <c r="AH171" s="72">
        <f t="shared" si="148"/>
        <v>0</v>
      </c>
      <c r="AI171" s="72">
        <f t="shared" si="148"/>
        <v>0</v>
      </c>
      <c r="AJ171" s="72">
        <f t="shared" si="148"/>
        <v>0</v>
      </c>
      <c r="AK171" s="25">
        <f t="shared" si="140"/>
        <v>0</v>
      </c>
      <c r="AL171" s="46"/>
      <c r="AM171" s="181"/>
      <c r="AN171" s="2" t="s">
        <v>41</v>
      </c>
      <c r="AO171" s="72">
        <f t="shared" si="149"/>
        <v>0</v>
      </c>
      <c r="AP171" s="72">
        <f t="shared" si="149"/>
        <v>0</v>
      </c>
      <c r="AQ171" s="2">
        <f t="shared" si="149"/>
        <v>0</v>
      </c>
      <c r="AR171" s="2">
        <f t="shared" si="149"/>
        <v>0</v>
      </c>
      <c r="AS171" s="2">
        <f t="shared" si="149"/>
        <v>0</v>
      </c>
      <c r="AT171" s="2">
        <f t="shared" si="149"/>
        <v>0</v>
      </c>
      <c r="AU171" s="32">
        <f t="shared" si="149"/>
        <v>0</v>
      </c>
      <c r="AV171" s="32">
        <f t="shared" si="149"/>
        <v>0</v>
      </c>
      <c r="AW171" s="32">
        <f t="shared" si="149"/>
        <v>0</v>
      </c>
      <c r="AX171" s="32">
        <f t="shared" si="149"/>
        <v>0</v>
      </c>
      <c r="AY171" s="2">
        <f t="shared" si="149"/>
        <v>0</v>
      </c>
      <c r="AZ171" s="2">
        <f t="shared" si="149"/>
        <v>0</v>
      </c>
      <c r="BA171" s="72">
        <f t="shared" si="149"/>
        <v>0</v>
      </c>
      <c r="BB171" s="72">
        <f t="shared" si="149"/>
        <v>0</v>
      </c>
      <c r="BC171" s="72">
        <f t="shared" si="149"/>
        <v>0</v>
      </c>
      <c r="BD171" s="25">
        <f t="shared" si="142"/>
        <v>0</v>
      </c>
      <c r="BE171" s="41"/>
      <c r="BF171" s="181"/>
      <c r="BG171" s="2" t="s">
        <v>41</v>
      </c>
      <c r="BH171" s="72">
        <f t="shared" si="150"/>
        <v>0</v>
      </c>
      <c r="BI171" s="72">
        <f t="shared" si="150"/>
        <v>0</v>
      </c>
      <c r="BJ171" s="2">
        <f t="shared" si="150"/>
        <v>0</v>
      </c>
      <c r="BK171" s="2">
        <f t="shared" si="150"/>
        <v>0</v>
      </c>
      <c r="BL171" s="2">
        <f t="shared" si="150"/>
        <v>0</v>
      </c>
      <c r="BM171" s="2">
        <f t="shared" si="150"/>
        <v>0</v>
      </c>
      <c r="BN171" s="32">
        <f t="shared" si="150"/>
        <v>0</v>
      </c>
      <c r="BO171" s="32">
        <f t="shared" si="150"/>
        <v>0</v>
      </c>
      <c r="BP171" s="32">
        <f t="shared" si="150"/>
        <v>0</v>
      </c>
      <c r="BQ171" s="32">
        <f t="shared" si="150"/>
        <v>0</v>
      </c>
      <c r="BR171" s="2">
        <f t="shared" si="150"/>
        <v>0</v>
      </c>
      <c r="BS171" s="2">
        <f t="shared" si="150"/>
        <v>0</v>
      </c>
      <c r="BT171" s="72">
        <f t="shared" si="150"/>
        <v>0</v>
      </c>
      <c r="BU171" s="72">
        <f t="shared" si="150"/>
        <v>0</v>
      </c>
      <c r="BV171" s="72">
        <f t="shared" si="150"/>
        <v>0</v>
      </c>
      <c r="BW171" s="25">
        <f t="shared" si="144"/>
        <v>0</v>
      </c>
      <c r="BX171" s="41"/>
      <c r="BY171" s="181"/>
      <c r="BZ171" s="2" t="s">
        <v>41</v>
      </c>
      <c r="CA171" s="72">
        <f t="shared" si="151"/>
        <v>0</v>
      </c>
      <c r="CB171" s="72">
        <f t="shared" si="151"/>
        <v>0</v>
      </c>
      <c r="CC171" s="2">
        <f t="shared" si="151"/>
        <v>0</v>
      </c>
      <c r="CD171" s="2">
        <f t="shared" si="151"/>
        <v>0</v>
      </c>
      <c r="CE171" s="2">
        <f t="shared" si="151"/>
        <v>0</v>
      </c>
      <c r="CF171" s="2">
        <f t="shared" si="151"/>
        <v>0</v>
      </c>
      <c r="CG171" s="32">
        <f t="shared" si="151"/>
        <v>0</v>
      </c>
      <c r="CH171" s="32">
        <f t="shared" si="151"/>
        <v>0</v>
      </c>
      <c r="CI171" s="32">
        <f t="shared" si="151"/>
        <v>0</v>
      </c>
      <c r="CJ171" s="32">
        <f t="shared" si="151"/>
        <v>0</v>
      </c>
      <c r="CK171" s="2">
        <f t="shared" si="151"/>
        <v>0</v>
      </c>
      <c r="CL171" s="2">
        <f t="shared" si="151"/>
        <v>0</v>
      </c>
      <c r="CM171" s="72">
        <f t="shared" si="151"/>
        <v>0</v>
      </c>
      <c r="CN171" s="72">
        <f t="shared" si="151"/>
        <v>0</v>
      </c>
      <c r="CO171" s="72">
        <f t="shared" si="151"/>
        <v>0</v>
      </c>
      <c r="CP171" s="25">
        <f t="shared" si="146"/>
        <v>0</v>
      </c>
    </row>
    <row r="172" spans="1:94" x14ac:dyDescent="0.25">
      <c r="A172" s="181"/>
      <c r="B172" s="2" t="s">
        <v>40</v>
      </c>
      <c r="C172" s="72">
        <f t="shared" si="147"/>
        <v>0</v>
      </c>
      <c r="D172" s="72">
        <f t="shared" si="147"/>
        <v>0</v>
      </c>
      <c r="E172" s="2">
        <f t="shared" si="147"/>
        <v>0</v>
      </c>
      <c r="F172" s="2">
        <f t="shared" si="147"/>
        <v>0</v>
      </c>
      <c r="G172" s="2">
        <f t="shared" si="147"/>
        <v>0</v>
      </c>
      <c r="H172" s="2">
        <f t="shared" si="147"/>
        <v>0</v>
      </c>
      <c r="I172" s="32">
        <f t="shared" si="147"/>
        <v>0</v>
      </c>
      <c r="J172" s="32">
        <f t="shared" si="147"/>
        <v>0</v>
      </c>
      <c r="K172" s="32">
        <f t="shared" si="147"/>
        <v>0</v>
      </c>
      <c r="L172" s="32">
        <f t="shared" si="147"/>
        <v>0</v>
      </c>
      <c r="M172" s="2">
        <f t="shared" si="147"/>
        <v>0</v>
      </c>
      <c r="N172" s="2">
        <f t="shared" si="147"/>
        <v>0</v>
      </c>
      <c r="O172" s="72">
        <f t="shared" si="147"/>
        <v>0</v>
      </c>
      <c r="P172" s="72">
        <f t="shared" si="147"/>
        <v>0</v>
      </c>
      <c r="Q172" s="72">
        <f t="shared" si="147"/>
        <v>0</v>
      </c>
      <c r="R172" s="25">
        <f t="shared" si="138"/>
        <v>0</v>
      </c>
      <c r="S172" s="46"/>
      <c r="T172" s="181"/>
      <c r="U172" s="2" t="s">
        <v>40</v>
      </c>
      <c r="V172" s="72">
        <f t="shared" si="148"/>
        <v>0</v>
      </c>
      <c r="W172" s="72">
        <f t="shared" si="148"/>
        <v>0</v>
      </c>
      <c r="X172" s="2">
        <f t="shared" si="148"/>
        <v>0</v>
      </c>
      <c r="Y172" s="2">
        <f t="shared" si="148"/>
        <v>0</v>
      </c>
      <c r="Z172" s="2">
        <f t="shared" si="148"/>
        <v>0</v>
      </c>
      <c r="AA172" s="2">
        <f t="shared" si="148"/>
        <v>0</v>
      </c>
      <c r="AB172" s="32">
        <f t="shared" si="148"/>
        <v>0</v>
      </c>
      <c r="AC172" s="32">
        <f t="shared" si="148"/>
        <v>0</v>
      </c>
      <c r="AD172" s="32">
        <f t="shared" si="148"/>
        <v>0</v>
      </c>
      <c r="AE172" s="32">
        <f t="shared" si="148"/>
        <v>0</v>
      </c>
      <c r="AF172" s="2">
        <f t="shared" si="148"/>
        <v>0</v>
      </c>
      <c r="AG172" s="2">
        <f t="shared" si="148"/>
        <v>0</v>
      </c>
      <c r="AH172" s="72">
        <f t="shared" si="148"/>
        <v>0</v>
      </c>
      <c r="AI172" s="72">
        <f t="shared" si="148"/>
        <v>0</v>
      </c>
      <c r="AJ172" s="72">
        <f t="shared" si="148"/>
        <v>0</v>
      </c>
      <c r="AK172" s="25">
        <f t="shared" si="140"/>
        <v>0</v>
      </c>
      <c r="AL172" s="46"/>
      <c r="AM172" s="181"/>
      <c r="AN172" s="2" t="s">
        <v>40</v>
      </c>
      <c r="AO172" s="72">
        <f t="shared" si="149"/>
        <v>0</v>
      </c>
      <c r="AP172" s="72">
        <f t="shared" si="149"/>
        <v>0</v>
      </c>
      <c r="AQ172" s="2">
        <f t="shared" si="149"/>
        <v>0</v>
      </c>
      <c r="AR172" s="2">
        <f t="shared" si="149"/>
        <v>0</v>
      </c>
      <c r="AS172" s="2">
        <f t="shared" si="149"/>
        <v>0</v>
      </c>
      <c r="AT172" s="2">
        <f t="shared" si="149"/>
        <v>0</v>
      </c>
      <c r="AU172" s="32">
        <f t="shared" si="149"/>
        <v>0</v>
      </c>
      <c r="AV172" s="32">
        <f t="shared" si="149"/>
        <v>0</v>
      </c>
      <c r="AW172" s="32">
        <f t="shared" si="149"/>
        <v>0</v>
      </c>
      <c r="AX172" s="32">
        <f t="shared" si="149"/>
        <v>0</v>
      </c>
      <c r="AY172" s="2">
        <f t="shared" si="149"/>
        <v>0</v>
      </c>
      <c r="AZ172" s="2">
        <f t="shared" si="149"/>
        <v>0</v>
      </c>
      <c r="BA172" s="72">
        <f t="shared" si="149"/>
        <v>0</v>
      </c>
      <c r="BB172" s="72">
        <f t="shared" si="149"/>
        <v>0</v>
      </c>
      <c r="BC172" s="72">
        <f t="shared" si="149"/>
        <v>0</v>
      </c>
      <c r="BD172" s="25">
        <f t="shared" si="142"/>
        <v>0</v>
      </c>
      <c r="BE172" s="41"/>
      <c r="BF172" s="181"/>
      <c r="BG172" s="2" t="s">
        <v>40</v>
      </c>
      <c r="BH172" s="72">
        <f t="shared" si="150"/>
        <v>0</v>
      </c>
      <c r="BI172" s="72">
        <f t="shared" si="150"/>
        <v>0</v>
      </c>
      <c r="BJ172" s="2">
        <f t="shared" si="150"/>
        <v>0</v>
      </c>
      <c r="BK172" s="2">
        <f t="shared" si="150"/>
        <v>0</v>
      </c>
      <c r="BL172" s="2">
        <f t="shared" si="150"/>
        <v>0</v>
      </c>
      <c r="BM172" s="2">
        <f t="shared" si="150"/>
        <v>0</v>
      </c>
      <c r="BN172" s="32">
        <f t="shared" si="150"/>
        <v>0</v>
      </c>
      <c r="BO172" s="32">
        <f t="shared" si="150"/>
        <v>0</v>
      </c>
      <c r="BP172" s="32">
        <f t="shared" si="150"/>
        <v>0</v>
      </c>
      <c r="BQ172" s="32">
        <f t="shared" si="150"/>
        <v>0</v>
      </c>
      <c r="BR172" s="2">
        <f t="shared" si="150"/>
        <v>0</v>
      </c>
      <c r="BS172" s="2">
        <f t="shared" si="150"/>
        <v>0</v>
      </c>
      <c r="BT172" s="72">
        <f t="shared" si="150"/>
        <v>0</v>
      </c>
      <c r="BU172" s="72">
        <f t="shared" si="150"/>
        <v>0</v>
      </c>
      <c r="BV172" s="72">
        <f t="shared" si="150"/>
        <v>0</v>
      </c>
      <c r="BW172" s="25">
        <f t="shared" si="144"/>
        <v>0</v>
      </c>
      <c r="BX172" s="41"/>
      <c r="BY172" s="181"/>
      <c r="BZ172" s="2" t="s">
        <v>40</v>
      </c>
      <c r="CA172" s="72">
        <f t="shared" si="151"/>
        <v>0</v>
      </c>
      <c r="CB172" s="72">
        <f t="shared" si="151"/>
        <v>0</v>
      </c>
      <c r="CC172" s="2">
        <f t="shared" si="151"/>
        <v>0</v>
      </c>
      <c r="CD172" s="2">
        <f t="shared" si="151"/>
        <v>0</v>
      </c>
      <c r="CE172" s="2">
        <f t="shared" si="151"/>
        <v>0</v>
      </c>
      <c r="CF172" s="2">
        <f t="shared" si="151"/>
        <v>0</v>
      </c>
      <c r="CG172" s="32">
        <f t="shared" si="151"/>
        <v>0</v>
      </c>
      <c r="CH172" s="32">
        <f t="shared" si="151"/>
        <v>0</v>
      </c>
      <c r="CI172" s="32">
        <f t="shared" si="151"/>
        <v>0</v>
      </c>
      <c r="CJ172" s="32">
        <f t="shared" si="151"/>
        <v>0</v>
      </c>
      <c r="CK172" s="2">
        <f t="shared" si="151"/>
        <v>0</v>
      </c>
      <c r="CL172" s="2">
        <f t="shared" si="151"/>
        <v>0</v>
      </c>
      <c r="CM172" s="72">
        <f t="shared" si="151"/>
        <v>0</v>
      </c>
      <c r="CN172" s="72">
        <f t="shared" si="151"/>
        <v>0</v>
      </c>
      <c r="CO172" s="72">
        <f t="shared" si="151"/>
        <v>0</v>
      </c>
      <c r="CP172" s="25">
        <f t="shared" si="146"/>
        <v>0</v>
      </c>
    </row>
    <row r="173" spans="1:94" x14ac:dyDescent="0.25">
      <c r="A173" s="181"/>
      <c r="B173" s="2" t="s">
        <v>39</v>
      </c>
      <c r="C173" s="72">
        <f t="shared" si="147"/>
        <v>0</v>
      </c>
      <c r="D173" s="72">
        <f t="shared" si="147"/>
        <v>0</v>
      </c>
      <c r="E173" s="2">
        <f t="shared" si="147"/>
        <v>0</v>
      </c>
      <c r="F173" s="2">
        <f t="shared" si="147"/>
        <v>0</v>
      </c>
      <c r="G173" s="2">
        <f t="shared" si="147"/>
        <v>0</v>
      </c>
      <c r="H173" s="2">
        <f t="shared" si="147"/>
        <v>0</v>
      </c>
      <c r="I173" s="32">
        <f t="shared" si="147"/>
        <v>0</v>
      </c>
      <c r="J173" s="32">
        <f t="shared" si="147"/>
        <v>0</v>
      </c>
      <c r="K173" s="32">
        <f t="shared" si="147"/>
        <v>0</v>
      </c>
      <c r="L173" s="32">
        <f t="shared" si="147"/>
        <v>0</v>
      </c>
      <c r="M173" s="2">
        <f t="shared" si="147"/>
        <v>0</v>
      </c>
      <c r="N173" s="2">
        <f t="shared" si="147"/>
        <v>0</v>
      </c>
      <c r="O173" s="72">
        <f t="shared" si="147"/>
        <v>0</v>
      </c>
      <c r="P173" s="72">
        <f t="shared" si="147"/>
        <v>0</v>
      </c>
      <c r="Q173" s="72">
        <f t="shared" si="147"/>
        <v>0</v>
      </c>
      <c r="R173" s="25">
        <f t="shared" si="138"/>
        <v>0</v>
      </c>
      <c r="S173" s="46"/>
      <c r="T173" s="181"/>
      <c r="U173" s="2" t="s">
        <v>39</v>
      </c>
      <c r="V173" s="72">
        <f t="shared" si="148"/>
        <v>0</v>
      </c>
      <c r="W173" s="72">
        <f t="shared" si="148"/>
        <v>0</v>
      </c>
      <c r="X173" s="2">
        <f t="shared" si="148"/>
        <v>0</v>
      </c>
      <c r="Y173" s="2">
        <f t="shared" si="148"/>
        <v>0</v>
      </c>
      <c r="Z173" s="2">
        <f t="shared" si="148"/>
        <v>0</v>
      </c>
      <c r="AA173" s="2">
        <f t="shared" si="148"/>
        <v>0</v>
      </c>
      <c r="AB173" s="32">
        <f t="shared" si="148"/>
        <v>0</v>
      </c>
      <c r="AC173" s="32">
        <f t="shared" si="148"/>
        <v>0</v>
      </c>
      <c r="AD173" s="32">
        <f t="shared" si="148"/>
        <v>0</v>
      </c>
      <c r="AE173" s="32">
        <f t="shared" si="148"/>
        <v>0</v>
      </c>
      <c r="AF173" s="2">
        <f t="shared" si="148"/>
        <v>0</v>
      </c>
      <c r="AG173" s="2">
        <f t="shared" si="148"/>
        <v>0</v>
      </c>
      <c r="AH173" s="72">
        <f t="shared" si="148"/>
        <v>0</v>
      </c>
      <c r="AI173" s="72">
        <f t="shared" si="148"/>
        <v>0</v>
      </c>
      <c r="AJ173" s="72">
        <f t="shared" si="148"/>
        <v>0</v>
      </c>
      <c r="AK173" s="25">
        <f t="shared" si="140"/>
        <v>0</v>
      </c>
      <c r="AM173" s="181"/>
      <c r="AN173" s="2" t="s">
        <v>39</v>
      </c>
      <c r="AO173" s="72">
        <f t="shared" si="149"/>
        <v>0</v>
      </c>
      <c r="AP173" s="72">
        <f t="shared" si="149"/>
        <v>0</v>
      </c>
      <c r="AQ173" s="2">
        <f t="shared" si="149"/>
        <v>0</v>
      </c>
      <c r="AR173" s="2">
        <f t="shared" si="149"/>
        <v>0</v>
      </c>
      <c r="AS173" s="2">
        <f t="shared" si="149"/>
        <v>0</v>
      </c>
      <c r="AT173" s="2">
        <f t="shared" si="149"/>
        <v>0</v>
      </c>
      <c r="AU173" s="32">
        <f t="shared" si="149"/>
        <v>0</v>
      </c>
      <c r="AV173" s="32">
        <f t="shared" si="149"/>
        <v>0</v>
      </c>
      <c r="AW173" s="32">
        <f t="shared" si="149"/>
        <v>0</v>
      </c>
      <c r="AX173" s="32">
        <f t="shared" si="149"/>
        <v>0</v>
      </c>
      <c r="AY173" s="2">
        <f t="shared" si="149"/>
        <v>0</v>
      </c>
      <c r="AZ173" s="2">
        <f t="shared" si="149"/>
        <v>0</v>
      </c>
      <c r="BA173" s="72">
        <f t="shared" si="149"/>
        <v>0</v>
      </c>
      <c r="BB173" s="72">
        <f t="shared" si="149"/>
        <v>0</v>
      </c>
      <c r="BC173" s="72">
        <f t="shared" si="149"/>
        <v>0</v>
      </c>
      <c r="BD173" s="25">
        <f t="shared" si="142"/>
        <v>0</v>
      </c>
      <c r="BE173" s="41"/>
      <c r="BF173" s="181"/>
      <c r="BG173" s="2" t="s">
        <v>39</v>
      </c>
      <c r="BH173" s="72">
        <f t="shared" si="150"/>
        <v>0</v>
      </c>
      <c r="BI173" s="72">
        <f t="shared" si="150"/>
        <v>0</v>
      </c>
      <c r="BJ173" s="2">
        <f t="shared" si="150"/>
        <v>0</v>
      </c>
      <c r="BK173" s="2">
        <f t="shared" si="150"/>
        <v>0</v>
      </c>
      <c r="BL173" s="2">
        <f t="shared" si="150"/>
        <v>0</v>
      </c>
      <c r="BM173" s="2">
        <f t="shared" si="150"/>
        <v>0</v>
      </c>
      <c r="BN173" s="32">
        <f t="shared" si="150"/>
        <v>0</v>
      </c>
      <c r="BO173" s="32">
        <f t="shared" si="150"/>
        <v>0</v>
      </c>
      <c r="BP173" s="32">
        <f t="shared" si="150"/>
        <v>0</v>
      </c>
      <c r="BQ173" s="32">
        <f t="shared" si="150"/>
        <v>0</v>
      </c>
      <c r="BR173" s="2">
        <f t="shared" si="150"/>
        <v>0</v>
      </c>
      <c r="BS173" s="2">
        <f t="shared" si="150"/>
        <v>0</v>
      </c>
      <c r="BT173" s="72">
        <f t="shared" si="150"/>
        <v>0</v>
      </c>
      <c r="BU173" s="72">
        <f t="shared" si="150"/>
        <v>0</v>
      </c>
      <c r="BV173" s="72">
        <f t="shared" si="150"/>
        <v>0</v>
      </c>
      <c r="BW173" s="25">
        <f t="shared" si="144"/>
        <v>0</v>
      </c>
      <c r="BX173" s="41"/>
      <c r="BY173" s="181"/>
      <c r="BZ173" s="2" t="s">
        <v>39</v>
      </c>
      <c r="CA173" s="72">
        <f t="shared" si="151"/>
        <v>0</v>
      </c>
      <c r="CB173" s="72">
        <f t="shared" si="151"/>
        <v>0</v>
      </c>
      <c r="CC173" s="2">
        <f t="shared" si="151"/>
        <v>0</v>
      </c>
      <c r="CD173" s="2">
        <f t="shared" si="151"/>
        <v>0</v>
      </c>
      <c r="CE173" s="2">
        <f t="shared" si="151"/>
        <v>0</v>
      </c>
      <c r="CF173" s="2">
        <f t="shared" si="151"/>
        <v>0</v>
      </c>
      <c r="CG173" s="32">
        <f t="shared" si="151"/>
        <v>0</v>
      </c>
      <c r="CH173" s="32">
        <f t="shared" si="151"/>
        <v>0</v>
      </c>
      <c r="CI173" s="32">
        <f t="shared" si="151"/>
        <v>0</v>
      </c>
      <c r="CJ173" s="32">
        <f t="shared" si="151"/>
        <v>0</v>
      </c>
      <c r="CK173" s="2">
        <f t="shared" si="151"/>
        <v>0</v>
      </c>
      <c r="CL173" s="2">
        <f t="shared" si="151"/>
        <v>0</v>
      </c>
      <c r="CM173" s="72">
        <f t="shared" si="151"/>
        <v>0</v>
      </c>
      <c r="CN173" s="72">
        <f t="shared" si="151"/>
        <v>0</v>
      </c>
      <c r="CO173" s="72">
        <f t="shared" si="151"/>
        <v>0</v>
      </c>
      <c r="CP173" s="25">
        <f t="shared" si="146"/>
        <v>0</v>
      </c>
    </row>
    <row r="174" spans="1:94" x14ac:dyDescent="0.25">
      <c r="A174" s="181"/>
      <c r="B174" s="2" t="s">
        <v>38</v>
      </c>
      <c r="C174" s="72">
        <f t="shared" si="147"/>
        <v>0</v>
      </c>
      <c r="D174" s="72">
        <f t="shared" si="147"/>
        <v>0</v>
      </c>
      <c r="E174" s="2">
        <f t="shared" si="147"/>
        <v>0</v>
      </c>
      <c r="F174" s="2">
        <f t="shared" si="147"/>
        <v>0</v>
      </c>
      <c r="G174" s="2">
        <f t="shared" si="147"/>
        <v>0</v>
      </c>
      <c r="H174" s="2">
        <f t="shared" si="147"/>
        <v>0</v>
      </c>
      <c r="I174" s="2">
        <f t="shared" si="147"/>
        <v>0</v>
      </c>
      <c r="J174" s="2">
        <f t="shared" si="147"/>
        <v>0</v>
      </c>
      <c r="K174" s="2">
        <f t="shared" si="147"/>
        <v>0</v>
      </c>
      <c r="L174" s="2">
        <f t="shared" si="147"/>
        <v>0</v>
      </c>
      <c r="M174" s="2">
        <f t="shared" si="147"/>
        <v>0</v>
      </c>
      <c r="N174" s="2">
        <f t="shared" si="147"/>
        <v>0</v>
      </c>
      <c r="O174" s="72">
        <f t="shared" si="147"/>
        <v>0</v>
      </c>
      <c r="P174" s="72">
        <f t="shared" si="147"/>
        <v>0</v>
      </c>
      <c r="Q174" s="72">
        <f t="shared" si="147"/>
        <v>0</v>
      </c>
      <c r="R174" s="25">
        <f t="shared" si="138"/>
        <v>0</v>
      </c>
      <c r="S174" s="46"/>
      <c r="T174" s="181"/>
      <c r="U174" s="2" t="s">
        <v>38</v>
      </c>
      <c r="V174" s="72">
        <f t="shared" si="148"/>
        <v>0</v>
      </c>
      <c r="W174" s="72">
        <f t="shared" si="148"/>
        <v>0</v>
      </c>
      <c r="X174" s="2">
        <f t="shared" si="148"/>
        <v>0</v>
      </c>
      <c r="Y174" s="2">
        <f t="shared" si="148"/>
        <v>0</v>
      </c>
      <c r="Z174" s="2">
        <f t="shared" si="148"/>
        <v>0</v>
      </c>
      <c r="AA174" s="2">
        <f t="shared" si="148"/>
        <v>0</v>
      </c>
      <c r="AB174" s="2">
        <f t="shared" si="148"/>
        <v>0</v>
      </c>
      <c r="AC174" s="2">
        <f t="shared" si="148"/>
        <v>0</v>
      </c>
      <c r="AD174" s="2">
        <f t="shared" si="148"/>
        <v>0</v>
      </c>
      <c r="AE174" s="2">
        <f t="shared" si="148"/>
        <v>0</v>
      </c>
      <c r="AF174" s="2">
        <f t="shared" si="148"/>
        <v>0</v>
      </c>
      <c r="AG174" s="2">
        <f t="shared" si="148"/>
        <v>0</v>
      </c>
      <c r="AH174" s="72">
        <f t="shared" si="148"/>
        <v>0</v>
      </c>
      <c r="AI174" s="72">
        <f t="shared" si="148"/>
        <v>0</v>
      </c>
      <c r="AJ174" s="72">
        <f t="shared" si="148"/>
        <v>0</v>
      </c>
      <c r="AK174" s="25">
        <f t="shared" si="140"/>
        <v>0</v>
      </c>
      <c r="AM174" s="181"/>
      <c r="AN174" s="2" t="s">
        <v>38</v>
      </c>
      <c r="AO174" s="72">
        <f t="shared" si="149"/>
        <v>0</v>
      </c>
      <c r="AP174" s="72">
        <f t="shared" si="149"/>
        <v>0</v>
      </c>
      <c r="AQ174" s="2">
        <f t="shared" si="149"/>
        <v>0</v>
      </c>
      <c r="AR174" s="2">
        <f t="shared" si="149"/>
        <v>0</v>
      </c>
      <c r="AS174" s="2">
        <f t="shared" si="149"/>
        <v>0</v>
      </c>
      <c r="AT174" s="2">
        <f t="shared" si="149"/>
        <v>0</v>
      </c>
      <c r="AU174" s="2">
        <f t="shared" si="149"/>
        <v>0</v>
      </c>
      <c r="AV174" s="2">
        <f t="shared" si="149"/>
        <v>0</v>
      </c>
      <c r="AW174" s="2">
        <f t="shared" si="149"/>
        <v>0</v>
      </c>
      <c r="AX174" s="2">
        <f t="shared" si="149"/>
        <v>0</v>
      </c>
      <c r="AY174" s="2">
        <f t="shared" si="149"/>
        <v>0</v>
      </c>
      <c r="AZ174" s="2">
        <f t="shared" si="149"/>
        <v>0</v>
      </c>
      <c r="BA174" s="72">
        <f t="shared" si="149"/>
        <v>0</v>
      </c>
      <c r="BB174" s="72">
        <f t="shared" si="149"/>
        <v>0</v>
      </c>
      <c r="BC174" s="72">
        <f t="shared" si="149"/>
        <v>0</v>
      </c>
      <c r="BD174" s="25">
        <f t="shared" si="142"/>
        <v>0</v>
      </c>
      <c r="BF174" s="181"/>
      <c r="BG174" s="2" t="s">
        <v>38</v>
      </c>
      <c r="BH174" s="72">
        <f t="shared" si="150"/>
        <v>0</v>
      </c>
      <c r="BI174" s="72">
        <f t="shared" si="150"/>
        <v>0</v>
      </c>
      <c r="BJ174" s="2">
        <f t="shared" si="150"/>
        <v>0</v>
      </c>
      <c r="BK174" s="2">
        <f t="shared" si="150"/>
        <v>0</v>
      </c>
      <c r="BL174" s="2">
        <f t="shared" si="150"/>
        <v>0</v>
      </c>
      <c r="BM174" s="2">
        <f t="shared" si="150"/>
        <v>0</v>
      </c>
      <c r="BN174" s="2">
        <f t="shared" si="150"/>
        <v>0</v>
      </c>
      <c r="BO174" s="2">
        <f t="shared" si="150"/>
        <v>0</v>
      </c>
      <c r="BP174" s="2">
        <f t="shared" si="150"/>
        <v>0</v>
      </c>
      <c r="BQ174" s="2">
        <f t="shared" si="150"/>
        <v>0</v>
      </c>
      <c r="BR174" s="2">
        <f t="shared" si="150"/>
        <v>0</v>
      </c>
      <c r="BS174" s="2">
        <f t="shared" si="150"/>
        <v>0</v>
      </c>
      <c r="BT174" s="72">
        <f t="shared" si="150"/>
        <v>0</v>
      </c>
      <c r="BU174" s="72">
        <f t="shared" si="150"/>
        <v>0</v>
      </c>
      <c r="BV174" s="72">
        <f t="shared" si="150"/>
        <v>0</v>
      </c>
      <c r="BW174" s="25">
        <f t="shared" si="144"/>
        <v>0</v>
      </c>
      <c r="BY174" s="181"/>
      <c r="BZ174" s="2" t="s">
        <v>38</v>
      </c>
      <c r="CA174" s="72">
        <f t="shared" si="151"/>
        <v>0</v>
      </c>
      <c r="CB174" s="72">
        <f t="shared" si="151"/>
        <v>0</v>
      </c>
      <c r="CC174" s="2">
        <f t="shared" si="151"/>
        <v>0</v>
      </c>
      <c r="CD174" s="2">
        <f t="shared" si="151"/>
        <v>0</v>
      </c>
      <c r="CE174" s="2">
        <f t="shared" si="151"/>
        <v>0</v>
      </c>
      <c r="CF174" s="2">
        <f t="shared" si="151"/>
        <v>0</v>
      </c>
      <c r="CG174" s="2">
        <f t="shared" si="151"/>
        <v>0</v>
      </c>
      <c r="CH174" s="2">
        <f t="shared" si="151"/>
        <v>0</v>
      </c>
      <c r="CI174" s="2">
        <f t="shared" si="151"/>
        <v>0</v>
      </c>
      <c r="CJ174" s="2">
        <f t="shared" si="151"/>
        <v>0</v>
      </c>
      <c r="CK174" s="2">
        <f t="shared" si="151"/>
        <v>0</v>
      </c>
      <c r="CL174" s="2">
        <f t="shared" si="151"/>
        <v>0</v>
      </c>
      <c r="CM174" s="72">
        <f t="shared" si="151"/>
        <v>0</v>
      </c>
      <c r="CN174" s="72">
        <f t="shared" si="151"/>
        <v>0</v>
      </c>
      <c r="CO174" s="72">
        <f t="shared" si="151"/>
        <v>0</v>
      </c>
      <c r="CP174" s="25">
        <f t="shared" si="146"/>
        <v>0</v>
      </c>
    </row>
    <row r="175" spans="1:94" x14ac:dyDescent="0.25">
      <c r="A175" s="181"/>
      <c r="B175" s="2" t="s">
        <v>37</v>
      </c>
      <c r="C175" s="72">
        <f t="shared" si="147"/>
        <v>0</v>
      </c>
      <c r="D175" s="72">
        <f t="shared" si="147"/>
        <v>0</v>
      </c>
      <c r="E175" s="2">
        <f t="shared" si="147"/>
        <v>0</v>
      </c>
      <c r="F175" s="2">
        <f t="shared" si="147"/>
        <v>0</v>
      </c>
      <c r="G175" s="2">
        <f t="shared" si="147"/>
        <v>0</v>
      </c>
      <c r="H175" s="2">
        <f t="shared" si="147"/>
        <v>0</v>
      </c>
      <c r="I175" s="2">
        <f t="shared" si="147"/>
        <v>0</v>
      </c>
      <c r="J175" s="2">
        <f t="shared" si="147"/>
        <v>0</v>
      </c>
      <c r="K175" s="2">
        <f t="shared" si="147"/>
        <v>0</v>
      </c>
      <c r="L175" s="2">
        <f t="shared" si="147"/>
        <v>0</v>
      </c>
      <c r="M175" s="2">
        <f t="shared" si="147"/>
        <v>0</v>
      </c>
      <c r="N175" s="2">
        <f t="shared" si="147"/>
        <v>0</v>
      </c>
      <c r="O175" s="72">
        <f t="shared" si="147"/>
        <v>0</v>
      </c>
      <c r="P175" s="72">
        <f t="shared" si="147"/>
        <v>0</v>
      </c>
      <c r="Q175" s="72">
        <f t="shared" si="147"/>
        <v>0</v>
      </c>
      <c r="R175" s="25">
        <f t="shared" si="138"/>
        <v>0</v>
      </c>
      <c r="S175" s="47"/>
      <c r="T175" s="181"/>
      <c r="U175" s="2" t="s">
        <v>37</v>
      </c>
      <c r="V175" s="72">
        <f t="shared" si="148"/>
        <v>0</v>
      </c>
      <c r="W175" s="72">
        <f t="shared" si="148"/>
        <v>0</v>
      </c>
      <c r="X175" s="2">
        <f t="shared" si="148"/>
        <v>0</v>
      </c>
      <c r="Y175" s="2">
        <f t="shared" si="148"/>
        <v>0</v>
      </c>
      <c r="Z175" s="2">
        <f t="shared" si="148"/>
        <v>0</v>
      </c>
      <c r="AA175" s="2">
        <f t="shared" si="148"/>
        <v>0</v>
      </c>
      <c r="AB175" s="2">
        <f t="shared" si="148"/>
        <v>0</v>
      </c>
      <c r="AC175" s="2">
        <f t="shared" si="148"/>
        <v>0</v>
      </c>
      <c r="AD175" s="2">
        <f t="shared" si="148"/>
        <v>0</v>
      </c>
      <c r="AE175" s="2">
        <f t="shared" si="148"/>
        <v>0</v>
      </c>
      <c r="AF175" s="2">
        <f t="shared" si="148"/>
        <v>0</v>
      </c>
      <c r="AG175" s="2">
        <f t="shared" si="148"/>
        <v>0</v>
      </c>
      <c r="AH175" s="72">
        <f t="shared" si="148"/>
        <v>0</v>
      </c>
      <c r="AI175" s="72">
        <f t="shared" si="148"/>
        <v>0</v>
      </c>
      <c r="AJ175" s="72">
        <f t="shared" si="148"/>
        <v>0</v>
      </c>
      <c r="AK175" s="25">
        <f t="shared" si="140"/>
        <v>0</v>
      </c>
      <c r="AL175" s="186"/>
      <c r="AM175" s="181"/>
      <c r="AN175" s="2" t="s">
        <v>37</v>
      </c>
      <c r="AO175" s="72">
        <f t="shared" si="149"/>
        <v>0</v>
      </c>
      <c r="AP175" s="72">
        <f t="shared" si="149"/>
        <v>0</v>
      </c>
      <c r="AQ175" s="2">
        <f t="shared" si="149"/>
        <v>0</v>
      </c>
      <c r="AR175" s="2">
        <f t="shared" si="149"/>
        <v>0</v>
      </c>
      <c r="AS175" s="2">
        <f t="shared" si="149"/>
        <v>0</v>
      </c>
      <c r="AT175" s="2">
        <f t="shared" si="149"/>
        <v>0</v>
      </c>
      <c r="AU175" s="2">
        <f t="shared" si="149"/>
        <v>0</v>
      </c>
      <c r="AV175" s="2">
        <f t="shared" si="149"/>
        <v>0</v>
      </c>
      <c r="AW175" s="2">
        <f t="shared" si="149"/>
        <v>0</v>
      </c>
      <c r="AX175" s="2">
        <f t="shared" si="149"/>
        <v>0</v>
      </c>
      <c r="AY175" s="2">
        <f t="shared" si="149"/>
        <v>0</v>
      </c>
      <c r="AZ175" s="2">
        <f t="shared" si="149"/>
        <v>0</v>
      </c>
      <c r="BA175" s="72">
        <f t="shared" si="149"/>
        <v>0</v>
      </c>
      <c r="BB175" s="72">
        <f t="shared" si="149"/>
        <v>0</v>
      </c>
      <c r="BC175" s="72">
        <f t="shared" si="149"/>
        <v>0</v>
      </c>
      <c r="BD175" s="25">
        <f t="shared" si="142"/>
        <v>0</v>
      </c>
      <c r="BF175" s="181"/>
      <c r="BG175" s="2" t="s">
        <v>37</v>
      </c>
      <c r="BH175" s="72">
        <f t="shared" si="150"/>
        <v>0</v>
      </c>
      <c r="BI175" s="72">
        <f t="shared" si="150"/>
        <v>0</v>
      </c>
      <c r="BJ175" s="2">
        <f t="shared" si="150"/>
        <v>0</v>
      </c>
      <c r="BK175" s="2">
        <f t="shared" si="150"/>
        <v>0</v>
      </c>
      <c r="BL175" s="2">
        <f t="shared" si="150"/>
        <v>0</v>
      </c>
      <c r="BM175" s="2">
        <f t="shared" si="150"/>
        <v>0</v>
      </c>
      <c r="BN175" s="2">
        <f t="shared" si="150"/>
        <v>0</v>
      </c>
      <c r="BO175" s="2">
        <f t="shared" si="150"/>
        <v>0</v>
      </c>
      <c r="BP175" s="2">
        <f t="shared" si="150"/>
        <v>0</v>
      </c>
      <c r="BQ175" s="2">
        <f t="shared" si="150"/>
        <v>0</v>
      </c>
      <c r="BR175" s="2">
        <f t="shared" si="150"/>
        <v>0</v>
      </c>
      <c r="BS175" s="2">
        <f t="shared" si="150"/>
        <v>0</v>
      </c>
      <c r="BT175" s="72">
        <f t="shared" si="150"/>
        <v>0</v>
      </c>
      <c r="BU175" s="72">
        <f t="shared" si="150"/>
        <v>0</v>
      </c>
      <c r="BV175" s="72">
        <f t="shared" si="150"/>
        <v>0</v>
      </c>
      <c r="BW175" s="25">
        <f t="shared" si="144"/>
        <v>0</v>
      </c>
      <c r="BY175" s="181"/>
      <c r="BZ175" s="2" t="s">
        <v>37</v>
      </c>
      <c r="CA175" s="72">
        <f t="shared" si="151"/>
        <v>0</v>
      </c>
      <c r="CB175" s="72">
        <f t="shared" si="151"/>
        <v>0</v>
      </c>
      <c r="CC175" s="2">
        <f t="shared" si="151"/>
        <v>0</v>
      </c>
      <c r="CD175" s="2">
        <f t="shared" si="151"/>
        <v>0</v>
      </c>
      <c r="CE175" s="2">
        <f t="shared" si="151"/>
        <v>0</v>
      </c>
      <c r="CF175" s="2">
        <f t="shared" si="151"/>
        <v>0</v>
      </c>
      <c r="CG175" s="2">
        <f t="shared" si="151"/>
        <v>0</v>
      </c>
      <c r="CH175" s="2">
        <f t="shared" si="151"/>
        <v>0</v>
      </c>
      <c r="CI175" s="2">
        <f t="shared" si="151"/>
        <v>0</v>
      </c>
      <c r="CJ175" s="2">
        <f t="shared" si="151"/>
        <v>0</v>
      </c>
      <c r="CK175" s="2">
        <f t="shared" si="151"/>
        <v>0</v>
      </c>
      <c r="CL175" s="2">
        <f t="shared" si="151"/>
        <v>0</v>
      </c>
      <c r="CM175" s="72">
        <f t="shared" si="151"/>
        <v>0</v>
      </c>
      <c r="CN175" s="72">
        <f t="shared" si="151"/>
        <v>0</v>
      </c>
      <c r="CO175" s="72">
        <f t="shared" si="151"/>
        <v>0</v>
      </c>
      <c r="CP175" s="25">
        <f t="shared" si="146"/>
        <v>0</v>
      </c>
    </row>
    <row r="176" spans="1:94" ht="15.75" thickBot="1" x14ac:dyDescent="0.3">
      <c r="A176" s="182"/>
      <c r="B176" s="2" t="s">
        <v>36</v>
      </c>
      <c r="C176" s="72">
        <f t="shared" si="147"/>
        <v>0</v>
      </c>
      <c r="D176" s="72">
        <f t="shared" si="147"/>
        <v>0</v>
      </c>
      <c r="E176" s="2">
        <f t="shared" si="147"/>
        <v>0</v>
      </c>
      <c r="F176" s="2">
        <f t="shared" si="147"/>
        <v>0</v>
      </c>
      <c r="G176" s="2">
        <f t="shared" si="147"/>
        <v>0</v>
      </c>
      <c r="H176" s="2">
        <f t="shared" si="147"/>
        <v>0</v>
      </c>
      <c r="I176" s="2">
        <f t="shared" si="147"/>
        <v>0</v>
      </c>
      <c r="J176" s="2">
        <f t="shared" si="147"/>
        <v>0</v>
      </c>
      <c r="K176" s="2">
        <f t="shared" si="147"/>
        <v>0</v>
      </c>
      <c r="L176" s="2">
        <f t="shared" si="147"/>
        <v>0</v>
      </c>
      <c r="M176" s="2">
        <f t="shared" si="147"/>
        <v>0</v>
      </c>
      <c r="N176" s="2">
        <f t="shared" si="147"/>
        <v>0</v>
      </c>
      <c r="O176" s="72">
        <f t="shared" si="147"/>
        <v>0</v>
      </c>
      <c r="P176" s="72">
        <f t="shared" si="147"/>
        <v>0</v>
      </c>
      <c r="Q176" s="72">
        <f t="shared" si="147"/>
        <v>0</v>
      </c>
      <c r="R176" s="25">
        <f t="shared" si="138"/>
        <v>0</v>
      </c>
      <c r="S176" s="47"/>
      <c r="T176" s="182"/>
      <c r="U176" s="2" t="s">
        <v>36</v>
      </c>
      <c r="V176" s="72">
        <f t="shared" si="148"/>
        <v>0</v>
      </c>
      <c r="W176" s="72">
        <f t="shared" si="148"/>
        <v>0</v>
      </c>
      <c r="X176" s="2">
        <f t="shared" si="148"/>
        <v>0</v>
      </c>
      <c r="Y176" s="2">
        <f t="shared" si="148"/>
        <v>0</v>
      </c>
      <c r="Z176" s="2">
        <f t="shared" si="148"/>
        <v>0</v>
      </c>
      <c r="AA176" s="2">
        <f t="shared" si="148"/>
        <v>0</v>
      </c>
      <c r="AB176" s="2">
        <f t="shared" si="148"/>
        <v>0</v>
      </c>
      <c r="AC176" s="2">
        <f t="shared" si="148"/>
        <v>0</v>
      </c>
      <c r="AD176" s="2">
        <f t="shared" si="148"/>
        <v>0</v>
      </c>
      <c r="AE176" s="2">
        <f t="shared" si="148"/>
        <v>0</v>
      </c>
      <c r="AF176" s="2">
        <f t="shared" si="148"/>
        <v>0</v>
      </c>
      <c r="AG176" s="2">
        <f t="shared" si="148"/>
        <v>0</v>
      </c>
      <c r="AH176" s="72">
        <f t="shared" si="148"/>
        <v>0</v>
      </c>
      <c r="AI176" s="72">
        <f t="shared" si="148"/>
        <v>0</v>
      </c>
      <c r="AJ176" s="72">
        <f t="shared" si="148"/>
        <v>0</v>
      </c>
      <c r="AK176" s="25">
        <f t="shared" si="140"/>
        <v>0</v>
      </c>
      <c r="AL176" s="186"/>
      <c r="AM176" s="182"/>
      <c r="AN176" s="2" t="s">
        <v>36</v>
      </c>
      <c r="AO176" s="72">
        <f t="shared" si="149"/>
        <v>0</v>
      </c>
      <c r="AP176" s="72">
        <f t="shared" si="149"/>
        <v>0</v>
      </c>
      <c r="AQ176" s="2">
        <f t="shared" si="149"/>
        <v>0</v>
      </c>
      <c r="AR176" s="2">
        <f t="shared" si="149"/>
        <v>0</v>
      </c>
      <c r="AS176" s="2">
        <f t="shared" si="149"/>
        <v>0</v>
      </c>
      <c r="AT176" s="2">
        <f t="shared" si="149"/>
        <v>0</v>
      </c>
      <c r="AU176" s="2">
        <f t="shared" si="149"/>
        <v>0</v>
      </c>
      <c r="AV176" s="2">
        <f t="shared" si="149"/>
        <v>0</v>
      </c>
      <c r="AW176" s="2">
        <f t="shared" si="149"/>
        <v>0</v>
      </c>
      <c r="AX176" s="2">
        <f t="shared" si="149"/>
        <v>0</v>
      </c>
      <c r="AY176" s="2">
        <f t="shared" si="149"/>
        <v>0</v>
      </c>
      <c r="AZ176" s="2">
        <f t="shared" si="149"/>
        <v>0</v>
      </c>
      <c r="BA176" s="72">
        <f t="shared" si="149"/>
        <v>0</v>
      </c>
      <c r="BB176" s="72">
        <f t="shared" si="149"/>
        <v>0</v>
      </c>
      <c r="BC176" s="72">
        <f t="shared" si="149"/>
        <v>0</v>
      </c>
      <c r="BD176" s="25">
        <f t="shared" si="142"/>
        <v>0</v>
      </c>
      <c r="BF176" s="182"/>
      <c r="BG176" s="2" t="s">
        <v>36</v>
      </c>
      <c r="BH176" s="72">
        <f t="shared" si="150"/>
        <v>0</v>
      </c>
      <c r="BI176" s="72">
        <f t="shared" si="150"/>
        <v>0</v>
      </c>
      <c r="BJ176" s="2">
        <f t="shared" si="150"/>
        <v>0</v>
      </c>
      <c r="BK176" s="2">
        <f t="shared" si="150"/>
        <v>0</v>
      </c>
      <c r="BL176" s="2">
        <f t="shared" si="150"/>
        <v>0</v>
      </c>
      <c r="BM176" s="2">
        <f t="shared" si="150"/>
        <v>0</v>
      </c>
      <c r="BN176" s="2">
        <f t="shared" si="150"/>
        <v>0</v>
      </c>
      <c r="BO176" s="2">
        <f t="shared" si="150"/>
        <v>0</v>
      </c>
      <c r="BP176" s="2">
        <f t="shared" si="150"/>
        <v>0</v>
      </c>
      <c r="BQ176" s="2">
        <f t="shared" si="150"/>
        <v>0</v>
      </c>
      <c r="BR176" s="2">
        <f t="shared" si="150"/>
        <v>0</v>
      </c>
      <c r="BS176" s="2">
        <f t="shared" si="150"/>
        <v>0</v>
      </c>
      <c r="BT176" s="72">
        <f t="shared" si="150"/>
        <v>0</v>
      </c>
      <c r="BU176" s="72">
        <f t="shared" si="150"/>
        <v>0</v>
      </c>
      <c r="BV176" s="72">
        <f t="shared" si="150"/>
        <v>0</v>
      </c>
      <c r="BW176" s="25">
        <f t="shared" si="144"/>
        <v>0</v>
      </c>
      <c r="BY176" s="182"/>
      <c r="BZ176" s="2" t="s">
        <v>36</v>
      </c>
      <c r="CA176" s="72">
        <f t="shared" si="151"/>
        <v>0</v>
      </c>
      <c r="CB176" s="72">
        <f t="shared" si="151"/>
        <v>0</v>
      </c>
      <c r="CC176" s="2">
        <f t="shared" si="151"/>
        <v>0</v>
      </c>
      <c r="CD176" s="2">
        <f t="shared" si="151"/>
        <v>0</v>
      </c>
      <c r="CE176" s="2">
        <f t="shared" si="151"/>
        <v>0</v>
      </c>
      <c r="CF176" s="2">
        <f t="shared" si="151"/>
        <v>0</v>
      </c>
      <c r="CG176" s="2">
        <f t="shared" si="151"/>
        <v>0</v>
      </c>
      <c r="CH176" s="2">
        <f t="shared" si="151"/>
        <v>0</v>
      </c>
      <c r="CI176" s="2">
        <f t="shared" si="151"/>
        <v>0</v>
      </c>
      <c r="CJ176" s="2">
        <f t="shared" si="151"/>
        <v>0</v>
      </c>
      <c r="CK176" s="2">
        <f t="shared" si="151"/>
        <v>0</v>
      </c>
      <c r="CL176" s="2">
        <f t="shared" si="151"/>
        <v>0</v>
      </c>
      <c r="CM176" s="72">
        <f t="shared" si="151"/>
        <v>0</v>
      </c>
      <c r="CN176" s="72">
        <f t="shared" si="151"/>
        <v>0</v>
      </c>
      <c r="CO176" s="72">
        <f t="shared" si="151"/>
        <v>0</v>
      </c>
      <c r="CP176" s="25">
        <f t="shared" si="146"/>
        <v>0</v>
      </c>
    </row>
    <row r="177" spans="1:94" ht="21.6" customHeight="1" thickBot="1" x14ac:dyDescent="0.3">
      <c r="B177" s="6" t="s">
        <v>13</v>
      </c>
      <c r="C177" s="73">
        <f>SUM(C164:C176)</f>
        <v>0</v>
      </c>
      <c r="D177" s="73">
        <f t="shared" ref="D177:Q177" si="152">SUM(D164:D176)</f>
        <v>0</v>
      </c>
      <c r="E177" s="8">
        <f t="shared" si="152"/>
        <v>0</v>
      </c>
      <c r="F177" s="8">
        <f t="shared" si="152"/>
        <v>0</v>
      </c>
      <c r="G177" s="8">
        <f t="shared" si="152"/>
        <v>0</v>
      </c>
      <c r="H177" s="8">
        <f t="shared" si="152"/>
        <v>0</v>
      </c>
      <c r="I177" s="8">
        <f t="shared" si="152"/>
        <v>0</v>
      </c>
      <c r="J177" s="8">
        <f t="shared" si="152"/>
        <v>0</v>
      </c>
      <c r="K177" s="8">
        <f t="shared" si="152"/>
        <v>0</v>
      </c>
      <c r="L177" s="8">
        <f t="shared" si="152"/>
        <v>0</v>
      </c>
      <c r="M177" s="8">
        <f t="shared" si="152"/>
        <v>0</v>
      </c>
      <c r="N177" s="8">
        <f t="shared" si="152"/>
        <v>0</v>
      </c>
      <c r="O177" s="73">
        <f t="shared" si="152"/>
        <v>0</v>
      </c>
      <c r="P177" s="73">
        <f t="shared" si="152"/>
        <v>0</v>
      </c>
      <c r="Q177" s="73">
        <f t="shared" si="152"/>
        <v>0</v>
      </c>
      <c r="R177" s="7">
        <f t="shared" si="138"/>
        <v>0</v>
      </c>
      <c r="U177" s="6" t="s">
        <v>13</v>
      </c>
      <c r="V177" s="73">
        <f>SUM(V164:V176)</f>
        <v>0</v>
      </c>
      <c r="W177" s="73">
        <f t="shared" ref="W177:AJ177" si="153">SUM(W164:W176)</f>
        <v>0</v>
      </c>
      <c r="X177" s="8">
        <f t="shared" si="153"/>
        <v>0</v>
      </c>
      <c r="Y177" s="8">
        <f t="shared" si="153"/>
        <v>0</v>
      </c>
      <c r="Z177" s="8">
        <f t="shared" si="153"/>
        <v>0</v>
      </c>
      <c r="AA177" s="8">
        <f t="shared" si="153"/>
        <v>0</v>
      </c>
      <c r="AB177" s="8">
        <f t="shared" si="153"/>
        <v>0</v>
      </c>
      <c r="AC177" s="8">
        <f t="shared" si="153"/>
        <v>0</v>
      </c>
      <c r="AD177" s="8">
        <f t="shared" si="153"/>
        <v>0</v>
      </c>
      <c r="AE177" s="8">
        <f t="shared" si="153"/>
        <v>0</v>
      </c>
      <c r="AF177" s="8">
        <f t="shared" si="153"/>
        <v>0</v>
      </c>
      <c r="AG177" s="8">
        <f t="shared" si="153"/>
        <v>0</v>
      </c>
      <c r="AH177" s="73">
        <f t="shared" si="153"/>
        <v>0</v>
      </c>
      <c r="AI177" s="73">
        <f t="shared" si="153"/>
        <v>0</v>
      </c>
      <c r="AJ177" s="73">
        <f t="shared" si="153"/>
        <v>0</v>
      </c>
      <c r="AK177" s="7">
        <f t="shared" si="140"/>
        <v>0</v>
      </c>
      <c r="AN177" s="6" t="s">
        <v>13</v>
      </c>
      <c r="AO177" s="73">
        <f>SUM(AO164:AO176)</f>
        <v>0</v>
      </c>
      <c r="AP177" s="73">
        <f t="shared" ref="AP177:BC177" si="154">SUM(AP164:AP176)</f>
        <v>0</v>
      </c>
      <c r="AQ177" s="8">
        <f t="shared" si="154"/>
        <v>0</v>
      </c>
      <c r="AR177" s="8">
        <f t="shared" si="154"/>
        <v>0</v>
      </c>
      <c r="AS177" s="8">
        <f t="shared" si="154"/>
        <v>0</v>
      </c>
      <c r="AT177" s="8">
        <f t="shared" si="154"/>
        <v>0</v>
      </c>
      <c r="AU177" s="8">
        <f t="shared" si="154"/>
        <v>0</v>
      </c>
      <c r="AV177" s="8">
        <f t="shared" si="154"/>
        <v>0</v>
      </c>
      <c r="AW177" s="8">
        <f t="shared" si="154"/>
        <v>0</v>
      </c>
      <c r="AX177" s="8">
        <f t="shared" si="154"/>
        <v>0</v>
      </c>
      <c r="AY177" s="8">
        <f t="shared" si="154"/>
        <v>0</v>
      </c>
      <c r="AZ177" s="8">
        <f t="shared" si="154"/>
        <v>0</v>
      </c>
      <c r="BA177" s="73">
        <f t="shared" si="154"/>
        <v>0</v>
      </c>
      <c r="BB177" s="73">
        <f t="shared" si="154"/>
        <v>0</v>
      </c>
      <c r="BC177" s="73">
        <f t="shared" si="154"/>
        <v>0</v>
      </c>
      <c r="BD177" s="7">
        <f t="shared" si="142"/>
        <v>0</v>
      </c>
      <c r="BG177" s="6" t="s">
        <v>13</v>
      </c>
      <c r="BH177" s="73">
        <f>SUM(BH164:BH176)</f>
        <v>0</v>
      </c>
      <c r="BI177" s="73">
        <f t="shared" ref="BI177:BV177" si="155">SUM(BI164:BI176)</f>
        <v>0</v>
      </c>
      <c r="BJ177" s="8">
        <f t="shared" si="155"/>
        <v>0</v>
      </c>
      <c r="BK177" s="8">
        <f t="shared" si="155"/>
        <v>0</v>
      </c>
      <c r="BL177" s="8">
        <f t="shared" si="155"/>
        <v>0</v>
      </c>
      <c r="BM177" s="8">
        <f t="shared" si="155"/>
        <v>0</v>
      </c>
      <c r="BN177" s="8">
        <f t="shared" si="155"/>
        <v>0</v>
      </c>
      <c r="BO177" s="8">
        <f t="shared" si="155"/>
        <v>0</v>
      </c>
      <c r="BP177" s="8">
        <f t="shared" si="155"/>
        <v>0</v>
      </c>
      <c r="BQ177" s="8">
        <f t="shared" si="155"/>
        <v>0</v>
      </c>
      <c r="BR177" s="8">
        <f t="shared" si="155"/>
        <v>0</v>
      </c>
      <c r="BS177" s="8">
        <f t="shared" si="155"/>
        <v>0</v>
      </c>
      <c r="BT177" s="73">
        <f t="shared" si="155"/>
        <v>0</v>
      </c>
      <c r="BU177" s="73">
        <f t="shared" si="155"/>
        <v>0</v>
      </c>
      <c r="BV177" s="73">
        <f t="shared" si="155"/>
        <v>0</v>
      </c>
      <c r="BW177" s="7">
        <f t="shared" si="144"/>
        <v>0</v>
      </c>
      <c r="BZ177" s="6" t="s">
        <v>13</v>
      </c>
      <c r="CA177" s="73">
        <f>SUM(CA164:CA176)</f>
        <v>0</v>
      </c>
      <c r="CB177" s="73">
        <f t="shared" ref="CB177:CO177" si="156">SUM(CB164:CB176)</f>
        <v>0</v>
      </c>
      <c r="CC177" s="8">
        <f t="shared" si="156"/>
        <v>0</v>
      </c>
      <c r="CD177" s="8">
        <f t="shared" si="156"/>
        <v>0</v>
      </c>
      <c r="CE177" s="8">
        <f t="shared" si="156"/>
        <v>0</v>
      </c>
      <c r="CF177" s="8">
        <f t="shared" si="156"/>
        <v>0</v>
      </c>
      <c r="CG177" s="8">
        <f t="shared" si="156"/>
        <v>0</v>
      </c>
      <c r="CH177" s="8">
        <f t="shared" si="156"/>
        <v>0</v>
      </c>
      <c r="CI177" s="8">
        <f t="shared" si="156"/>
        <v>0</v>
      </c>
      <c r="CJ177" s="8">
        <f t="shared" si="156"/>
        <v>0</v>
      </c>
      <c r="CK177" s="8">
        <f t="shared" si="156"/>
        <v>0</v>
      </c>
      <c r="CL177" s="8">
        <f t="shared" si="156"/>
        <v>0</v>
      </c>
      <c r="CM177" s="73">
        <f t="shared" si="156"/>
        <v>0</v>
      </c>
      <c r="CN177" s="73">
        <f t="shared" si="156"/>
        <v>0</v>
      </c>
      <c r="CO177" s="73">
        <f t="shared" si="156"/>
        <v>0</v>
      </c>
      <c r="CP177" s="7">
        <f t="shared" si="146"/>
        <v>0</v>
      </c>
    </row>
    <row r="178" spans="1:94" ht="21.6" customHeight="1" thickBot="1" x14ac:dyDescent="0.3">
      <c r="R178" s="43"/>
      <c r="AK178" s="43"/>
      <c r="BD178" s="43"/>
      <c r="BE178" s="41"/>
      <c r="BW178" s="43"/>
      <c r="BX178" s="41"/>
      <c r="CP178" s="82">
        <f>R177+AK177+BD177+BW177-CP177</f>
        <v>0</v>
      </c>
    </row>
    <row r="179" spans="1:94" ht="21.6" customHeight="1" thickBot="1" x14ac:dyDescent="0.3">
      <c r="B179" s="14" t="s">
        <v>11</v>
      </c>
      <c r="C179" s="70" t="s">
        <v>26</v>
      </c>
      <c r="D179" s="70" t="s">
        <v>25</v>
      </c>
      <c r="E179" s="65" t="s">
        <v>24</v>
      </c>
      <c r="F179" s="65" t="s">
        <v>23</v>
      </c>
      <c r="G179" s="65" t="s">
        <v>22</v>
      </c>
      <c r="H179" s="65" t="s">
        <v>21</v>
      </c>
      <c r="I179" s="65" t="s">
        <v>20</v>
      </c>
      <c r="J179" s="65" t="s">
        <v>19</v>
      </c>
      <c r="K179" s="65" t="s">
        <v>18</v>
      </c>
      <c r="L179" s="66" t="s">
        <v>17</v>
      </c>
      <c r="M179" s="65" t="s">
        <v>16</v>
      </c>
      <c r="N179" s="65" t="s">
        <v>15</v>
      </c>
      <c r="O179" s="76" t="s">
        <v>26</v>
      </c>
      <c r="P179" s="70" t="s">
        <v>25</v>
      </c>
      <c r="Q179" s="70" t="s">
        <v>24</v>
      </c>
      <c r="R179" s="27" t="s">
        <v>10</v>
      </c>
      <c r="S179" s="45"/>
      <c r="U179" s="14" t="s">
        <v>11</v>
      </c>
      <c r="V179" s="70" t="s">
        <v>26</v>
      </c>
      <c r="W179" s="70" t="s">
        <v>25</v>
      </c>
      <c r="X179" s="65" t="s">
        <v>24</v>
      </c>
      <c r="Y179" s="65" t="s">
        <v>23</v>
      </c>
      <c r="Z179" s="65" t="s">
        <v>22</v>
      </c>
      <c r="AA179" s="65" t="s">
        <v>21</v>
      </c>
      <c r="AB179" s="65" t="s">
        <v>20</v>
      </c>
      <c r="AC179" s="65" t="s">
        <v>19</v>
      </c>
      <c r="AD179" s="65" t="s">
        <v>18</v>
      </c>
      <c r="AE179" s="66" t="s">
        <v>17</v>
      </c>
      <c r="AF179" s="65" t="s">
        <v>16</v>
      </c>
      <c r="AG179" s="65" t="s">
        <v>15</v>
      </c>
      <c r="AH179" s="76" t="s">
        <v>26</v>
      </c>
      <c r="AI179" s="70" t="s">
        <v>25</v>
      </c>
      <c r="AJ179" s="70" t="s">
        <v>24</v>
      </c>
      <c r="AK179" s="27" t="s">
        <v>10</v>
      </c>
      <c r="AL179" s="45"/>
      <c r="AN179" s="14" t="s">
        <v>11</v>
      </c>
      <c r="AO179" s="70" t="s">
        <v>26</v>
      </c>
      <c r="AP179" s="70" t="s">
        <v>25</v>
      </c>
      <c r="AQ179" s="65" t="s">
        <v>24</v>
      </c>
      <c r="AR179" s="65" t="s">
        <v>23</v>
      </c>
      <c r="AS179" s="65" t="s">
        <v>22</v>
      </c>
      <c r="AT179" s="65" t="s">
        <v>21</v>
      </c>
      <c r="AU179" s="65" t="s">
        <v>20</v>
      </c>
      <c r="AV179" s="65" t="s">
        <v>19</v>
      </c>
      <c r="AW179" s="65" t="s">
        <v>18</v>
      </c>
      <c r="AX179" s="66" t="s">
        <v>17</v>
      </c>
      <c r="AY179" s="65" t="s">
        <v>16</v>
      </c>
      <c r="AZ179" s="65" t="s">
        <v>15</v>
      </c>
      <c r="BA179" s="76" t="s">
        <v>26</v>
      </c>
      <c r="BB179" s="70" t="s">
        <v>25</v>
      </c>
      <c r="BC179" s="70" t="s">
        <v>24</v>
      </c>
      <c r="BD179" s="27" t="s">
        <v>10</v>
      </c>
      <c r="BE179" s="42"/>
      <c r="BG179" s="14" t="s">
        <v>11</v>
      </c>
      <c r="BH179" s="70" t="s">
        <v>26</v>
      </c>
      <c r="BI179" s="70" t="s">
        <v>25</v>
      </c>
      <c r="BJ179" s="65" t="s">
        <v>24</v>
      </c>
      <c r="BK179" s="65" t="s">
        <v>23</v>
      </c>
      <c r="BL179" s="65" t="s">
        <v>22</v>
      </c>
      <c r="BM179" s="65" t="s">
        <v>21</v>
      </c>
      <c r="BN179" s="65" t="s">
        <v>20</v>
      </c>
      <c r="BO179" s="65" t="s">
        <v>19</v>
      </c>
      <c r="BP179" s="65" t="s">
        <v>18</v>
      </c>
      <c r="BQ179" s="66" t="s">
        <v>17</v>
      </c>
      <c r="BR179" s="65" t="s">
        <v>16</v>
      </c>
      <c r="BS179" s="65" t="s">
        <v>15</v>
      </c>
      <c r="BT179" s="76" t="s">
        <v>26</v>
      </c>
      <c r="BU179" s="70" t="s">
        <v>25</v>
      </c>
      <c r="BV179" s="70" t="s">
        <v>24</v>
      </c>
      <c r="BW179" s="27" t="s">
        <v>10</v>
      </c>
      <c r="BX179" s="42"/>
      <c r="BZ179" s="14" t="s">
        <v>11</v>
      </c>
      <c r="CA179" s="70" t="s">
        <v>26</v>
      </c>
      <c r="CB179" s="70" t="s">
        <v>25</v>
      </c>
      <c r="CC179" s="65" t="s">
        <v>24</v>
      </c>
      <c r="CD179" s="65" t="s">
        <v>23</v>
      </c>
      <c r="CE179" s="65" t="s">
        <v>22</v>
      </c>
      <c r="CF179" s="65" t="s">
        <v>21</v>
      </c>
      <c r="CG179" s="65" t="s">
        <v>20</v>
      </c>
      <c r="CH179" s="65" t="s">
        <v>19</v>
      </c>
      <c r="CI179" s="65" t="s">
        <v>18</v>
      </c>
      <c r="CJ179" s="66" t="s">
        <v>17</v>
      </c>
      <c r="CK179" s="65" t="s">
        <v>16</v>
      </c>
      <c r="CL179" s="65" t="s">
        <v>15</v>
      </c>
      <c r="CM179" s="76" t="s">
        <v>26</v>
      </c>
      <c r="CN179" s="70" t="s">
        <v>25</v>
      </c>
      <c r="CO179" s="70" t="s">
        <v>24</v>
      </c>
      <c r="CP179" s="27" t="s">
        <v>10</v>
      </c>
    </row>
    <row r="180" spans="1:94" ht="15" customHeight="1" x14ac:dyDescent="0.25">
      <c r="A180" s="173" t="s">
        <v>49</v>
      </c>
      <c r="B180" s="12" t="s">
        <v>48</v>
      </c>
      <c r="C180" s="71">
        <f>SUM(C4,C116)</f>
        <v>0</v>
      </c>
      <c r="D180" s="71">
        <f t="shared" ref="D180:Q180" si="157">SUM(D4,D116)</f>
        <v>0</v>
      </c>
      <c r="E180" s="12">
        <f t="shared" si="157"/>
        <v>0</v>
      </c>
      <c r="F180" s="12">
        <f t="shared" si="157"/>
        <v>0</v>
      </c>
      <c r="G180" s="12">
        <f t="shared" si="157"/>
        <v>0</v>
      </c>
      <c r="H180" s="12">
        <f t="shared" si="157"/>
        <v>0</v>
      </c>
      <c r="I180" s="12">
        <f t="shared" si="157"/>
        <v>0</v>
      </c>
      <c r="J180" s="12">
        <f t="shared" si="157"/>
        <v>0</v>
      </c>
      <c r="K180" s="12">
        <f t="shared" si="157"/>
        <v>0</v>
      </c>
      <c r="L180" s="12">
        <f t="shared" si="157"/>
        <v>0</v>
      </c>
      <c r="M180" s="12">
        <f t="shared" si="157"/>
        <v>0</v>
      </c>
      <c r="N180" s="12">
        <f t="shared" si="157"/>
        <v>0</v>
      </c>
      <c r="O180" s="71">
        <f t="shared" si="157"/>
        <v>0</v>
      </c>
      <c r="P180" s="71">
        <f t="shared" si="157"/>
        <v>0</v>
      </c>
      <c r="Q180" s="71">
        <f t="shared" si="157"/>
        <v>0</v>
      </c>
      <c r="R180" s="26">
        <f t="shared" ref="R180:R193" si="158">SUM(C180:Q180)</f>
        <v>0</v>
      </c>
      <c r="T180" s="173" t="s">
        <v>49</v>
      </c>
      <c r="U180" s="12" t="s">
        <v>48</v>
      </c>
      <c r="V180" s="71">
        <f>SUM(V4,V116)</f>
        <v>0</v>
      </c>
      <c r="W180" s="71">
        <f t="shared" ref="W180:AJ180" si="159">SUM(W4,W116)</f>
        <v>0</v>
      </c>
      <c r="X180" s="12">
        <f t="shared" si="159"/>
        <v>0</v>
      </c>
      <c r="Y180" s="12">
        <f t="shared" ref="Y180:AG180" si="160">SUM(Y4,Y116)</f>
        <v>0</v>
      </c>
      <c r="Z180" s="12">
        <f t="shared" si="160"/>
        <v>0</v>
      </c>
      <c r="AA180" s="12">
        <f t="shared" si="160"/>
        <v>0</v>
      </c>
      <c r="AB180" s="12">
        <f t="shared" si="160"/>
        <v>0</v>
      </c>
      <c r="AC180" s="12">
        <f t="shared" si="160"/>
        <v>0</v>
      </c>
      <c r="AD180" s="12">
        <f t="shared" si="160"/>
        <v>0</v>
      </c>
      <c r="AE180" s="12">
        <f t="shared" si="160"/>
        <v>0</v>
      </c>
      <c r="AF180" s="12">
        <f t="shared" si="160"/>
        <v>0</v>
      </c>
      <c r="AG180" s="12">
        <f t="shared" si="160"/>
        <v>0</v>
      </c>
      <c r="AH180" s="71">
        <f t="shared" si="159"/>
        <v>0</v>
      </c>
      <c r="AI180" s="71">
        <f t="shared" si="159"/>
        <v>0</v>
      </c>
      <c r="AJ180" s="71">
        <f t="shared" si="159"/>
        <v>0</v>
      </c>
      <c r="AK180" s="26">
        <f t="shared" ref="AK180:AK193" si="161">SUM(V180:AJ180)</f>
        <v>0</v>
      </c>
      <c r="AM180" s="173" t="s">
        <v>49</v>
      </c>
      <c r="AN180" s="12" t="s">
        <v>48</v>
      </c>
      <c r="AO180" s="71">
        <f>SUM(AO4,AO116)</f>
        <v>0</v>
      </c>
      <c r="AP180" s="71">
        <f t="shared" ref="AP180:BC180" si="162">SUM(AP4,AP116)</f>
        <v>0</v>
      </c>
      <c r="AQ180" s="12">
        <f t="shared" si="162"/>
        <v>0</v>
      </c>
      <c r="AR180" s="12">
        <f t="shared" ref="AR180:AZ180" si="163">SUM(AR4,AR116)</f>
        <v>0</v>
      </c>
      <c r="AS180" s="12">
        <f t="shared" si="163"/>
        <v>0</v>
      </c>
      <c r="AT180" s="12">
        <f t="shared" si="163"/>
        <v>0</v>
      </c>
      <c r="AU180" s="12">
        <f t="shared" si="163"/>
        <v>0</v>
      </c>
      <c r="AV180" s="12">
        <f t="shared" si="163"/>
        <v>0</v>
      </c>
      <c r="AW180" s="12">
        <f t="shared" si="163"/>
        <v>0</v>
      </c>
      <c r="AX180" s="12">
        <f t="shared" si="163"/>
        <v>0</v>
      </c>
      <c r="AY180" s="12">
        <f t="shared" si="163"/>
        <v>0</v>
      </c>
      <c r="AZ180" s="12">
        <f t="shared" si="163"/>
        <v>0</v>
      </c>
      <c r="BA180" s="71">
        <f t="shared" si="162"/>
        <v>0</v>
      </c>
      <c r="BB180" s="71">
        <f t="shared" si="162"/>
        <v>0</v>
      </c>
      <c r="BC180" s="71">
        <f t="shared" si="162"/>
        <v>0</v>
      </c>
      <c r="BD180" s="26">
        <f t="shared" ref="BD180:BD193" si="164">SUM(AO180:BC180)</f>
        <v>0</v>
      </c>
      <c r="BF180" s="173" t="s">
        <v>49</v>
      </c>
      <c r="BG180" s="12" t="s">
        <v>48</v>
      </c>
      <c r="BH180" s="71">
        <f>SUM(BH4,BH116)</f>
        <v>0</v>
      </c>
      <c r="BI180" s="71">
        <f t="shared" ref="BI180:BV180" si="165">SUM(BI4,BI116)</f>
        <v>0</v>
      </c>
      <c r="BJ180" s="12">
        <f t="shared" si="165"/>
        <v>0</v>
      </c>
      <c r="BK180" s="12">
        <f t="shared" si="165"/>
        <v>0</v>
      </c>
      <c r="BL180" s="12">
        <f t="shared" si="165"/>
        <v>0</v>
      </c>
      <c r="BM180" s="12">
        <f t="shared" si="165"/>
        <v>0</v>
      </c>
      <c r="BN180" s="12">
        <f t="shared" si="165"/>
        <v>0</v>
      </c>
      <c r="BO180" s="12">
        <f t="shared" si="165"/>
        <v>0</v>
      </c>
      <c r="BP180" s="12">
        <f t="shared" si="165"/>
        <v>0</v>
      </c>
      <c r="BQ180" s="12">
        <f t="shared" si="165"/>
        <v>0</v>
      </c>
      <c r="BR180" s="12">
        <f t="shared" si="165"/>
        <v>0</v>
      </c>
      <c r="BS180" s="12">
        <f t="shared" si="165"/>
        <v>0</v>
      </c>
      <c r="BT180" s="71">
        <f t="shared" si="165"/>
        <v>0</v>
      </c>
      <c r="BU180" s="71">
        <f t="shared" si="165"/>
        <v>0</v>
      </c>
      <c r="BV180" s="71">
        <f t="shared" si="165"/>
        <v>0</v>
      </c>
      <c r="BW180" s="26">
        <f t="shared" ref="BW180:BW193" si="166">SUM(BH180:BV180)</f>
        <v>0</v>
      </c>
      <c r="BY180" s="173" t="s">
        <v>49</v>
      </c>
      <c r="BZ180" s="12" t="s">
        <v>48</v>
      </c>
      <c r="CA180" s="71">
        <f>SUM(CA4,CA116)</f>
        <v>0</v>
      </c>
      <c r="CB180" s="71">
        <f t="shared" ref="CB180:CO180" si="167">SUM(CB4,CB116)</f>
        <v>0</v>
      </c>
      <c r="CC180" s="12">
        <f t="shared" si="167"/>
        <v>0</v>
      </c>
      <c r="CD180" s="12">
        <f t="shared" si="167"/>
        <v>0</v>
      </c>
      <c r="CE180" s="12">
        <f t="shared" si="167"/>
        <v>0</v>
      </c>
      <c r="CF180" s="12">
        <f t="shared" si="167"/>
        <v>0</v>
      </c>
      <c r="CG180" s="12">
        <f t="shared" si="167"/>
        <v>0</v>
      </c>
      <c r="CH180" s="12">
        <f t="shared" si="167"/>
        <v>0</v>
      </c>
      <c r="CI180" s="12">
        <f t="shared" si="167"/>
        <v>0</v>
      </c>
      <c r="CJ180" s="12">
        <f t="shared" si="167"/>
        <v>0</v>
      </c>
      <c r="CK180" s="12">
        <f t="shared" si="167"/>
        <v>0</v>
      </c>
      <c r="CL180" s="12">
        <f t="shared" si="167"/>
        <v>0</v>
      </c>
      <c r="CM180" s="71">
        <f t="shared" si="167"/>
        <v>0</v>
      </c>
      <c r="CN180" s="71">
        <f t="shared" si="167"/>
        <v>0</v>
      </c>
      <c r="CO180" s="71">
        <f t="shared" si="167"/>
        <v>0</v>
      </c>
      <c r="CP180" s="26">
        <f t="shared" ref="CP180:CP193" si="168">SUM(CA180:CO180)</f>
        <v>0</v>
      </c>
    </row>
    <row r="181" spans="1:94" x14ac:dyDescent="0.25">
      <c r="A181" s="174"/>
      <c r="B181" s="2" t="s">
        <v>47</v>
      </c>
      <c r="C181" s="72">
        <f t="shared" ref="C181:Q192" si="169">SUM(C5,C117)</f>
        <v>0</v>
      </c>
      <c r="D181" s="72">
        <f t="shared" si="169"/>
        <v>0</v>
      </c>
      <c r="E181" s="2">
        <f t="shared" si="169"/>
        <v>0</v>
      </c>
      <c r="F181" s="2">
        <f t="shared" si="169"/>
        <v>0</v>
      </c>
      <c r="G181" s="2">
        <f t="shared" si="169"/>
        <v>0</v>
      </c>
      <c r="H181" s="2">
        <f t="shared" si="169"/>
        <v>0</v>
      </c>
      <c r="I181" s="2">
        <f t="shared" si="169"/>
        <v>0</v>
      </c>
      <c r="J181" s="2">
        <f t="shared" si="169"/>
        <v>0</v>
      </c>
      <c r="K181" s="2">
        <f t="shared" si="169"/>
        <v>0</v>
      </c>
      <c r="L181" s="2">
        <f t="shared" si="169"/>
        <v>0</v>
      </c>
      <c r="M181" s="2">
        <f t="shared" si="169"/>
        <v>0</v>
      </c>
      <c r="N181" s="2">
        <f t="shared" si="169"/>
        <v>0</v>
      </c>
      <c r="O181" s="72">
        <f t="shared" si="169"/>
        <v>0</v>
      </c>
      <c r="P181" s="72">
        <f t="shared" si="169"/>
        <v>0</v>
      </c>
      <c r="Q181" s="72">
        <f t="shared" si="169"/>
        <v>0</v>
      </c>
      <c r="R181" s="25">
        <f t="shared" si="158"/>
        <v>0</v>
      </c>
      <c r="T181" s="174"/>
      <c r="U181" s="2" t="s">
        <v>47</v>
      </c>
      <c r="V181" s="72">
        <f t="shared" ref="V181:AJ192" si="170">SUM(V5,V117)</f>
        <v>0</v>
      </c>
      <c r="W181" s="72">
        <f t="shared" si="170"/>
        <v>0</v>
      </c>
      <c r="X181" s="2">
        <f t="shared" si="170"/>
        <v>0</v>
      </c>
      <c r="Y181" s="2">
        <f t="shared" si="170"/>
        <v>0</v>
      </c>
      <c r="Z181" s="2">
        <f t="shared" si="170"/>
        <v>0</v>
      </c>
      <c r="AA181" s="2">
        <f t="shared" si="170"/>
        <v>0</v>
      </c>
      <c r="AB181" s="2">
        <f t="shared" si="170"/>
        <v>0</v>
      </c>
      <c r="AC181" s="2">
        <f t="shared" si="170"/>
        <v>0</v>
      </c>
      <c r="AD181" s="2">
        <f t="shared" si="170"/>
        <v>0</v>
      </c>
      <c r="AE181" s="2">
        <f t="shared" si="170"/>
        <v>0</v>
      </c>
      <c r="AF181" s="2">
        <f t="shared" si="170"/>
        <v>0</v>
      </c>
      <c r="AG181" s="2">
        <f t="shared" si="170"/>
        <v>0</v>
      </c>
      <c r="AH181" s="72">
        <f t="shared" si="170"/>
        <v>0</v>
      </c>
      <c r="AI181" s="72">
        <f t="shared" si="170"/>
        <v>0</v>
      </c>
      <c r="AJ181" s="72">
        <f t="shared" si="170"/>
        <v>0</v>
      </c>
      <c r="AK181" s="25">
        <f t="shared" si="161"/>
        <v>0</v>
      </c>
      <c r="AL181" s="49"/>
      <c r="AM181" s="174"/>
      <c r="AN181" s="2" t="s">
        <v>47</v>
      </c>
      <c r="AO181" s="72">
        <f t="shared" ref="AO181:BC192" si="171">SUM(AO5,AO117)</f>
        <v>0</v>
      </c>
      <c r="AP181" s="72">
        <f t="shared" si="171"/>
        <v>0</v>
      </c>
      <c r="AQ181" s="2">
        <f t="shared" si="171"/>
        <v>0</v>
      </c>
      <c r="AR181" s="2">
        <f t="shared" si="171"/>
        <v>0</v>
      </c>
      <c r="AS181" s="2">
        <f t="shared" si="171"/>
        <v>0</v>
      </c>
      <c r="AT181" s="2">
        <f t="shared" si="171"/>
        <v>0</v>
      </c>
      <c r="AU181" s="2">
        <f t="shared" si="171"/>
        <v>0</v>
      </c>
      <c r="AV181" s="2">
        <f t="shared" si="171"/>
        <v>0</v>
      </c>
      <c r="AW181" s="2">
        <f t="shared" si="171"/>
        <v>0</v>
      </c>
      <c r="AX181" s="2">
        <f t="shared" si="171"/>
        <v>0</v>
      </c>
      <c r="AY181" s="2">
        <f t="shared" si="171"/>
        <v>0</v>
      </c>
      <c r="AZ181" s="2">
        <f t="shared" si="171"/>
        <v>0</v>
      </c>
      <c r="BA181" s="72">
        <f t="shared" si="171"/>
        <v>0</v>
      </c>
      <c r="BB181" s="72">
        <f t="shared" si="171"/>
        <v>0</v>
      </c>
      <c r="BC181" s="72">
        <f t="shared" si="171"/>
        <v>0</v>
      </c>
      <c r="BD181" s="25">
        <f t="shared" si="164"/>
        <v>0</v>
      </c>
      <c r="BF181" s="174"/>
      <c r="BG181" s="2" t="s">
        <v>47</v>
      </c>
      <c r="BH181" s="72">
        <f t="shared" ref="BH181:BV192" si="172">SUM(BH5,BH117)</f>
        <v>0</v>
      </c>
      <c r="BI181" s="72">
        <f t="shared" si="172"/>
        <v>0</v>
      </c>
      <c r="BJ181" s="2">
        <f t="shared" si="172"/>
        <v>0</v>
      </c>
      <c r="BK181" s="2">
        <f t="shared" si="172"/>
        <v>0</v>
      </c>
      <c r="BL181" s="2">
        <f t="shared" si="172"/>
        <v>0</v>
      </c>
      <c r="BM181" s="2">
        <f t="shared" si="172"/>
        <v>0</v>
      </c>
      <c r="BN181" s="2">
        <f t="shared" si="172"/>
        <v>0</v>
      </c>
      <c r="BO181" s="2">
        <f t="shared" si="172"/>
        <v>0</v>
      </c>
      <c r="BP181" s="2">
        <f t="shared" si="172"/>
        <v>0</v>
      </c>
      <c r="BQ181" s="2">
        <f t="shared" si="172"/>
        <v>0</v>
      </c>
      <c r="BR181" s="2">
        <f t="shared" si="172"/>
        <v>0</v>
      </c>
      <c r="BS181" s="2">
        <f t="shared" si="172"/>
        <v>0</v>
      </c>
      <c r="BT181" s="72">
        <f t="shared" si="172"/>
        <v>0</v>
      </c>
      <c r="BU181" s="72">
        <f t="shared" si="172"/>
        <v>0</v>
      </c>
      <c r="BV181" s="72">
        <f t="shared" si="172"/>
        <v>0</v>
      </c>
      <c r="BW181" s="25">
        <f t="shared" si="166"/>
        <v>0</v>
      </c>
      <c r="BY181" s="174"/>
      <c r="BZ181" s="2" t="s">
        <v>47</v>
      </c>
      <c r="CA181" s="72">
        <f t="shared" ref="CA181:CO192" si="173">SUM(CA5,CA117)</f>
        <v>0</v>
      </c>
      <c r="CB181" s="72">
        <f t="shared" si="173"/>
        <v>0</v>
      </c>
      <c r="CC181" s="2">
        <f t="shared" si="173"/>
        <v>0</v>
      </c>
      <c r="CD181" s="2">
        <f t="shared" si="173"/>
        <v>0</v>
      </c>
      <c r="CE181" s="2">
        <f t="shared" si="173"/>
        <v>0</v>
      </c>
      <c r="CF181" s="2">
        <f t="shared" si="173"/>
        <v>0</v>
      </c>
      <c r="CG181" s="2">
        <f t="shared" si="173"/>
        <v>0</v>
      </c>
      <c r="CH181" s="2">
        <f t="shared" si="173"/>
        <v>0</v>
      </c>
      <c r="CI181" s="2">
        <f t="shared" si="173"/>
        <v>0</v>
      </c>
      <c r="CJ181" s="2">
        <f t="shared" si="173"/>
        <v>0</v>
      </c>
      <c r="CK181" s="2">
        <f t="shared" si="173"/>
        <v>0</v>
      </c>
      <c r="CL181" s="2">
        <f t="shared" si="173"/>
        <v>0</v>
      </c>
      <c r="CM181" s="72">
        <f t="shared" si="173"/>
        <v>0</v>
      </c>
      <c r="CN181" s="72">
        <f t="shared" si="173"/>
        <v>0</v>
      </c>
      <c r="CO181" s="72">
        <f t="shared" si="173"/>
        <v>0</v>
      </c>
      <c r="CP181" s="25">
        <f t="shared" si="168"/>
        <v>0</v>
      </c>
    </row>
    <row r="182" spans="1:94" x14ac:dyDescent="0.25">
      <c r="A182" s="174"/>
      <c r="B182" s="2" t="s">
        <v>46</v>
      </c>
      <c r="C182" s="72">
        <f t="shared" si="169"/>
        <v>0</v>
      </c>
      <c r="D182" s="72">
        <f t="shared" si="169"/>
        <v>0</v>
      </c>
      <c r="E182" s="2">
        <f t="shared" si="169"/>
        <v>0</v>
      </c>
      <c r="F182" s="2">
        <f t="shared" si="169"/>
        <v>0</v>
      </c>
      <c r="G182" s="2">
        <f t="shared" si="169"/>
        <v>0</v>
      </c>
      <c r="H182" s="2">
        <f t="shared" si="169"/>
        <v>0</v>
      </c>
      <c r="I182" s="2">
        <f t="shared" si="169"/>
        <v>0</v>
      </c>
      <c r="J182" s="2">
        <f t="shared" si="169"/>
        <v>0</v>
      </c>
      <c r="K182" s="2">
        <f t="shared" si="169"/>
        <v>0</v>
      </c>
      <c r="L182" s="2">
        <f t="shared" si="169"/>
        <v>0</v>
      </c>
      <c r="M182" s="2">
        <f t="shared" si="169"/>
        <v>0</v>
      </c>
      <c r="N182" s="2">
        <f t="shared" si="169"/>
        <v>0</v>
      </c>
      <c r="O182" s="72">
        <f t="shared" si="169"/>
        <v>0</v>
      </c>
      <c r="P182" s="72">
        <f t="shared" si="169"/>
        <v>0</v>
      </c>
      <c r="Q182" s="72">
        <f t="shared" si="169"/>
        <v>0</v>
      </c>
      <c r="R182" s="25">
        <f t="shared" si="158"/>
        <v>0</v>
      </c>
      <c r="T182" s="174"/>
      <c r="U182" s="2" t="s">
        <v>46</v>
      </c>
      <c r="V182" s="72">
        <f t="shared" si="170"/>
        <v>0</v>
      </c>
      <c r="W182" s="72">
        <f t="shared" si="170"/>
        <v>0</v>
      </c>
      <c r="X182" s="2">
        <f t="shared" si="170"/>
        <v>0</v>
      </c>
      <c r="Y182" s="2">
        <f t="shared" si="170"/>
        <v>0</v>
      </c>
      <c r="Z182" s="2">
        <f t="shared" si="170"/>
        <v>0</v>
      </c>
      <c r="AA182" s="2">
        <f t="shared" si="170"/>
        <v>0</v>
      </c>
      <c r="AB182" s="2">
        <f t="shared" si="170"/>
        <v>0</v>
      </c>
      <c r="AC182" s="2">
        <f t="shared" si="170"/>
        <v>0</v>
      </c>
      <c r="AD182" s="2">
        <f t="shared" si="170"/>
        <v>0</v>
      </c>
      <c r="AE182" s="2">
        <f t="shared" si="170"/>
        <v>0</v>
      </c>
      <c r="AF182" s="2">
        <f t="shared" si="170"/>
        <v>0</v>
      </c>
      <c r="AG182" s="2">
        <f t="shared" si="170"/>
        <v>0</v>
      </c>
      <c r="AH182" s="72">
        <f t="shared" si="170"/>
        <v>0</v>
      </c>
      <c r="AI182" s="72">
        <f t="shared" si="170"/>
        <v>0</v>
      </c>
      <c r="AJ182" s="72">
        <f t="shared" si="170"/>
        <v>0</v>
      </c>
      <c r="AK182" s="25">
        <f t="shared" si="161"/>
        <v>0</v>
      </c>
      <c r="AM182" s="174"/>
      <c r="AN182" s="2" t="s">
        <v>46</v>
      </c>
      <c r="AO182" s="72">
        <f t="shared" si="171"/>
        <v>0</v>
      </c>
      <c r="AP182" s="72">
        <f t="shared" si="171"/>
        <v>0</v>
      </c>
      <c r="AQ182" s="2">
        <f t="shared" si="171"/>
        <v>0</v>
      </c>
      <c r="AR182" s="2">
        <f t="shared" si="171"/>
        <v>0</v>
      </c>
      <c r="AS182" s="2">
        <f t="shared" si="171"/>
        <v>0</v>
      </c>
      <c r="AT182" s="2">
        <f t="shared" si="171"/>
        <v>0</v>
      </c>
      <c r="AU182" s="2">
        <f t="shared" si="171"/>
        <v>0</v>
      </c>
      <c r="AV182" s="2">
        <f t="shared" si="171"/>
        <v>0</v>
      </c>
      <c r="AW182" s="2">
        <f t="shared" si="171"/>
        <v>0</v>
      </c>
      <c r="AX182" s="2">
        <f t="shared" si="171"/>
        <v>0</v>
      </c>
      <c r="AY182" s="2">
        <f t="shared" si="171"/>
        <v>0</v>
      </c>
      <c r="AZ182" s="2">
        <f t="shared" si="171"/>
        <v>0</v>
      </c>
      <c r="BA182" s="72">
        <f t="shared" si="171"/>
        <v>0</v>
      </c>
      <c r="BB182" s="72">
        <f t="shared" si="171"/>
        <v>0</v>
      </c>
      <c r="BC182" s="72">
        <f t="shared" si="171"/>
        <v>0</v>
      </c>
      <c r="BD182" s="25">
        <f t="shared" si="164"/>
        <v>0</v>
      </c>
      <c r="BF182" s="174"/>
      <c r="BG182" s="2" t="s">
        <v>46</v>
      </c>
      <c r="BH182" s="72">
        <f t="shared" si="172"/>
        <v>0</v>
      </c>
      <c r="BI182" s="72">
        <f t="shared" si="172"/>
        <v>0</v>
      </c>
      <c r="BJ182" s="2">
        <f t="shared" si="172"/>
        <v>0</v>
      </c>
      <c r="BK182" s="2">
        <f t="shared" si="172"/>
        <v>0</v>
      </c>
      <c r="BL182" s="2">
        <f t="shared" si="172"/>
        <v>0</v>
      </c>
      <c r="BM182" s="2">
        <f t="shared" si="172"/>
        <v>0</v>
      </c>
      <c r="BN182" s="2">
        <f t="shared" si="172"/>
        <v>0</v>
      </c>
      <c r="BO182" s="2">
        <f t="shared" si="172"/>
        <v>0</v>
      </c>
      <c r="BP182" s="2">
        <f t="shared" si="172"/>
        <v>0</v>
      </c>
      <c r="BQ182" s="2">
        <f t="shared" si="172"/>
        <v>0</v>
      </c>
      <c r="BR182" s="2">
        <f t="shared" si="172"/>
        <v>0</v>
      </c>
      <c r="BS182" s="2">
        <f t="shared" si="172"/>
        <v>0</v>
      </c>
      <c r="BT182" s="72">
        <f t="shared" si="172"/>
        <v>0</v>
      </c>
      <c r="BU182" s="72">
        <f t="shared" si="172"/>
        <v>0</v>
      </c>
      <c r="BV182" s="72">
        <f t="shared" si="172"/>
        <v>0</v>
      </c>
      <c r="BW182" s="25">
        <f t="shared" si="166"/>
        <v>0</v>
      </c>
      <c r="BY182" s="174"/>
      <c r="BZ182" s="2" t="s">
        <v>46</v>
      </c>
      <c r="CA182" s="72">
        <f t="shared" si="173"/>
        <v>0</v>
      </c>
      <c r="CB182" s="72">
        <f t="shared" si="173"/>
        <v>0</v>
      </c>
      <c r="CC182" s="2">
        <f t="shared" si="173"/>
        <v>0</v>
      </c>
      <c r="CD182" s="2">
        <f t="shared" si="173"/>
        <v>0</v>
      </c>
      <c r="CE182" s="2">
        <f t="shared" si="173"/>
        <v>0</v>
      </c>
      <c r="CF182" s="2">
        <f t="shared" si="173"/>
        <v>0</v>
      </c>
      <c r="CG182" s="2">
        <f t="shared" si="173"/>
        <v>0</v>
      </c>
      <c r="CH182" s="2">
        <f t="shared" si="173"/>
        <v>0</v>
      </c>
      <c r="CI182" s="2">
        <f t="shared" si="173"/>
        <v>0</v>
      </c>
      <c r="CJ182" s="2">
        <f t="shared" si="173"/>
        <v>0</v>
      </c>
      <c r="CK182" s="2">
        <f t="shared" si="173"/>
        <v>0</v>
      </c>
      <c r="CL182" s="2">
        <f t="shared" si="173"/>
        <v>0</v>
      </c>
      <c r="CM182" s="72">
        <f t="shared" si="173"/>
        <v>0</v>
      </c>
      <c r="CN182" s="72">
        <f t="shared" si="173"/>
        <v>0</v>
      </c>
      <c r="CO182" s="72">
        <f t="shared" si="173"/>
        <v>0</v>
      </c>
      <c r="CP182" s="25">
        <f t="shared" si="168"/>
        <v>0</v>
      </c>
    </row>
    <row r="183" spans="1:94" x14ac:dyDescent="0.25">
      <c r="A183" s="174"/>
      <c r="B183" s="2" t="s">
        <v>45</v>
      </c>
      <c r="C183" s="72">
        <f t="shared" si="169"/>
        <v>0</v>
      </c>
      <c r="D183" s="72">
        <f t="shared" si="169"/>
        <v>0</v>
      </c>
      <c r="E183" s="2">
        <f t="shared" si="169"/>
        <v>0</v>
      </c>
      <c r="F183" s="2">
        <f t="shared" si="169"/>
        <v>0</v>
      </c>
      <c r="G183" s="2">
        <f t="shared" si="169"/>
        <v>0</v>
      </c>
      <c r="H183" s="2">
        <f t="shared" si="169"/>
        <v>0</v>
      </c>
      <c r="I183" s="2">
        <f t="shared" si="169"/>
        <v>0</v>
      </c>
      <c r="J183" s="2">
        <f t="shared" si="169"/>
        <v>0</v>
      </c>
      <c r="K183" s="2">
        <f t="shared" si="169"/>
        <v>0</v>
      </c>
      <c r="L183" s="2">
        <f t="shared" si="169"/>
        <v>0</v>
      </c>
      <c r="M183" s="2">
        <f t="shared" si="169"/>
        <v>0</v>
      </c>
      <c r="N183" s="2">
        <f t="shared" si="169"/>
        <v>0</v>
      </c>
      <c r="O183" s="72">
        <f t="shared" si="169"/>
        <v>0</v>
      </c>
      <c r="P183" s="72">
        <f t="shared" si="169"/>
        <v>0</v>
      </c>
      <c r="Q183" s="72">
        <f t="shared" si="169"/>
        <v>0</v>
      </c>
      <c r="R183" s="25">
        <f t="shared" si="158"/>
        <v>0</v>
      </c>
      <c r="T183" s="174"/>
      <c r="U183" s="2" t="s">
        <v>45</v>
      </c>
      <c r="V183" s="72">
        <f t="shared" si="170"/>
        <v>0</v>
      </c>
      <c r="W183" s="72">
        <f t="shared" si="170"/>
        <v>0</v>
      </c>
      <c r="X183" s="2">
        <f t="shared" si="170"/>
        <v>0</v>
      </c>
      <c r="Y183" s="2">
        <f t="shared" si="170"/>
        <v>0</v>
      </c>
      <c r="Z183" s="2">
        <f t="shared" si="170"/>
        <v>0</v>
      </c>
      <c r="AA183" s="2">
        <f t="shared" si="170"/>
        <v>0</v>
      </c>
      <c r="AB183" s="2">
        <f t="shared" si="170"/>
        <v>0</v>
      </c>
      <c r="AC183" s="2">
        <f t="shared" si="170"/>
        <v>0</v>
      </c>
      <c r="AD183" s="2">
        <f t="shared" si="170"/>
        <v>0</v>
      </c>
      <c r="AE183" s="2">
        <f t="shared" si="170"/>
        <v>0</v>
      </c>
      <c r="AF183" s="2">
        <f t="shared" si="170"/>
        <v>0</v>
      </c>
      <c r="AG183" s="2">
        <f t="shared" si="170"/>
        <v>0</v>
      </c>
      <c r="AH183" s="72">
        <f t="shared" si="170"/>
        <v>0</v>
      </c>
      <c r="AI183" s="72">
        <f t="shared" si="170"/>
        <v>0</v>
      </c>
      <c r="AJ183" s="72">
        <f t="shared" si="170"/>
        <v>0</v>
      </c>
      <c r="AK183" s="25">
        <f t="shared" si="161"/>
        <v>0</v>
      </c>
      <c r="AM183" s="174"/>
      <c r="AN183" s="2" t="s">
        <v>45</v>
      </c>
      <c r="AO183" s="72">
        <f t="shared" si="171"/>
        <v>0</v>
      </c>
      <c r="AP183" s="72">
        <f t="shared" si="171"/>
        <v>0</v>
      </c>
      <c r="AQ183" s="2">
        <f t="shared" si="171"/>
        <v>0</v>
      </c>
      <c r="AR183" s="2">
        <f t="shared" si="171"/>
        <v>0</v>
      </c>
      <c r="AS183" s="2">
        <f t="shared" si="171"/>
        <v>0</v>
      </c>
      <c r="AT183" s="2">
        <f t="shared" si="171"/>
        <v>0</v>
      </c>
      <c r="AU183" s="2">
        <f t="shared" si="171"/>
        <v>0</v>
      </c>
      <c r="AV183" s="2">
        <f t="shared" si="171"/>
        <v>0</v>
      </c>
      <c r="AW183" s="2">
        <f t="shared" si="171"/>
        <v>0</v>
      </c>
      <c r="AX183" s="2">
        <f t="shared" si="171"/>
        <v>0</v>
      </c>
      <c r="AY183" s="2">
        <f t="shared" si="171"/>
        <v>0</v>
      </c>
      <c r="AZ183" s="2">
        <f t="shared" si="171"/>
        <v>0</v>
      </c>
      <c r="BA183" s="72">
        <f t="shared" si="171"/>
        <v>0</v>
      </c>
      <c r="BB183" s="72">
        <f t="shared" si="171"/>
        <v>0</v>
      </c>
      <c r="BC183" s="72">
        <f t="shared" si="171"/>
        <v>0</v>
      </c>
      <c r="BD183" s="25">
        <f t="shared" si="164"/>
        <v>0</v>
      </c>
      <c r="BF183" s="174"/>
      <c r="BG183" s="2" t="s">
        <v>45</v>
      </c>
      <c r="BH183" s="72">
        <f t="shared" si="172"/>
        <v>0</v>
      </c>
      <c r="BI183" s="72">
        <f t="shared" si="172"/>
        <v>0</v>
      </c>
      <c r="BJ183" s="2">
        <f t="shared" si="172"/>
        <v>0</v>
      </c>
      <c r="BK183" s="2">
        <f t="shared" si="172"/>
        <v>0</v>
      </c>
      <c r="BL183" s="2">
        <f t="shared" si="172"/>
        <v>0</v>
      </c>
      <c r="BM183" s="2">
        <f t="shared" si="172"/>
        <v>0</v>
      </c>
      <c r="BN183" s="2">
        <f t="shared" si="172"/>
        <v>0</v>
      </c>
      <c r="BO183" s="2">
        <f t="shared" si="172"/>
        <v>0</v>
      </c>
      <c r="BP183" s="2">
        <f t="shared" si="172"/>
        <v>0</v>
      </c>
      <c r="BQ183" s="2">
        <f t="shared" si="172"/>
        <v>0</v>
      </c>
      <c r="BR183" s="2">
        <f t="shared" si="172"/>
        <v>0</v>
      </c>
      <c r="BS183" s="2">
        <f t="shared" si="172"/>
        <v>0</v>
      </c>
      <c r="BT183" s="72">
        <f t="shared" si="172"/>
        <v>0</v>
      </c>
      <c r="BU183" s="72">
        <f t="shared" si="172"/>
        <v>0</v>
      </c>
      <c r="BV183" s="72">
        <f t="shared" si="172"/>
        <v>0</v>
      </c>
      <c r="BW183" s="25">
        <f t="shared" si="166"/>
        <v>0</v>
      </c>
      <c r="BY183" s="174"/>
      <c r="BZ183" s="2" t="s">
        <v>45</v>
      </c>
      <c r="CA183" s="72">
        <f t="shared" si="173"/>
        <v>0</v>
      </c>
      <c r="CB183" s="72">
        <f t="shared" si="173"/>
        <v>0</v>
      </c>
      <c r="CC183" s="2">
        <f t="shared" si="173"/>
        <v>0</v>
      </c>
      <c r="CD183" s="2">
        <f t="shared" si="173"/>
        <v>0</v>
      </c>
      <c r="CE183" s="2">
        <f t="shared" si="173"/>
        <v>0</v>
      </c>
      <c r="CF183" s="2">
        <f t="shared" si="173"/>
        <v>0</v>
      </c>
      <c r="CG183" s="2">
        <f t="shared" si="173"/>
        <v>0</v>
      </c>
      <c r="CH183" s="2">
        <f t="shared" si="173"/>
        <v>0</v>
      </c>
      <c r="CI183" s="2">
        <f t="shared" si="173"/>
        <v>0</v>
      </c>
      <c r="CJ183" s="2">
        <f t="shared" si="173"/>
        <v>0</v>
      </c>
      <c r="CK183" s="2">
        <f t="shared" si="173"/>
        <v>0</v>
      </c>
      <c r="CL183" s="2">
        <f t="shared" si="173"/>
        <v>0</v>
      </c>
      <c r="CM183" s="72">
        <f t="shared" si="173"/>
        <v>0</v>
      </c>
      <c r="CN183" s="72">
        <f t="shared" si="173"/>
        <v>0</v>
      </c>
      <c r="CO183" s="72">
        <f t="shared" si="173"/>
        <v>0</v>
      </c>
      <c r="CP183" s="25">
        <f t="shared" si="168"/>
        <v>0</v>
      </c>
    </row>
    <row r="184" spans="1:94" x14ac:dyDescent="0.25">
      <c r="A184" s="174"/>
      <c r="B184" s="2" t="s">
        <v>44</v>
      </c>
      <c r="C184" s="72">
        <f t="shared" si="169"/>
        <v>0</v>
      </c>
      <c r="D184" s="72">
        <f t="shared" si="169"/>
        <v>0</v>
      </c>
      <c r="E184" s="2">
        <f t="shared" si="169"/>
        <v>0</v>
      </c>
      <c r="F184" s="2">
        <f t="shared" si="169"/>
        <v>0</v>
      </c>
      <c r="G184" s="2">
        <f t="shared" si="169"/>
        <v>0</v>
      </c>
      <c r="H184" s="2">
        <f t="shared" si="169"/>
        <v>0</v>
      </c>
      <c r="I184" s="2">
        <f t="shared" si="169"/>
        <v>0</v>
      </c>
      <c r="J184" s="2">
        <f t="shared" si="169"/>
        <v>0</v>
      </c>
      <c r="K184" s="2">
        <f t="shared" si="169"/>
        <v>0</v>
      </c>
      <c r="L184" s="2">
        <f t="shared" si="169"/>
        <v>0</v>
      </c>
      <c r="M184" s="2">
        <f t="shared" si="169"/>
        <v>0</v>
      </c>
      <c r="N184" s="2">
        <f t="shared" si="169"/>
        <v>0</v>
      </c>
      <c r="O184" s="72">
        <f t="shared" si="169"/>
        <v>0</v>
      </c>
      <c r="P184" s="72">
        <f t="shared" si="169"/>
        <v>0</v>
      </c>
      <c r="Q184" s="72">
        <f t="shared" si="169"/>
        <v>0</v>
      </c>
      <c r="R184" s="25">
        <f t="shared" si="158"/>
        <v>0</v>
      </c>
      <c r="T184" s="174"/>
      <c r="U184" s="2" t="s">
        <v>44</v>
      </c>
      <c r="V184" s="72">
        <f t="shared" si="170"/>
        <v>0</v>
      </c>
      <c r="W184" s="72">
        <f t="shared" si="170"/>
        <v>0</v>
      </c>
      <c r="X184" s="2">
        <f t="shared" si="170"/>
        <v>0</v>
      </c>
      <c r="Y184" s="2">
        <f t="shared" si="170"/>
        <v>0</v>
      </c>
      <c r="Z184" s="2">
        <f t="shared" si="170"/>
        <v>0</v>
      </c>
      <c r="AA184" s="2">
        <f t="shared" si="170"/>
        <v>0</v>
      </c>
      <c r="AB184" s="2">
        <f t="shared" si="170"/>
        <v>0</v>
      </c>
      <c r="AC184" s="2">
        <f t="shared" si="170"/>
        <v>0</v>
      </c>
      <c r="AD184" s="2">
        <f t="shared" si="170"/>
        <v>0</v>
      </c>
      <c r="AE184" s="2">
        <f t="shared" si="170"/>
        <v>0</v>
      </c>
      <c r="AF184" s="2">
        <f t="shared" si="170"/>
        <v>0</v>
      </c>
      <c r="AG184" s="2">
        <f t="shared" si="170"/>
        <v>0</v>
      </c>
      <c r="AH184" s="72">
        <f t="shared" si="170"/>
        <v>0</v>
      </c>
      <c r="AI184" s="72">
        <f t="shared" si="170"/>
        <v>0</v>
      </c>
      <c r="AJ184" s="72">
        <f t="shared" si="170"/>
        <v>0</v>
      </c>
      <c r="AK184" s="25">
        <f t="shared" si="161"/>
        <v>0</v>
      </c>
      <c r="AM184" s="174"/>
      <c r="AN184" s="2" t="s">
        <v>44</v>
      </c>
      <c r="AO184" s="72">
        <f t="shared" si="171"/>
        <v>0</v>
      </c>
      <c r="AP184" s="72">
        <f t="shared" si="171"/>
        <v>0</v>
      </c>
      <c r="AQ184" s="2">
        <f t="shared" si="171"/>
        <v>0</v>
      </c>
      <c r="AR184" s="2">
        <f t="shared" si="171"/>
        <v>0</v>
      </c>
      <c r="AS184" s="2">
        <f t="shared" si="171"/>
        <v>0</v>
      </c>
      <c r="AT184" s="2">
        <f t="shared" si="171"/>
        <v>0</v>
      </c>
      <c r="AU184" s="2">
        <f t="shared" si="171"/>
        <v>0</v>
      </c>
      <c r="AV184" s="2">
        <f t="shared" si="171"/>
        <v>0</v>
      </c>
      <c r="AW184" s="2">
        <f t="shared" si="171"/>
        <v>0</v>
      </c>
      <c r="AX184" s="2">
        <f t="shared" si="171"/>
        <v>0</v>
      </c>
      <c r="AY184" s="2">
        <f t="shared" si="171"/>
        <v>0</v>
      </c>
      <c r="AZ184" s="2">
        <f t="shared" si="171"/>
        <v>0</v>
      </c>
      <c r="BA184" s="72">
        <f t="shared" si="171"/>
        <v>0</v>
      </c>
      <c r="BB184" s="72">
        <f t="shared" si="171"/>
        <v>0</v>
      </c>
      <c r="BC184" s="72">
        <f t="shared" si="171"/>
        <v>0</v>
      </c>
      <c r="BD184" s="25">
        <f t="shared" si="164"/>
        <v>0</v>
      </c>
      <c r="BF184" s="174"/>
      <c r="BG184" s="2" t="s">
        <v>44</v>
      </c>
      <c r="BH184" s="72">
        <f t="shared" si="172"/>
        <v>0</v>
      </c>
      <c r="BI184" s="72">
        <f t="shared" si="172"/>
        <v>0</v>
      </c>
      <c r="BJ184" s="2">
        <f t="shared" si="172"/>
        <v>0</v>
      </c>
      <c r="BK184" s="2">
        <f t="shared" si="172"/>
        <v>0</v>
      </c>
      <c r="BL184" s="2">
        <f t="shared" si="172"/>
        <v>0</v>
      </c>
      <c r="BM184" s="2">
        <f t="shared" si="172"/>
        <v>0</v>
      </c>
      <c r="BN184" s="2">
        <f t="shared" si="172"/>
        <v>0</v>
      </c>
      <c r="BO184" s="2">
        <f t="shared" si="172"/>
        <v>0</v>
      </c>
      <c r="BP184" s="2">
        <f t="shared" si="172"/>
        <v>0</v>
      </c>
      <c r="BQ184" s="2">
        <f t="shared" si="172"/>
        <v>0</v>
      </c>
      <c r="BR184" s="2">
        <f t="shared" si="172"/>
        <v>0</v>
      </c>
      <c r="BS184" s="2">
        <f t="shared" si="172"/>
        <v>0</v>
      </c>
      <c r="BT184" s="72">
        <f t="shared" si="172"/>
        <v>0</v>
      </c>
      <c r="BU184" s="72">
        <f t="shared" si="172"/>
        <v>0</v>
      </c>
      <c r="BV184" s="72">
        <f t="shared" si="172"/>
        <v>0</v>
      </c>
      <c r="BW184" s="25">
        <f t="shared" si="166"/>
        <v>0</v>
      </c>
      <c r="BY184" s="174"/>
      <c r="BZ184" s="2" t="s">
        <v>44</v>
      </c>
      <c r="CA184" s="72">
        <f t="shared" si="173"/>
        <v>0</v>
      </c>
      <c r="CB184" s="72">
        <f t="shared" si="173"/>
        <v>0</v>
      </c>
      <c r="CC184" s="2">
        <f t="shared" si="173"/>
        <v>0</v>
      </c>
      <c r="CD184" s="2">
        <f t="shared" si="173"/>
        <v>0</v>
      </c>
      <c r="CE184" s="2">
        <f t="shared" si="173"/>
        <v>0</v>
      </c>
      <c r="CF184" s="2">
        <f t="shared" si="173"/>
        <v>0</v>
      </c>
      <c r="CG184" s="2">
        <f t="shared" si="173"/>
        <v>0</v>
      </c>
      <c r="CH184" s="2">
        <f t="shared" si="173"/>
        <v>0</v>
      </c>
      <c r="CI184" s="2">
        <f t="shared" si="173"/>
        <v>0</v>
      </c>
      <c r="CJ184" s="2">
        <f t="shared" si="173"/>
        <v>0</v>
      </c>
      <c r="CK184" s="2">
        <f t="shared" si="173"/>
        <v>0</v>
      </c>
      <c r="CL184" s="2">
        <f t="shared" si="173"/>
        <v>0</v>
      </c>
      <c r="CM184" s="72">
        <f t="shared" si="173"/>
        <v>0</v>
      </c>
      <c r="CN184" s="72">
        <f t="shared" si="173"/>
        <v>0</v>
      </c>
      <c r="CO184" s="72">
        <f t="shared" si="173"/>
        <v>0</v>
      </c>
      <c r="CP184" s="25">
        <f t="shared" si="168"/>
        <v>0</v>
      </c>
    </row>
    <row r="185" spans="1:94" x14ac:dyDescent="0.25">
      <c r="A185" s="174"/>
      <c r="B185" s="2" t="s">
        <v>43</v>
      </c>
      <c r="C185" s="72">
        <f t="shared" si="169"/>
        <v>0</v>
      </c>
      <c r="D185" s="72">
        <f t="shared" si="169"/>
        <v>0</v>
      </c>
      <c r="E185" s="2">
        <f t="shared" si="169"/>
        <v>0</v>
      </c>
      <c r="F185" s="2">
        <f t="shared" si="169"/>
        <v>0</v>
      </c>
      <c r="G185" s="2">
        <f t="shared" si="169"/>
        <v>0</v>
      </c>
      <c r="H185" s="2">
        <f t="shared" si="169"/>
        <v>0</v>
      </c>
      <c r="I185" s="2">
        <f t="shared" si="169"/>
        <v>0</v>
      </c>
      <c r="J185" s="2">
        <f t="shared" si="169"/>
        <v>0</v>
      </c>
      <c r="K185" s="2">
        <f t="shared" si="169"/>
        <v>0</v>
      </c>
      <c r="L185" s="2">
        <f t="shared" si="169"/>
        <v>0</v>
      </c>
      <c r="M185" s="2">
        <f t="shared" si="169"/>
        <v>0</v>
      </c>
      <c r="N185" s="2">
        <f t="shared" si="169"/>
        <v>0</v>
      </c>
      <c r="O185" s="72">
        <f t="shared" si="169"/>
        <v>0</v>
      </c>
      <c r="P185" s="72">
        <f t="shared" si="169"/>
        <v>0</v>
      </c>
      <c r="Q185" s="72">
        <f t="shared" si="169"/>
        <v>0</v>
      </c>
      <c r="R185" s="25">
        <f t="shared" si="158"/>
        <v>0</v>
      </c>
      <c r="T185" s="174"/>
      <c r="U185" s="2" t="s">
        <v>43</v>
      </c>
      <c r="V185" s="72">
        <f t="shared" si="170"/>
        <v>0</v>
      </c>
      <c r="W185" s="72">
        <f t="shared" si="170"/>
        <v>0</v>
      </c>
      <c r="X185" s="2">
        <f t="shared" si="170"/>
        <v>0</v>
      </c>
      <c r="Y185" s="2">
        <f t="shared" si="170"/>
        <v>0</v>
      </c>
      <c r="Z185" s="2">
        <f t="shared" si="170"/>
        <v>0</v>
      </c>
      <c r="AA185" s="2">
        <f t="shared" si="170"/>
        <v>0</v>
      </c>
      <c r="AB185" s="2">
        <f t="shared" si="170"/>
        <v>0</v>
      </c>
      <c r="AC185" s="2">
        <f t="shared" si="170"/>
        <v>0</v>
      </c>
      <c r="AD185" s="2">
        <f t="shared" si="170"/>
        <v>0</v>
      </c>
      <c r="AE185" s="2">
        <f t="shared" si="170"/>
        <v>0</v>
      </c>
      <c r="AF185" s="2">
        <f t="shared" si="170"/>
        <v>0</v>
      </c>
      <c r="AG185" s="2">
        <f t="shared" si="170"/>
        <v>0</v>
      </c>
      <c r="AH185" s="72">
        <f t="shared" si="170"/>
        <v>0</v>
      </c>
      <c r="AI185" s="72">
        <f t="shared" si="170"/>
        <v>0</v>
      </c>
      <c r="AJ185" s="72">
        <f t="shared" si="170"/>
        <v>0</v>
      </c>
      <c r="AK185" s="25">
        <f t="shared" si="161"/>
        <v>0</v>
      </c>
      <c r="AM185" s="174"/>
      <c r="AN185" s="2" t="s">
        <v>43</v>
      </c>
      <c r="AO185" s="72">
        <f t="shared" si="171"/>
        <v>0</v>
      </c>
      <c r="AP185" s="72">
        <f t="shared" si="171"/>
        <v>0</v>
      </c>
      <c r="AQ185" s="2">
        <f t="shared" si="171"/>
        <v>0</v>
      </c>
      <c r="AR185" s="2">
        <f t="shared" si="171"/>
        <v>0</v>
      </c>
      <c r="AS185" s="2">
        <f t="shared" si="171"/>
        <v>0</v>
      </c>
      <c r="AT185" s="2">
        <f t="shared" si="171"/>
        <v>0</v>
      </c>
      <c r="AU185" s="2">
        <f t="shared" si="171"/>
        <v>0</v>
      </c>
      <c r="AV185" s="2">
        <f t="shared" si="171"/>
        <v>0</v>
      </c>
      <c r="AW185" s="2">
        <f t="shared" si="171"/>
        <v>0</v>
      </c>
      <c r="AX185" s="2">
        <f t="shared" si="171"/>
        <v>0</v>
      </c>
      <c r="AY185" s="2">
        <f t="shared" si="171"/>
        <v>0</v>
      </c>
      <c r="AZ185" s="2">
        <f t="shared" si="171"/>
        <v>0</v>
      </c>
      <c r="BA185" s="72">
        <f t="shared" si="171"/>
        <v>0</v>
      </c>
      <c r="BB185" s="72">
        <f t="shared" si="171"/>
        <v>0</v>
      </c>
      <c r="BC185" s="72">
        <f t="shared" si="171"/>
        <v>0</v>
      </c>
      <c r="BD185" s="25">
        <f t="shared" si="164"/>
        <v>0</v>
      </c>
      <c r="BF185" s="174"/>
      <c r="BG185" s="2" t="s">
        <v>43</v>
      </c>
      <c r="BH185" s="72">
        <f t="shared" si="172"/>
        <v>0</v>
      </c>
      <c r="BI185" s="72">
        <f t="shared" si="172"/>
        <v>0</v>
      </c>
      <c r="BJ185" s="2">
        <f t="shared" si="172"/>
        <v>0</v>
      </c>
      <c r="BK185" s="2">
        <f t="shared" si="172"/>
        <v>0</v>
      </c>
      <c r="BL185" s="2">
        <f t="shared" si="172"/>
        <v>0</v>
      </c>
      <c r="BM185" s="2">
        <f t="shared" si="172"/>
        <v>0</v>
      </c>
      <c r="BN185" s="2">
        <f t="shared" si="172"/>
        <v>0</v>
      </c>
      <c r="BO185" s="2">
        <f t="shared" si="172"/>
        <v>0</v>
      </c>
      <c r="BP185" s="2">
        <f t="shared" si="172"/>
        <v>0</v>
      </c>
      <c r="BQ185" s="2">
        <f t="shared" si="172"/>
        <v>0</v>
      </c>
      <c r="BR185" s="2">
        <f t="shared" si="172"/>
        <v>0</v>
      </c>
      <c r="BS185" s="2">
        <f t="shared" si="172"/>
        <v>0</v>
      </c>
      <c r="BT185" s="72">
        <f t="shared" si="172"/>
        <v>0</v>
      </c>
      <c r="BU185" s="72">
        <f t="shared" si="172"/>
        <v>0</v>
      </c>
      <c r="BV185" s="72">
        <f t="shared" si="172"/>
        <v>0</v>
      </c>
      <c r="BW185" s="25">
        <f t="shared" si="166"/>
        <v>0</v>
      </c>
      <c r="BY185" s="174"/>
      <c r="BZ185" s="2" t="s">
        <v>43</v>
      </c>
      <c r="CA185" s="72">
        <f t="shared" si="173"/>
        <v>0</v>
      </c>
      <c r="CB185" s="72">
        <f t="shared" si="173"/>
        <v>0</v>
      </c>
      <c r="CC185" s="2">
        <f t="shared" si="173"/>
        <v>0</v>
      </c>
      <c r="CD185" s="2">
        <f t="shared" si="173"/>
        <v>0</v>
      </c>
      <c r="CE185" s="2">
        <f t="shared" si="173"/>
        <v>0</v>
      </c>
      <c r="CF185" s="2">
        <f t="shared" si="173"/>
        <v>0</v>
      </c>
      <c r="CG185" s="2">
        <f t="shared" si="173"/>
        <v>0</v>
      </c>
      <c r="CH185" s="2">
        <f t="shared" si="173"/>
        <v>0</v>
      </c>
      <c r="CI185" s="2">
        <f t="shared" si="173"/>
        <v>0</v>
      </c>
      <c r="CJ185" s="2">
        <f t="shared" si="173"/>
        <v>0</v>
      </c>
      <c r="CK185" s="2">
        <f t="shared" si="173"/>
        <v>0</v>
      </c>
      <c r="CL185" s="2">
        <f t="shared" si="173"/>
        <v>0</v>
      </c>
      <c r="CM185" s="72">
        <f t="shared" si="173"/>
        <v>0</v>
      </c>
      <c r="CN185" s="72">
        <f t="shared" si="173"/>
        <v>0</v>
      </c>
      <c r="CO185" s="72">
        <f t="shared" si="173"/>
        <v>0</v>
      </c>
      <c r="CP185" s="25">
        <f t="shared" si="168"/>
        <v>0</v>
      </c>
    </row>
    <row r="186" spans="1:94" x14ac:dyDescent="0.25">
      <c r="A186" s="174"/>
      <c r="B186" s="2" t="s">
        <v>42</v>
      </c>
      <c r="C186" s="72">
        <f t="shared" si="169"/>
        <v>0</v>
      </c>
      <c r="D186" s="72">
        <f t="shared" si="169"/>
        <v>0</v>
      </c>
      <c r="E186" s="2">
        <f t="shared" si="169"/>
        <v>0</v>
      </c>
      <c r="F186" s="2">
        <f t="shared" si="169"/>
        <v>0</v>
      </c>
      <c r="G186" s="2">
        <f t="shared" si="169"/>
        <v>0</v>
      </c>
      <c r="H186" s="2">
        <f t="shared" si="169"/>
        <v>0</v>
      </c>
      <c r="I186" s="2">
        <f t="shared" si="169"/>
        <v>0</v>
      </c>
      <c r="J186" s="2">
        <f t="shared" si="169"/>
        <v>0</v>
      </c>
      <c r="K186" s="2">
        <f t="shared" si="169"/>
        <v>0</v>
      </c>
      <c r="L186" s="2">
        <f t="shared" si="169"/>
        <v>0</v>
      </c>
      <c r="M186" s="2">
        <f t="shared" si="169"/>
        <v>0</v>
      </c>
      <c r="N186" s="2">
        <f t="shared" si="169"/>
        <v>0</v>
      </c>
      <c r="O186" s="72">
        <f t="shared" si="169"/>
        <v>0</v>
      </c>
      <c r="P186" s="72">
        <f t="shared" si="169"/>
        <v>0</v>
      </c>
      <c r="Q186" s="72">
        <f t="shared" si="169"/>
        <v>0</v>
      </c>
      <c r="R186" s="25">
        <f t="shared" si="158"/>
        <v>0</v>
      </c>
      <c r="T186" s="174"/>
      <c r="U186" s="2" t="s">
        <v>42</v>
      </c>
      <c r="V186" s="72">
        <f t="shared" si="170"/>
        <v>0</v>
      </c>
      <c r="W186" s="72">
        <f t="shared" si="170"/>
        <v>0</v>
      </c>
      <c r="X186" s="2">
        <f t="shared" si="170"/>
        <v>0</v>
      </c>
      <c r="Y186" s="2">
        <f t="shared" si="170"/>
        <v>0</v>
      </c>
      <c r="Z186" s="2">
        <f t="shared" si="170"/>
        <v>0</v>
      </c>
      <c r="AA186" s="2">
        <f t="shared" si="170"/>
        <v>0</v>
      </c>
      <c r="AB186" s="2">
        <f t="shared" si="170"/>
        <v>0</v>
      </c>
      <c r="AC186" s="2">
        <f t="shared" si="170"/>
        <v>0</v>
      </c>
      <c r="AD186" s="2">
        <f t="shared" si="170"/>
        <v>0</v>
      </c>
      <c r="AE186" s="2">
        <f t="shared" si="170"/>
        <v>0</v>
      </c>
      <c r="AF186" s="2">
        <f t="shared" si="170"/>
        <v>0</v>
      </c>
      <c r="AG186" s="2">
        <f t="shared" si="170"/>
        <v>0</v>
      </c>
      <c r="AH186" s="72">
        <f t="shared" si="170"/>
        <v>0</v>
      </c>
      <c r="AI186" s="72">
        <f t="shared" si="170"/>
        <v>0</v>
      </c>
      <c r="AJ186" s="72">
        <f t="shared" si="170"/>
        <v>0</v>
      </c>
      <c r="AK186" s="25">
        <f t="shared" si="161"/>
        <v>0</v>
      </c>
      <c r="AM186" s="174"/>
      <c r="AN186" s="2" t="s">
        <v>42</v>
      </c>
      <c r="AO186" s="72">
        <f t="shared" si="171"/>
        <v>0</v>
      </c>
      <c r="AP186" s="72">
        <f t="shared" si="171"/>
        <v>0</v>
      </c>
      <c r="AQ186" s="2">
        <f t="shared" si="171"/>
        <v>0</v>
      </c>
      <c r="AR186" s="2">
        <f t="shared" si="171"/>
        <v>0</v>
      </c>
      <c r="AS186" s="2">
        <f t="shared" si="171"/>
        <v>0</v>
      </c>
      <c r="AT186" s="2">
        <f t="shared" si="171"/>
        <v>0</v>
      </c>
      <c r="AU186" s="2">
        <f t="shared" si="171"/>
        <v>0</v>
      </c>
      <c r="AV186" s="2">
        <f t="shared" si="171"/>
        <v>0</v>
      </c>
      <c r="AW186" s="2">
        <f t="shared" si="171"/>
        <v>0</v>
      </c>
      <c r="AX186" s="2">
        <f t="shared" si="171"/>
        <v>0</v>
      </c>
      <c r="AY186" s="2">
        <f t="shared" si="171"/>
        <v>0</v>
      </c>
      <c r="AZ186" s="2">
        <f t="shared" si="171"/>
        <v>0</v>
      </c>
      <c r="BA186" s="72">
        <f t="shared" si="171"/>
        <v>0</v>
      </c>
      <c r="BB186" s="72">
        <f t="shared" si="171"/>
        <v>0</v>
      </c>
      <c r="BC186" s="72">
        <f t="shared" si="171"/>
        <v>0</v>
      </c>
      <c r="BD186" s="25">
        <f t="shared" si="164"/>
        <v>0</v>
      </c>
      <c r="BF186" s="174"/>
      <c r="BG186" s="2" t="s">
        <v>42</v>
      </c>
      <c r="BH186" s="72">
        <f t="shared" si="172"/>
        <v>0</v>
      </c>
      <c r="BI186" s="72">
        <f t="shared" si="172"/>
        <v>0</v>
      </c>
      <c r="BJ186" s="2">
        <f t="shared" si="172"/>
        <v>0</v>
      </c>
      <c r="BK186" s="2">
        <f t="shared" si="172"/>
        <v>0</v>
      </c>
      <c r="BL186" s="2">
        <f t="shared" si="172"/>
        <v>0</v>
      </c>
      <c r="BM186" s="2">
        <f t="shared" si="172"/>
        <v>0</v>
      </c>
      <c r="BN186" s="2">
        <f t="shared" si="172"/>
        <v>0</v>
      </c>
      <c r="BO186" s="2">
        <f t="shared" si="172"/>
        <v>0</v>
      </c>
      <c r="BP186" s="2">
        <f t="shared" si="172"/>
        <v>0</v>
      </c>
      <c r="BQ186" s="2">
        <f t="shared" si="172"/>
        <v>0</v>
      </c>
      <c r="BR186" s="2">
        <f t="shared" si="172"/>
        <v>0</v>
      </c>
      <c r="BS186" s="2">
        <f t="shared" si="172"/>
        <v>0</v>
      </c>
      <c r="BT186" s="72">
        <f t="shared" si="172"/>
        <v>0</v>
      </c>
      <c r="BU186" s="72">
        <f t="shared" si="172"/>
        <v>0</v>
      </c>
      <c r="BV186" s="72">
        <f t="shared" si="172"/>
        <v>0</v>
      </c>
      <c r="BW186" s="25">
        <f t="shared" si="166"/>
        <v>0</v>
      </c>
      <c r="BY186" s="174"/>
      <c r="BZ186" s="2" t="s">
        <v>42</v>
      </c>
      <c r="CA186" s="72">
        <f t="shared" si="173"/>
        <v>0</v>
      </c>
      <c r="CB186" s="72">
        <f t="shared" si="173"/>
        <v>0</v>
      </c>
      <c r="CC186" s="2">
        <f t="shared" si="173"/>
        <v>0</v>
      </c>
      <c r="CD186" s="2">
        <f t="shared" si="173"/>
        <v>0</v>
      </c>
      <c r="CE186" s="2">
        <f t="shared" si="173"/>
        <v>0</v>
      </c>
      <c r="CF186" s="2">
        <f t="shared" si="173"/>
        <v>0</v>
      </c>
      <c r="CG186" s="2">
        <f t="shared" si="173"/>
        <v>0</v>
      </c>
      <c r="CH186" s="2">
        <f t="shared" si="173"/>
        <v>0</v>
      </c>
      <c r="CI186" s="2">
        <f t="shared" si="173"/>
        <v>0</v>
      </c>
      <c r="CJ186" s="2">
        <f t="shared" si="173"/>
        <v>0</v>
      </c>
      <c r="CK186" s="2">
        <f t="shared" si="173"/>
        <v>0</v>
      </c>
      <c r="CL186" s="2">
        <f t="shared" si="173"/>
        <v>0</v>
      </c>
      <c r="CM186" s="72">
        <f t="shared" si="173"/>
        <v>0</v>
      </c>
      <c r="CN186" s="72">
        <f t="shared" si="173"/>
        <v>0</v>
      </c>
      <c r="CO186" s="72">
        <f t="shared" si="173"/>
        <v>0</v>
      </c>
      <c r="CP186" s="25">
        <f t="shared" si="168"/>
        <v>0</v>
      </c>
    </row>
    <row r="187" spans="1:94" x14ac:dyDescent="0.25">
      <c r="A187" s="174"/>
      <c r="B187" s="2" t="s">
        <v>41</v>
      </c>
      <c r="C187" s="72">
        <f t="shared" si="169"/>
        <v>0</v>
      </c>
      <c r="D187" s="72">
        <f t="shared" si="169"/>
        <v>0</v>
      </c>
      <c r="E187" s="2">
        <f t="shared" si="169"/>
        <v>0</v>
      </c>
      <c r="F187" s="2">
        <f t="shared" si="169"/>
        <v>0</v>
      </c>
      <c r="G187" s="2">
        <f t="shared" si="169"/>
        <v>0</v>
      </c>
      <c r="H187" s="2">
        <f t="shared" si="169"/>
        <v>0</v>
      </c>
      <c r="I187" s="2">
        <f t="shared" si="169"/>
        <v>0</v>
      </c>
      <c r="J187" s="2">
        <f t="shared" si="169"/>
        <v>0</v>
      </c>
      <c r="K187" s="2">
        <f t="shared" si="169"/>
        <v>0</v>
      </c>
      <c r="L187" s="2">
        <f t="shared" si="169"/>
        <v>0</v>
      </c>
      <c r="M187" s="2">
        <f t="shared" si="169"/>
        <v>0</v>
      </c>
      <c r="N187" s="2">
        <f t="shared" si="169"/>
        <v>0</v>
      </c>
      <c r="O187" s="72">
        <f t="shared" si="169"/>
        <v>0</v>
      </c>
      <c r="P187" s="72">
        <f t="shared" si="169"/>
        <v>0</v>
      </c>
      <c r="Q187" s="72">
        <f t="shared" si="169"/>
        <v>0</v>
      </c>
      <c r="R187" s="25">
        <f t="shared" si="158"/>
        <v>0</v>
      </c>
      <c r="T187" s="174"/>
      <c r="U187" s="2" t="s">
        <v>41</v>
      </c>
      <c r="V187" s="72">
        <f t="shared" si="170"/>
        <v>0</v>
      </c>
      <c r="W187" s="72">
        <f t="shared" si="170"/>
        <v>0</v>
      </c>
      <c r="X187" s="2">
        <f t="shared" si="170"/>
        <v>0</v>
      </c>
      <c r="Y187" s="2">
        <f t="shared" si="170"/>
        <v>0</v>
      </c>
      <c r="Z187" s="2">
        <f t="shared" si="170"/>
        <v>0</v>
      </c>
      <c r="AA187" s="2">
        <f t="shared" si="170"/>
        <v>0</v>
      </c>
      <c r="AB187" s="2">
        <f t="shared" si="170"/>
        <v>0</v>
      </c>
      <c r="AC187" s="2">
        <f t="shared" si="170"/>
        <v>0</v>
      </c>
      <c r="AD187" s="2">
        <f t="shared" si="170"/>
        <v>0</v>
      </c>
      <c r="AE187" s="2">
        <f t="shared" si="170"/>
        <v>0</v>
      </c>
      <c r="AF187" s="2">
        <f t="shared" si="170"/>
        <v>0</v>
      </c>
      <c r="AG187" s="2">
        <f t="shared" si="170"/>
        <v>0</v>
      </c>
      <c r="AH187" s="72">
        <f t="shared" si="170"/>
        <v>0</v>
      </c>
      <c r="AI187" s="72">
        <f t="shared" si="170"/>
        <v>0</v>
      </c>
      <c r="AJ187" s="72">
        <f t="shared" si="170"/>
        <v>0</v>
      </c>
      <c r="AK187" s="25">
        <f t="shared" si="161"/>
        <v>0</v>
      </c>
      <c r="AM187" s="174"/>
      <c r="AN187" s="2" t="s">
        <v>41</v>
      </c>
      <c r="AO187" s="72">
        <f t="shared" si="171"/>
        <v>0</v>
      </c>
      <c r="AP187" s="72">
        <f t="shared" si="171"/>
        <v>0</v>
      </c>
      <c r="AQ187" s="2">
        <f t="shared" si="171"/>
        <v>0</v>
      </c>
      <c r="AR187" s="2">
        <f t="shared" si="171"/>
        <v>0</v>
      </c>
      <c r="AS187" s="2">
        <f t="shared" si="171"/>
        <v>0</v>
      </c>
      <c r="AT187" s="2">
        <f t="shared" si="171"/>
        <v>0</v>
      </c>
      <c r="AU187" s="2">
        <f t="shared" si="171"/>
        <v>0</v>
      </c>
      <c r="AV187" s="2">
        <f t="shared" si="171"/>
        <v>0</v>
      </c>
      <c r="AW187" s="2">
        <f t="shared" si="171"/>
        <v>0</v>
      </c>
      <c r="AX187" s="2">
        <f t="shared" si="171"/>
        <v>0</v>
      </c>
      <c r="AY187" s="2">
        <f t="shared" si="171"/>
        <v>0</v>
      </c>
      <c r="AZ187" s="2">
        <f t="shared" si="171"/>
        <v>0</v>
      </c>
      <c r="BA187" s="72">
        <f t="shared" si="171"/>
        <v>0</v>
      </c>
      <c r="BB187" s="72">
        <f t="shared" si="171"/>
        <v>0</v>
      </c>
      <c r="BC187" s="72">
        <f t="shared" si="171"/>
        <v>0</v>
      </c>
      <c r="BD187" s="25">
        <f t="shared" si="164"/>
        <v>0</v>
      </c>
      <c r="BF187" s="174"/>
      <c r="BG187" s="2" t="s">
        <v>41</v>
      </c>
      <c r="BH187" s="72">
        <f t="shared" si="172"/>
        <v>0</v>
      </c>
      <c r="BI187" s="72">
        <f t="shared" si="172"/>
        <v>0</v>
      </c>
      <c r="BJ187" s="2">
        <f t="shared" si="172"/>
        <v>0</v>
      </c>
      <c r="BK187" s="2">
        <f t="shared" si="172"/>
        <v>0</v>
      </c>
      <c r="BL187" s="2">
        <f t="shared" si="172"/>
        <v>0</v>
      </c>
      <c r="BM187" s="2">
        <f t="shared" si="172"/>
        <v>0</v>
      </c>
      <c r="BN187" s="2">
        <f t="shared" si="172"/>
        <v>0</v>
      </c>
      <c r="BO187" s="2">
        <f t="shared" si="172"/>
        <v>0</v>
      </c>
      <c r="BP187" s="2">
        <f t="shared" si="172"/>
        <v>0</v>
      </c>
      <c r="BQ187" s="2">
        <f t="shared" si="172"/>
        <v>0</v>
      </c>
      <c r="BR187" s="2">
        <f t="shared" si="172"/>
        <v>0</v>
      </c>
      <c r="BS187" s="2">
        <f t="shared" si="172"/>
        <v>0</v>
      </c>
      <c r="BT187" s="72">
        <f t="shared" si="172"/>
        <v>0</v>
      </c>
      <c r="BU187" s="72">
        <f t="shared" si="172"/>
        <v>0</v>
      </c>
      <c r="BV187" s="72">
        <f t="shared" si="172"/>
        <v>0</v>
      </c>
      <c r="BW187" s="25">
        <f t="shared" si="166"/>
        <v>0</v>
      </c>
      <c r="BY187" s="174"/>
      <c r="BZ187" s="2" t="s">
        <v>41</v>
      </c>
      <c r="CA187" s="72">
        <f t="shared" si="173"/>
        <v>0</v>
      </c>
      <c r="CB187" s="72">
        <f t="shared" si="173"/>
        <v>0</v>
      </c>
      <c r="CC187" s="2">
        <f t="shared" si="173"/>
        <v>0</v>
      </c>
      <c r="CD187" s="2">
        <f t="shared" si="173"/>
        <v>0</v>
      </c>
      <c r="CE187" s="2">
        <f t="shared" si="173"/>
        <v>0</v>
      </c>
      <c r="CF187" s="2">
        <f t="shared" si="173"/>
        <v>0</v>
      </c>
      <c r="CG187" s="2">
        <f t="shared" si="173"/>
        <v>0</v>
      </c>
      <c r="CH187" s="2">
        <f t="shared" si="173"/>
        <v>0</v>
      </c>
      <c r="CI187" s="2">
        <f t="shared" si="173"/>
        <v>0</v>
      </c>
      <c r="CJ187" s="2">
        <f t="shared" si="173"/>
        <v>0</v>
      </c>
      <c r="CK187" s="2">
        <f t="shared" si="173"/>
        <v>0</v>
      </c>
      <c r="CL187" s="2">
        <f t="shared" si="173"/>
        <v>0</v>
      </c>
      <c r="CM187" s="72">
        <f t="shared" si="173"/>
        <v>0</v>
      </c>
      <c r="CN187" s="72">
        <f t="shared" si="173"/>
        <v>0</v>
      </c>
      <c r="CO187" s="72">
        <f t="shared" si="173"/>
        <v>0</v>
      </c>
      <c r="CP187" s="25">
        <f t="shared" si="168"/>
        <v>0</v>
      </c>
    </row>
    <row r="188" spans="1:94" x14ac:dyDescent="0.25">
      <c r="A188" s="174"/>
      <c r="B188" s="2" t="s">
        <v>40</v>
      </c>
      <c r="C188" s="72">
        <f t="shared" si="169"/>
        <v>0</v>
      </c>
      <c r="D188" s="72">
        <f t="shared" si="169"/>
        <v>0</v>
      </c>
      <c r="E188" s="2">
        <f t="shared" si="169"/>
        <v>0</v>
      </c>
      <c r="F188" s="2">
        <f t="shared" si="169"/>
        <v>0</v>
      </c>
      <c r="G188" s="2">
        <f t="shared" si="169"/>
        <v>0</v>
      </c>
      <c r="H188" s="2">
        <f t="shared" si="169"/>
        <v>0</v>
      </c>
      <c r="I188" s="2">
        <f t="shared" si="169"/>
        <v>0</v>
      </c>
      <c r="J188" s="2">
        <f t="shared" si="169"/>
        <v>0</v>
      </c>
      <c r="K188" s="2">
        <f t="shared" si="169"/>
        <v>0</v>
      </c>
      <c r="L188" s="2">
        <f t="shared" si="169"/>
        <v>0</v>
      </c>
      <c r="M188" s="2">
        <f t="shared" si="169"/>
        <v>0</v>
      </c>
      <c r="N188" s="2">
        <f t="shared" si="169"/>
        <v>0</v>
      </c>
      <c r="O188" s="72">
        <f t="shared" si="169"/>
        <v>0</v>
      </c>
      <c r="P188" s="72">
        <f t="shared" si="169"/>
        <v>0</v>
      </c>
      <c r="Q188" s="72">
        <f t="shared" si="169"/>
        <v>0</v>
      </c>
      <c r="R188" s="25">
        <f t="shared" si="158"/>
        <v>0</v>
      </c>
      <c r="T188" s="174"/>
      <c r="U188" s="2" t="s">
        <v>40</v>
      </c>
      <c r="V188" s="72">
        <f t="shared" si="170"/>
        <v>0</v>
      </c>
      <c r="W188" s="72">
        <f t="shared" si="170"/>
        <v>0</v>
      </c>
      <c r="X188" s="2">
        <f t="shared" si="170"/>
        <v>0</v>
      </c>
      <c r="Y188" s="2">
        <f t="shared" si="170"/>
        <v>0</v>
      </c>
      <c r="Z188" s="2">
        <f t="shared" si="170"/>
        <v>0</v>
      </c>
      <c r="AA188" s="2">
        <f t="shared" si="170"/>
        <v>0</v>
      </c>
      <c r="AB188" s="2">
        <f t="shared" si="170"/>
        <v>0</v>
      </c>
      <c r="AC188" s="2">
        <f t="shared" si="170"/>
        <v>0</v>
      </c>
      <c r="AD188" s="2">
        <f t="shared" si="170"/>
        <v>0</v>
      </c>
      <c r="AE188" s="2">
        <f t="shared" si="170"/>
        <v>0</v>
      </c>
      <c r="AF188" s="2">
        <f t="shared" si="170"/>
        <v>0</v>
      </c>
      <c r="AG188" s="2">
        <f t="shared" si="170"/>
        <v>0</v>
      </c>
      <c r="AH188" s="72">
        <f t="shared" si="170"/>
        <v>0</v>
      </c>
      <c r="AI188" s="72">
        <f t="shared" si="170"/>
        <v>0</v>
      </c>
      <c r="AJ188" s="72">
        <f t="shared" si="170"/>
        <v>0</v>
      </c>
      <c r="AK188" s="25">
        <f t="shared" si="161"/>
        <v>0</v>
      </c>
      <c r="AM188" s="174"/>
      <c r="AN188" s="2" t="s">
        <v>40</v>
      </c>
      <c r="AO188" s="72">
        <f t="shared" si="171"/>
        <v>0</v>
      </c>
      <c r="AP188" s="72">
        <f t="shared" si="171"/>
        <v>0</v>
      </c>
      <c r="AQ188" s="2">
        <f t="shared" si="171"/>
        <v>0</v>
      </c>
      <c r="AR188" s="2">
        <f t="shared" si="171"/>
        <v>0</v>
      </c>
      <c r="AS188" s="2">
        <f t="shared" si="171"/>
        <v>0</v>
      </c>
      <c r="AT188" s="2">
        <f t="shared" si="171"/>
        <v>0</v>
      </c>
      <c r="AU188" s="2">
        <f t="shared" si="171"/>
        <v>0</v>
      </c>
      <c r="AV188" s="2">
        <f t="shared" ref="AV188:AZ188" si="174">SUM(AV12,AV124)</f>
        <v>0</v>
      </c>
      <c r="AW188" s="2">
        <f t="shared" si="174"/>
        <v>0</v>
      </c>
      <c r="AX188" s="2">
        <f t="shared" si="174"/>
        <v>0</v>
      </c>
      <c r="AY188" s="2">
        <f t="shared" si="174"/>
        <v>0</v>
      </c>
      <c r="AZ188" s="2">
        <f t="shared" si="174"/>
        <v>0</v>
      </c>
      <c r="BA188" s="72">
        <f t="shared" si="171"/>
        <v>0</v>
      </c>
      <c r="BB188" s="72">
        <f t="shared" si="171"/>
        <v>0</v>
      </c>
      <c r="BC188" s="72">
        <f t="shared" si="171"/>
        <v>0</v>
      </c>
      <c r="BD188" s="25">
        <f t="shared" si="164"/>
        <v>0</v>
      </c>
      <c r="BF188" s="174"/>
      <c r="BG188" s="2" t="s">
        <v>40</v>
      </c>
      <c r="BH188" s="72">
        <f t="shared" si="172"/>
        <v>0</v>
      </c>
      <c r="BI188" s="72">
        <f t="shared" si="172"/>
        <v>0</v>
      </c>
      <c r="BJ188" s="2">
        <f t="shared" si="172"/>
        <v>0</v>
      </c>
      <c r="BK188" s="2">
        <f t="shared" si="172"/>
        <v>0</v>
      </c>
      <c r="BL188" s="2">
        <f t="shared" si="172"/>
        <v>0</v>
      </c>
      <c r="BM188" s="2">
        <f t="shared" si="172"/>
        <v>0</v>
      </c>
      <c r="BN188" s="2">
        <f t="shared" si="172"/>
        <v>0</v>
      </c>
      <c r="BO188" s="2">
        <f t="shared" si="172"/>
        <v>0</v>
      </c>
      <c r="BP188" s="2">
        <f t="shared" si="172"/>
        <v>0</v>
      </c>
      <c r="BQ188" s="2">
        <f t="shared" si="172"/>
        <v>0</v>
      </c>
      <c r="BR188" s="2">
        <f t="shared" si="172"/>
        <v>0</v>
      </c>
      <c r="BS188" s="2">
        <f t="shared" si="172"/>
        <v>0</v>
      </c>
      <c r="BT188" s="72">
        <f t="shared" si="172"/>
        <v>0</v>
      </c>
      <c r="BU188" s="72">
        <f t="shared" si="172"/>
        <v>0</v>
      </c>
      <c r="BV188" s="72">
        <f t="shared" si="172"/>
        <v>0</v>
      </c>
      <c r="BW188" s="25">
        <f t="shared" si="166"/>
        <v>0</v>
      </c>
      <c r="BY188" s="174"/>
      <c r="BZ188" s="2" t="s">
        <v>40</v>
      </c>
      <c r="CA188" s="72">
        <f t="shared" si="173"/>
        <v>0</v>
      </c>
      <c r="CB188" s="72">
        <f t="shared" si="173"/>
        <v>0</v>
      </c>
      <c r="CC188" s="2">
        <f t="shared" si="173"/>
        <v>0</v>
      </c>
      <c r="CD188" s="2">
        <f t="shared" si="173"/>
        <v>0</v>
      </c>
      <c r="CE188" s="2">
        <f t="shared" si="173"/>
        <v>0</v>
      </c>
      <c r="CF188" s="2">
        <f t="shared" si="173"/>
        <v>0</v>
      </c>
      <c r="CG188" s="2">
        <f t="shared" si="173"/>
        <v>0</v>
      </c>
      <c r="CH188" s="2">
        <f t="shared" si="173"/>
        <v>0</v>
      </c>
      <c r="CI188" s="2">
        <f t="shared" si="173"/>
        <v>0</v>
      </c>
      <c r="CJ188" s="2">
        <f t="shared" si="173"/>
        <v>0</v>
      </c>
      <c r="CK188" s="2">
        <f t="shared" si="173"/>
        <v>0</v>
      </c>
      <c r="CL188" s="2">
        <f t="shared" si="173"/>
        <v>0</v>
      </c>
      <c r="CM188" s="72">
        <f t="shared" si="173"/>
        <v>0</v>
      </c>
      <c r="CN188" s="72">
        <f t="shared" si="173"/>
        <v>0</v>
      </c>
      <c r="CO188" s="72">
        <f t="shared" si="173"/>
        <v>0</v>
      </c>
      <c r="CP188" s="25">
        <f t="shared" si="168"/>
        <v>0</v>
      </c>
    </row>
    <row r="189" spans="1:94" x14ac:dyDescent="0.25">
      <c r="A189" s="174"/>
      <c r="B189" s="2" t="s">
        <v>39</v>
      </c>
      <c r="C189" s="72">
        <f t="shared" si="169"/>
        <v>0</v>
      </c>
      <c r="D189" s="72">
        <f t="shared" si="169"/>
        <v>0</v>
      </c>
      <c r="E189" s="2">
        <f t="shared" si="169"/>
        <v>0</v>
      </c>
      <c r="F189" s="2">
        <f t="shared" si="169"/>
        <v>0</v>
      </c>
      <c r="G189" s="2">
        <f t="shared" si="169"/>
        <v>0</v>
      </c>
      <c r="H189" s="2">
        <f t="shared" si="169"/>
        <v>0</v>
      </c>
      <c r="I189" s="2">
        <f t="shared" si="169"/>
        <v>0</v>
      </c>
      <c r="J189" s="2">
        <f t="shared" si="169"/>
        <v>0</v>
      </c>
      <c r="K189" s="2">
        <f t="shared" si="169"/>
        <v>0</v>
      </c>
      <c r="L189" s="2">
        <f t="shared" si="169"/>
        <v>0</v>
      </c>
      <c r="M189" s="2">
        <f t="shared" si="169"/>
        <v>0</v>
      </c>
      <c r="N189" s="2">
        <f t="shared" si="169"/>
        <v>0</v>
      </c>
      <c r="O189" s="72">
        <f t="shared" si="169"/>
        <v>0</v>
      </c>
      <c r="P189" s="72">
        <f t="shared" si="169"/>
        <v>0</v>
      </c>
      <c r="Q189" s="72">
        <f t="shared" si="169"/>
        <v>0</v>
      </c>
      <c r="R189" s="25">
        <f t="shared" si="158"/>
        <v>0</v>
      </c>
      <c r="T189" s="174"/>
      <c r="U189" s="2" t="s">
        <v>39</v>
      </c>
      <c r="V189" s="72">
        <f t="shared" si="170"/>
        <v>0</v>
      </c>
      <c r="W189" s="72">
        <f t="shared" si="170"/>
        <v>0</v>
      </c>
      <c r="X189" s="2">
        <f t="shared" ref="X189:AG189" si="175">SUM(X13,X125)</f>
        <v>0</v>
      </c>
      <c r="Y189" s="2">
        <f t="shared" si="175"/>
        <v>0</v>
      </c>
      <c r="Z189" s="2">
        <f t="shared" si="175"/>
        <v>0</v>
      </c>
      <c r="AA189" s="2">
        <f t="shared" si="175"/>
        <v>0</v>
      </c>
      <c r="AB189" s="2">
        <f t="shared" si="175"/>
        <v>0</v>
      </c>
      <c r="AC189" s="2">
        <f t="shared" si="175"/>
        <v>0</v>
      </c>
      <c r="AD189" s="2">
        <f t="shared" si="175"/>
        <v>0</v>
      </c>
      <c r="AE189" s="2">
        <f t="shared" si="175"/>
        <v>0</v>
      </c>
      <c r="AF189" s="2">
        <f t="shared" si="175"/>
        <v>0</v>
      </c>
      <c r="AG189" s="2">
        <f t="shared" si="175"/>
        <v>0</v>
      </c>
      <c r="AH189" s="72">
        <f t="shared" si="170"/>
        <v>0</v>
      </c>
      <c r="AI189" s="72">
        <f t="shared" si="170"/>
        <v>0</v>
      </c>
      <c r="AJ189" s="72">
        <f t="shared" si="170"/>
        <v>0</v>
      </c>
      <c r="AK189" s="25">
        <f t="shared" si="161"/>
        <v>0</v>
      </c>
      <c r="AM189" s="174"/>
      <c r="AN189" s="2" t="s">
        <v>39</v>
      </c>
      <c r="AO189" s="72">
        <f t="shared" si="171"/>
        <v>0</v>
      </c>
      <c r="AP189" s="72">
        <f t="shared" si="171"/>
        <v>0</v>
      </c>
      <c r="AQ189" s="2">
        <f t="shared" ref="AQ189:AZ189" si="176">SUM(AQ13,AQ125)</f>
        <v>0</v>
      </c>
      <c r="AR189" s="2">
        <f t="shared" si="176"/>
        <v>0</v>
      </c>
      <c r="AS189" s="2">
        <f t="shared" si="176"/>
        <v>0</v>
      </c>
      <c r="AT189" s="2">
        <f t="shared" si="176"/>
        <v>0</v>
      </c>
      <c r="AU189" s="2">
        <f t="shared" si="176"/>
        <v>0</v>
      </c>
      <c r="AV189" s="2">
        <f t="shared" si="176"/>
        <v>0</v>
      </c>
      <c r="AW189" s="2">
        <f t="shared" si="176"/>
        <v>0</v>
      </c>
      <c r="AX189" s="2">
        <f t="shared" si="176"/>
        <v>0</v>
      </c>
      <c r="AY189" s="2">
        <f t="shared" si="176"/>
        <v>0</v>
      </c>
      <c r="AZ189" s="2">
        <f t="shared" si="176"/>
        <v>0</v>
      </c>
      <c r="BA189" s="72">
        <f t="shared" si="171"/>
        <v>0</v>
      </c>
      <c r="BB189" s="72">
        <f t="shared" si="171"/>
        <v>0</v>
      </c>
      <c r="BC189" s="72">
        <f t="shared" si="171"/>
        <v>0</v>
      </c>
      <c r="BD189" s="25">
        <f t="shared" si="164"/>
        <v>0</v>
      </c>
      <c r="BF189" s="174"/>
      <c r="BG189" s="2" t="s">
        <v>39</v>
      </c>
      <c r="BH189" s="72">
        <f t="shared" si="172"/>
        <v>0</v>
      </c>
      <c r="BI189" s="72">
        <f t="shared" si="172"/>
        <v>0</v>
      </c>
      <c r="BJ189" s="2">
        <f t="shared" si="172"/>
        <v>0</v>
      </c>
      <c r="BK189" s="2">
        <f t="shared" si="172"/>
        <v>0</v>
      </c>
      <c r="BL189" s="2">
        <f t="shared" si="172"/>
        <v>0</v>
      </c>
      <c r="BM189" s="2">
        <f t="shared" si="172"/>
        <v>0</v>
      </c>
      <c r="BN189" s="2">
        <f t="shared" si="172"/>
        <v>0</v>
      </c>
      <c r="BO189" s="2">
        <f t="shared" si="172"/>
        <v>0</v>
      </c>
      <c r="BP189" s="2">
        <f t="shared" si="172"/>
        <v>0</v>
      </c>
      <c r="BQ189" s="2">
        <f t="shared" si="172"/>
        <v>0</v>
      </c>
      <c r="BR189" s="2">
        <f t="shared" si="172"/>
        <v>0</v>
      </c>
      <c r="BS189" s="2">
        <f t="shared" si="172"/>
        <v>0</v>
      </c>
      <c r="BT189" s="72">
        <f t="shared" si="172"/>
        <v>0</v>
      </c>
      <c r="BU189" s="72">
        <f t="shared" si="172"/>
        <v>0</v>
      </c>
      <c r="BV189" s="72">
        <f t="shared" si="172"/>
        <v>0</v>
      </c>
      <c r="BW189" s="25">
        <f t="shared" si="166"/>
        <v>0</v>
      </c>
      <c r="BY189" s="174"/>
      <c r="BZ189" s="2" t="s">
        <v>39</v>
      </c>
      <c r="CA189" s="72">
        <f t="shared" si="173"/>
        <v>0</v>
      </c>
      <c r="CB189" s="72">
        <f t="shared" si="173"/>
        <v>0</v>
      </c>
      <c r="CC189" s="2">
        <f t="shared" si="173"/>
        <v>0</v>
      </c>
      <c r="CD189" s="2">
        <f t="shared" si="173"/>
        <v>0</v>
      </c>
      <c r="CE189" s="2">
        <f t="shared" si="173"/>
        <v>0</v>
      </c>
      <c r="CF189" s="2">
        <f t="shared" si="173"/>
        <v>0</v>
      </c>
      <c r="CG189" s="2">
        <f t="shared" si="173"/>
        <v>0</v>
      </c>
      <c r="CH189" s="2">
        <f t="shared" si="173"/>
        <v>0</v>
      </c>
      <c r="CI189" s="2">
        <f t="shared" si="173"/>
        <v>0</v>
      </c>
      <c r="CJ189" s="2">
        <f t="shared" si="173"/>
        <v>0</v>
      </c>
      <c r="CK189" s="2">
        <f t="shared" si="173"/>
        <v>0</v>
      </c>
      <c r="CL189" s="2">
        <f t="shared" si="173"/>
        <v>0</v>
      </c>
      <c r="CM189" s="72">
        <f t="shared" si="173"/>
        <v>0</v>
      </c>
      <c r="CN189" s="72">
        <f t="shared" si="173"/>
        <v>0</v>
      </c>
      <c r="CO189" s="72">
        <f t="shared" si="173"/>
        <v>0</v>
      </c>
      <c r="CP189" s="25">
        <f t="shared" si="168"/>
        <v>0</v>
      </c>
    </row>
    <row r="190" spans="1:94" x14ac:dyDescent="0.25">
      <c r="A190" s="174"/>
      <c r="B190" s="2" t="s">
        <v>38</v>
      </c>
      <c r="C190" s="72">
        <f t="shared" si="169"/>
        <v>0</v>
      </c>
      <c r="D190" s="72">
        <f t="shared" si="169"/>
        <v>0</v>
      </c>
      <c r="E190" s="2">
        <f t="shared" si="169"/>
        <v>0</v>
      </c>
      <c r="F190" s="2">
        <f t="shared" si="169"/>
        <v>0</v>
      </c>
      <c r="G190" s="2">
        <f t="shared" si="169"/>
        <v>0</v>
      </c>
      <c r="H190" s="2">
        <f t="shared" si="169"/>
        <v>0</v>
      </c>
      <c r="I190" s="2">
        <f t="shared" si="169"/>
        <v>0</v>
      </c>
      <c r="J190" s="2">
        <f t="shared" si="169"/>
        <v>0</v>
      </c>
      <c r="K190" s="2">
        <f t="shared" si="169"/>
        <v>0</v>
      </c>
      <c r="L190" s="2">
        <f t="shared" si="169"/>
        <v>0</v>
      </c>
      <c r="M190" s="2">
        <f t="shared" si="169"/>
        <v>0</v>
      </c>
      <c r="N190" s="2">
        <f t="shared" si="169"/>
        <v>0</v>
      </c>
      <c r="O190" s="72">
        <f t="shared" si="169"/>
        <v>0</v>
      </c>
      <c r="P190" s="72">
        <f t="shared" si="169"/>
        <v>0</v>
      </c>
      <c r="Q190" s="72">
        <f t="shared" si="169"/>
        <v>0</v>
      </c>
      <c r="R190" s="25">
        <f t="shared" si="158"/>
        <v>0</v>
      </c>
      <c r="T190" s="174"/>
      <c r="U190" s="2" t="s">
        <v>38</v>
      </c>
      <c r="V190" s="72">
        <f t="shared" si="170"/>
        <v>0</v>
      </c>
      <c r="W190" s="72">
        <f t="shared" si="170"/>
        <v>0</v>
      </c>
      <c r="X190" s="2">
        <f t="shared" ref="X190:AG190" si="177">SUM(X14,X126)</f>
        <v>0</v>
      </c>
      <c r="Y190" s="2">
        <f t="shared" si="177"/>
        <v>0</v>
      </c>
      <c r="Z190" s="2">
        <f t="shared" si="177"/>
        <v>0</v>
      </c>
      <c r="AA190" s="2">
        <f t="shared" si="177"/>
        <v>0</v>
      </c>
      <c r="AB190" s="2">
        <f t="shared" si="177"/>
        <v>0</v>
      </c>
      <c r="AC190" s="2">
        <f t="shared" si="177"/>
        <v>0</v>
      </c>
      <c r="AD190" s="2">
        <f t="shared" si="177"/>
        <v>0</v>
      </c>
      <c r="AE190" s="2">
        <f t="shared" si="177"/>
        <v>0</v>
      </c>
      <c r="AF190" s="2">
        <f t="shared" si="177"/>
        <v>0</v>
      </c>
      <c r="AG190" s="2">
        <f t="shared" si="177"/>
        <v>0</v>
      </c>
      <c r="AH190" s="72">
        <f t="shared" si="170"/>
        <v>0</v>
      </c>
      <c r="AI190" s="72">
        <f t="shared" si="170"/>
        <v>0</v>
      </c>
      <c r="AJ190" s="72">
        <f t="shared" si="170"/>
        <v>0</v>
      </c>
      <c r="AK190" s="25">
        <f t="shared" si="161"/>
        <v>0</v>
      </c>
      <c r="AM190" s="174"/>
      <c r="AN190" s="2" t="s">
        <v>38</v>
      </c>
      <c r="AO190" s="72">
        <f t="shared" si="171"/>
        <v>0</v>
      </c>
      <c r="AP190" s="72">
        <f t="shared" si="171"/>
        <v>0</v>
      </c>
      <c r="AQ190" s="2">
        <f t="shared" ref="AQ190:AZ190" si="178">SUM(AQ14,AQ126)</f>
        <v>0</v>
      </c>
      <c r="AR190" s="2">
        <f t="shared" si="178"/>
        <v>0</v>
      </c>
      <c r="AS190" s="2">
        <f t="shared" si="178"/>
        <v>0</v>
      </c>
      <c r="AT190" s="2">
        <f t="shared" si="178"/>
        <v>0</v>
      </c>
      <c r="AU190" s="2">
        <f t="shared" si="178"/>
        <v>0</v>
      </c>
      <c r="AV190" s="2">
        <f t="shared" si="178"/>
        <v>0</v>
      </c>
      <c r="AW190" s="2">
        <f t="shared" si="178"/>
        <v>0</v>
      </c>
      <c r="AX190" s="2">
        <f t="shared" si="178"/>
        <v>0</v>
      </c>
      <c r="AY190" s="2">
        <f t="shared" si="178"/>
        <v>0</v>
      </c>
      <c r="AZ190" s="2">
        <f t="shared" si="178"/>
        <v>0</v>
      </c>
      <c r="BA190" s="72">
        <f t="shared" si="171"/>
        <v>0</v>
      </c>
      <c r="BB190" s="72">
        <f t="shared" si="171"/>
        <v>0</v>
      </c>
      <c r="BC190" s="72">
        <f t="shared" si="171"/>
        <v>0</v>
      </c>
      <c r="BD190" s="25">
        <f t="shared" si="164"/>
        <v>0</v>
      </c>
      <c r="BF190" s="174"/>
      <c r="BG190" s="2" t="s">
        <v>38</v>
      </c>
      <c r="BH190" s="72">
        <f t="shared" si="172"/>
        <v>0</v>
      </c>
      <c r="BI190" s="72">
        <f t="shared" si="172"/>
        <v>0</v>
      </c>
      <c r="BJ190" s="2">
        <f t="shared" si="172"/>
        <v>0</v>
      </c>
      <c r="BK190" s="2">
        <f t="shared" si="172"/>
        <v>0</v>
      </c>
      <c r="BL190" s="2">
        <f t="shared" si="172"/>
        <v>0</v>
      </c>
      <c r="BM190" s="2">
        <f t="shared" si="172"/>
        <v>0</v>
      </c>
      <c r="BN190" s="2">
        <f t="shared" si="172"/>
        <v>0</v>
      </c>
      <c r="BO190" s="2">
        <f t="shared" si="172"/>
        <v>0</v>
      </c>
      <c r="BP190" s="2">
        <f t="shared" si="172"/>
        <v>0</v>
      </c>
      <c r="BQ190" s="2">
        <f t="shared" si="172"/>
        <v>0</v>
      </c>
      <c r="BR190" s="2">
        <f t="shared" si="172"/>
        <v>0</v>
      </c>
      <c r="BS190" s="2">
        <f t="shared" si="172"/>
        <v>0</v>
      </c>
      <c r="BT190" s="72">
        <f t="shared" si="172"/>
        <v>0</v>
      </c>
      <c r="BU190" s="72">
        <f t="shared" si="172"/>
        <v>0</v>
      </c>
      <c r="BV190" s="72">
        <f t="shared" si="172"/>
        <v>0</v>
      </c>
      <c r="BW190" s="25">
        <f t="shared" si="166"/>
        <v>0</v>
      </c>
      <c r="BY190" s="174"/>
      <c r="BZ190" s="2" t="s">
        <v>38</v>
      </c>
      <c r="CA190" s="72">
        <f t="shared" si="173"/>
        <v>0</v>
      </c>
      <c r="CB190" s="72">
        <f t="shared" si="173"/>
        <v>0</v>
      </c>
      <c r="CC190" s="2">
        <f t="shared" si="173"/>
        <v>0</v>
      </c>
      <c r="CD190" s="2">
        <f t="shared" si="173"/>
        <v>0</v>
      </c>
      <c r="CE190" s="2">
        <f t="shared" si="173"/>
        <v>0</v>
      </c>
      <c r="CF190" s="2">
        <f t="shared" si="173"/>
        <v>0</v>
      </c>
      <c r="CG190" s="2">
        <f t="shared" si="173"/>
        <v>0</v>
      </c>
      <c r="CH190" s="2">
        <f t="shared" si="173"/>
        <v>0</v>
      </c>
      <c r="CI190" s="2">
        <f t="shared" si="173"/>
        <v>0</v>
      </c>
      <c r="CJ190" s="2">
        <f t="shared" si="173"/>
        <v>0</v>
      </c>
      <c r="CK190" s="2">
        <f t="shared" si="173"/>
        <v>0</v>
      </c>
      <c r="CL190" s="2">
        <f t="shared" si="173"/>
        <v>0</v>
      </c>
      <c r="CM190" s="72">
        <f t="shared" si="173"/>
        <v>0</v>
      </c>
      <c r="CN190" s="72">
        <f t="shared" si="173"/>
        <v>0</v>
      </c>
      <c r="CO190" s="72">
        <f t="shared" si="173"/>
        <v>0</v>
      </c>
      <c r="CP190" s="25">
        <f t="shared" si="168"/>
        <v>0</v>
      </c>
    </row>
    <row r="191" spans="1:94" x14ac:dyDescent="0.25">
      <c r="A191" s="174"/>
      <c r="B191" s="2" t="s">
        <v>37</v>
      </c>
      <c r="C191" s="72">
        <f t="shared" si="169"/>
        <v>0</v>
      </c>
      <c r="D191" s="72">
        <f t="shared" si="169"/>
        <v>0</v>
      </c>
      <c r="E191" s="2">
        <f t="shared" si="169"/>
        <v>0</v>
      </c>
      <c r="F191" s="2">
        <f t="shared" si="169"/>
        <v>0</v>
      </c>
      <c r="G191" s="2">
        <f t="shared" si="169"/>
        <v>0</v>
      </c>
      <c r="H191" s="2">
        <f t="shared" si="169"/>
        <v>0</v>
      </c>
      <c r="I191" s="2">
        <f t="shared" si="169"/>
        <v>0</v>
      </c>
      <c r="J191" s="2">
        <f t="shared" si="169"/>
        <v>0</v>
      </c>
      <c r="K191" s="2">
        <f t="shared" si="169"/>
        <v>0</v>
      </c>
      <c r="L191" s="2">
        <f t="shared" si="169"/>
        <v>0</v>
      </c>
      <c r="M191" s="2">
        <f t="shared" si="169"/>
        <v>0</v>
      </c>
      <c r="N191" s="2">
        <f t="shared" si="169"/>
        <v>0</v>
      </c>
      <c r="O191" s="72">
        <f t="shared" si="169"/>
        <v>0</v>
      </c>
      <c r="P191" s="72">
        <f t="shared" si="169"/>
        <v>0</v>
      </c>
      <c r="Q191" s="72">
        <f t="shared" si="169"/>
        <v>0</v>
      </c>
      <c r="R191" s="25">
        <f t="shared" si="158"/>
        <v>0</v>
      </c>
      <c r="T191" s="174"/>
      <c r="U191" s="2" t="s">
        <v>37</v>
      </c>
      <c r="V191" s="72">
        <f t="shared" si="170"/>
        <v>0</v>
      </c>
      <c r="W191" s="72">
        <f t="shared" si="170"/>
        <v>0</v>
      </c>
      <c r="X191" s="2">
        <f t="shared" ref="X191:AG191" si="179">SUM(X15,X127)</f>
        <v>0</v>
      </c>
      <c r="Y191" s="2">
        <f t="shared" si="179"/>
        <v>0</v>
      </c>
      <c r="Z191" s="2">
        <f t="shared" si="179"/>
        <v>0</v>
      </c>
      <c r="AA191" s="2">
        <f t="shared" si="179"/>
        <v>0</v>
      </c>
      <c r="AB191" s="2">
        <f t="shared" si="179"/>
        <v>0</v>
      </c>
      <c r="AC191" s="2">
        <f t="shared" si="179"/>
        <v>0</v>
      </c>
      <c r="AD191" s="2">
        <f t="shared" si="179"/>
        <v>0</v>
      </c>
      <c r="AE191" s="2">
        <f t="shared" si="179"/>
        <v>0</v>
      </c>
      <c r="AF191" s="2">
        <f t="shared" si="179"/>
        <v>0</v>
      </c>
      <c r="AG191" s="2">
        <f t="shared" si="179"/>
        <v>0</v>
      </c>
      <c r="AH191" s="72">
        <f t="shared" si="170"/>
        <v>0</v>
      </c>
      <c r="AI191" s="72">
        <f t="shared" si="170"/>
        <v>0</v>
      </c>
      <c r="AJ191" s="72">
        <f t="shared" si="170"/>
        <v>0</v>
      </c>
      <c r="AK191" s="25">
        <f t="shared" si="161"/>
        <v>0</v>
      </c>
      <c r="AM191" s="174"/>
      <c r="AN191" s="2" t="s">
        <v>37</v>
      </c>
      <c r="AO191" s="72">
        <f t="shared" si="171"/>
        <v>0</v>
      </c>
      <c r="AP191" s="72">
        <f t="shared" si="171"/>
        <v>0</v>
      </c>
      <c r="AQ191" s="2">
        <f t="shared" ref="AQ191:AZ191" si="180">SUM(AQ15,AQ127)</f>
        <v>0</v>
      </c>
      <c r="AR191" s="2">
        <f t="shared" si="180"/>
        <v>0</v>
      </c>
      <c r="AS191" s="2">
        <f t="shared" si="180"/>
        <v>0</v>
      </c>
      <c r="AT191" s="2">
        <f t="shared" si="180"/>
        <v>0</v>
      </c>
      <c r="AU191" s="2">
        <f t="shared" si="180"/>
        <v>0</v>
      </c>
      <c r="AV191" s="2">
        <f t="shared" si="180"/>
        <v>0</v>
      </c>
      <c r="AW191" s="2">
        <f t="shared" si="180"/>
        <v>0</v>
      </c>
      <c r="AX191" s="2">
        <f t="shared" si="180"/>
        <v>0</v>
      </c>
      <c r="AY191" s="2">
        <f t="shared" si="180"/>
        <v>0</v>
      </c>
      <c r="AZ191" s="2">
        <f t="shared" si="180"/>
        <v>0</v>
      </c>
      <c r="BA191" s="72">
        <f t="shared" si="171"/>
        <v>0</v>
      </c>
      <c r="BB191" s="72">
        <f t="shared" si="171"/>
        <v>0</v>
      </c>
      <c r="BC191" s="72">
        <f t="shared" si="171"/>
        <v>0</v>
      </c>
      <c r="BD191" s="25">
        <f t="shared" si="164"/>
        <v>0</v>
      </c>
      <c r="BF191" s="174"/>
      <c r="BG191" s="2" t="s">
        <v>37</v>
      </c>
      <c r="BH191" s="72">
        <f t="shared" si="172"/>
        <v>0</v>
      </c>
      <c r="BI191" s="72">
        <f t="shared" si="172"/>
        <v>0</v>
      </c>
      <c r="BJ191" s="2">
        <f t="shared" si="172"/>
        <v>0</v>
      </c>
      <c r="BK191" s="2">
        <f t="shared" si="172"/>
        <v>0</v>
      </c>
      <c r="BL191" s="2">
        <f t="shared" si="172"/>
        <v>0</v>
      </c>
      <c r="BM191" s="2">
        <f t="shared" si="172"/>
        <v>0</v>
      </c>
      <c r="BN191" s="2">
        <f t="shared" si="172"/>
        <v>0</v>
      </c>
      <c r="BO191" s="2">
        <f t="shared" si="172"/>
        <v>0</v>
      </c>
      <c r="BP191" s="2">
        <f t="shared" si="172"/>
        <v>0</v>
      </c>
      <c r="BQ191" s="2">
        <f t="shared" si="172"/>
        <v>0</v>
      </c>
      <c r="BR191" s="2">
        <f t="shared" si="172"/>
        <v>0</v>
      </c>
      <c r="BS191" s="2">
        <f t="shared" si="172"/>
        <v>0</v>
      </c>
      <c r="BT191" s="72">
        <f t="shared" si="172"/>
        <v>0</v>
      </c>
      <c r="BU191" s="72">
        <f t="shared" si="172"/>
        <v>0</v>
      </c>
      <c r="BV191" s="72">
        <f t="shared" si="172"/>
        <v>0</v>
      </c>
      <c r="BW191" s="25">
        <f t="shared" si="166"/>
        <v>0</v>
      </c>
      <c r="BY191" s="174"/>
      <c r="BZ191" s="2" t="s">
        <v>37</v>
      </c>
      <c r="CA191" s="72">
        <f t="shared" si="173"/>
        <v>0</v>
      </c>
      <c r="CB191" s="72">
        <f t="shared" si="173"/>
        <v>0</v>
      </c>
      <c r="CC191" s="2">
        <f t="shared" si="173"/>
        <v>0</v>
      </c>
      <c r="CD191" s="2">
        <f t="shared" si="173"/>
        <v>0</v>
      </c>
      <c r="CE191" s="2">
        <f t="shared" si="173"/>
        <v>0</v>
      </c>
      <c r="CF191" s="2">
        <f t="shared" si="173"/>
        <v>0</v>
      </c>
      <c r="CG191" s="2">
        <f t="shared" si="173"/>
        <v>0</v>
      </c>
      <c r="CH191" s="2">
        <f t="shared" si="173"/>
        <v>0</v>
      </c>
      <c r="CI191" s="2">
        <f t="shared" si="173"/>
        <v>0</v>
      </c>
      <c r="CJ191" s="2">
        <f t="shared" si="173"/>
        <v>0</v>
      </c>
      <c r="CK191" s="2">
        <f t="shared" si="173"/>
        <v>0</v>
      </c>
      <c r="CL191" s="2">
        <f t="shared" si="173"/>
        <v>0</v>
      </c>
      <c r="CM191" s="72">
        <f t="shared" si="173"/>
        <v>0</v>
      </c>
      <c r="CN191" s="72">
        <f t="shared" si="173"/>
        <v>0</v>
      </c>
      <c r="CO191" s="72">
        <f t="shared" si="173"/>
        <v>0</v>
      </c>
      <c r="CP191" s="25">
        <f t="shared" si="168"/>
        <v>0</v>
      </c>
    </row>
    <row r="192" spans="1:94" ht="15.75" thickBot="1" x14ac:dyDescent="0.3">
      <c r="A192" s="175"/>
      <c r="B192" s="2" t="s">
        <v>36</v>
      </c>
      <c r="C192" s="72">
        <f t="shared" si="169"/>
        <v>0</v>
      </c>
      <c r="D192" s="72">
        <f t="shared" si="169"/>
        <v>0</v>
      </c>
      <c r="E192" s="2">
        <f t="shared" si="169"/>
        <v>0</v>
      </c>
      <c r="F192" s="2">
        <f t="shared" si="169"/>
        <v>0</v>
      </c>
      <c r="G192" s="2">
        <f t="shared" si="169"/>
        <v>0</v>
      </c>
      <c r="H192" s="2">
        <f t="shared" si="169"/>
        <v>0</v>
      </c>
      <c r="I192" s="2">
        <f t="shared" si="169"/>
        <v>0</v>
      </c>
      <c r="J192" s="2">
        <f t="shared" si="169"/>
        <v>0</v>
      </c>
      <c r="K192" s="2">
        <f t="shared" si="169"/>
        <v>0</v>
      </c>
      <c r="L192" s="2">
        <f t="shared" si="169"/>
        <v>0</v>
      </c>
      <c r="M192" s="2">
        <f t="shared" si="169"/>
        <v>0</v>
      </c>
      <c r="N192" s="2">
        <f t="shared" si="169"/>
        <v>0</v>
      </c>
      <c r="O192" s="72">
        <f t="shared" si="169"/>
        <v>0</v>
      </c>
      <c r="P192" s="72">
        <f t="shared" si="169"/>
        <v>0</v>
      </c>
      <c r="Q192" s="72">
        <f t="shared" si="169"/>
        <v>0</v>
      </c>
      <c r="R192" s="25">
        <f t="shared" si="158"/>
        <v>0</v>
      </c>
      <c r="T192" s="175"/>
      <c r="U192" s="2" t="s">
        <v>36</v>
      </c>
      <c r="V192" s="72">
        <f t="shared" si="170"/>
        <v>0</v>
      </c>
      <c r="W192" s="72">
        <f t="shared" si="170"/>
        <v>0</v>
      </c>
      <c r="X192" s="2">
        <f t="shared" ref="X192:AG192" si="181">SUM(X16,X128)</f>
        <v>0</v>
      </c>
      <c r="Y192" s="2">
        <f t="shared" si="181"/>
        <v>0</v>
      </c>
      <c r="Z192" s="2">
        <f t="shared" si="181"/>
        <v>0</v>
      </c>
      <c r="AA192" s="2">
        <f t="shared" si="181"/>
        <v>0</v>
      </c>
      <c r="AB192" s="2">
        <f t="shared" si="181"/>
        <v>0</v>
      </c>
      <c r="AC192" s="2">
        <f t="shared" si="181"/>
        <v>0</v>
      </c>
      <c r="AD192" s="2">
        <f t="shared" si="181"/>
        <v>0</v>
      </c>
      <c r="AE192" s="2">
        <f t="shared" si="181"/>
        <v>0</v>
      </c>
      <c r="AF192" s="2">
        <f t="shared" si="181"/>
        <v>0</v>
      </c>
      <c r="AG192" s="2">
        <f t="shared" si="181"/>
        <v>0</v>
      </c>
      <c r="AH192" s="72">
        <f t="shared" si="170"/>
        <v>0</v>
      </c>
      <c r="AI192" s="72">
        <f t="shared" si="170"/>
        <v>0</v>
      </c>
      <c r="AJ192" s="72">
        <f t="shared" si="170"/>
        <v>0</v>
      </c>
      <c r="AK192" s="25">
        <f t="shared" si="161"/>
        <v>0</v>
      </c>
      <c r="AM192" s="175"/>
      <c r="AN192" s="2" t="s">
        <v>36</v>
      </c>
      <c r="AO192" s="72">
        <f t="shared" si="171"/>
        <v>0</v>
      </c>
      <c r="AP192" s="72">
        <f t="shared" si="171"/>
        <v>0</v>
      </c>
      <c r="AQ192" s="2">
        <f t="shared" ref="AQ192:AZ192" si="182">SUM(AQ16,AQ128)</f>
        <v>0</v>
      </c>
      <c r="AR192" s="2">
        <f t="shared" si="182"/>
        <v>0</v>
      </c>
      <c r="AS192" s="2">
        <f t="shared" si="182"/>
        <v>0</v>
      </c>
      <c r="AT192" s="2">
        <f t="shared" si="182"/>
        <v>0</v>
      </c>
      <c r="AU192" s="2">
        <f t="shared" si="182"/>
        <v>0</v>
      </c>
      <c r="AV192" s="2">
        <f t="shared" si="182"/>
        <v>0</v>
      </c>
      <c r="AW192" s="2">
        <f t="shared" si="182"/>
        <v>0</v>
      </c>
      <c r="AX192" s="2">
        <f t="shared" si="182"/>
        <v>0</v>
      </c>
      <c r="AY192" s="2">
        <f t="shared" si="182"/>
        <v>0</v>
      </c>
      <c r="AZ192" s="2">
        <f t="shared" si="182"/>
        <v>0</v>
      </c>
      <c r="BA192" s="72">
        <f t="shared" si="171"/>
        <v>0</v>
      </c>
      <c r="BB192" s="72">
        <f t="shared" si="171"/>
        <v>0</v>
      </c>
      <c r="BC192" s="72">
        <f t="shared" si="171"/>
        <v>0</v>
      </c>
      <c r="BD192" s="25">
        <f t="shared" si="164"/>
        <v>0</v>
      </c>
      <c r="BF192" s="175"/>
      <c r="BG192" s="2" t="s">
        <v>36</v>
      </c>
      <c r="BH192" s="72">
        <f t="shared" si="172"/>
        <v>0</v>
      </c>
      <c r="BI192" s="72">
        <f t="shared" si="172"/>
        <v>0</v>
      </c>
      <c r="BJ192" s="2">
        <f t="shared" si="172"/>
        <v>0</v>
      </c>
      <c r="BK192" s="2">
        <f t="shared" si="172"/>
        <v>0</v>
      </c>
      <c r="BL192" s="2">
        <f t="shared" si="172"/>
        <v>0</v>
      </c>
      <c r="BM192" s="2">
        <f t="shared" si="172"/>
        <v>0</v>
      </c>
      <c r="BN192" s="2">
        <f t="shared" si="172"/>
        <v>0</v>
      </c>
      <c r="BO192" s="2">
        <f t="shared" si="172"/>
        <v>0</v>
      </c>
      <c r="BP192" s="2">
        <f t="shared" si="172"/>
        <v>0</v>
      </c>
      <c r="BQ192" s="2">
        <f t="shared" si="172"/>
        <v>0</v>
      </c>
      <c r="BR192" s="2">
        <f t="shared" si="172"/>
        <v>0</v>
      </c>
      <c r="BS192" s="2">
        <f t="shared" si="172"/>
        <v>0</v>
      </c>
      <c r="BT192" s="72">
        <f t="shared" si="172"/>
        <v>0</v>
      </c>
      <c r="BU192" s="72">
        <f t="shared" si="172"/>
        <v>0</v>
      </c>
      <c r="BV192" s="72">
        <f t="shared" si="172"/>
        <v>0</v>
      </c>
      <c r="BW192" s="25">
        <f t="shared" si="166"/>
        <v>0</v>
      </c>
      <c r="BY192" s="175"/>
      <c r="BZ192" s="2" t="s">
        <v>36</v>
      </c>
      <c r="CA192" s="72">
        <f t="shared" si="173"/>
        <v>0</v>
      </c>
      <c r="CB192" s="72">
        <f t="shared" si="173"/>
        <v>0</v>
      </c>
      <c r="CC192" s="2">
        <f t="shared" si="173"/>
        <v>0</v>
      </c>
      <c r="CD192" s="2">
        <f t="shared" si="173"/>
        <v>0</v>
      </c>
      <c r="CE192" s="2">
        <f t="shared" si="173"/>
        <v>0</v>
      </c>
      <c r="CF192" s="2">
        <f t="shared" si="173"/>
        <v>0</v>
      </c>
      <c r="CG192" s="2">
        <f t="shared" si="173"/>
        <v>0</v>
      </c>
      <c r="CH192" s="2">
        <f t="shared" si="173"/>
        <v>0</v>
      </c>
      <c r="CI192" s="2">
        <f t="shared" si="173"/>
        <v>0</v>
      </c>
      <c r="CJ192" s="2">
        <f t="shared" si="173"/>
        <v>0</v>
      </c>
      <c r="CK192" s="2">
        <f t="shared" si="173"/>
        <v>0</v>
      </c>
      <c r="CL192" s="2">
        <f t="shared" si="173"/>
        <v>0</v>
      </c>
      <c r="CM192" s="72">
        <f t="shared" si="173"/>
        <v>0</v>
      </c>
      <c r="CN192" s="72">
        <f t="shared" si="173"/>
        <v>0</v>
      </c>
      <c r="CO192" s="72">
        <f t="shared" si="173"/>
        <v>0</v>
      </c>
      <c r="CP192" s="25">
        <f t="shared" si="168"/>
        <v>0</v>
      </c>
    </row>
    <row r="193" spans="1:94" ht="21.6" customHeight="1" thickBot="1" x14ac:dyDescent="0.3">
      <c r="B193" s="6" t="s">
        <v>13</v>
      </c>
      <c r="C193" s="73">
        <f>SUM(C180:C192)</f>
        <v>0</v>
      </c>
      <c r="D193" s="73">
        <f t="shared" ref="D193:Q193" si="183">SUM(D180:D192)</f>
        <v>0</v>
      </c>
      <c r="E193" s="8">
        <f t="shared" si="183"/>
        <v>0</v>
      </c>
      <c r="F193" s="8">
        <f t="shared" si="183"/>
        <v>0</v>
      </c>
      <c r="G193" s="8">
        <f t="shared" si="183"/>
        <v>0</v>
      </c>
      <c r="H193" s="8">
        <f t="shared" si="183"/>
        <v>0</v>
      </c>
      <c r="I193" s="8">
        <f t="shared" si="183"/>
        <v>0</v>
      </c>
      <c r="J193" s="8">
        <f t="shared" si="183"/>
        <v>0</v>
      </c>
      <c r="K193" s="8">
        <f t="shared" si="183"/>
        <v>0</v>
      </c>
      <c r="L193" s="8">
        <f t="shared" si="183"/>
        <v>0</v>
      </c>
      <c r="M193" s="8">
        <f t="shared" si="183"/>
        <v>0</v>
      </c>
      <c r="N193" s="8">
        <f t="shared" si="183"/>
        <v>0</v>
      </c>
      <c r="O193" s="73">
        <f t="shared" si="183"/>
        <v>0</v>
      </c>
      <c r="P193" s="73">
        <f t="shared" si="183"/>
        <v>0</v>
      </c>
      <c r="Q193" s="73">
        <f t="shared" si="183"/>
        <v>0</v>
      </c>
      <c r="R193" s="7">
        <f t="shared" si="158"/>
        <v>0</v>
      </c>
      <c r="U193" s="6" t="s">
        <v>13</v>
      </c>
      <c r="V193" s="73">
        <f>SUM(V180:V192)</f>
        <v>0</v>
      </c>
      <c r="W193" s="73">
        <f t="shared" ref="W193:AJ193" si="184">SUM(W180:W192)</f>
        <v>0</v>
      </c>
      <c r="X193" s="8">
        <f t="shared" si="184"/>
        <v>0</v>
      </c>
      <c r="Y193" s="8">
        <f t="shared" si="184"/>
        <v>0</v>
      </c>
      <c r="Z193" s="8">
        <f t="shared" si="184"/>
        <v>0</v>
      </c>
      <c r="AA193" s="8">
        <f t="shared" si="184"/>
        <v>0</v>
      </c>
      <c r="AB193" s="8">
        <f t="shared" si="184"/>
        <v>0</v>
      </c>
      <c r="AC193" s="8">
        <f t="shared" si="184"/>
        <v>0</v>
      </c>
      <c r="AD193" s="8">
        <f t="shared" si="184"/>
        <v>0</v>
      </c>
      <c r="AE193" s="8">
        <f t="shared" si="184"/>
        <v>0</v>
      </c>
      <c r="AF193" s="8">
        <f t="shared" si="184"/>
        <v>0</v>
      </c>
      <c r="AG193" s="8">
        <f t="shared" si="184"/>
        <v>0</v>
      </c>
      <c r="AH193" s="73">
        <f t="shared" si="184"/>
        <v>0</v>
      </c>
      <c r="AI193" s="73">
        <f t="shared" si="184"/>
        <v>0</v>
      </c>
      <c r="AJ193" s="73">
        <f t="shared" si="184"/>
        <v>0</v>
      </c>
      <c r="AK193" s="7">
        <f t="shared" si="161"/>
        <v>0</v>
      </c>
      <c r="AN193" s="6" t="s">
        <v>13</v>
      </c>
      <c r="AO193" s="73">
        <f>SUM(AO180:AO192)</f>
        <v>0</v>
      </c>
      <c r="AP193" s="73">
        <f t="shared" ref="AP193:BC193" si="185">SUM(AP180:AP192)</f>
        <v>0</v>
      </c>
      <c r="AQ193" s="8">
        <f t="shared" si="185"/>
        <v>0</v>
      </c>
      <c r="AR193" s="8">
        <f t="shared" si="185"/>
        <v>0</v>
      </c>
      <c r="AS193" s="8">
        <f t="shared" si="185"/>
        <v>0</v>
      </c>
      <c r="AT193" s="8">
        <f t="shared" si="185"/>
        <v>0</v>
      </c>
      <c r="AU193" s="8">
        <f t="shared" si="185"/>
        <v>0</v>
      </c>
      <c r="AV193" s="8">
        <f t="shared" si="185"/>
        <v>0</v>
      </c>
      <c r="AW193" s="8">
        <f t="shared" si="185"/>
        <v>0</v>
      </c>
      <c r="AX193" s="8">
        <f t="shared" si="185"/>
        <v>0</v>
      </c>
      <c r="AY193" s="8">
        <f t="shared" si="185"/>
        <v>0</v>
      </c>
      <c r="AZ193" s="8">
        <f t="shared" si="185"/>
        <v>0</v>
      </c>
      <c r="BA193" s="73">
        <f t="shared" si="185"/>
        <v>0</v>
      </c>
      <c r="BB193" s="73">
        <f t="shared" si="185"/>
        <v>0</v>
      </c>
      <c r="BC193" s="73">
        <f t="shared" si="185"/>
        <v>0</v>
      </c>
      <c r="BD193" s="7">
        <f t="shared" si="164"/>
        <v>0</v>
      </c>
      <c r="BG193" s="6" t="s">
        <v>13</v>
      </c>
      <c r="BH193" s="73">
        <f>SUM(BH180:BH192)</f>
        <v>0</v>
      </c>
      <c r="BI193" s="73">
        <f t="shared" ref="BI193:BV193" si="186">SUM(BI180:BI192)</f>
        <v>0</v>
      </c>
      <c r="BJ193" s="8">
        <f t="shared" si="186"/>
        <v>0</v>
      </c>
      <c r="BK193" s="8">
        <f t="shared" si="186"/>
        <v>0</v>
      </c>
      <c r="BL193" s="8">
        <f t="shared" si="186"/>
        <v>0</v>
      </c>
      <c r="BM193" s="8">
        <f t="shared" si="186"/>
        <v>0</v>
      </c>
      <c r="BN193" s="8">
        <f t="shared" si="186"/>
        <v>0</v>
      </c>
      <c r="BO193" s="8">
        <f t="shared" si="186"/>
        <v>0</v>
      </c>
      <c r="BP193" s="8">
        <f t="shared" si="186"/>
        <v>0</v>
      </c>
      <c r="BQ193" s="8">
        <f t="shared" si="186"/>
        <v>0</v>
      </c>
      <c r="BR193" s="8">
        <f t="shared" si="186"/>
        <v>0</v>
      </c>
      <c r="BS193" s="8">
        <f t="shared" si="186"/>
        <v>0</v>
      </c>
      <c r="BT193" s="73">
        <f t="shared" si="186"/>
        <v>0</v>
      </c>
      <c r="BU193" s="73">
        <f t="shared" si="186"/>
        <v>0</v>
      </c>
      <c r="BV193" s="73">
        <f t="shared" si="186"/>
        <v>0</v>
      </c>
      <c r="BW193" s="7">
        <f t="shared" si="166"/>
        <v>0</v>
      </c>
      <c r="BZ193" s="6" t="s">
        <v>13</v>
      </c>
      <c r="CA193" s="73">
        <f>SUM(CA180:CA192)</f>
        <v>0</v>
      </c>
      <c r="CB193" s="73">
        <f t="shared" ref="CB193:CO193" si="187">SUM(CB180:CB192)</f>
        <v>0</v>
      </c>
      <c r="CC193" s="8">
        <f t="shared" si="187"/>
        <v>0</v>
      </c>
      <c r="CD193" s="8">
        <f t="shared" si="187"/>
        <v>0</v>
      </c>
      <c r="CE193" s="8">
        <f t="shared" si="187"/>
        <v>0</v>
      </c>
      <c r="CF193" s="8">
        <f t="shared" si="187"/>
        <v>0</v>
      </c>
      <c r="CG193" s="8">
        <f t="shared" si="187"/>
        <v>0</v>
      </c>
      <c r="CH193" s="8">
        <f t="shared" si="187"/>
        <v>0</v>
      </c>
      <c r="CI193" s="8">
        <f t="shared" si="187"/>
        <v>0</v>
      </c>
      <c r="CJ193" s="8">
        <f t="shared" si="187"/>
        <v>0</v>
      </c>
      <c r="CK193" s="8">
        <f t="shared" si="187"/>
        <v>0</v>
      </c>
      <c r="CL193" s="8">
        <f t="shared" si="187"/>
        <v>0</v>
      </c>
      <c r="CM193" s="73">
        <f t="shared" si="187"/>
        <v>0</v>
      </c>
      <c r="CN193" s="73">
        <f t="shared" si="187"/>
        <v>0</v>
      </c>
      <c r="CO193" s="73">
        <f t="shared" si="187"/>
        <v>0</v>
      </c>
      <c r="CP193" s="7">
        <f t="shared" si="168"/>
        <v>0</v>
      </c>
    </row>
    <row r="194" spans="1:94" ht="21" customHeight="1" thickBot="1" x14ac:dyDescent="0.3">
      <c r="R194" s="43"/>
      <c r="AK194" s="43"/>
      <c r="BD194" s="43"/>
      <c r="BE194" s="41"/>
      <c r="BW194" s="43"/>
      <c r="BX194" s="41"/>
      <c r="CP194" s="82">
        <f>R193+AK193+BD193+BW193-CP193</f>
        <v>0</v>
      </c>
    </row>
    <row r="195" spans="1:94" ht="21.75" thickBot="1" x14ac:dyDescent="0.3">
      <c r="A195" s="28"/>
      <c r="B195" s="14" t="s">
        <v>11</v>
      </c>
      <c r="C195" s="70" t="s">
        <v>26</v>
      </c>
      <c r="D195" s="70" t="s">
        <v>25</v>
      </c>
      <c r="E195" s="65" t="s">
        <v>24</v>
      </c>
      <c r="F195" s="65" t="s">
        <v>23</v>
      </c>
      <c r="G195" s="65" t="s">
        <v>22</v>
      </c>
      <c r="H195" s="65" t="s">
        <v>21</v>
      </c>
      <c r="I195" s="65" t="s">
        <v>20</v>
      </c>
      <c r="J195" s="65" t="s">
        <v>19</v>
      </c>
      <c r="K195" s="65" t="s">
        <v>18</v>
      </c>
      <c r="L195" s="66" t="s">
        <v>17</v>
      </c>
      <c r="M195" s="65" t="s">
        <v>16</v>
      </c>
      <c r="N195" s="65" t="s">
        <v>15</v>
      </c>
      <c r="O195" s="76" t="s">
        <v>26</v>
      </c>
      <c r="P195" s="70" t="s">
        <v>25</v>
      </c>
      <c r="Q195" s="70" t="s">
        <v>24</v>
      </c>
      <c r="R195" s="57" t="s">
        <v>10</v>
      </c>
      <c r="S195"/>
      <c r="T195" s="28"/>
      <c r="U195" s="14" t="s">
        <v>11</v>
      </c>
      <c r="V195" s="70" t="s">
        <v>26</v>
      </c>
      <c r="W195" s="70" t="s">
        <v>25</v>
      </c>
      <c r="X195" s="65" t="s">
        <v>24</v>
      </c>
      <c r="Y195" s="65" t="s">
        <v>23</v>
      </c>
      <c r="Z195" s="65" t="s">
        <v>22</v>
      </c>
      <c r="AA195" s="65" t="s">
        <v>21</v>
      </c>
      <c r="AB195" s="65" t="s">
        <v>20</v>
      </c>
      <c r="AC195" s="65" t="s">
        <v>19</v>
      </c>
      <c r="AD195" s="65" t="s">
        <v>18</v>
      </c>
      <c r="AE195" s="66" t="s">
        <v>17</v>
      </c>
      <c r="AF195" s="65" t="s">
        <v>16</v>
      </c>
      <c r="AG195" s="65" t="s">
        <v>15</v>
      </c>
      <c r="AH195" s="76" t="s">
        <v>26</v>
      </c>
      <c r="AI195" s="70" t="s">
        <v>25</v>
      </c>
      <c r="AJ195" s="70" t="s">
        <v>24</v>
      </c>
      <c r="AK195" s="57" t="s">
        <v>10</v>
      </c>
      <c r="AL195"/>
      <c r="AM195" s="28"/>
      <c r="AN195" s="14" t="s">
        <v>11</v>
      </c>
      <c r="AO195" s="70" t="s">
        <v>26</v>
      </c>
      <c r="AP195" s="70" t="s">
        <v>25</v>
      </c>
      <c r="AQ195" s="65" t="s">
        <v>24</v>
      </c>
      <c r="AR195" s="65" t="s">
        <v>23</v>
      </c>
      <c r="AS195" s="65" t="s">
        <v>22</v>
      </c>
      <c r="AT195" s="65" t="s">
        <v>21</v>
      </c>
      <c r="AU195" s="65" t="s">
        <v>20</v>
      </c>
      <c r="AV195" s="65" t="s">
        <v>19</v>
      </c>
      <c r="AW195" s="65" t="s">
        <v>18</v>
      </c>
      <c r="AX195" s="66" t="s">
        <v>17</v>
      </c>
      <c r="AY195" s="65" t="s">
        <v>16</v>
      </c>
      <c r="AZ195" s="65" t="s">
        <v>15</v>
      </c>
      <c r="BA195" s="76" t="s">
        <v>26</v>
      </c>
      <c r="BB195" s="70" t="s">
        <v>25</v>
      </c>
      <c r="BC195" s="70" t="s">
        <v>24</v>
      </c>
      <c r="BD195" s="57" t="s">
        <v>10</v>
      </c>
      <c r="BE195"/>
      <c r="BF195" s="28"/>
      <c r="BG195" s="14" t="s">
        <v>11</v>
      </c>
      <c r="BH195" s="70" t="s">
        <v>26</v>
      </c>
      <c r="BI195" s="70" t="s">
        <v>25</v>
      </c>
      <c r="BJ195" s="65" t="s">
        <v>24</v>
      </c>
      <c r="BK195" s="65" t="s">
        <v>23</v>
      </c>
      <c r="BL195" s="65" t="s">
        <v>22</v>
      </c>
      <c r="BM195" s="65" t="s">
        <v>21</v>
      </c>
      <c r="BN195" s="65" t="s">
        <v>20</v>
      </c>
      <c r="BO195" s="65" t="s">
        <v>19</v>
      </c>
      <c r="BP195" s="65" t="s">
        <v>18</v>
      </c>
      <c r="BQ195" s="66" t="s">
        <v>17</v>
      </c>
      <c r="BR195" s="65" t="s">
        <v>16</v>
      </c>
      <c r="BS195" s="65" t="s">
        <v>15</v>
      </c>
      <c r="BT195" s="76" t="s">
        <v>26</v>
      </c>
      <c r="BU195" s="70" t="s">
        <v>25</v>
      </c>
      <c r="BV195" s="70" t="s">
        <v>24</v>
      </c>
      <c r="BW195" s="57" t="s">
        <v>10</v>
      </c>
      <c r="BX195"/>
      <c r="BY195" s="28"/>
      <c r="BZ195" s="14" t="s">
        <v>11</v>
      </c>
      <c r="CA195" s="70" t="s">
        <v>26</v>
      </c>
      <c r="CB195" s="70" t="s">
        <v>25</v>
      </c>
      <c r="CC195" s="65" t="s">
        <v>24</v>
      </c>
      <c r="CD195" s="65" t="s">
        <v>23</v>
      </c>
      <c r="CE195" s="65" t="s">
        <v>22</v>
      </c>
      <c r="CF195" s="65" t="s">
        <v>21</v>
      </c>
      <c r="CG195" s="65" t="s">
        <v>20</v>
      </c>
      <c r="CH195" s="65" t="s">
        <v>19</v>
      </c>
      <c r="CI195" s="65" t="s">
        <v>18</v>
      </c>
      <c r="CJ195" s="66" t="s">
        <v>17</v>
      </c>
      <c r="CK195" s="65" t="s">
        <v>16</v>
      </c>
      <c r="CL195" s="65" t="s">
        <v>15</v>
      </c>
      <c r="CM195" s="76" t="s">
        <v>26</v>
      </c>
      <c r="CN195" s="70" t="s">
        <v>25</v>
      </c>
      <c r="CO195" s="70" t="s">
        <v>24</v>
      </c>
      <c r="CP195" s="57" t="s">
        <v>10</v>
      </c>
    </row>
    <row r="196" spans="1:94" ht="14.45" customHeight="1" x14ac:dyDescent="0.25">
      <c r="A196" s="161" t="s">
        <v>69</v>
      </c>
      <c r="B196" s="12" t="s">
        <v>48</v>
      </c>
      <c r="C196" s="71">
        <f t="shared" ref="C196:D196" si="188">C100+C164+C180</f>
        <v>0</v>
      </c>
      <c r="D196" s="71">
        <f t="shared" si="188"/>
        <v>0</v>
      </c>
      <c r="E196" s="12">
        <f t="shared" ref="E196" si="189">E100+E164+E180</f>
        <v>0</v>
      </c>
      <c r="F196" s="12">
        <f t="shared" ref="F196:Q196" si="190">F100+F164+F180</f>
        <v>0</v>
      </c>
      <c r="G196" s="12">
        <f t="shared" si="190"/>
        <v>0</v>
      </c>
      <c r="H196" s="12">
        <f t="shared" si="190"/>
        <v>0</v>
      </c>
      <c r="I196" s="12">
        <f t="shared" si="190"/>
        <v>0</v>
      </c>
      <c r="J196" s="12">
        <f t="shared" si="190"/>
        <v>0</v>
      </c>
      <c r="K196" s="12">
        <f t="shared" si="190"/>
        <v>0</v>
      </c>
      <c r="L196" s="33">
        <f t="shared" si="190"/>
        <v>0</v>
      </c>
      <c r="M196" s="33">
        <f t="shared" si="190"/>
        <v>0</v>
      </c>
      <c r="N196" s="33">
        <f t="shared" si="190"/>
        <v>0</v>
      </c>
      <c r="O196" s="84">
        <f t="shared" si="190"/>
        <v>0</v>
      </c>
      <c r="P196" s="84">
        <f t="shared" si="190"/>
        <v>0</v>
      </c>
      <c r="Q196" s="84">
        <f t="shared" si="190"/>
        <v>0</v>
      </c>
      <c r="R196" s="58">
        <f>SUM(C196:Q196)</f>
        <v>0</v>
      </c>
      <c r="S196"/>
      <c r="T196" s="161" t="s">
        <v>69</v>
      </c>
      <c r="U196" s="12" t="s">
        <v>48</v>
      </c>
      <c r="V196" s="71">
        <f t="shared" ref="V196:AB196" si="191">V100+V164+V180</f>
        <v>0</v>
      </c>
      <c r="W196" s="71">
        <f t="shared" si="191"/>
        <v>0</v>
      </c>
      <c r="X196" s="12">
        <f t="shared" si="191"/>
        <v>0</v>
      </c>
      <c r="Y196" s="12">
        <f t="shared" si="191"/>
        <v>0</v>
      </c>
      <c r="Z196" s="12">
        <f t="shared" si="191"/>
        <v>0</v>
      </c>
      <c r="AA196" s="12">
        <f t="shared" si="191"/>
        <v>0</v>
      </c>
      <c r="AB196" s="12">
        <f t="shared" si="191"/>
        <v>0</v>
      </c>
      <c r="AC196" s="12">
        <f t="shared" ref="AC196" si="192">AC100+AC164+AC180</f>
        <v>0</v>
      </c>
      <c r="AD196" s="12">
        <f t="shared" ref="AD196:AJ196" si="193">AD100+AD164+AD180</f>
        <v>0</v>
      </c>
      <c r="AE196" s="33">
        <f t="shared" si="193"/>
        <v>0</v>
      </c>
      <c r="AF196" s="33">
        <f t="shared" si="193"/>
        <v>0</v>
      </c>
      <c r="AG196" s="33">
        <f t="shared" si="193"/>
        <v>0</v>
      </c>
      <c r="AH196" s="84">
        <f t="shared" si="193"/>
        <v>0</v>
      </c>
      <c r="AI196" s="84">
        <f t="shared" si="193"/>
        <v>0</v>
      </c>
      <c r="AJ196" s="84">
        <f t="shared" si="193"/>
        <v>0</v>
      </c>
      <c r="AK196" s="58">
        <f>SUM(V196:AJ196)</f>
        <v>0</v>
      </c>
      <c r="AL196"/>
      <c r="AM196" s="161" t="s">
        <v>69</v>
      </c>
      <c r="AN196" s="12" t="s">
        <v>48</v>
      </c>
      <c r="AO196" s="71">
        <f t="shared" ref="AO196:BC196" si="194">AO100+AO164+AO180</f>
        <v>0</v>
      </c>
      <c r="AP196" s="71">
        <f t="shared" si="194"/>
        <v>0</v>
      </c>
      <c r="AQ196" s="12">
        <f t="shared" si="194"/>
        <v>0</v>
      </c>
      <c r="AR196" s="12">
        <f t="shared" si="194"/>
        <v>0</v>
      </c>
      <c r="AS196" s="12">
        <f t="shared" si="194"/>
        <v>0</v>
      </c>
      <c r="AT196" s="12">
        <f t="shared" si="194"/>
        <v>0</v>
      </c>
      <c r="AU196" s="12">
        <f t="shared" si="194"/>
        <v>0</v>
      </c>
      <c r="AV196" s="12">
        <f t="shared" si="194"/>
        <v>0</v>
      </c>
      <c r="AW196" s="12">
        <f t="shared" si="194"/>
        <v>0</v>
      </c>
      <c r="AX196" s="33">
        <f t="shared" si="194"/>
        <v>0</v>
      </c>
      <c r="AY196" s="33">
        <f t="shared" si="194"/>
        <v>0</v>
      </c>
      <c r="AZ196" s="33">
        <f t="shared" si="194"/>
        <v>0</v>
      </c>
      <c r="BA196" s="84">
        <f t="shared" si="194"/>
        <v>0</v>
      </c>
      <c r="BB196" s="84">
        <f t="shared" si="194"/>
        <v>0</v>
      </c>
      <c r="BC196" s="84">
        <f t="shared" si="194"/>
        <v>0</v>
      </c>
      <c r="BD196" s="58">
        <f>SUM(AO196:BC196)</f>
        <v>0</v>
      </c>
      <c r="BE196"/>
      <c r="BF196" s="161" t="s">
        <v>69</v>
      </c>
      <c r="BG196" s="12" t="s">
        <v>48</v>
      </c>
      <c r="BH196" s="71">
        <f t="shared" ref="BH196:BK196" si="195">BH100+BH164+BH180</f>
        <v>0</v>
      </c>
      <c r="BI196" s="71">
        <f t="shared" si="195"/>
        <v>0</v>
      </c>
      <c r="BJ196" s="12">
        <f t="shared" si="195"/>
        <v>0</v>
      </c>
      <c r="BK196" s="12">
        <f t="shared" si="195"/>
        <v>0</v>
      </c>
      <c r="BL196" s="12">
        <f t="shared" ref="BL196" si="196">BL100+BL164+BL180</f>
        <v>0</v>
      </c>
      <c r="BM196" s="12">
        <f t="shared" ref="BM196:BV196" si="197">BM100+BM164+BM180</f>
        <v>0</v>
      </c>
      <c r="BN196" s="12">
        <f t="shared" si="197"/>
        <v>0</v>
      </c>
      <c r="BO196" s="12">
        <f t="shared" si="197"/>
        <v>0</v>
      </c>
      <c r="BP196" s="12">
        <f t="shared" si="197"/>
        <v>0</v>
      </c>
      <c r="BQ196" s="33">
        <f t="shared" si="197"/>
        <v>0</v>
      </c>
      <c r="BR196" s="33">
        <f t="shared" si="197"/>
        <v>0</v>
      </c>
      <c r="BS196" s="33">
        <f t="shared" si="197"/>
        <v>0</v>
      </c>
      <c r="BT196" s="84">
        <f t="shared" si="197"/>
        <v>0</v>
      </c>
      <c r="BU196" s="84">
        <f t="shared" si="197"/>
        <v>0</v>
      </c>
      <c r="BV196" s="84">
        <f t="shared" si="197"/>
        <v>0</v>
      </c>
      <c r="BW196" s="58">
        <f>SUM(BH196:BV196)</f>
        <v>0</v>
      </c>
      <c r="BX196"/>
      <c r="BY196" s="161" t="s">
        <v>69</v>
      </c>
      <c r="BZ196" s="12" t="s">
        <v>48</v>
      </c>
      <c r="CA196" s="71">
        <f t="shared" ref="CA196:CO196" si="198">CA100+CA164+CA180</f>
        <v>0</v>
      </c>
      <c r="CB196" s="71">
        <f t="shared" si="198"/>
        <v>0</v>
      </c>
      <c r="CC196" s="12">
        <f t="shared" si="198"/>
        <v>0</v>
      </c>
      <c r="CD196" s="12">
        <f t="shared" si="198"/>
        <v>0</v>
      </c>
      <c r="CE196" s="12">
        <f t="shared" si="198"/>
        <v>0</v>
      </c>
      <c r="CF196" s="12">
        <f t="shared" si="198"/>
        <v>0</v>
      </c>
      <c r="CG196" s="12">
        <f t="shared" si="198"/>
        <v>0</v>
      </c>
      <c r="CH196" s="12">
        <f t="shared" si="198"/>
        <v>0</v>
      </c>
      <c r="CI196" s="12">
        <f t="shared" si="198"/>
        <v>0</v>
      </c>
      <c r="CJ196" s="33">
        <f t="shared" si="198"/>
        <v>0</v>
      </c>
      <c r="CK196" s="33">
        <f t="shared" si="198"/>
        <v>0</v>
      </c>
      <c r="CL196" s="33">
        <f t="shared" si="198"/>
        <v>0</v>
      </c>
      <c r="CM196" s="84">
        <f t="shared" si="198"/>
        <v>0</v>
      </c>
      <c r="CN196" s="84">
        <f t="shared" si="198"/>
        <v>0</v>
      </c>
      <c r="CO196" s="84">
        <f t="shared" si="198"/>
        <v>0</v>
      </c>
      <c r="CP196" s="58">
        <f>SUM(CA196:CO196)</f>
        <v>0</v>
      </c>
    </row>
    <row r="197" spans="1:94" x14ac:dyDescent="0.25">
      <c r="A197" s="162"/>
      <c r="B197" s="2" t="s">
        <v>47</v>
      </c>
      <c r="C197" s="72">
        <f t="shared" ref="C197:Q197" si="199">C101+C165+C181</f>
        <v>0</v>
      </c>
      <c r="D197" s="72">
        <f t="shared" si="199"/>
        <v>0</v>
      </c>
      <c r="E197" s="2">
        <f t="shared" si="199"/>
        <v>0</v>
      </c>
      <c r="F197" s="2">
        <f t="shared" si="199"/>
        <v>0</v>
      </c>
      <c r="G197" s="2">
        <f t="shared" si="199"/>
        <v>0</v>
      </c>
      <c r="H197" s="2">
        <f t="shared" si="199"/>
        <v>0</v>
      </c>
      <c r="I197" s="2">
        <f t="shared" si="199"/>
        <v>0</v>
      </c>
      <c r="J197" s="2">
        <f t="shared" si="199"/>
        <v>0</v>
      </c>
      <c r="K197" s="2">
        <f t="shared" si="199"/>
        <v>0</v>
      </c>
      <c r="L197" s="34">
        <f t="shared" si="199"/>
        <v>0</v>
      </c>
      <c r="M197" s="34">
        <f t="shared" si="199"/>
        <v>0</v>
      </c>
      <c r="N197" s="34">
        <f t="shared" si="199"/>
        <v>0</v>
      </c>
      <c r="O197" s="85">
        <f t="shared" si="199"/>
        <v>0</v>
      </c>
      <c r="P197" s="85">
        <f t="shared" si="199"/>
        <v>0</v>
      </c>
      <c r="Q197" s="85">
        <f t="shared" si="199"/>
        <v>0</v>
      </c>
      <c r="R197" s="59">
        <f t="shared" ref="R197:R209" si="200">SUM(C197:Q197)</f>
        <v>0</v>
      </c>
      <c r="S197"/>
      <c r="T197" s="162"/>
      <c r="U197" s="2" t="s">
        <v>47</v>
      </c>
      <c r="V197" s="72">
        <f t="shared" ref="V197:AJ197" si="201">V101+V165+V181</f>
        <v>0</v>
      </c>
      <c r="W197" s="72">
        <f t="shared" si="201"/>
        <v>0</v>
      </c>
      <c r="X197" s="2">
        <f t="shared" si="201"/>
        <v>0</v>
      </c>
      <c r="Y197" s="2">
        <f t="shared" si="201"/>
        <v>0</v>
      </c>
      <c r="Z197" s="2">
        <f t="shared" si="201"/>
        <v>0</v>
      </c>
      <c r="AA197" s="2">
        <f t="shared" si="201"/>
        <v>0</v>
      </c>
      <c r="AB197" s="2">
        <f t="shared" si="201"/>
        <v>0</v>
      </c>
      <c r="AC197" s="2">
        <f t="shared" si="201"/>
        <v>0</v>
      </c>
      <c r="AD197" s="2">
        <f t="shared" si="201"/>
        <v>0</v>
      </c>
      <c r="AE197" s="34">
        <f t="shared" si="201"/>
        <v>0</v>
      </c>
      <c r="AF197" s="34">
        <f t="shared" si="201"/>
        <v>0</v>
      </c>
      <c r="AG197" s="34">
        <f t="shared" si="201"/>
        <v>0</v>
      </c>
      <c r="AH197" s="85">
        <f t="shared" si="201"/>
        <v>0</v>
      </c>
      <c r="AI197" s="85">
        <f t="shared" si="201"/>
        <v>0</v>
      </c>
      <c r="AJ197" s="85">
        <f t="shared" si="201"/>
        <v>0</v>
      </c>
      <c r="AK197" s="59">
        <f t="shared" ref="AK197:AK209" si="202">SUM(V197:AJ197)</f>
        <v>0</v>
      </c>
      <c r="AL197"/>
      <c r="AM197" s="162"/>
      <c r="AN197" s="2" t="s">
        <v>47</v>
      </c>
      <c r="AO197" s="72">
        <f t="shared" ref="AO197:AQ197" si="203">AO101+AO165+AO181</f>
        <v>0</v>
      </c>
      <c r="AP197" s="72">
        <f t="shared" si="203"/>
        <v>0</v>
      </c>
      <c r="AQ197" s="2">
        <f t="shared" si="203"/>
        <v>0</v>
      </c>
      <c r="AR197" s="2">
        <f t="shared" ref="AR197" si="204">AR101+AR165+AR181</f>
        <v>0</v>
      </c>
      <c r="AS197" s="2">
        <f t="shared" ref="AS197:BC197" si="205">AS101+AS165+AS181</f>
        <v>0</v>
      </c>
      <c r="AT197" s="2">
        <f t="shared" si="205"/>
        <v>0</v>
      </c>
      <c r="AU197" s="2">
        <f t="shared" si="205"/>
        <v>0</v>
      </c>
      <c r="AV197" s="2">
        <f t="shared" si="205"/>
        <v>0</v>
      </c>
      <c r="AW197" s="2">
        <f t="shared" si="205"/>
        <v>0</v>
      </c>
      <c r="AX197" s="34">
        <f t="shared" si="205"/>
        <v>0</v>
      </c>
      <c r="AY197" s="34">
        <f t="shared" si="205"/>
        <v>0</v>
      </c>
      <c r="AZ197" s="34">
        <f t="shared" si="205"/>
        <v>0</v>
      </c>
      <c r="BA197" s="85">
        <f t="shared" si="205"/>
        <v>0</v>
      </c>
      <c r="BB197" s="85">
        <f t="shared" si="205"/>
        <v>0</v>
      </c>
      <c r="BC197" s="85">
        <f t="shared" si="205"/>
        <v>0</v>
      </c>
      <c r="BD197" s="59">
        <f t="shared" ref="BD197:BD209" si="206">SUM(AO197:BC197)</f>
        <v>0</v>
      </c>
      <c r="BE197"/>
      <c r="BF197" s="162"/>
      <c r="BG197" s="2" t="s">
        <v>47</v>
      </c>
      <c r="BH197" s="72">
        <f t="shared" ref="BH197:BV197" si="207">BH101+BH165+BH181</f>
        <v>0</v>
      </c>
      <c r="BI197" s="72">
        <f t="shared" si="207"/>
        <v>0</v>
      </c>
      <c r="BJ197" s="2">
        <f t="shared" si="207"/>
        <v>0</v>
      </c>
      <c r="BK197" s="2">
        <f t="shared" si="207"/>
        <v>0</v>
      </c>
      <c r="BL197" s="2">
        <f t="shared" si="207"/>
        <v>0</v>
      </c>
      <c r="BM197" s="2">
        <f t="shared" si="207"/>
        <v>0</v>
      </c>
      <c r="BN197" s="2">
        <f t="shared" si="207"/>
        <v>0</v>
      </c>
      <c r="BO197" s="2">
        <f t="shared" si="207"/>
        <v>0</v>
      </c>
      <c r="BP197" s="2">
        <f t="shared" si="207"/>
        <v>0</v>
      </c>
      <c r="BQ197" s="34">
        <f t="shared" si="207"/>
        <v>0</v>
      </c>
      <c r="BR197" s="34">
        <f t="shared" si="207"/>
        <v>0</v>
      </c>
      <c r="BS197" s="34">
        <f t="shared" si="207"/>
        <v>0</v>
      </c>
      <c r="BT197" s="85">
        <f t="shared" si="207"/>
        <v>0</v>
      </c>
      <c r="BU197" s="85">
        <f t="shared" si="207"/>
        <v>0</v>
      </c>
      <c r="BV197" s="85">
        <f t="shared" si="207"/>
        <v>0</v>
      </c>
      <c r="BW197" s="59">
        <f t="shared" ref="BW197:BW209" si="208">SUM(BH197:BV197)</f>
        <v>0</v>
      </c>
      <c r="BX197"/>
      <c r="BY197" s="162"/>
      <c r="BZ197" s="2" t="s">
        <v>47</v>
      </c>
      <c r="CA197" s="72">
        <f t="shared" ref="CA197:CO197" si="209">CA101+CA165+CA181</f>
        <v>0</v>
      </c>
      <c r="CB197" s="72">
        <f t="shared" si="209"/>
        <v>0</v>
      </c>
      <c r="CC197" s="2">
        <f t="shared" si="209"/>
        <v>0</v>
      </c>
      <c r="CD197" s="2">
        <f t="shared" si="209"/>
        <v>0</v>
      </c>
      <c r="CE197" s="2">
        <f t="shared" si="209"/>
        <v>0</v>
      </c>
      <c r="CF197" s="2">
        <f t="shared" si="209"/>
        <v>0</v>
      </c>
      <c r="CG197" s="2">
        <f t="shared" si="209"/>
        <v>0</v>
      </c>
      <c r="CH197" s="2">
        <f t="shared" si="209"/>
        <v>0</v>
      </c>
      <c r="CI197" s="2">
        <f t="shared" si="209"/>
        <v>0</v>
      </c>
      <c r="CJ197" s="34">
        <f t="shared" si="209"/>
        <v>0</v>
      </c>
      <c r="CK197" s="34">
        <f t="shared" si="209"/>
        <v>0</v>
      </c>
      <c r="CL197" s="34">
        <f t="shared" si="209"/>
        <v>0</v>
      </c>
      <c r="CM197" s="85">
        <f t="shared" si="209"/>
        <v>0</v>
      </c>
      <c r="CN197" s="85">
        <f t="shared" si="209"/>
        <v>0</v>
      </c>
      <c r="CO197" s="85">
        <f t="shared" si="209"/>
        <v>0</v>
      </c>
      <c r="CP197" s="59">
        <f t="shared" ref="CP197:CP209" si="210">SUM(CA197:CO197)</f>
        <v>0</v>
      </c>
    </row>
    <row r="198" spans="1:94" x14ac:dyDescent="0.25">
      <c r="A198" s="162"/>
      <c r="B198" s="2" t="s">
        <v>46</v>
      </c>
      <c r="C198" s="72">
        <f t="shared" ref="C198:Q198" si="211">C102+C166+C182</f>
        <v>0</v>
      </c>
      <c r="D198" s="72">
        <f t="shared" si="211"/>
        <v>0</v>
      </c>
      <c r="E198" s="2">
        <f t="shared" si="211"/>
        <v>0</v>
      </c>
      <c r="F198" s="2">
        <f t="shared" si="211"/>
        <v>0</v>
      </c>
      <c r="G198" s="2">
        <f t="shared" si="211"/>
        <v>0</v>
      </c>
      <c r="H198" s="2">
        <f t="shared" si="211"/>
        <v>0</v>
      </c>
      <c r="I198" s="2">
        <f t="shared" si="211"/>
        <v>0</v>
      </c>
      <c r="J198" s="2">
        <f t="shared" si="211"/>
        <v>0</v>
      </c>
      <c r="K198" s="2">
        <f t="shared" si="211"/>
        <v>0</v>
      </c>
      <c r="L198" s="34">
        <f t="shared" si="211"/>
        <v>0</v>
      </c>
      <c r="M198" s="34">
        <f t="shared" si="211"/>
        <v>0</v>
      </c>
      <c r="N198" s="34">
        <f t="shared" si="211"/>
        <v>0</v>
      </c>
      <c r="O198" s="85">
        <f t="shared" si="211"/>
        <v>0</v>
      </c>
      <c r="P198" s="85">
        <f t="shared" si="211"/>
        <v>0</v>
      </c>
      <c r="Q198" s="85">
        <f t="shared" si="211"/>
        <v>0</v>
      </c>
      <c r="R198" s="59">
        <f t="shared" si="200"/>
        <v>0</v>
      </c>
      <c r="S198"/>
      <c r="T198" s="162"/>
      <c r="U198" s="2" t="s">
        <v>46</v>
      </c>
      <c r="V198" s="72">
        <f t="shared" ref="V198:AJ198" si="212">V102+V166+V182</f>
        <v>0</v>
      </c>
      <c r="W198" s="72">
        <f t="shared" si="212"/>
        <v>0</v>
      </c>
      <c r="X198" s="2">
        <f t="shared" si="212"/>
        <v>0</v>
      </c>
      <c r="Y198" s="2">
        <f t="shared" si="212"/>
        <v>0</v>
      </c>
      <c r="Z198" s="2">
        <f t="shared" si="212"/>
        <v>0</v>
      </c>
      <c r="AA198" s="2">
        <f t="shared" si="212"/>
        <v>0</v>
      </c>
      <c r="AB198" s="2">
        <f t="shared" si="212"/>
        <v>0</v>
      </c>
      <c r="AC198" s="2">
        <f t="shared" si="212"/>
        <v>0</v>
      </c>
      <c r="AD198" s="2">
        <f t="shared" si="212"/>
        <v>0</v>
      </c>
      <c r="AE198" s="34">
        <f t="shared" si="212"/>
        <v>0</v>
      </c>
      <c r="AF198" s="34">
        <f t="shared" si="212"/>
        <v>0</v>
      </c>
      <c r="AG198" s="34">
        <f t="shared" si="212"/>
        <v>0</v>
      </c>
      <c r="AH198" s="85">
        <f t="shared" si="212"/>
        <v>0</v>
      </c>
      <c r="AI198" s="85">
        <f t="shared" si="212"/>
        <v>0</v>
      </c>
      <c r="AJ198" s="85">
        <f t="shared" si="212"/>
        <v>0</v>
      </c>
      <c r="AK198" s="59">
        <f t="shared" si="202"/>
        <v>0</v>
      </c>
      <c r="AL198"/>
      <c r="AM198" s="162"/>
      <c r="AN198" s="2" t="s">
        <v>46</v>
      </c>
      <c r="AO198" s="72">
        <f t="shared" ref="AO198:BC198" si="213">AO102+AO166+AO182</f>
        <v>0</v>
      </c>
      <c r="AP198" s="72">
        <f t="shared" si="213"/>
        <v>0</v>
      </c>
      <c r="AQ198" s="2">
        <f t="shared" si="213"/>
        <v>0</v>
      </c>
      <c r="AR198" s="2">
        <f t="shared" si="213"/>
        <v>0</v>
      </c>
      <c r="AS198" s="2">
        <f t="shared" si="213"/>
        <v>0</v>
      </c>
      <c r="AT198" s="2">
        <f t="shared" si="213"/>
        <v>0</v>
      </c>
      <c r="AU198" s="2">
        <f t="shared" si="213"/>
        <v>0</v>
      </c>
      <c r="AV198" s="2">
        <f t="shared" si="213"/>
        <v>0</v>
      </c>
      <c r="AW198" s="2">
        <f t="shared" si="213"/>
        <v>0</v>
      </c>
      <c r="AX198" s="34">
        <f t="shared" si="213"/>
        <v>0</v>
      </c>
      <c r="AY198" s="34">
        <f t="shared" si="213"/>
        <v>0</v>
      </c>
      <c r="AZ198" s="34">
        <f t="shared" si="213"/>
        <v>0</v>
      </c>
      <c r="BA198" s="85">
        <f t="shared" si="213"/>
        <v>0</v>
      </c>
      <c r="BB198" s="85">
        <f t="shared" si="213"/>
        <v>0</v>
      </c>
      <c r="BC198" s="85">
        <f t="shared" si="213"/>
        <v>0</v>
      </c>
      <c r="BD198" s="59">
        <f t="shared" si="206"/>
        <v>0</v>
      </c>
      <c r="BE198"/>
      <c r="BF198" s="162"/>
      <c r="BG198" s="2" t="s">
        <v>46</v>
      </c>
      <c r="BH198" s="72">
        <f t="shared" ref="BH198:BV198" si="214">BH102+BH166+BH182</f>
        <v>0</v>
      </c>
      <c r="BI198" s="72">
        <f t="shared" si="214"/>
        <v>0</v>
      </c>
      <c r="BJ198" s="2">
        <f t="shared" si="214"/>
        <v>0</v>
      </c>
      <c r="BK198" s="2">
        <f t="shared" si="214"/>
        <v>0</v>
      </c>
      <c r="BL198" s="2">
        <f t="shared" si="214"/>
        <v>0</v>
      </c>
      <c r="BM198" s="2">
        <f t="shared" si="214"/>
        <v>0</v>
      </c>
      <c r="BN198" s="2">
        <f t="shared" si="214"/>
        <v>0</v>
      </c>
      <c r="BO198" s="2">
        <f t="shared" si="214"/>
        <v>0</v>
      </c>
      <c r="BP198" s="2">
        <f t="shared" si="214"/>
        <v>0</v>
      </c>
      <c r="BQ198" s="34">
        <f t="shared" si="214"/>
        <v>0</v>
      </c>
      <c r="BR198" s="34">
        <f t="shared" si="214"/>
        <v>0</v>
      </c>
      <c r="BS198" s="34">
        <f t="shared" si="214"/>
        <v>0</v>
      </c>
      <c r="BT198" s="85">
        <f t="shared" si="214"/>
        <v>0</v>
      </c>
      <c r="BU198" s="85">
        <f t="shared" si="214"/>
        <v>0</v>
      </c>
      <c r="BV198" s="85">
        <f t="shared" si="214"/>
        <v>0</v>
      </c>
      <c r="BW198" s="59">
        <f t="shared" si="208"/>
        <v>0</v>
      </c>
      <c r="BX198"/>
      <c r="BY198" s="162"/>
      <c r="BZ198" s="2" t="s">
        <v>46</v>
      </c>
      <c r="CA198" s="72">
        <f t="shared" ref="CA198:CO198" si="215">CA102+CA166+CA182</f>
        <v>0</v>
      </c>
      <c r="CB198" s="72">
        <f t="shared" si="215"/>
        <v>0</v>
      </c>
      <c r="CC198" s="2">
        <f t="shared" si="215"/>
        <v>0</v>
      </c>
      <c r="CD198" s="2">
        <f t="shared" si="215"/>
        <v>0</v>
      </c>
      <c r="CE198" s="2">
        <f t="shared" si="215"/>
        <v>0</v>
      </c>
      <c r="CF198" s="2">
        <f t="shared" si="215"/>
        <v>0</v>
      </c>
      <c r="CG198" s="2">
        <f t="shared" si="215"/>
        <v>0</v>
      </c>
      <c r="CH198" s="2">
        <f t="shared" si="215"/>
        <v>0</v>
      </c>
      <c r="CI198" s="2">
        <f t="shared" si="215"/>
        <v>0</v>
      </c>
      <c r="CJ198" s="34">
        <f t="shared" si="215"/>
        <v>0</v>
      </c>
      <c r="CK198" s="34">
        <f t="shared" si="215"/>
        <v>0</v>
      </c>
      <c r="CL198" s="34">
        <f t="shared" si="215"/>
        <v>0</v>
      </c>
      <c r="CM198" s="85">
        <f t="shared" si="215"/>
        <v>0</v>
      </c>
      <c r="CN198" s="85">
        <f t="shared" si="215"/>
        <v>0</v>
      </c>
      <c r="CO198" s="85">
        <f t="shared" si="215"/>
        <v>0</v>
      </c>
      <c r="CP198" s="59">
        <f t="shared" si="210"/>
        <v>0</v>
      </c>
    </row>
    <row r="199" spans="1:94" x14ac:dyDescent="0.25">
      <c r="A199" s="162"/>
      <c r="B199" s="2" t="s">
        <v>45</v>
      </c>
      <c r="C199" s="72">
        <f t="shared" ref="C199:Q199" si="216">C103+C167+C183</f>
        <v>0</v>
      </c>
      <c r="D199" s="72">
        <f t="shared" si="216"/>
        <v>0</v>
      </c>
      <c r="E199" s="2">
        <f t="shared" si="216"/>
        <v>0</v>
      </c>
      <c r="F199" s="2">
        <f t="shared" si="216"/>
        <v>0</v>
      </c>
      <c r="G199" s="2">
        <f t="shared" si="216"/>
        <v>0</v>
      </c>
      <c r="H199" s="2">
        <f t="shared" si="216"/>
        <v>0</v>
      </c>
      <c r="I199" s="2">
        <f t="shared" si="216"/>
        <v>0</v>
      </c>
      <c r="J199" s="2">
        <f t="shared" si="216"/>
        <v>0</v>
      </c>
      <c r="K199" s="2">
        <f t="shared" si="216"/>
        <v>0</v>
      </c>
      <c r="L199" s="34">
        <f t="shared" si="216"/>
        <v>0</v>
      </c>
      <c r="M199" s="34">
        <f t="shared" si="216"/>
        <v>0</v>
      </c>
      <c r="N199" s="34">
        <f t="shared" si="216"/>
        <v>0</v>
      </c>
      <c r="O199" s="85">
        <f t="shared" si="216"/>
        <v>0</v>
      </c>
      <c r="P199" s="85">
        <f t="shared" si="216"/>
        <v>0</v>
      </c>
      <c r="Q199" s="85">
        <f t="shared" si="216"/>
        <v>0</v>
      </c>
      <c r="R199" s="59">
        <f t="shared" si="200"/>
        <v>0</v>
      </c>
      <c r="S199"/>
      <c r="T199" s="162"/>
      <c r="U199" s="2" t="s">
        <v>45</v>
      </c>
      <c r="V199" s="72">
        <f t="shared" ref="V199:AJ199" si="217">V103+V167+V183</f>
        <v>0</v>
      </c>
      <c r="W199" s="72">
        <f t="shared" si="217"/>
        <v>0</v>
      </c>
      <c r="X199" s="2">
        <f t="shared" si="217"/>
        <v>0</v>
      </c>
      <c r="Y199" s="2">
        <f t="shared" si="217"/>
        <v>0</v>
      </c>
      <c r="Z199" s="2">
        <f t="shared" si="217"/>
        <v>0</v>
      </c>
      <c r="AA199" s="2">
        <f t="shared" si="217"/>
        <v>0</v>
      </c>
      <c r="AB199" s="2">
        <f t="shared" si="217"/>
        <v>0</v>
      </c>
      <c r="AC199" s="2">
        <f t="shared" si="217"/>
        <v>0</v>
      </c>
      <c r="AD199" s="2">
        <f t="shared" si="217"/>
        <v>0</v>
      </c>
      <c r="AE199" s="34">
        <f t="shared" si="217"/>
        <v>0</v>
      </c>
      <c r="AF199" s="34">
        <f t="shared" si="217"/>
        <v>0</v>
      </c>
      <c r="AG199" s="34">
        <f t="shared" si="217"/>
        <v>0</v>
      </c>
      <c r="AH199" s="85">
        <f t="shared" si="217"/>
        <v>0</v>
      </c>
      <c r="AI199" s="85">
        <f t="shared" si="217"/>
        <v>0</v>
      </c>
      <c r="AJ199" s="85">
        <f t="shared" si="217"/>
        <v>0</v>
      </c>
      <c r="AK199" s="59">
        <f t="shared" si="202"/>
        <v>0</v>
      </c>
      <c r="AL199"/>
      <c r="AM199" s="162"/>
      <c r="AN199" s="2" t="s">
        <v>45</v>
      </c>
      <c r="AO199" s="72">
        <f t="shared" ref="AO199:BC199" si="218">AO103+AO167+AO183</f>
        <v>0</v>
      </c>
      <c r="AP199" s="72">
        <f t="shared" si="218"/>
        <v>0</v>
      </c>
      <c r="AQ199" s="2">
        <f t="shared" si="218"/>
        <v>0</v>
      </c>
      <c r="AR199" s="2">
        <f t="shared" si="218"/>
        <v>0</v>
      </c>
      <c r="AS199" s="2">
        <f t="shared" si="218"/>
        <v>0</v>
      </c>
      <c r="AT199" s="2">
        <f t="shared" si="218"/>
        <v>0</v>
      </c>
      <c r="AU199" s="2">
        <f t="shared" si="218"/>
        <v>0</v>
      </c>
      <c r="AV199" s="2">
        <f t="shared" si="218"/>
        <v>0</v>
      </c>
      <c r="AW199" s="2">
        <f t="shared" si="218"/>
        <v>0</v>
      </c>
      <c r="AX199" s="34">
        <f t="shared" si="218"/>
        <v>0</v>
      </c>
      <c r="AY199" s="34">
        <f t="shared" si="218"/>
        <v>0</v>
      </c>
      <c r="AZ199" s="34">
        <f t="shared" si="218"/>
        <v>0</v>
      </c>
      <c r="BA199" s="85">
        <f t="shared" si="218"/>
        <v>0</v>
      </c>
      <c r="BB199" s="85">
        <f t="shared" si="218"/>
        <v>0</v>
      </c>
      <c r="BC199" s="85">
        <f t="shared" si="218"/>
        <v>0</v>
      </c>
      <c r="BD199" s="59">
        <f t="shared" si="206"/>
        <v>0</v>
      </c>
      <c r="BE199"/>
      <c r="BF199" s="162"/>
      <c r="BG199" s="2" t="s">
        <v>45</v>
      </c>
      <c r="BH199" s="72">
        <f t="shared" ref="BH199:BV199" si="219">BH103+BH167+BH183</f>
        <v>0</v>
      </c>
      <c r="BI199" s="72">
        <f t="shared" si="219"/>
        <v>0</v>
      </c>
      <c r="BJ199" s="2">
        <f t="shared" si="219"/>
        <v>0</v>
      </c>
      <c r="BK199" s="2">
        <f t="shared" si="219"/>
        <v>0</v>
      </c>
      <c r="BL199" s="2">
        <f t="shared" si="219"/>
        <v>0</v>
      </c>
      <c r="BM199" s="2">
        <f t="shared" si="219"/>
        <v>0</v>
      </c>
      <c r="BN199" s="2">
        <f t="shared" si="219"/>
        <v>0</v>
      </c>
      <c r="BO199" s="2">
        <f t="shared" si="219"/>
        <v>0</v>
      </c>
      <c r="BP199" s="2">
        <f t="shared" si="219"/>
        <v>0</v>
      </c>
      <c r="BQ199" s="34">
        <f t="shared" si="219"/>
        <v>0</v>
      </c>
      <c r="BR199" s="34">
        <f t="shared" si="219"/>
        <v>0</v>
      </c>
      <c r="BS199" s="34">
        <f t="shared" si="219"/>
        <v>0</v>
      </c>
      <c r="BT199" s="85">
        <f t="shared" si="219"/>
        <v>0</v>
      </c>
      <c r="BU199" s="85">
        <f t="shared" si="219"/>
        <v>0</v>
      </c>
      <c r="BV199" s="85">
        <f t="shared" si="219"/>
        <v>0</v>
      </c>
      <c r="BW199" s="59">
        <f t="shared" si="208"/>
        <v>0</v>
      </c>
      <c r="BX199"/>
      <c r="BY199" s="162"/>
      <c r="BZ199" s="2" t="s">
        <v>45</v>
      </c>
      <c r="CA199" s="72">
        <f t="shared" ref="CA199:CO199" si="220">CA103+CA167+CA183</f>
        <v>0</v>
      </c>
      <c r="CB199" s="72">
        <f t="shared" si="220"/>
        <v>0</v>
      </c>
      <c r="CC199" s="2">
        <f t="shared" si="220"/>
        <v>0</v>
      </c>
      <c r="CD199" s="2">
        <f t="shared" si="220"/>
        <v>0</v>
      </c>
      <c r="CE199" s="2">
        <f t="shared" si="220"/>
        <v>0</v>
      </c>
      <c r="CF199" s="2">
        <f t="shared" si="220"/>
        <v>0</v>
      </c>
      <c r="CG199" s="2">
        <f t="shared" si="220"/>
        <v>0</v>
      </c>
      <c r="CH199" s="2">
        <f t="shared" si="220"/>
        <v>0</v>
      </c>
      <c r="CI199" s="2">
        <f t="shared" si="220"/>
        <v>0</v>
      </c>
      <c r="CJ199" s="34">
        <f t="shared" si="220"/>
        <v>0</v>
      </c>
      <c r="CK199" s="34">
        <f t="shared" si="220"/>
        <v>0</v>
      </c>
      <c r="CL199" s="34">
        <f t="shared" si="220"/>
        <v>0</v>
      </c>
      <c r="CM199" s="85">
        <f t="shared" si="220"/>
        <v>0</v>
      </c>
      <c r="CN199" s="85">
        <f t="shared" si="220"/>
        <v>0</v>
      </c>
      <c r="CO199" s="85">
        <f t="shared" si="220"/>
        <v>0</v>
      </c>
      <c r="CP199" s="59">
        <f t="shared" si="210"/>
        <v>0</v>
      </c>
    </row>
    <row r="200" spans="1:94" x14ac:dyDescent="0.25">
      <c r="A200" s="162"/>
      <c r="B200" s="2" t="s">
        <v>44</v>
      </c>
      <c r="C200" s="72">
        <f t="shared" ref="C200:Q200" si="221">C104+C168+C184</f>
        <v>0</v>
      </c>
      <c r="D200" s="72">
        <f t="shared" si="221"/>
        <v>0</v>
      </c>
      <c r="E200" s="2">
        <f t="shared" si="221"/>
        <v>0</v>
      </c>
      <c r="F200" s="2">
        <f t="shared" si="221"/>
        <v>0</v>
      </c>
      <c r="G200" s="2">
        <f t="shared" si="221"/>
        <v>0</v>
      </c>
      <c r="H200" s="2">
        <f t="shared" si="221"/>
        <v>0</v>
      </c>
      <c r="I200" s="2">
        <f t="shared" si="221"/>
        <v>0</v>
      </c>
      <c r="J200" s="2">
        <f t="shared" si="221"/>
        <v>0</v>
      </c>
      <c r="K200" s="2">
        <f t="shared" si="221"/>
        <v>0</v>
      </c>
      <c r="L200" s="34">
        <f t="shared" si="221"/>
        <v>0</v>
      </c>
      <c r="M200" s="34">
        <f t="shared" si="221"/>
        <v>0</v>
      </c>
      <c r="N200" s="34">
        <f t="shared" si="221"/>
        <v>0</v>
      </c>
      <c r="O200" s="85">
        <f t="shared" si="221"/>
        <v>0</v>
      </c>
      <c r="P200" s="85">
        <f t="shared" si="221"/>
        <v>0</v>
      </c>
      <c r="Q200" s="85">
        <f t="shared" si="221"/>
        <v>0</v>
      </c>
      <c r="R200" s="59">
        <f t="shared" si="200"/>
        <v>0</v>
      </c>
      <c r="S200"/>
      <c r="T200" s="162"/>
      <c r="U200" s="2" t="s">
        <v>44</v>
      </c>
      <c r="V200" s="72">
        <f t="shared" ref="V200:AJ200" si="222">V104+V168+V184</f>
        <v>0</v>
      </c>
      <c r="W200" s="72">
        <f t="shared" si="222"/>
        <v>0</v>
      </c>
      <c r="X200" s="2">
        <f t="shared" si="222"/>
        <v>0</v>
      </c>
      <c r="Y200" s="2">
        <f t="shared" si="222"/>
        <v>0</v>
      </c>
      <c r="Z200" s="2">
        <f t="shared" si="222"/>
        <v>0</v>
      </c>
      <c r="AA200" s="2">
        <f t="shared" si="222"/>
        <v>0</v>
      </c>
      <c r="AB200" s="2">
        <f t="shared" si="222"/>
        <v>0</v>
      </c>
      <c r="AC200" s="2">
        <f t="shared" si="222"/>
        <v>0</v>
      </c>
      <c r="AD200" s="2">
        <f t="shared" si="222"/>
        <v>0</v>
      </c>
      <c r="AE200" s="34">
        <f t="shared" si="222"/>
        <v>0</v>
      </c>
      <c r="AF200" s="34">
        <f t="shared" si="222"/>
        <v>0</v>
      </c>
      <c r="AG200" s="34">
        <f t="shared" si="222"/>
        <v>0</v>
      </c>
      <c r="AH200" s="85">
        <f t="shared" si="222"/>
        <v>0</v>
      </c>
      <c r="AI200" s="85">
        <f t="shared" si="222"/>
        <v>0</v>
      </c>
      <c r="AJ200" s="85">
        <f t="shared" si="222"/>
        <v>0</v>
      </c>
      <c r="AK200" s="59">
        <f t="shared" si="202"/>
        <v>0</v>
      </c>
      <c r="AL200"/>
      <c r="AM200" s="162"/>
      <c r="AN200" s="2" t="s">
        <v>44</v>
      </c>
      <c r="AO200" s="72">
        <f t="shared" ref="AO200:BC200" si="223">AO104+AO168+AO184</f>
        <v>0</v>
      </c>
      <c r="AP200" s="72">
        <f t="shared" si="223"/>
        <v>0</v>
      </c>
      <c r="AQ200" s="2">
        <f t="shared" si="223"/>
        <v>0</v>
      </c>
      <c r="AR200" s="2">
        <f t="shared" si="223"/>
        <v>0</v>
      </c>
      <c r="AS200" s="2">
        <f t="shared" si="223"/>
        <v>0</v>
      </c>
      <c r="AT200" s="2">
        <f t="shared" si="223"/>
        <v>0</v>
      </c>
      <c r="AU200" s="2">
        <f t="shared" si="223"/>
        <v>0</v>
      </c>
      <c r="AV200" s="2">
        <f t="shared" si="223"/>
        <v>0</v>
      </c>
      <c r="AW200" s="2">
        <f t="shared" si="223"/>
        <v>0</v>
      </c>
      <c r="AX200" s="34">
        <f t="shared" si="223"/>
        <v>0</v>
      </c>
      <c r="AY200" s="34">
        <f t="shared" si="223"/>
        <v>0</v>
      </c>
      <c r="AZ200" s="34">
        <f t="shared" si="223"/>
        <v>0</v>
      </c>
      <c r="BA200" s="85">
        <f t="shared" si="223"/>
        <v>0</v>
      </c>
      <c r="BB200" s="85">
        <f t="shared" si="223"/>
        <v>0</v>
      </c>
      <c r="BC200" s="85">
        <f t="shared" si="223"/>
        <v>0</v>
      </c>
      <c r="BD200" s="59">
        <f t="shared" si="206"/>
        <v>0</v>
      </c>
      <c r="BE200"/>
      <c r="BF200" s="162"/>
      <c r="BG200" s="2" t="s">
        <v>44</v>
      </c>
      <c r="BH200" s="72">
        <f t="shared" ref="BH200:BV200" si="224">BH104+BH168+BH184</f>
        <v>0</v>
      </c>
      <c r="BI200" s="72">
        <f t="shared" si="224"/>
        <v>0</v>
      </c>
      <c r="BJ200" s="2">
        <f t="shared" si="224"/>
        <v>0</v>
      </c>
      <c r="BK200" s="2">
        <f t="shared" si="224"/>
        <v>0</v>
      </c>
      <c r="BL200" s="2">
        <f t="shared" si="224"/>
        <v>0</v>
      </c>
      <c r="BM200" s="2">
        <f t="shared" si="224"/>
        <v>0</v>
      </c>
      <c r="BN200" s="2">
        <f t="shared" si="224"/>
        <v>0</v>
      </c>
      <c r="BO200" s="2">
        <f t="shared" si="224"/>
        <v>0</v>
      </c>
      <c r="BP200" s="2">
        <f t="shared" si="224"/>
        <v>0</v>
      </c>
      <c r="BQ200" s="34">
        <f t="shared" si="224"/>
        <v>0</v>
      </c>
      <c r="BR200" s="34">
        <f t="shared" si="224"/>
        <v>0</v>
      </c>
      <c r="BS200" s="34">
        <f t="shared" si="224"/>
        <v>0</v>
      </c>
      <c r="BT200" s="85">
        <f t="shared" si="224"/>
        <v>0</v>
      </c>
      <c r="BU200" s="85">
        <f t="shared" si="224"/>
        <v>0</v>
      </c>
      <c r="BV200" s="85">
        <f t="shared" si="224"/>
        <v>0</v>
      </c>
      <c r="BW200" s="59">
        <f t="shared" si="208"/>
        <v>0</v>
      </c>
      <c r="BX200"/>
      <c r="BY200" s="162"/>
      <c r="BZ200" s="2" t="s">
        <v>44</v>
      </c>
      <c r="CA200" s="72">
        <f t="shared" ref="CA200:CO200" si="225">CA104+CA168+CA184</f>
        <v>0</v>
      </c>
      <c r="CB200" s="72">
        <f t="shared" si="225"/>
        <v>0</v>
      </c>
      <c r="CC200" s="2">
        <f t="shared" si="225"/>
        <v>0</v>
      </c>
      <c r="CD200" s="2">
        <f t="shared" si="225"/>
        <v>0</v>
      </c>
      <c r="CE200" s="2">
        <f t="shared" si="225"/>
        <v>0</v>
      </c>
      <c r="CF200" s="2">
        <f t="shared" si="225"/>
        <v>0</v>
      </c>
      <c r="CG200" s="2">
        <f t="shared" si="225"/>
        <v>0</v>
      </c>
      <c r="CH200" s="2">
        <f t="shared" si="225"/>
        <v>0</v>
      </c>
      <c r="CI200" s="2">
        <f t="shared" si="225"/>
        <v>0</v>
      </c>
      <c r="CJ200" s="34">
        <f t="shared" si="225"/>
        <v>0</v>
      </c>
      <c r="CK200" s="34">
        <f t="shared" si="225"/>
        <v>0</v>
      </c>
      <c r="CL200" s="34">
        <f t="shared" si="225"/>
        <v>0</v>
      </c>
      <c r="CM200" s="85">
        <f t="shared" si="225"/>
        <v>0</v>
      </c>
      <c r="CN200" s="85">
        <f t="shared" si="225"/>
        <v>0</v>
      </c>
      <c r="CO200" s="85">
        <f t="shared" si="225"/>
        <v>0</v>
      </c>
      <c r="CP200" s="59">
        <f t="shared" si="210"/>
        <v>0</v>
      </c>
    </row>
    <row r="201" spans="1:94" x14ac:dyDescent="0.25">
      <c r="A201" s="162"/>
      <c r="B201" s="2" t="s">
        <v>43</v>
      </c>
      <c r="C201" s="72">
        <f t="shared" ref="C201:Q201" si="226">C105+C169+C185</f>
        <v>0</v>
      </c>
      <c r="D201" s="72">
        <f t="shared" si="226"/>
        <v>0</v>
      </c>
      <c r="E201" s="2">
        <f t="shared" si="226"/>
        <v>0</v>
      </c>
      <c r="F201" s="2">
        <f t="shared" si="226"/>
        <v>0</v>
      </c>
      <c r="G201" s="2">
        <f t="shared" si="226"/>
        <v>0</v>
      </c>
      <c r="H201" s="2">
        <f t="shared" si="226"/>
        <v>0</v>
      </c>
      <c r="I201" s="2">
        <f t="shared" si="226"/>
        <v>0</v>
      </c>
      <c r="J201" s="2">
        <f t="shared" si="226"/>
        <v>0</v>
      </c>
      <c r="K201" s="2">
        <f t="shared" si="226"/>
        <v>0</v>
      </c>
      <c r="L201" s="34">
        <f t="shared" si="226"/>
        <v>0</v>
      </c>
      <c r="M201" s="34">
        <f t="shared" si="226"/>
        <v>0</v>
      </c>
      <c r="N201" s="34">
        <f t="shared" si="226"/>
        <v>0</v>
      </c>
      <c r="O201" s="85">
        <f t="shared" si="226"/>
        <v>0</v>
      </c>
      <c r="P201" s="85">
        <f t="shared" si="226"/>
        <v>0</v>
      </c>
      <c r="Q201" s="85">
        <f t="shared" si="226"/>
        <v>0</v>
      </c>
      <c r="R201" s="59">
        <f t="shared" si="200"/>
        <v>0</v>
      </c>
      <c r="S201"/>
      <c r="T201" s="162"/>
      <c r="U201" s="2" t="s">
        <v>43</v>
      </c>
      <c r="V201" s="72">
        <f t="shared" ref="V201:AJ201" si="227">V105+V169+V185</f>
        <v>0</v>
      </c>
      <c r="W201" s="72">
        <f t="shared" si="227"/>
        <v>0</v>
      </c>
      <c r="X201" s="2">
        <f t="shared" si="227"/>
        <v>0</v>
      </c>
      <c r="Y201" s="2">
        <f t="shared" si="227"/>
        <v>0</v>
      </c>
      <c r="Z201" s="2">
        <f t="shared" si="227"/>
        <v>0</v>
      </c>
      <c r="AA201" s="2">
        <f t="shared" si="227"/>
        <v>0</v>
      </c>
      <c r="AB201" s="2">
        <f t="shared" si="227"/>
        <v>0</v>
      </c>
      <c r="AC201" s="2">
        <f t="shared" si="227"/>
        <v>0</v>
      </c>
      <c r="AD201" s="2">
        <f t="shared" si="227"/>
        <v>0</v>
      </c>
      <c r="AE201" s="34">
        <f t="shared" si="227"/>
        <v>0</v>
      </c>
      <c r="AF201" s="34">
        <f t="shared" si="227"/>
        <v>0</v>
      </c>
      <c r="AG201" s="34">
        <f t="shared" si="227"/>
        <v>0</v>
      </c>
      <c r="AH201" s="85">
        <f t="shared" si="227"/>
        <v>0</v>
      </c>
      <c r="AI201" s="85">
        <f t="shared" si="227"/>
        <v>0</v>
      </c>
      <c r="AJ201" s="85">
        <f t="shared" si="227"/>
        <v>0</v>
      </c>
      <c r="AK201" s="59">
        <f t="shared" si="202"/>
        <v>0</v>
      </c>
      <c r="AL201"/>
      <c r="AM201" s="162"/>
      <c r="AN201" s="2" t="s">
        <v>43</v>
      </c>
      <c r="AO201" s="72">
        <f t="shared" ref="AO201:BC201" si="228">AO105+AO169+AO185</f>
        <v>0</v>
      </c>
      <c r="AP201" s="72">
        <f t="shared" si="228"/>
        <v>0</v>
      </c>
      <c r="AQ201" s="2">
        <f t="shared" si="228"/>
        <v>0</v>
      </c>
      <c r="AR201" s="2">
        <f t="shared" si="228"/>
        <v>0</v>
      </c>
      <c r="AS201" s="2">
        <f t="shared" si="228"/>
        <v>0</v>
      </c>
      <c r="AT201" s="2">
        <f t="shared" si="228"/>
        <v>0</v>
      </c>
      <c r="AU201" s="2">
        <f t="shared" si="228"/>
        <v>0</v>
      </c>
      <c r="AV201" s="2">
        <f t="shared" si="228"/>
        <v>0</v>
      </c>
      <c r="AW201" s="2">
        <f t="shared" si="228"/>
        <v>0</v>
      </c>
      <c r="AX201" s="34">
        <f t="shared" si="228"/>
        <v>0</v>
      </c>
      <c r="AY201" s="34">
        <f t="shared" si="228"/>
        <v>0</v>
      </c>
      <c r="AZ201" s="34">
        <f t="shared" si="228"/>
        <v>0</v>
      </c>
      <c r="BA201" s="85">
        <f t="shared" si="228"/>
        <v>0</v>
      </c>
      <c r="BB201" s="85">
        <f t="shared" si="228"/>
        <v>0</v>
      </c>
      <c r="BC201" s="85">
        <f t="shared" si="228"/>
        <v>0</v>
      </c>
      <c r="BD201" s="59">
        <f t="shared" si="206"/>
        <v>0</v>
      </c>
      <c r="BE201"/>
      <c r="BF201" s="162"/>
      <c r="BG201" s="2" t="s">
        <v>43</v>
      </c>
      <c r="BH201" s="72">
        <f t="shared" ref="BH201:BV201" si="229">BH105+BH169+BH185</f>
        <v>0</v>
      </c>
      <c r="BI201" s="72">
        <f t="shared" si="229"/>
        <v>0</v>
      </c>
      <c r="BJ201" s="2">
        <f t="shared" si="229"/>
        <v>0</v>
      </c>
      <c r="BK201" s="2">
        <f t="shared" si="229"/>
        <v>0</v>
      </c>
      <c r="BL201" s="2">
        <f t="shared" si="229"/>
        <v>0</v>
      </c>
      <c r="BM201" s="2">
        <f t="shared" si="229"/>
        <v>0</v>
      </c>
      <c r="BN201" s="2">
        <f t="shared" si="229"/>
        <v>0</v>
      </c>
      <c r="BO201" s="2">
        <f t="shared" si="229"/>
        <v>0</v>
      </c>
      <c r="BP201" s="2">
        <f t="shared" si="229"/>
        <v>0</v>
      </c>
      <c r="BQ201" s="34">
        <f t="shared" si="229"/>
        <v>0</v>
      </c>
      <c r="BR201" s="34">
        <f t="shared" si="229"/>
        <v>0</v>
      </c>
      <c r="BS201" s="34">
        <f t="shared" si="229"/>
        <v>0</v>
      </c>
      <c r="BT201" s="85">
        <f t="shared" si="229"/>
        <v>0</v>
      </c>
      <c r="BU201" s="85">
        <f t="shared" si="229"/>
        <v>0</v>
      </c>
      <c r="BV201" s="85">
        <f t="shared" si="229"/>
        <v>0</v>
      </c>
      <c r="BW201" s="59">
        <f t="shared" si="208"/>
        <v>0</v>
      </c>
      <c r="BX201"/>
      <c r="BY201" s="162"/>
      <c r="BZ201" s="2" t="s">
        <v>43</v>
      </c>
      <c r="CA201" s="72">
        <f t="shared" ref="CA201:CO201" si="230">CA105+CA169+CA185</f>
        <v>0</v>
      </c>
      <c r="CB201" s="72">
        <f t="shared" si="230"/>
        <v>0</v>
      </c>
      <c r="CC201" s="2">
        <f t="shared" si="230"/>
        <v>0</v>
      </c>
      <c r="CD201" s="2">
        <f t="shared" si="230"/>
        <v>0</v>
      </c>
      <c r="CE201" s="2">
        <f t="shared" si="230"/>
        <v>0</v>
      </c>
      <c r="CF201" s="2">
        <f t="shared" si="230"/>
        <v>0</v>
      </c>
      <c r="CG201" s="2">
        <f t="shared" si="230"/>
        <v>0</v>
      </c>
      <c r="CH201" s="2">
        <f t="shared" si="230"/>
        <v>0</v>
      </c>
      <c r="CI201" s="2">
        <f t="shared" si="230"/>
        <v>0</v>
      </c>
      <c r="CJ201" s="34">
        <f t="shared" si="230"/>
        <v>0</v>
      </c>
      <c r="CK201" s="34">
        <f t="shared" si="230"/>
        <v>0</v>
      </c>
      <c r="CL201" s="34">
        <f t="shared" si="230"/>
        <v>0</v>
      </c>
      <c r="CM201" s="85">
        <f t="shared" si="230"/>
        <v>0</v>
      </c>
      <c r="CN201" s="85">
        <f t="shared" si="230"/>
        <v>0</v>
      </c>
      <c r="CO201" s="85">
        <f t="shared" si="230"/>
        <v>0</v>
      </c>
      <c r="CP201" s="59">
        <f t="shared" si="210"/>
        <v>0</v>
      </c>
    </row>
    <row r="202" spans="1:94" x14ac:dyDescent="0.25">
      <c r="A202" s="162"/>
      <c r="B202" s="2" t="s">
        <v>42</v>
      </c>
      <c r="C202" s="72">
        <f t="shared" ref="C202:Q202" si="231">C106+C170+C186</f>
        <v>0</v>
      </c>
      <c r="D202" s="72">
        <f t="shared" si="231"/>
        <v>0</v>
      </c>
      <c r="E202" s="2">
        <f t="shared" si="231"/>
        <v>0</v>
      </c>
      <c r="F202" s="2">
        <f t="shared" si="231"/>
        <v>0</v>
      </c>
      <c r="G202" s="2">
        <f t="shared" si="231"/>
        <v>0</v>
      </c>
      <c r="H202" s="2">
        <f t="shared" si="231"/>
        <v>0</v>
      </c>
      <c r="I202" s="2">
        <f t="shared" si="231"/>
        <v>0</v>
      </c>
      <c r="J202" s="2">
        <f t="shared" si="231"/>
        <v>0</v>
      </c>
      <c r="K202" s="2">
        <f t="shared" si="231"/>
        <v>0</v>
      </c>
      <c r="L202" s="34">
        <f t="shared" si="231"/>
        <v>0</v>
      </c>
      <c r="M202" s="34">
        <f t="shared" si="231"/>
        <v>0</v>
      </c>
      <c r="N202" s="34">
        <f t="shared" si="231"/>
        <v>0</v>
      </c>
      <c r="O202" s="85">
        <f t="shared" si="231"/>
        <v>0</v>
      </c>
      <c r="P202" s="85">
        <f t="shared" si="231"/>
        <v>0</v>
      </c>
      <c r="Q202" s="85">
        <f t="shared" si="231"/>
        <v>0</v>
      </c>
      <c r="R202" s="59">
        <f t="shared" si="200"/>
        <v>0</v>
      </c>
      <c r="S202"/>
      <c r="T202" s="162"/>
      <c r="U202" s="2" t="s">
        <v>42</v>
      </c>
      <c r="V202" s="72">
        <f t="shared" ref="V202:AJ202" si="232">V106+V170+V186</f>
        <v>0</v>
      </c>
      <c r="W202" s="72">
        <f t="shared" si="232"/>
        <v>0</v>
      </c>
      <c r="X202" s="2">
        <f t="shared" si="232"/>
        <v>0</v>
      </c>
      <c r="Y202" s="2">
        <f t="shared" si="232"/>
        <v>0</v>
      </c>
      <c r="Z202" s="2">
        <f t="shared" si="232"/>
        <v>0</v>
      </c>
      <c r="AA202" s="2">
        <f t="shared" si="232"/>
        <v>0</v>
      </c>
      <c r="AB202" s="2">
        <f t="shared" si="232"/>
        <v>0</v>
      </c>
      <c r="AC202" s="2">
        <f t="shared" si="232"/>
        <v>0</v>
      </c>
      <c r="AD202" s="2">
        <f t="shared" si="232"/>
        <v>0</v>
      </c>
      <c r="AE202" s="34">
        <f t="shared" si="232"/>
        <v>0</v>
      </c>
      <c r="AF202" s="34">
        <f t="shared" si="232"/>
        <v>0</v>
      </c>
      <c r="AG202" s="34">
        <f t="shared" si="232"/>
        <v>0</v>
      </c>
      <c r="AH202" s="85">
        <f t="shared" si="232"/>
        <v>0</v>
      </c>
      <c r="AI202" s="85">
        <f t="shared" si="232"/>
        <v>0</v>
      </c>
      <c r="AJ202" s="85">
        <f t="shared" si="232"/>
        <v>0</v>
      </c>
      <c r="AK202" s="59">
        <f t="shared" si="202"/>
        <v>0</v>
      </c>
      <c r="AL202"/>
      <c r="AM202" s="162"/>
      <c r="AN202" s="2" t="s">
        <v>42</v>
      </c>
      <c r="AO202" s="72">
        <f t="shared" ref="AO202:BC202" si="233">AO106+AO170+AO186</f>
        <v>0</v>
      </c>
      <c r="AP202" s="72">
        <f t="shared" si="233"/>
        <v>0</v>
      </c>
      <c r="AQ202" s="2">
        <f t="shared" si="233"/>
        <v>0</v>
      </c>
      <c r="AR202" s="2">
        <f t="shared" si="233"/>
        <v>0</v>
      </c>
      <c r="AS202" s="2">
        <f t="shared" si="233"/>
        <v>0</v>
      </c>
      <c r="AT202" s="2">
        <f t="shared" si="233"/>
        <v>0</v>
      </c>
      <c r="AU202" s="2">
        <f t="shared" si="233"/>
        <v>0</v>
      </c>
      <c r="AV202" s="2">
        <f t="shared" si="233"/>
        <v>0</v>
      </c>
      <c r="AW202" s="2">
        <f t="shared" si="233"/>
        <v>0</v>
      </c>
      <c r="AX202" s="34">
        <f t="shared" si="233"/>
        <v>0</v>
      </c>
      <c r="AY202" s="34">
        <f t="shared" si="233"/>
        <v>0</v>
      </c>
      <c r="AZ202" s="34">
        <f t="shared" si="233"/>
        <v>0</v>
      </c>
      <c r="BA202" s="85">
        <f t="shared" si="233"/>
        <v>0</v>
      </c>
      <c r="BB202" s="85">
        <f t="shared" si="233"/>
        <v>0</v>
      </c>
      <c r="BC202" s="85">
        <f t="shared" si="233"/>
        <v>0</v>
      </c>
      <c r="BD202" s="59">
        <f t="shared" si="206"/>
        <v>0</v>
      </c>
      <c r="BE202"/>
      <c r="BF202" s="162"/>
      <c r="BG202" s="2" t="s">
        <v>42</v>
      </c>
      <c r="BH202" s="72">
        <f t="shared" ref="BH202:BV202" si="234">BH106+BH170+BH186</f>
        <v>0</v>
      </c>
      <c r="BI202" s="72">
        <f t="shared" si="234"/>
        <v>0</v>
      </c>
      <c r="BJ202" s="2">
        <f t="shared" si="234"/>
        <v>0</v>
      </c>
      <c r="BK202" s="2">
        <f t="shared" si="234"/>
        <v>0</v>
      </c>
      <c r="BL202" s="2">
        <f t="shared" si="234"/>
        <v>0</v>
      </c>
      <c r="BM202" s="2">
        <f t="shared" si="234"/>
        <v>0</v>
      </c>
      <c r="BN202" s="2">
        <f t="shared" si="234"/>
        <v>0</v>
      </c>
      <c r="BO202" s="2">
        <f t="shared" si="234"/>
        <v>0</v>
      </c>
      <c r="BP202" s="2">
        <f t="shared" si="234"/>
        <v>0</v>
      </c>
      <c r="BQ202" s="34">
        <f t="shared" si="234"/>
        <v>0</v>
      </c>
      <c r="BR202" s="34">
        <f t="shared" si="234"/>
        <v>0</v>
      </c>
      <c r="BS202" s="34">
        <f t="shared" si="234"/>
        <v>0</v>
      </c>
      <c r="BT202" s="85">
        <f t="shared" si="234"/>
        <v>0</v>
      </c>
      <c r="BU202" s="85">
        <f t="shared" si="234"/>
        <v>0</v>
      </c>
      <c r="BV202" s="85">
        <f t="shared" si="234"/>
        <v>0</v>
      </c>
      <c r="BW202" s="59">
        <f t="shared" si="208"/>
        <v>0</v>
      </c>
      <c r="BX202"/>
      <c r="BY202" s="162"/>
      <c r="BZ202" s="2" t="s">
        <v>42</v>
      </c>
      <c r="CA202" s="72">
        <f t="shared" ref="CA202:CO202" si="235">CA106+CA170+CA186</f>
        <v>0</v>
      </c>
      <c r="CB202" s="72">
        <f t="shared" si="235"/>
        <v>0</v>
      </c>
      <c r="CC202" s="2">
        <f t="shared" si="235"/>
        <v>0</v>
      </c>
      <c r="CD202" s="2">
        <f t="shared" si="235"/>
        <v>0</v>
      </c>
      <c r="CE202" s="2">
        <f t="shared" si="235"/>
        <v>0</v>
      </c>
      <c r="CF202" s="2">
        <f t="shared" si="235"/>
        <v>0</v>
      </c>
      <c r="CG202" s="2">
        <f t="shared" si="235"/>
        <v>0</v>
      </c>
      <c r="CH202" s="2">
        <f t="shared" si="235"/>
        <v>0</v>
      </c>
      <c r="CI202" s="2">
        <f t="shared" si="235"/>
        <v>0</v>
      </c>
      <c r="CJ202" s="34">
        <f t="shared" si="235"/>
        <v>0</v>
      </c>
      <c r="CK202" s="34">
        <f t="shared" si="235"/>
        <v>0</v>
      </c>
      <c r="CL202" s="34">
        <f t="shared" si="235"/>
        <v>0</v>
      </c>
      <c r="CM202" s="85">
        <f t="shared" si="235"/>
        <v>0</v>
      </c>
      <c r="CN202" s="85">
        <f t="shared" si="235"/>
        <v>0</v>
      </c>
      <c r="CO202" s="85">
        <f t="shared" si="235"/>
        <v>0</v>
      </c>
      <c r="CP202" s="59">
        <f t="shared" si="210"/>
        <v>0</v>
      </c>
    </row>
    <row r="203" spans="1:94" x14ac:dyDescent="0.25">
      <c r="A203" s="162"/>
      <c r="B203" s="2" t="s">
        <v>41</v>
      </c>
      <c r="C203" s="72">
        <f t="shared" ref="C203:Q203" si="236">C107+C171+C187</f>
        <v>0</v>
      </c>
      <c r="D203" s="72">
        <f t="shared" si="236"/>
        <v>0</v>
      </c>
      <c r="E203" s="2">
        <f t="shared" si="236"/>
        <v>0</v>
      </c>
      <c r="F203" s="2">
        <f t="shared" si="236"/>
        <v>0</v>
      </c>
      <c r="G203" s="2">
        <f t="shared" si="236"/>
        <v>0</v>
      </c>
      <c r="H203" s="2">
        <f t="shared" si="236"/>
        <v>0</v>
      </c>
      <c r="I203" s="2">
        <f t="shared" si="236"/>
        <v>0</v>
      </c>
      <c r="J203" s="2">
        <f t="shared" si="236"/>
        <v>0</v>
      </c>
      <c r="K203" s="2">
        <f t="shared" si="236"/>
        <v>0</v>
      </c>
      <c r="L203" s="34">
        <f t="shared" si="236"/>
        <v>0</v>
      </c>
      <c r="M203" s="34">
        <f t="shared" si="236"/>
        <v>0</v>
      </c>
      <c r="N203" s="34">
        <f t="shared" si="236"/>
        <v>0</v>
      </c>
      <c r="O203" s="85">
        <f t="shared" si="236"/>
        <v>0</v>
      </c>
      <c r="P203" s="85">
        <f t="shared" si="236"/>
        <v>0</v>
      </c>
      <c r="Q203" s="85">
        <f t="shared" si="236"/>
        <v>0</v>
      </c>
      <c r="R203" s="59">
        <f t="shared" si="200"/>
        <v>0</v>
      </c>
      <c r="S203"/>
      <c r="T203" s="162"/>
      <c r="U203" s="2" t="s">
        <v>41</v>
      </c>
      <c r="V203" s="72">
        <f t="shared" ref="V203:AJ203" si="237">V107+V171+V187</f>
        <v>0</v>
      </c>
      <c r="W203" s="72">
        <f t="shared" si="237"/>
        <v>0</v>
      </c>
      <c r="X203" s="2">
        <f t="shared" si="237"/>
        <v>0</v>
      </c>
      <c r="Y203" s="2">
        <f t="shared" si="237"/>
        <v>0</v>
      </c>
      <c r="Z203" s="2">
        <f t="shared" si="237"/>
        <v>0</v>
      </c>
      <c r="AA203" s="2">
        <f t="shared" si="237"/>
        <v>0</v>
      </c>
      <c r="AB203" s="2">
        <f t="shared" si="237"/>
        <v>0</v>
      </c>
      <c r="AC203" s="2">
        <f t="shared" si="237"/>
        <v>0</v>
      </c>
      <c r="AD203" s="2">
        <f t="shared" si="237"/>
        <v>0</v>
      </c>
      <c r="AE203" s="34">
        <f t="shared" si="237"/>
        <v>0</v>
      </c>
      <c r="AF203" s="34">
        <f t="shared" si="237"/>
        <v>0</v>
      </c>
      <c r="AG203" s="34">
        <f t="shared" si="237"/>
        <v>0</v>
      </c>
      <c r="AH203" s="85">
        <f t="shared" si="237"/>
        <v>0</v>
      </c>
      <c r="AI203" s="85">
        <f t="shared" si="237"/>
        <v>0</v>
      </c>
      <c r="AJ203" s="85">
        <f t="shared" si="237"/>
        <v>0</v>
      </c>
      <c r="AK203" s="59">
        <f t="shared" si="202"/>
        <v>0</v>
      </c>
      <c r="AL203"/>
      <c r="AM203" s="162"/>
      <c r="AN203" s="2" t="s">
        <v>41</v>
      </c>
      <c r="AO203" s="72">
        <f t="shared" ref="AO203:BC203" si="238">AO107+AO171+AO187</f>
        <v>0</v>
      </c>
      <c r="AP203" s="72">
        <f t="shared" si="238"/>
        <v>0</v>
      </c>
      <c r="AQ203" s="2">
        <f t="shared" si="238"/>
        <v>0</v>
      </c>
      <c r="AR203" s="2">
        <f t="shared" si="238"/>
        <v>0</v>
      </c>
      <c r="AS203" s="2">
        <f t="shared" si="238"/>
        <v>0</v>
      </c>
      <c r="AT203" s="2">
        <f t="shared" si="238"/>
        <v>0</v>
      </c>
      <c r="AU203" s="2">
        <f t="shared" si="238"/>
        <v>0</v>
      </c>
      <c r="AV203" s="2">
        <f t="shared" si="238"/>
        <v>0</v>
      </c>
      <c r="AW203" s="2">
        <f t="shared" si="238"/>
        <v>0</v>
      </c>
      <c r="AX203" s="34">
        <f t="shared" si="238"/>
        <v>0</v>
      </c>
      <c r="AY203" s="34">
        <f t="shared" si="238"/>
        <v>0</v>
      </c>
      <c r="AZ203" s="34">
        <f t="shared" si="238"/>
        <v>0</v>
      </c>
      <c r="BA203" s="85">
        <f t="shared" si="238"/>
        <v>0</v>
      </c>
      <c r="BB203" s="85">
        <f t="shared" si="238"/>
        <v>0</v>
      </c>
      <c r="BC203" s="85">
        <f t="shared" si="238"/>
        <v>0</v>
      </c>
      <c r="BD203" s="59">
        <f t="shared" si="206"/>
        <v>0</v>
      </c>
      <c r="BE203"/>
      <c r="BF203" s="162"/>
      <c r="BG203" s="2" t="s">
        <v>41</v>
      </c>
      <c r="BH203" s="72">
        <f t="shared" ref="BH203:BV203" si="239">BH107+BH171+BH187</f>
        <v>0</v>
      </c>
      <c r="BI203" s="72">
        <f t="shared" si="239"/>
        <v>0</v>
      </c>
      <c r="BJ203" s="2">
        <f t="shared" si="239"/>
        <v>0</v>
      </c>
      <c r="BK203" s="2">
        <f t="shared" si="239"/>
        <v>0</v>
      </c>
      <c r="BL203" s="2">
        <f t="shared" si="239"/>
        <v>0</v>
      </c>
      <c r="BM203" s="2">
        <f t="shared" si="239"/>
        <v>0</v>
      </c>
      <c r="BN203" s="2">
        <f t="shared" si="239"/>
        <v>0</v>
      </c>
      <c r="BO203" s="2">
        <f t="shared" si="239"/>
        <v>0</v>
      </c>
      <c r="BP203" s="2">
        <f t="shared" si="239"/>
        <v>0</v>
      </c>
      <c r="BQ203" s="34">
        <f t="shared" si="239"/>
        <v>0</v>
      </c>
      <c r="BR203" s="34">
        <f t="shared" si="239"/>
        <v>0</v>
      </c>
      <c r="BS203" s="34">
        <f t="shared" si="239"/>
        <v>0</v>
      </c>
      <c r="BT203" s="85">
        <f t="shared" si="239"/>
        <v>0</v>
      </c>
      <c r="BU203" s="85">
        <f t="shared" si="239"/>
        <v>0</v>
      </c>
      <c r="BV203" s="85">
        <f t="shared" si="239"/>
        <v>0</v>
      </c>
      <c r="BW203" s="59">
        <f t="shared" si="208"/>
        <v>0</v>
      </c>
      <c r="BX203"/>
      <c r="BY203" s="162"/>
      <c r="BZ203" s="2" t="s">
        <v>41</v>
      </c>
      <c r="CA203" s="72">
        <f t="shared" ref="CA203:CO203" si="240">CA107+CA171+CA187</f>
        <v>0</v>
      </c>
      <c r="CB203" s="72">
        <f t="shared" si="240"/>
        <v>0</v>
      </c>
      <c r="CC203" s="2">
        <f t="shared" si="240"/>
        <v>0</v>
      </c>
      <c r="CD203" s="2">
        <f t="shared" si="240"/>
        <v>0</v>
      </c>
      <c r="CE203" s="2">
        <f t="shared" si="240"/>
        <v>0</v>
      </c>
      <c r="CF203" s="2">
        <f t="shared" si="240"/>
        <v>0</v>
      </c>
      <c r="CG203" s="2">
        <f t="shared" si="240"/>
        <v>0</v>
      </c>
      <c r="CH203" s="2">
        <f t="shared" si="240"/>
        <v>0</v>
      </c>
      <c r="CI203" s="2">
        <f t="shared" si="240"/>
        <v>0</v>
      </c>
      <c r="CJ203" s="34">
        <f t="shared" si="240"/>
        <v>0</v>
      </c>
      <c r="CK203" s="34">
        <f t="shared" si="240"/>
        <v>0</v>
      </c>
      <c r="CL203" s="34">
        <f t="shared" si="240"/>
        <v>0</v>
      </c>
      <c r="CM203" s="85">
        <f t="shared" si="240"/>
        <v>0</v>
      </c>
      <c r="CN203" s="85">
        <f t="shared" si="240"/>
        <v>0</v>
      </c>
      <c r="CO203" s="85">
        <f t="shared" si="240"/>
        <v>0</v>
      </c>
      <c r="CP203" s="59">
        <f t="shared" si="210"/>
        <v>0</v>
      </c>
    </row>
    <row r="204" spans="1:94" x14ac:dyDescent="0.25">
      <c r="A204" s="162"/>
      <c r="B204" s="2" t="s">
        <v>40</v>
      </c>
      <c r="C204" s="72">
        <f t="shared" ref="C204:Q204" si="241">C108+C172+C188</f>
        <v>0</v>
      </c>
      <c r="D204" s="72">
        <f t="shared" si="241"/>
        <v>0</v>
      </c>
      <c r="E204" s="2">
        <f t="shared" si="241"/>
        <v>0</v>
      </c>
      <c r="F204" s="2">
        <f t="shared" si="241"/>
        <v>0</v>
      </c>
      <c r="G204" s="2">
        <f t="shared" si="241"/>
        <v>0</v>
      </c>
      <c r="H204" s="2">
        <f t="shared" si="241"/>
        <v>0</v>
      </c>
      <c r="I204" s="2">
        <f t="shared" si="241"/>
        <v>0</v>
      </c>
      <c r="J204" s="2">
        <f t="shared" si="241"/>
        <v>0</v>
      </c>
      <c r="K204" s="2">
        <f t="shared" si="241"/>
        <v>0</v>
      </c>
      <c r="L204" s="34">
        <f t="shared" si="241"/>
        <v>0</v>
      </c>
      <c r="M204" s="34">
        <f t="shared" si="241"/>
        <v>0</v>
      </c>
      <c r="N204" s="34">
        <f t="shared" si="241"/>
        <v>11254.770000000011</v>
      </c>
      <c r="O204" s="85">
        <f t="shared" si="241"/>
        <v>0</v>
      </c>
      <c r="P204" s="85">
        <f t="shared" si="241"/>
        <v>0</v>
      </c>
      <c r="Q204" s="85">
        <f t="shared" si="241"/>
        <v>0</v>
      </c>
      <c r="R204" s="59">
        <f t="shared" si="200"/>
        <v>11254.770000000011</v>
      </c>
      <c r="S204"/>
      <c r="T204" s="162"/>
      <c r="U204" s="2" t="s">
        <v>40</v>
      </c>
      <c r="V204" s="72">
        <f t="shared" ref="V204:AJ204" si="242">V108+V172+V188</f>
        <v>0</v>
      </c>
      <c r="W204" s="72">
        <f t="shared" si="242"/>
        <v>0</v>
      </c>
      <c r="X204" s="2">
        <f t="shared" si="242"/>
        <v>0</v>
      </c>
      <c r="Y204" s="2">
        <f t="shared" si="242"/>
        <v>0</v>
      </c>
      <c r="Z204" s="2">
        <f t="shared" si="242"/>
        <v>0</v>
      </c>
      <c r="AA204" s="2">
        <f t="shared" si="242"/>
        <v>0</v>
      </c>
      <c r="AB204" s="2">
        <f t="shared" si="242"/>
        <v>0</v>
      </c>
      <c r="AC204" s="2">
        <f t="shared" si="242"/>
        <v>16930.329325000002</v>
      </c>
      <c r="AD204" s="2">
        <f t="shared" si="242"/>
        <v>21095.652124999997</v>
      </c>
      <c r="AE204" s="34">
        <f t="shared" si="242"/>
        <v>0</v>
      </c>
      <c r="AF204" s="34">
        <f t="shared" si="242"/>
        <v>0</v>
      </c>
      <c r="AG204" s="34">
        <f t="shared" si="242"/>
        <v>4714.6073249999981</v>
      </c>
      <c r="AH204" s="85">
        <f t="shared" si="242"/>
        <v>0</v>
      </c>
      <c r="AI204" s="85">
        <f t="shared" si="242"/>
        <v>0</v>
      </c>
      <c r="AJ204" s="85">
        <f t="shared" si="242"/>
        <v>0</v>
      </c>
      <c r="AK204" s="59">
        <f t="shared" si="202"/>
        <v>42740.588774999997</v>
      </c>
      <c r="AL204"/>
      <c r="AM204" s="162"/>
      <c r="AN204" s="2" t="s">
        <v>40</v>
      </c>
      <c r="AO204" s="72">
        <f t="shared" ref="AO204:BC204" si="243">AO108+AO172+AO188</f>
        <v>0</v>
      </c>
      <c r="AP204" s="72">
        <f t="shared" si="243"/>
        <v>0</v>
      </c>
      <c r="AQ204" s="2">
        <f t="shared" si="243"/>
        <v>0</v>
      </c>
      <c r="AR204" s="2">
        <f t="shared" si="243"/>
        <v>0</v>
      </c>
      <c r="AS204" s="2">
        <f t="shared" si="243"/>
        <v>0</v>
      </c>
      <c r="AT204" s="2">
        <f t="shared" si="243"/>
        <v>0</v>
      </c>
      <c r="AU204" s="2">
        <f t="shared" si="243"/>
        <v>0</v>
      </c>
      <c r="AV204" s="2">
        <f t="shared" si="243"/>
        <v>41008.345800000017</v>
      </c>
      <c r="AW204" s="2">
        <f t="shared" si="243"/>
        <v>15103.511856249983</v>
      </c>
      <c r="AX204" s="34">
        <f t="shared" si="243"/>
        <v>0</v>
      </c>
      <c r="AY204" s="34">
        <f t="shared" si="243"/>
        <v>0</v>
      </c>
      <c r="AZ204" s="34">
        <f t="shared" si="243"/>
        <v>-5944.6114500000003</v>
      </c>
      <c r="BA204" s="85">
        <f t="shared" si="243"/>
        <v>0</v>
      </c>
      <c r="BB204" s="85">
        <f t="shared" si="243"/>
        <v>0</v>
      </c>
      <c r="BC204" s="85">
        <f t="shared" si="243"/>
        <v>0</v>
      </c>
      <c r="BD204" s="59">
        <f t="shared" si="206"/>
        <v>50167.246206249998</v>
      </c>
      <c r="BE204"/>
      <c r="BF204" s="162"/>
      <c r="BG204" s="2" t="s">
        <v>40</v>
      </c>
      <c r="BH204" s="72">
        <f t="shared" ref="BH204:BV204" si="244">BH108+BH172+BH188</f>
        <v>0</v>
      </c>
      <c r="BI204" s="72">
        <f t="shared" si="244"/>
        <v>0</v>
      </c>
      <c r="BJ204" s="2">
        <f t="shared" si="244"/>
        <v>0</v>
      </c>
      <c r="BK204" s="2">
        <f t="shared" si="244"/>
        <v>0</v>
      </c>
      <c r="BL204" s="2">
        <f t="shared" si="244"/>
        <v>0</v>
      </c>
      <c r="BM204" s="2">
        <f t="shared" si="244"/>
        <v>0</v>
      </c>
      <c r="BN204" s="2">
        <f t="shared" si="244"/>
        <v>0</v>
      </c>
      <c r="BO204" s="2">
        <f t="shared" si="244"/>
        <v>0</v>
      </c>
      <c r="BP204" s="2">
        <f t="shared" si="244"/>
        <v>0</v>
      </c>
      <c r="BQ204" s="34">
        <f t="shared" si="244"/>
        <v>0</v>
      </c>
      <c r="BR204" s="34">
        <f t="shared" si="244"/>
        <v>0</v>
      </c>
      <c r="BS204" s="34">
        <f t="shared" si="244"/>
        <v>-1771.445000000007</v>
      </c>
      <c r="BT204" s="85">
        <f t="shared" si="244"/>
        <v>0</v>
      </c>
      <c r="BU204" s="85">
        <f t="shared" si="244"/>
        <v>0</v>
      </c>
      <c r="BV204" s="85">
        <f t="shared" si="244"/>
        <v>0</v>
      </c>
      <c r="BW204" s="59">
        <f t="shared" si="208"/>
        <v>-1771.445000000007</v>
      </c>
      <c r="BX204"/>
      <c r="BY204" s="162"/>
      <c r="BZ204" s="2" t="s">
        <v>40</v>
      </c>
      <c r="CA204" s="72">
        <f t="shared" ref="CA204:CO204" si="245">CA108+CA172+CA188</f>
        <v>0</v>
      </c>
      <c r="CB204" s="72">
        <f t="shared" si="245"/>
        <v>0</v>
      </c>
      <c r="CC204" s="2">
        <f t="shared" si="245"/>
        <v>0</v>
      </c>
      <c r="CD204" s="2">
        <f t="shared" si="245"/>
        <v>0</v>
      </c>
      <c r="CE204" s="2">
        <f t="shared" si="245"/>
        <v>0</v>
      </c>
      <c r="CF204" s="2">
        <f t="shared" si="245"/>
        <v>0</v>
      </c>
      <c r="CG204" s="2">
        <f t="shared" si="245"/>
        <v>0</v>
      </c>
      <c r="CH204" s="2">
        <f t="shared" si="245"/>
        <v>57938.675125000023</v>
      </c>
      <c r="CI204" s="2">
        <f t="shared" si="245"/>
        <v>36199.163981249978</v>
      </c>
      <c r="CJ204" s="34">
        <f t="shared" si="245"/>
        <v>0</v>
      </c>
      <c r="CK204" s="34">
        <f t="shared" si="245"/>
        <v>0</v>
      </c>
      <c r="CL204" s="34">
        <f t="shared" si="245"/>
        <v>8253.3208750000013</v>
      </c>
      <c r="CM204" s="85">
        <f t="shared" si="245"/>
        <v>0</v>
      </c>
      <c r="CN204" s="85">
        <f t="shared" si="245"/>
        <v>0</v>
      </c>
      <c r="CO204" s="85">
        <f t="shared" si="245"/>
        <v>0</v>
      </c>
      <c r="CP204" s="59">
        <f t="shared" si="210"/>
        <v>102391.15998125001</v>
      </c>
    </row>
    <row r="205" spans="1:94" x14ac:dyDescent="0.25">
      <c r="A205" s="162"/>
      <c r="B205" s="2" t="s">
        <v>39</v>
      </c>
      <c r="C205" s="72">
        <f t="shared" ref="C205:Q205" si="246">C109+C173+C189</f>
        <v>0</v>
      </c>
      <c r="D205" s="72">
        <f t="shared" si="246"/>
        <v>0</v>
      </c>
      <c r="E205" s="2">
        <f t="shared" si="246"/>
        <v>0</v>
      </c>
      <c r="F205" s="2">
        <f t="shared" si="246"/>
        <v>0</v>
      </c>
      <c r="G205" s="2">
        <f t="shared" si="246"/>
        <v>0</v>
      </c>
      <c r="H205" s="2">
        <f t="shared" si="246"/>
        <v>0</v>
      </c>
      <c r="I205" s="2">
        <f t="shared" si="246"/>
        <v>0</v>
      </c>
      <c r="J205" s="2">
        <f t="shared" si="246"/>
        <v>0</v>
      </c>
      <c r="K205" s="2">
        <f t="shared" si="246"/>
        <v>0</v>
      </c>
      <c r="L205" s="34">
        <f t="shared" si="246"/>
        <v>0</v>
      </c>
      <c r="M205" s="34">
        <f t="shared" si="246"/>
        <v>0</v>
      </c>
      <c r="N205" s="34">
        <f t="shared" si="246"/>
        <v>0</v>
      </c>
      <c r="O205" s="85">
        <f t="shared" si="246"/>
        <v>0</v>
      </c>
      <c r="P205" s="85">
        <f t="shared" si="246"/>
        <v>0</v>
      </c>
      <c r="Q205" s="85">
        <f t="shared" si="246"/>
        <v>0</v>
      </c>
      <c r="R205" s="59">
        <f t="shared" si="200"/>
        <v>0</v>
      </c>
      <c r="S205"/>
      <c r="T205" s="162"/>
      <c r="U205" s="2" t="s">
        <v>39</v>
      </c>
      <c r="V205" s="72">
        <f t="shared" ref="V205:AJ205" si="247">V109+V173+V189</f>
        <v>0</v>
      </c>
      <c r="W205" s="72">
        <f t="shared" si="247"/>
        <v>0</v>
      </c>
      <c r="X205" s="2">
        <f t="shared" si="247"/>
        <v>0</v>
      </c>
      <c r="Y205" s="2">
        <f t="shared" si="247"/>
        <v>0</v>
      </c>
      <c r="Z205" s="2">
        <f t="shared" si="247"/>
        <v>0</v>
      </c>
      <c r="AA205" s="2">
        <f t="shared" si="247"/>
        <v>0</v>
      </c>
      <c r="AB205" s="2">
        <f t="shared" si="247"/>
        <v>0</v>
      </c>
      <c r="AC205" s="2">
        <f t="shared" si="247"/>
        <v>0</v>
      </c>
      <c r="AD205" s="2">
        <f t="shared" si="247"/>
        <v>0</v>
      </c>
      <c r="AE205" s="34">
        <f t="shared" si="247"/>
        <v>0</v>
      </c>
      <c r="AF205" s="34">
        <f t="shared" si="247"/>
        <v>0</v>
      </c>
      <c r="AG205" s="34">
        <f t="shared" si="247"/>
        <v>0</v>
      </c>
      <c r="AH205" s="85">
        <f t="shared" si="247"/>
        <v>0</v>
      </c>
      <c r="AI205" s="85">
        <f t="shared" si="247"/>
        <v>0</v>
      </c>
      <c r="AJ205" s="85">
        <f t="shared" si="247"/>
        <v>0</v>
      </c>
      <c r="AK205" s="59">
        <f t="shared" si="202"/>
        <v>0</v>
      </c>
      <c r="AL205"/>
      <c r="AM205" s="162"/>
      <c r="AN205" s="2" t="s">
        <v>39</v>
      </c>
      <c r="AO205" s="72">
        <f t="shared" ref="AO205:BC205" si="248">AO109+AO173+AO189</f>
        <v>0</v>
      </c>
      <c r="AP205" s="72">
        <f t="shared" si="248"/>
        <v>0</v>
      </c>
      <c r="AQ205" s="2">
        <f t="shared" si="248"/>
        <v>0</v>
      </c>
      <c r="AR205" s="2">
        <f t="shared" si="248"/>
        <v>0</v>
      </c>
      <c r="AS205" s="2">
        <f t="shared" si="248"/>
        <v>0</v>
      </c>
      <c r="AT205" s="2">
        <f t="shared" si="248"/>
        <v>0</v>
      </c>
      <c r="AU205" s="2">
        <f t="shared" si="248"/>
        <v>0</v>
      </c>
      <c r="AV205" s="2">
        <f t="shared" si="248"/>
        <v>0</v>
      </c>
      <c r="AW205" s="2">
        <f t="shared" si="248"/>
        <v>0</v>
      </c>
      <c r="AX205" s="34">
        <f t="shared" si="248"/>
        <v>0</v>
      </c>
      <c r="AY205" s="34">
        <f t="shared" si="248"/>
        <v>0</v>
      </c>
      <c r="AZ205" s="34">
        <f t="shared" si="248"/>
        <v>0</v>
      </c>
      <c r="BA205" s="85">
        <f t="shared" si="248"/>
        <v>0</v>
      </c>
      <c r="BB205" s="85">
        <f t="shared" si="248"/>
        <v>0</v>
      </c>
      <c r="BC205" s="85">
        <f t="shared" si="248"/>
        <v>0</v>
      </c>
      <c r="BD205" s="59">
        <f t="shared" si="206"/>
        <v>0</v>
      </c>
      <c r="BE205"/>
      <c r="BF205" s="162"/>
      <c r="BG205" s="2" t="s">
        <v>39</v>
      </c>
      <c r="BH205" s="72">
        <f t="shared" ref="BH205:BV205" si="249">BH109+BH173+BH189</f>
        <v>0</v>
      </c>
      <c r="BI205" s="72">
        <f t="shared" si="249"/>
        <v>0</v>
      </c>
      <c r="BJ205" s="2">
        <f t="shared" si="249"/>
        <v>0</v>
      </c>
      <c r="BK205" s="2">
        <f t="shared" si="249"/>
        <v>0</v>
      </c>
      <c r="BL205" s="2">
        <f t="shared" si="249"/>
        <v>0</v>
      </c>
      <c r="BM205" s="2">
        <f t="shared" si="249"/>
        <v>0</v>
      </c>
      <c r="BN205" s="2">
        <f t="shared" si="249"/>
        <v>0</v>
      </c>
      <c r="BO205" s="2">
        <f t="shared" si="249"/>
        <v>0</v>
      </c>
      <c r="BP205" s="2">
        <f t="shared" si="249"/>
        <v>0</v>
      </c>
      <c r="BQ205" s="34">
        <f t="shared" si="249"/>
        <v>0</v>
      </c>
      <c r="BR205" s="34">
        <f t="shared" si="249"/>
        <v>0</v>
      </c>
      <c r="BS205" s="34">
        <f t="shared" si="249"/>
        <v>0</v>
      </c>
      <c r="BT205" s="85">
        <f t="shared" si="249"/>
        <v>0</v>
      </c>
      <c r="BU205" s="85">
        <f t="shared" si="249"/>
        <v>0</v>
      </c>
      <c r="BV205" s="85">
        <f t="shared" si="249"/>
        <v>0</v>
      </c>
      <c r="BW205" s="59">
        <f t="shared" si="208"/>
        <v>0</v>
      </c>
      <c r="BX205"/>
      <c r="BY205" s="162"/>
      <c r="BZ205" s="2" t="s">
        <v>39</v>
      </c>
      <c r="CA205" s="72">
        <f t="shared" ref="CA205:CO205" si="250">CA109+CA173+CA189</f>
        <v>0</v>
      </c>
      <c r="CB205" s="72">
        <f t="shared" si="250"/>
        <v>0</v>
      </c>
      <c r="CC205" s="2">
        <f t="shared" si="250"/>
        <v>0</v>
      </c>
      <c r="CD205" s="2">
        <f t="shared" si="250"/>
        <v>0</v>
      </c>
      <c r="CE205" s="2">
        <f t="shared" si="250"/>
        <v>0</v>
      </c>
      <c r="CF205" s="2">
        <f t="shared" si="250"/>
        <v>0</v>
      </c>
      <c r="CG205" s="2">
        <f t="shared" si="250"/>
        <v>0</v>
      </c>
      <c r="CH205" s="2">
        <f t="shared" si="250"/>
        <v>0</v>
      </c>
      <c r="CI205" s="2">
        <f t="shared" si="250"/>
        <v>0</v>
      </c>
      <c r="CJ205" s="34">
        <f t="shared" si="250"/>
        <v>0</v>
      </c>
      <c r="CK205" s="34">
        <f t="shared" si="250"/>
        <v>0</v>
      </c>
      <c r="CL205" s="34">
        <f t="shared" si="250"/>
        <v>0</v>
      </c>
      <c r="CM205" s="85">
        <f t="shared" si="250"/>
        <v>0</v>
      </c>
      <c r="CN205" s="85">
        <f t="shared" si="250"/>
        <v>0</v>
      </c>
      <c r="CO205" s="85">
        <f t="shared" si="250"/>
        <v>0</v>
      </c>
      <c r="CP205" s="59">
        <f t="shared" si="210"/>
        <v>0</v>
      </c>
    </row>
    <row r="206" spans="1:94" x14ac:dyDescent="0.25">
      <c r="A206" s="162"/>
      <c r="B206" s="2" t="s">
        <v>38</v>
      </c>
      <c r="C206" s="72">
        <f t="shared" ref="C206:Q206" si="251">C110+C174+C190</f>
        <v>0</v>
      </c>
      <c r="D206" s="72">
        <f t="shared" si="251"/>
        <v>0</v>
      </c>
      <c r="E206" s="2">
        <f t="shared" si="251"/>
        <v>0</v>
      </c>
      <c r="F206" s="2">
        <f t="shared" si="251"/>
        <v>0</v>
      </c>
      <c r="G206" s="2">
        <f t="shared" si="251"/>
        <v>0</v>
      </c>
      <c r="H206" s="2">
        <f t="shared" si="251"/>
        <v>0</v>
      </c>
      <c r="I206" s="2">
        <f t="shared" si="251"/>
        <v>0</v>
      </c>
      <c r="J206" s="2">
        <f t="shared" si="251"/>
        <v>0</v>
      </c>
      <c r="K206" s="2">
        <f t="shared" si="251"/>
        <v>0</v>
      </c>
      <c r="L206" s="34">
        <f t="shared" si="251"/>
        <v>0</v>
      </c>
      <c r="M206" s="34">
        <f t="shared" si="251"/>
        <v>0</v>
      </c>
      <c r="N206" s="34">
        <f t="shared" si="251"/>
        <v>0</v>
      </c>
      <c r="O206" s="85">
        <f t="shared" si="251"/>
        <v>0</v>
      </c>
      <c r="P206" s="85">
        <f t="shared" si="251"/>
        <v>0</v>
      </c>
      <c r="Q206" s="85">
        <f t="shared" si="251"/>
        <v>0</v>
      </c>
      <c r="R206" s="59">
        <f t="shared" si="200"/>
        <v>0</v>
      </c>
      <c r="S206"/>
      <c r="T206" s="162"/>
      <c r="U206" s="2" t="s">
        <v>38</v>
      </c>
      <c r="V206" s="72">
        <f t="shared" ref="V206:AJ206" si="252">V110+V174+V190</f>
        <v>0</v>
      </c>
      <c r="W206" s="72">
        <f t="shared" si="252"/>
        <v>0</v>
      </c>
      <c r="X206" s="2">
        <f t="shared" si="252"/>
        <v>0</v>
      </c>
      <c r="Y206" s="2">
        <f t="shared" si="252"/>
        <v>0</v>
      </c>
      <c r="Z206" s="2">
        <f t="shared" si="252"/>
        <v>0</v>
      </c>
      <c r="AA206" s="2">
        <f t="shared" si="252"/>
        <v>0</v>
      </c>
      <c r="AB206" s="2">
        <f t="shared" si="252"/>
        <v>0</v>
      </c>
      <c r="AC206" s="2">
        <f t="shared" si="252"/>
        <v>0</v>
      </c>
      <c r="AD206" s="2">
        <f t="shared" si="252"/>
        <v>0</v>
      </c>
      <c r="AE206" s="34">
        <f t="shared" si="252"/>
        <v>0</v>
      </c>
      <c r="AF206" s="34">
        <f t="shared" si="252"/>
        <v>0</v>
      </c>
      <c r="AG206" s="34">
        <f t="shared" si="252"/>
        <v>0</v>
      </c>
      <c r="AH206" s="85">
        <f t="shared" si="252"/>
        <v>0</v>
      </c>
      <c r="AI206" s="85">
        <f t="shared" si="252"/>
        <v>0</v>
      </c>
      <c r="AJ206" s="85">
        <f t="shared" si="252"/>
        <v>0</v>
      </c>
      <c r="AK206" s="59">
        <f t="shared" si="202"/>
        <v>0</v>
      </c>
      <c r="AL206"/>
      <c r="AM206" s="162"/>
      <c r="AN206" s="2" t="s">
        <v>38</v>
      </c>
      <c r="AO206" s="72">
        <f t="shared" ref="AO206:BC206" si="253">AO110+AO174+AO190</f>
        <v>0</v>
      </c>
      <c r="AP206" s="72">
        <f t="shared" si="253"/>
        <v>0</v>
      </c>
      <c r="AQ206" s="2">
        <f t="shared" si="253"/>
        <v>0</v>
      </c>
      <c r="AR206" s="2">
        <f t="shared" si="253"/>
        <v>0</v>
      </c>
      <c r="AS206" s="2">
        <f t="shared" si="253"/>
        <v>0</v>
      </c>
      <c r="AT206" s="2">
        <f t="shared" si="253"/>
        <v>0</v>
      </c>
      <c r="AU206" s="2">
        <f t="shared" si="253"/>
        <v>0</v>
      </c>
      <c r="AV206" s="2">
        <f t="shared" si="253"/>
        <v>0</v>
      </c>
      <c r="AW206" s="2">
        <f t="shared" si="253"/>
        <v>0</v>
      </c>
      <c r="AX206" s="34">
        <f t="shared" si="253"/>
        <v>0</v>
      </c>
      <c r="AY206" s="34">
        <f t="shared" si="253"/>
        <v>0</v>
      </c>
      <c r="AZ206" s="34">
        <f t="shared" si="253"/>
        <v>0</v>
      </c>
      <c r="BA206" s="85">
        <f t="shared" si="253"/>
        <v>0</v>
      </c>
      <c r="BB206" s="85">
        <f t="shared" si="253"/>
        <v>0</v>
      </c>
      <c r="BC206" s="85">
        <f t="shared" si="253"/>
        <v>0</v>
      </c>
      <c r="BD206" s="59">
        <f t="shared" si="206"/>
        <v>0</v>
      </c>
      <c r="BE206"/>
      <c r="BF206" s="162"/>
      <c r="BG206" s="2" t="s">
        <v>38</v>
      </c>
      <c r="BH206" s="72">
        <f t="shared" ref="BH206:BV206" si="254">BH110+BH174+BH190</f>
        <v>0</v>
      </c>
      <c r="BI206" s="72">
        <f t="shared" si="254"/>
        <v>0</v>
      </c>
      <c r="BJ206" s="2">
        <f t="shared" si="254"/>
        <v>0</v>
      </c>
      <c r="BK206" s="2">
        <f t="shared" si="254"/>
        <v>0</v>
      </c>
      <c r="BL206" s="2">
        <f t="shared" si="254"/>
        <v>0</v>
      </c>
      <c r="BM206" s="2">
        <f t="shared" si="254"/>
        <v>0</v>
      </c>
      <c r="BN206" s="2">
        <f t="shared" si="254"/>
        <v>0</v>
      </c>
      <c r="BO206" s="2">
        <f t="shared" si="254"/>
        <v>0</v>
      </c>
      <c r="BP206" s="2">
        <f t="shared" si="254"/>
        <v>0</v>
      </c>
      <c r="BQ206" s="34">
        <f t="shared" si="254"/>
        <v>0</v>
      </c>
      <c r="BR206" s="34">
        <f t="shared" si="254"/>
        <v>0</v>
      </c>
      <c r="BS206" s="34">
        <f t="shared" si="254"/>
        <v>0</v>
      </c>
      <c r="BT206" s="85">
        <f t="shared" si="254"/>
        <v>0</v>
      </c>
      <c r="BU206" s="85">
        <f t="shared" si="254"/>
        <v>0</v>
      </c>
      <c r="BV206" s="85">
        <f t="shared" si="254"/>
        <v>0</v>
      </c>
      <c r="BW206" s="59">
        <f t="shared" si="208"/>
        <v>0</v>
      </c>
      <c r="BX206"/>
      <c r="BY206" s="162"/>
      <c r="BZ206" s="2" t="s">
        <v>38</v>
      </c>
      <c r="CA206" s="72">
        <f t="shared" ref="CA206:CO206" si="255">CA110+CA174+CA190</f>
        <v>0</v>
      </c>
      <c r="CB206" s="72">
        <f t="shared" si="255"/>
        <v>0</v>
      </c>
      <c r="CC206" s="2">
        <f t="shared" si="255"/>
        <v>0</v>
      </c>
      <c r="CD206" s="2">
        <f t="shared" si="255"/>
        <v>0</v>
      </c>
      <c r="CE206" s="2">
        <f t="shared" si="255"/>
        <v>0</v>
      </c>
      <c r="CF206" s="2">
        <f t="shared" si="255"/>
        <v>0</v>
      </c>
      <c r="CG206" s="2">
        <f t="shared" si="255"/>
        <v>0</v>
      </c>
      <c r="CH206" s="2">
        <f t="shared" si="255"/>
        <v>0</v>
      </c>
      <c r="CI206" s="2">
        <f t="shared" si="255"/>
        <v>0</v>
      </c>
      <c r="CJ206" s="34">
        <f t="shared" si="255"/>
        <v>0</v>
      </c>
      <c r="CK206" s="34">
        <f t="shared" si="255"/>
        <v>0</v>
      </c>
      <c r="CL206" s="34">
        <f t="shared" si="255"/>
        <v>0</v>
      </c>
      <c r="CM206" s="85">
        <f t="shared" si="255"/>
        <v>0</v>
      </c>
      <c r="CN206" s="85">
        <f t="shared" si="255"/>
        <v>0</v>
      </c>
      <c r="CO206" s="85">
        <f t="shared" si="255"/>
        <v>0</v>
      </c>
      <c r="CP206" s="59">
        <f t="shared" si="210"/>
        <v>0</v>
      </c>
    </row>
    <row r="207" spans="1:94" x14ac:dyDescent="0.25">
      <c r="A207" s="162"/>
      <c r="B207" s="2" t="s">
        <v>37</v>
      </c>
      <c r="C207" s="72">
        <f t="shared" ref="C207:Q207" si="256">C111+C175+C191</f>
        <v>0</v>
      </c>
      <c r="D207" s="72">
        <f t="shared" si="256"/>
        <v>0</v>
      </c>
      <c r="E207" s="2">
        <f t="shared" si="256"/>
        <v>0</v>
      </c>
      <c r="F207" s="2">
        <f t="shared" si="256"/>
        <v>0</v>
      </c>
      <c r="G207" s="2">
        <f t="shared" si="256"/>
        <v>0</v>
      </c>
      <c r="H207" s="2">
        <f t="shared" si="256"/>
        <v>0</v>
      </c>
      <c r="I207" s="2">
        <f t="shared" si="256"/>
        <v>0</v>
      </c>
      <c r="J207" s="2">
        <f t="shared" si="256"/>
        <v>0</v>
      </c>
      <c r="K207" s="2">
        <f t="shared" si="256"/>
        <v>0</v>
      </c>
      <c r="L207" s="34">
        <f t="shared" si="256"/>
        <v>0</v>
      </c>
      <c r="M207" s="34">
        <f t="shared" si="256"/>
        <v>0</v>
      </c>
      <c r="N207" s="34">
        <f t="shared" si="256"/>
        <v>0</v>
      </c>
      <c r="O207" s="85">
        <f t="shared" si="256"/>
        <v>0</v>
      </c>
      <c r="P207" s="85">
        <f t="shared" si="256"/>
        <v>0</v>
      </c>
      <c r="Q207" s="85">
        <f t="shared" si="256"/>
        <v>0</v>
      </c>
      <c r="R207" s="59">
        <f t="shared" si="200"/>
        <v>0</v>
      </c>
      <c r="S207"/>
      <c r="T207" s="162"/>
      <c r="U207" s="2" t="s">
        <v>37</v>
      </c>
      <c r="V207" s="72">
        <f t="shared" ref="V207:AJ207" si="257">V111+V175+V191</f>
        <v>0</v>
      </c>
      <c r="W207" s="72">
        <f t="shared" si="257"/>
        <v>0</v>
      </c>
      <c r="X207" s="2">
        <f t="shared" si="257"/>
        <v>0</v>
      </c>
      <c r="Y207" s="2">
        <f t="shared" si="257"/>
        <v>0</v>
      </c>
      <c r="Z207" s="2">
        <f t="shared" si="257"/>
        <v>0</v>
      </c>
      <c r="AA207" s="2">
        <f t="shared" si="257"/>
        <v>0</v>
      </c>
      <c r="AB207" s="2">
        <f t="shared" si="257"/>
        <v>0</v>
      </c>
      <c r="AC207" s="2">
        <f t="shared" si="257"/>
        <v>0</v>
      </c>
      <c r="AD207" s="2">
        <f t="shared" si="257"/>
        <v>0</v>
      </c>
      <c r="AE207" s="34">
        <f t="shared" si="257"/>
        <v>0</v>
      </c>
      <c r="AF207" s="34">
        <f t="shared" si="257"/>
        <v>0</v>
      </c>
      <c r="AG207" s="34">
        <f t="shared" si="257"/>
        <v>0</v>
      </c>
      <c r="AH207" s="85">
        <f t="shared" si="257"/>
        <v>0</v>
      </c>
      <c r="AI207" s="85">
        <f t="shared" si="257"/>
        <v>0</v>
      </c>
      <c r="AJ207" s="85">
        <f t="shared" si="257"/>
        <v>0</v>
      </c>
      <c r="AK207" s="59">
        <f t="shared" si="202"/>
        <v>0</v>
      </c>
      <c r="AL207"/>
      <c r="AM207" s="162"/>
      <c r="AN207" s="2" t="s">
        <v>37</v>
      </c>
      <c r="AO207" s="72">
        <f t="shared" ref="AO207:BC207" si="258">AO111+AO175+AO191</f>
        <v>0</v>
      </c>
      <c r="AP207" s="72">
        <f t="shared" si="258"/>
        <v>0</v>
      </c>
      <c r="AQ207" s="2">
        <f t="shared" si="258"/>
        <v>0</v>
      </c>
      <c r="AR207" s="2">
        <f t="shared" si="258"/>
        <v>0</v>
      </c>
      <c r="AS207" s="2">
        <f t="shared" si="258"/>
        <v>0</v>
      </c>
      <c r="AT207" s="2">
        <f t="shared" si="258"/>
        <v>0</v>
      </c>
      <c r="AU207" s="2">
        <f t="shared" si="258"/>
        <v>0</v>
      </c>
      <c r="AV207" s="2">
        <f t="shared" si="258"/>
        <v>0</v>
      </c>
      <c r="AW207" s="2">
        <f t="shared" si="258"/>
        <v>0</v>
      </c>
      <c r="AX207" s="34">
        <f t="shared" si="258"/>
        <v>0</v>
      </c>
      <c r="AY207" s="34">
        <f t="shared" si="258"/>
        <v>0</v>
      </c>
      <c r="AZ207" s="34">
        <f t="shared" si="258"/>
        <v>0</v>
      </c>
      <c r="BA207" s="85">
        <f t="shared" si="258"/>
        <v>0</v>
      </c>
      <c r="BB207" s="85">
        <f t="shared" si="258"/>
        <v>0</v>
      </c>
      <c r="BC207" s="85">
        <f t="shared" si="258"/>
        <v>0</v>
      </c>
      <c r="BD207" s="59">
        <f t="shared" si="206"/>
        <v>0</v>
      </c>
      <c r="BE207"/>
      <c r="BF207" s="162"/>
      <c r="BG207" s="2" t="s">
        <v>37</v>
      </c>
      <c r="BH207" s="72">
        <f t="shared" ref="BH207:BV207" si="259">BH111+BH175+BH191</f>
        <v>0</v>
      </c>
      <c r="BI207" s="72">
        <f t="shared" si="259"/>
        <v>0</v>
      </c>
      <c r="BJ207" s="2">
        <f t="shared" si="259"/>
        <v>0</v>
      </c>
      <c r="BK207" s="2">
        <f t="shared" si="259"/>
        <v>0</v>
      </c>
      <c r="BL207" s="2">
        <f t="shared" si="259"/>
        <v>0</v>
      </c>
      <c r="BM207" s="2">
        <f t="shared" si="259"/>
        <v>0</v>
      </c>
      <c r="BN207" s="2">
        <f t="shared" si="259"/>
        <v>0</v>
      </c>
      <c r="BO207" s="2">
        <f t="shared" si="259"/>
        <v>0</v>
      </c>
      <c r="BP207" s="2">
        <f t="shared" si="259"/>
        <v>0</v>
      </c>
      <c r="BQ207" s="34">
        <f t="shared" si="259"/>
        <v>0</v>
      </c>
      <c r="BR207" s="34">
        <f t="shared" si="259"/>
        <v>0</v>
      </c>
      <c r="BS207" s="34">
        <f t="shared" si="259"/>
        <v>0</v>
      </c>
      <c r="BT207" s="85">
        <f t="shared" si="259"/>
        <v>0</v>
      </c>
      <c r="BU207" s="85">
        <f t="shared" si="259"/>
        <v>0</v>
      </c>
      <c r="BV207" s="85">
        <f t="shared" si="259"/>
        <v>0</v>
      </c>
      <c r="BW207" s="59">
        <f t="shared" si="208"/>
        <v>0</v>
      </c>
      <c r="BX207"/>
      <c r="BY207" s="162"/>
      <c r="BZ207" s="2" t="s">
        <v>37</v>
      </c>
      <c r="CA207" s="72">
        <f t="shared" ref="CA207:CO207" si="260">CA111+CA175+CA191</f>
        <v>0</v>
      </c>
      <c r="CB207" s="72">
        <f t="shared" si="260"/>
        <v>0</v>
      </c>
      <c r="CC207" s="2">
        <f t="shared" si="260"/>
        <v>0</v>
      </c>
      <c r="CD207" s="2">
        <f t="shared" si="260"/>
        <v>0</v>
      </c>
      <c r="CE207" s="2">
        <f t="shared" si="260"/>
        <v>0</v>
      </c>
      <c r="CF207" s="2">
        <f t="shared" si="260"/>
        <v>0</v>
      </c>
      <c r="CG207" s="2">
        <f t="shared" si="260"/>
        <v>0</v>
      </c>
      <c r="CH207" s="2">
        <f t="shared" si="260"/>
        <v>0</v>
      </c>
      <c r="CI207" s="2">
        <f t="shared" si="260"/>
        <v>0</v>
      </c>
      <c r="CJ207" s="34">
        <f t="shared" si="260"/>
        <v>0</v>
      </c>
      <c r="CK207" s="34">
        <f t="shared" si="260"/>
        <v>0</v>
      </c>
      <c r="CL207" s="34">
        <f t="shared" si="260"/>
        <v>0</v>
      </c>
      <c r="CM207" s="85">
        <f t="shared" si="260"/>
        <v>0</v>
      </c>
      <c r="CN207" s="85">
        <f t="shared" si="260"/>
        <v>0</v>
      </c>
      <c r="CO207" s="85">
        <f t="shared" si="260"/>
        <v>0</v>
      </c>
      <c r="CP207" s="59">
        <f t="shared" si="210"/>
        <v>0</v>
      </c>
    </row>
    <row r="208" spans="1:94" ht="15.75" thickBot="1" x14ac:dyDescent="0.3">
      <c r="A208" s="162"/>
      <c r="B208" s="2" t="s">
        <v>36</v>
      </c>
      <c r="C208" s="72">
        <f t="shared" ref="C208:Q208" si="261">C112+C176+C192</f>
        <v>0</v>
      </c>
      <c r="D208" s="72">
        <f t="shared" si="261"/>
        <v>0</v>
      </c>
      <c r="E208" s="2">
        <f t="shared" si="261"/>
        <v>0</v>
      </c>
      <c r="F208" s="2">
        <f t="shared" si="261"/>
        <v>0</v>
      </c>
      <c r="G208" s="2">
        <f t="shared" si="261"/>
        <v>0</v>
      </c>
      <c r="H208" s="2">
        <f t="shared" si="261"/>
        <v>0</v>
      </c>
      <c r="I208" s="2">
        <f t="shared" si="261"/>
        <v>0</v>
      </c>
      <c r="J208" s="2">
        <f t="shared" si="261"/>
        <v>0</v>
      </c>
      <c r="K208" s="2">
        <f t="shared" si="261"/>
        <v>0</v>
      </c>
      <c r="L208" s="34">
        <f t="shared" si="261"/>
        <v>0</v>
      </c>
      <c r="M208" s="34">
        <f t="shared" si="261"/>
        <v>0</v>
      </c>
      <c r="N208" s="34">
        <f t="shared" si="261"/>
        <v>0</v>
      </c>
      <c r="O208" s="85">
        <f t="shared" si="261"/>
        <v>0</v>
      </c>
      <c r="P208" s="85">
        <f t="shared" si="261"/>
        <v>0</v>
      </c>
      <c r="Q208" s="85">
        <f t="shared" si="261"/>
        <v>0</v>
      </c>
      <c r="R208" s="59">
        <f t="shared" si="200"/>
        <v>0</v>
      </c>
      <c r="S208"/>
      <c r="T208" s="162"/>
      <c r="U208" s="2" t="s">
        <v>36</v>
      </c>
      <c r="V208" s="72">
        <f t="shared" ref="V208:AJ208" si="262">V112+V176+V192</f>
        <v>0</v>
      </c>
      <c r="W208" s="72">
        <f t="shared" si="262"/>
        <v>0</v>
      </c>
      <c r="X208" s="2">
        <f t="shared" si="262"/>
        <v>0</v>
      </c>
      <c r="Y208" s="2">
        <f t="shared" si="262"/>
        <v>0</v>
      </c>
      <c r="Z208" s="2">
        <f t="shared" si="262"/>
        <v>0</v>
      </c>
      <c r="AA208" s="2">
        <f t="shared" si="262"/>
        <v>0</v>
      </c>
      <c r="AB208" s="2">
        <f t="shared" si="262"/>
        <v>0</v>
      </c>
      <c r="AC208" s="2">
        <f t="shared" si="262"/>
        <v>0</v>
      </c>
      <c r="AD208" s="2">
        <f t="shared" si="262"/>
        <v>0</v>
      </c>
      <c r="AE208" s="34">
        <f t="shared" si="262"/>
        <v>0</v>
      </c>
      <c r="AF208" s="34">
        <f t="shared" si="262"/>
        <v>0</v>
      </c>
      <c r="AG208" s="34">
        <f t="shared" si="262"/>
        <v>0</v>
      </c>
      <c r="AH208" s="85">
        <f t="shared" si="262"/>
        <v>0</v>
      </c>
      <c r="AI208" s="85">
        <f t="shared" si="262"/>
        <v>0</v>
      </c>
      <c r="AJ208" s="85">
        <f t="shared" si="262"/>
        <v>0</v>
      </c>
      <c r="AK208" s="59">
        <f t="shared" si="202"/>
        <v>0</v>
      </c>
      <c r="AL208"/>
      <c r="AM208" s="162"/>
      <c r="AN208" s="2" t="s">
        <v>36</v>
      </c>
      <c r="AO208" s="72">
        <f t="shared" ref="AO208:BC208" si="263">AO112+AO176+AO192</f>
        <v>0</v>
      </c>
      <c r="AP208" s="72">
        <f t="shared" si="263"/>
        <v>0</v>
      </c>
      <c r="AQ208" s="2">
        <f t="shared" si="263"/>
        <v>0</v>
      </c>
      <c r="AR208" s="2">
        <f t="shared" si="263"/>
        <v>0</v>
      </c>
      <c r="AS208" s="2">
        <f t="shared" si="263"/>
        <v>0</v>
      </c>
      <c r="AT208" s="2">
        <f t="shared" si="263"/>
        <v>0</v>
      </c>
      <c r="AU208" s="2">
        <f t="shared" si="263"/>
        <v>0</v>
      </c>
      <c r="AV208" s="2">
        <f t="shared" si="263"/>
        <v>0</v>
      </c>
      <c r="AW208" s="2">
        <f t="shared" si="263"/>
        <v>0</v>
      </c>
      <c r="AX208" s="34">
        <f t="shared" si="263"/>
        <v>0</v>
      </c>
      <c r="AY208" s="34">
        <f t="shared" si="263"/>
        <v>0</v>
      </c>
      <c r="AZ208" s="34">
        <f t="shared" si="263"/>
        <v>0</v>
      </c>
      <c r="BA208" s="85">
        <f t="shared" si="263"/>
        <v>0</v>
      </c>
      <c r="BB208" s="85">
        <f t="shared" si="263"/>
        <v>0</v>
      </c>
      <c r="BC208" s="85">
        <f t="shared" si="263"/>
        <v>0</v>
      </c>
      <c r="BD208" s="59">
        <f t="shared" si="206"/>
        <v>0</v>
      </c>
      <c r="BE208"/>
      <c r="BF208" s="162"/>
      <c r="BG208" s="2" t="s">
        <v>36</v>
      </c>
      <c r="BH208" s="72">
        <f t="shared" ref="BH208:BV208" si="264">BH112+BH176+BH192</f>
        <v>0</v>
      </c>
      <c r="BI208" s="72">
        <f t="shared" si="264"/>
        <v>0</v>
      </c>
      <c r="BJ208" s="2">
        <f t="shared" si="264"/>
        <v>0</v>
      </c>
      <c r="BK208" s="2">
        <f t="shared" si="264"/>
        <v>0</v>
      </c>
      <c r="BL208" s="2">
        <f t="shared" si="264"/>
        <v>0</v>
      </c>
      <c r="BM208" s="2">
        <f t="shared" si="264"/>
        <v>0</v>
      </c>
      <c r="BN208" s="2">
        <f t="shared" si="264"/>
        <v>0</v>
      </c>
      <c r="BO208" s="2">
        <f t="shared" si="264"/>
        <v>0</v>
      </c>
      <c r="BP208" s="2">
        <f t="shared" si="264"/>
        <v>0</v>
      </c>
      <c r="BQ208" s="34">
        <f t="shared" si="264"/>
        <v>0</v>
      </c>
      <c r="BR208" s="34">
        <f t="shared" si="264"/>
        <v>0</v>
      </c>
      <c r="BS208" s="34">
        <f t="shared" si="264"/>
        <v>0</v>
      </c>
      <c r="BT208" s="85">
        <f t="shared" si="264"/>
        <v>0</v>
      </c>
      <c r="BU208" s="85">
        <f t="shared" si="264"/>
        <v>0</v>
      </c>
      <c r="BV208" s="85">
        <f t="shared" si="264"/>
        <v>0</v>
      </c>
      <c r="BW208" s="59">
        <f t="shared" si="208"/>
        <v>0</v>
      </c>
      <c r="BX208"/>
      <c r="BY208" s="162"/>
      <c r="BZ208" s="2" t="s">
        <v>36</v>
      </c>
      <c r="CA208" s="72">
        <f t="shared" ref="CA208:CO208" si="265">CA112+CA176+CA192</f>
        <v>0</v>
      </c>
      <c r="CB208" s="72">
        <f t="shared" si="265"/>
        <v>0</v>
      </c>
      <c r="CC208" s="2">
        <f t="shared" si="265"/>
        <v>0</v>
      </c>
      <c r="CD208" s="2">
        <f t="shared" si="265"/>
        <v>0</v>
      </c>
      <c r="CE208" s="2">
        <f t="shared" si="265"/>
        <v>0</v>
      </c>
      <c r="CF208" s="2">
        <f t="shared" si="265"/>
        <v>0</v>
      </c>
      <c r="CG208" s="2">
        <f t="shared" si="265"/>
        <v>0</v>
      </c>
      <c r="CH208" s="2">
        <f t="shared" si="265"/>
        <v>0</v>
      </c>
      <c r="CI208" s="2">
        <f t="shared" si="265"/>
        <v>0</v>
      </c>
      <c r="CJ208" s="34">
        <f t="shared" si="265"/>
        <v>0</v>
      </c>
      <c r="CK208" s="34">
        <f t="shared" si="265"/>
        <v>0</v>
      </c>
      <c r="CL208" s="34">
        <f t="shared" si="265"/>
        <v>0</v>
      </c>
      <c r="CM208" s="85">
        <f t="shared" si="265"/>
        <v>0</v>
      </c>
      <c r="CN208" s="85">
        <f t="shared" si="265"/>
        <v>0</v>
      </c>
      <c r="CO208" s="85">
        <f t="shared" si="265"/>
        <v>0</v>
      </c>
      <c r="CP208" s="59">
        <f t="shared" si="210"/>
        <v>0</v>
      </c>
    </row>
    <row r="209" spans="1:94" ht="21.6" customHeight="1" thickBot="1" x14ac:dyDescent="0.3">
      <c r="B209" s="9" t="s">
        <v>13</v>
      </c>
      <c r="C209" s="73">
        <f>SUM(C196:C208)</f>
        <v>0</v>
      </c>
      <c r="D209" s="73">
        <f t="shared" ref="D209:Q209" si="266">SUM(D196:D208)</f>
        <v>0</v>
      </c>
      <c r="E209" s="8">
        <f t="shared" si="266"/>
        <v>0</v>
      </c>
      <c r="F209" s="8">
        <f t="shared" si="266"/>
        <v>0</v>
      </c>
      <c r="G209" s="8">
        <f t="shared" si="266"/>
        <v>0</v>
      </c>
      <c r="H209" s="8">
        <f t="shared" si="266"/>
        <v>0</v>
      </c>
      <c r="I209" s="8">
        <f t="shared" si="266"/>
        <v>0</v>
      </c>
      <c r="J209" s="8">
        <f t="shared" si="266"/>
        <v>0</v>
      </c>
      <c r="K209" s="8">
        <f t="shared" si="266"/>
        <v>0</v>
      </c>
      <c r="L209" s="37">
        <f t="shared" si="266"/>
        <v>0</v>
      </c>
      <c r="M209" s="37">
        <f t="shared" si="266"/>
        <v>0</v>
      </c>
      <c r="N209" s="37">
        <f t="shared" si="266"/>
        <v>11254.770000000011</v>
      </c>
      <c r="O209" s="86">
        <f t="shared" si="266"/>
        <v>0</v>
      </c>
      <c r="P209" s="86">
        <f t="shared" si="266"/>
        <v>0</v>
      </c>
      <c r="Q209" s="86">
        <f t="shared" si="266"/>
        <v>0</v>
      </c>
      <c r="R209" s="63">
        <f t="shared" si="200"/>
        <v>11254.770000000011</v>
      </c>
      <c r="S209"/>
      <c r="U209" s="9" t="s">
        <v>13</v>
      </c>
      <c r="V209" s="73">
        <f>SUM(V196:V208)</f>
        <v>0</v>
      </c>
      <c r="W209" s="73">
        <f t="shared" ref="W209:AJ209" si="267">SUM(W196:W208)</f>
        <v>0</v>
      </c>
      <c r="X209" s="8">
        <f t="shared" si="267"/>
        <v>0</v>
      </c>
      <c r="Y209" s="8">
        <f t="shared" si="267"/>
        <v>0</v>
      </c>
      <c r="Z209" s="8">
        <f t="shared" si="267"/>
        <v>0</v>
      </c>
      <c r="AA209" s="8">
        <f t="shared" si="267"/>
        <v>0</v>
      </c>
      <c r="AB209" s="8">
        <f t="shared" si="267"/>
        <v>0</v>
      </c>
      <c r="AC209" s="8">
        <f t="shared" si="267"/>
        <v>16930.329325000002</v>
      </c>
      <c r="AD209" s="8">
        <f t="shared" si="267"/>
        <v>21095.652124999997</v>
      </c>
      <c r="AE209" s="37">
        <f t="shared" si="267"/>
        <v>0</v>
      </c>
      <c r="AF209" s="37">
        <f t="shared" si="267"/>
        <v>0</v>
      </c>
      <c r="AG209" s="37">
        <f t="shared" si="267"/>
        <v>4714.6073249999981</v>
      </c>
      <c r="AH209" s="86">
        <f t="shared" si="267"/>
        <v>0</v>
      </c>
      <c r="AI209" s="86">
        <f t="shared" si="267"/>
        <v>0</v>
      </c>
      <c r="AJ209" s="86">
        <f t="shared" si="267"/>
        <v>0</v>
      </c>
      <c r="AK209" s="63">
        <f t="shared" si="202"/>
        <v>42740.588774999997</v>
      </c>
      <c r="AL209"/>
      <c r="AN209" s="9" t="s">
        <v>13</v>
      </c>
      <c r="AO209" s="73">
        <f>SUM(AO196:AO208)</f>
        <v>0</v>
      </c>
      <c r="AP209" s="73">
        <f t="shared" ref="AP209:BC209" si="268">SUM(AP196:AP208)</f>
        <v>0</v>
      </c>
      <c r="AQ209" s="8">
        <f t="shared" si="268"/>
        <v>0</v>
      </c>
      <c r="AR209" s="8">
        <f t="shared" si="268"/>
        <v>0</v>
      </c>
      <c r="AS209" s="8">
        <f t="shared" si="268"/>
        <v>0</v>
      </c>
      <c r="AT209" s="8">
        <f t="shared" si="268"/>
        <v>0</v>
      </c>
      <c r="AU209" s="8">
        <f t="shared" si="268"/>
        <v>0</v>
      </c>
      <c r="AV209" s="8">
        <f t="shared" si="268"/>
        <v>41008.345800000017</v>
      </c>
      <c r="AW209" s="8">
        <f t="shared" si="268"/>
        <v>15103.511856249983</v>
      </c>
      <c r="AX209" s="37">
        <f t="shared" si="268"/>
        <v>0</v>
      </c>
      <c r="AY209" s="37">
        <f t="shared" si="268"/>
        <v>0</v>
      </c>
      <c r="AZ209" s="37">
        <f t="shared" si="268"/>
        <v>-5944.6114500000003</v>
      </c>
      <c r="BA209" s="86">
        <f t="shared" si="268"/>
        <v>0</v>
      </c>
      <c r="BB209" s="86">
        <f t="shared" si="268"/>
        <v>0</v>
      </c>
      <c r="BC209" s="86">
        <f t="shared" si="268"/>
        <v>0</v>
      </c>
      <c r="BD209" s="63">
        <f t="shared" si="206"/>
        <v>50167.246206249998</v>
      </c>
      <c r="BE209"/>
      <c r="BG209" s="9" t="s">
        <v>13</v>
      </c>
      <c r="BH209" s="73">
        <f>SUM(BH196:BH208)</f>
        <v>0</v>
      </c>
      <c r="BI209" s="73">
        <f t="shared" ref="BI209:BV209" si="269">SUM(BI196:BI208)</f>
        <v>0</v>
      </c>
      <c r="BJ209" s="8">
        <f t="shared" si="269"/>
        <v>0</v>
      </c>
      <c r="BK209" s="8">
        <f t="shared" si="269"/>
        <v>0</v>
      </c>
      <c r="BL209" s="8">
        <f t="shared" si="269"/>
        <v>0</v>
      </c>
      <c r="BM209" s="8">
        <f t="shared" si="269"/>
        <v>0</v>
      </c>
      <c r="BN209" s="8">
        <f t="shared" si="269"/>
        <v>0</v>
      </c>
      <c r="BO209" s="8">
        <f t="shared" si="269"/>
        <v>0</v>
      </c>
      <c r="BP209" s="8">
        <f t="shared" si="269"/>
        <v>0</v>
      </c>
      <c r="BQ209" s="37">
        <f t="shared" si="269"/>
        <v>0</v>
      </c>
      <c r="BR209" s="37">
        <f t="shared" si="269"/>
        <v>0</v>
      </c>
      <c r="BS209" s="37">
        <f t="shared" si="269"/>
        <v>-1771.445000000007</v>
      </c>
      <c r="BT209" s="86">
        <f t="shared" si="269"/>
        <v>0</v>
      </c>
      <c r="BU209" s="86">
        <f t="shared" si="269"/>
        <v>0</v>
      </c>
      <c r="BV209" s="86">
        <f t="shared" si="269"/>
        <v>0</v>
      </c>
      <c r="BW209" s="63">
        <f t="shared" si="208"/>
        <v>-1771.445000000007</v>
      </c>
      <c r="BX209"/>
      <c r="BZ209" s="9" t="s">
        <v>13</v>
      </c>
      <c r="CA209" s="73">
        <f>SUM(CA196:CA208)</f>
        <v>0</v>
      </c>
      <c r="CB209" s="73">
        <f t="shared" ref="CB209:CO209" si="270">SUM(CB196:CB208)</f>
        <v>0</v>
      </c>
      <c r="CC209" s="8">
        <f t="shared" si="270"/>
        <v>0</v>
      </c>
      <c r="CD209" s="8">
        <f t="shared" si="270"/>
        <v>0</v>
      </c>
      <c r="CE209" s="8">
        <f t="shared" si="270"/>
        <v>0</v>
      </c>
      <c r="CF209" s="8">
        <f t="shared" si="270"/>
        <v>0</v>
      </c>
      <c r="CG209" s="8">
        <f t="shared" si="270"/>
        <v>0</v>
      </c>
      <c r="CH209" s="8">
        <f t="shared" si="270"/>
        <v>57938.675125000023</v>
      </c>
      <c r="CI209" s="8">
        <f t="shared" si="270"/>
        <v>36199.163981249978</v>
      </c>
      <c r="CJ209" s="37">
        <f t="shared" si="270"/>
        <v>0</v>
      </c>
      <c r="CK209" s="37">
        <f t="shared" si="270"/>
        <v>0</v>
      </c>
      <c r="CL209" s="37">
        <f t="shared" si="270"/>
        <v>8253.3208750000013</v>
      </c>
      <c r="CM209" s="86">
        <f t="shared" si="270"/>
        <v>0</v>
      </c>
      <c r="CN209" s="86">
        <f t="shared" si="270"/>
        <v>0</v>
      </c>
      <c r="CO209" s="86">
        <f t="shared" si="270"/>
        <v>0</v>
      </c>
      <c r="CP209" s="63">
        <f t="shared" si="210"/>
        <v>102391.15998125001</v>
      </c>
    </row>
    <row r="210" spans="1:94" x14ac:dyDescent="0.25">
      <c r="A210"/>
      <c r="R210" s="87">
        <f>SUM(C4:Q16,C20:Q32,C36:Q48,C52:Q64,C68:Q80,C84:Q96,C100:Q112,C116:Q128,C132:Q144,C148:Q160)</f>
        <v>11254.770000000011</v>
      </c>
      <c r="S210"/>
      <c r="T210"/>
      <c r="AK210" s="87">
        <f>SUM(V4:AJ16,V20:AJ32,V36:AJ48,V52:AJ64,V68:AJ80,V84:AJ96,V100:AJ112,V116:AJ128,V132:AJ144,V148:AJ160)</f>
        <v>42740.588774999997</v>
      </c>
      <c r="AL210"/>
      <c r="AM210"/>
      <c r="BD210" s="87">
        <f>SUM(AO4:BC16,AO20:BC32,AO36:BC48,AO52:BC64,AO68:BC80,AO84:BC96,AO100:BC112,AO116:BC128,AO132:BC144,AO148:BC160)</f>
        <v>50167.246206249998</v>
      </c>
      <c r="BE210"/>
      <c r="BF210"/>
      <c r="BW210" s="87">
        <f>SUM(BH4:BV16,BH20:BV32,BH36:BV48,BH52:BV64,BH68:BV80,BH84:BV96,BH100:BV112,BH116:BV128,BH132:BV144,BH148:BV160)</f>
        <v>-1771.445000000007</v>
      </c>
      <c r="BX210"/>
      <c r="BY210"/>
      <c r="CP210" s="87">
        <f>SUM(CA4:CO16,CA20:CO32,CA36:CO48,CA52:CO64,CA68:CO80,CA84:CO96,CA100:CO112,CA116:CO128,CA132:CO144,CA148:CO160)</f>
        <v>102391.15998125001</v>
      </c>
    </row>
    <row r="211" spans="1:94" x14ac:dyDescent="0.25">
      <c r="A211"/>
      <c r="S211"/>
      <c r="T211"/>
      <c r="AL211"/>
      <c r="AM211"/>
      <c r="BE211"/>
      <c r="BF211"/>
      <c r="BX211"/>
      <c r="BY211"/>
      <c r="CP211" s="87">
        <f>BW210+BD210+AK210+R210</f>
        <v>102391.15998125001</v>
      </c>
    </row>
    <row r="212" spans="1:94" x14ac:dyDescent="0.25">
      <c r="A212"/>
      <c r="S212"/>
      <c r="T212"/>
      <c r="AL212"/>
      <c r="AM212"/>
      <c r="BE212"/>
      <c r="BF212"/>
      <c r="BX212"/>
      <c r="BY212"/>
    </row>
    <row r="213" spans="1:94" x14ac:dyDescent="0.25">
      <c r="A213"/>
      <c r="S213"/>
      <c r="T213"/>
      <c r="AL213"/>
      <c r="AM213"/>
      <c r="BE213"/>
      <c r="BF213"/>
      <c r="BX213"/>
      <c r="BY213"/>
    </row>
    <row r="214" spans="1:94" x14ac:dyDescent="0.25">
      <c r="A214"/>
      <c r="S214"/>
      <c r="T214"/>
      <c r="AL214"/>
      <c r="AM214"/>
      <c r="BE214"/>
      <c r="BF214"/>
      <c r="BX214"/>
      <c r="BY214"/>
    </row>
    <row r="215" spans="1:94" x14ac:dyDescent="0.25">
      <c r="A215"/>
      <c r="S215"/>
      <c r="T215"/>
      <c r="AL215"/>
      <c r="AM215"/>
      <c r="BE215"/>
      <c r="BF215"/>
      <c r="BX215"/>
      <c r="BY215"/>
    </row>
    <row r="216" spans="1:94" x14ac:dyDescent="0.25">
      <c r="A216"/>
      <c r="S216"/>
      <c r="T216"/>
      <c r="AL216"/>
      <c r="AM216"/>
      <c r="BE216"/>
      <c r="BF216"/>
      <c r="BX216"/>
      <c r="BY216"/>
    </row>
    <row r="217" spans="1:94" x14ac:dyDescent="0.25">
      <c r="A217"/>
      <c r="S217"/>
      <c r="T217"/>
      <c r="AL217"/>
      <c r="AM217"/>
      <c r="BE217"/>
      <c r="BF217"/>
      <c r="BX217"/>
      <c r="BY217"/>
    </row>
    <row r="218" spans="1:94" x14ac:dyDescent="0.25">
      <c r="A218"/>
      <c r="S218"/>
      <c r="T218"/>
      <c r="AL218"/>
      <c r="AM218"/>
      <c r="BE218"/>
      <c r="BF218"/>
      <c r="BX218"/>
      <c r="BY218"/>
    </row>
    <row r="219" spans="1:94" x14ac:dyDescent="0.25">
      <c r="A219"/>
      <c r="S219"/>
      <c r="T219"/>
      <c r="AL219"/>
      <c r="AM219"/>
      <c r="BE219"/>
      <c r="BF219"/>
      <c r="BX219"/>
      <c r="BY219"/>
    </row>
    <row r="220" spans="1:94" x14ac:dyDescent="0.25">
      <c r="A220"/>
      <c r="S220"/>
      <c r="T220"/>
      <c r="AL220"/>
      <c r="AM220"/>
      <c r="BE220"/>
      <c r="BF220"/>
      <c r="BX220"/>
      <c r="BY220"/>
    </row>
    <row r="221" spans="1:94" x14ac:dyDescent="0.25">
      <c r="A221"/>
      <c r="S221"/>
      <c r="T221"/>
      <c r="AL221"/>
      <c r="AM221"/>
      <c r="BE221"/>
      <c r="BF221"/>
      <c r="BX221"/>
      <c r="BY221"/>
    </row>
    <row r="222" spans="1:94" x14ac:dyDescent="0.25">
      <c r="A222"/>
      <c r="S222"/>
      <c r="T222"/>
      <c r="AL222"/>
      <c r="AM222"/>
      <c r="BE222"/>
      <c r="BF222"/>
      <c r="BX222"/>
      <c r="BY222"/>
    </row>
    <row r="223" spans="1:94" x14ac:dyDescent="0.25">
      <c r="A223"/>
      <c r="S223"/>
      <c r="T223"/>
      <c r="AL223"/>
      <c r="AM223"/>
      <c r="BE223"/>
      <c r="BF223"/>
      <c r="BX223"/>
      <c r="BY223"/>
    </row>
    <row r="224" spans="1:94" x14ac:dyDescent="0.25">
      <c r="A224"/>
      <c r="S224"/>
      <c r="T224"/>
      <c r="AL224"/>
      <c r="AM224"/>
      <c r="BE224"/>
      <c r="BF224"/>
      <c r="BX224"/>
      <c r="BY224"/>
    </row>
    <row r="225" spans="1:77" x14ac:dyDescent="0.25">
      <c r="A225"/>
      <c r="S225"/>
      <c r="T225"/>
      <c r="AL225"/>
      <c r="AM225"/>
      <c r="BE225"/>
      <c r="BF225"/>
      <c r="BX225"/>
      <c r="BY225"/>
    </row>
    <row r="226" spans="1:77" x14ac:dyDescent="0.25">
      <c r="A226"/>
      <c r="S226"/>
      <c r="T226"/>
      <c r="AL226"/>
      <c r="AM226"/>
      <c r="BE226"/>
      <c r="BF226"/>
      <c r="BX226"/>
      <c r="BY226"/>
    </row>
    <row r="227" spans="1:77" x14ac:dyDescent="0.25">
      <c r="A227"/>
      <c r="S227"/>
      <c r="T227"/>
      <c r="AL227"/>
      <c r="AM227"/>
      <c r="BE227"/>
      <c r="BF227"/>
      <c r="BX227"/>
      <c r="BY227"/>
    </row>
    <row r="228" spans="1:77" x14ac:dyDescent="0.25">
      <c r="A228"/>
      <c r="S228"/>
      <c r="T228"/>
      <c r="AL228"/>
      <c r="AM228"/>
      <c r="BE228"/>
      <c r="BF228"/>
      <c r="BX228"/>
      <c r="BY228"/>
    </row>
    <row r="229" spans="1:77" x14ac:dyDescent="0.25">
      <c r="A229"/>
      <c r="S229"/>
      <c r="T229"/>
      <c r="AL229"/>
      <c r="AM229"/>
      <c r="BE229"/>
      <c r="BF229"/>
      <c r="BX229"/>
      <c r="BY229"/>
    </row>
    <row r="230" spans="1:77" x14ac:dyDescent="0.25">
      <c r="A230"/>
      <c r="S230"/>
      <c r="T230"/>
      <c r="AL230"/>
      <c r="AM230"/>
      <c r="BE230"/>
      <c r="BF230"/>
      <c r="BX230"/>
      <c r="BY230"/>
    </row>
    <row r="231" spans="1:77" x14ac:dyDescent="0.25">
      <c r="A231"/>
      <c r="S231"/>
      <c r="T231"/>
      <c r="AL231"/>
      <c r="AM231"/>
      <c r="BE231"/>
      <c r="BF231"/>
      <c r="BX231"/>
      <c r="BY231"/>
    </row>
    <row r="232" spans="1:77" x14ac:dyDescent="0.25">
      <c r="A232"/>
      <c r="S232"/>
      <c r="T232"/>
      <c r="AL232"/>
      <c r="AM232"/>
      <c r="BE232"/>
      <c r="BF232"/>
      <c r="BX232"/>
      <c r="BY232"/>
    </row>
    <row r="233" spans="1:77" x14ac:dyDescent="0.25">
      <c r="A233"/>
      <c r="S233"/>
      <c r="T233"/>
      <c r="AL233"/>
      <c r="AM233"/>
      <c r="BE233"/>
      <c r="BF233"/>
      <c r="BX233"/>
      <c r="BY233"/>
    </row>
    <row r="234" spans="1:77" x14ac:dyDescent="0.25">
      <c r="A234"/>
      <c r="S234"/>
      <c r="T234"/>
      <c r="AL234"/>
      <c r="AM234"/>
      <c r="BE234"/>
      <c r="BF234"/>
      <c r="BX234"/>
      <c r="BY234"/>
    </row>
    <row r="235" spans="1:77" x14ac:dyDescent="0.25">
      <c r="A235"/>
      <c r="S235"/>
      <c r="T235"/>
      <c r="AL235"/>
      <c r="AM235"/>
      <c r="BE235"/>
      <c r="BF235"/>
      <c r="BX235"/>
      <c r="BY235"/>
    </row>
    <row r="236" spans="1:77" x14ac:dyDescent="0.25">
      <c r="A236"/>
      <c r="S236"/>
      <c r="T236"/>
      <c r="AL236"/>
      <c r="AM236"/>
      <c r="BE236"/>
      <c r="BF236"/>
      <c r="BX236"/>
      <c r="BY236"/>
    </row>
    <row r="237" spans="1:77" x14ac:dyDescent="0.25">
      <c r="A237"/>
      <c r="S237"/>
      <c r="T237"/>
      <c r="AL237"/>
      <c r="AM237"/>
      <c r="BE237"/>
      <c r="BF237"/>
      <c r="BX237"/>
      <c r="BY237"/>
    </row>
    <row r="238" spans="1:77" x14ac:dyDescent="0.25">
      <c r="A238"/>
      <c r="S238"/>
      <c r="T238"/>
      <c r="AL238"/>
      <c r="AM238"/>
      <c r="BE238"/>
      <c r="BF238"/>
      <c r="BX238"/>
      <c r="BY238"/>
    </row>
    <row r="239" spans="1:77" x14ac:dyDescent="0.25">
      <c r="A239"/>
      <c r="S239"/>
      <c r="T239"/>
      <c r="AL239"/>
      <c r="AM239"/>
      <c r="BE239"/>
      <c r="BF239"/>
      <c r="BX239"/>
      <c r="BY239"/>
    </row>
    <row r="240" spans="1:77" x14ac:dyDescent="0.25">
      <c r="A240"/>
      <c r="S240"/>
      <c r="T240"/>
      <c r="AL240"/>
      <c r="AM240"/>
      <c r="BE240"/>
      <c r="BF240"/>
      <c r="BX240"/>
      <c r="BY240"/>
    </row>
    <row r="241" spans="1:77" x14ac:dyDescent="0.25">
      <c r="A241"/>
      <c r="S241"/>
      <c r="T241"/>
      <c r="AL241"/>
      <c r="AM241"/>
      <c r="BE241"/>
      <c r="BF241"/>
      <c r="BX241"/>
      <c r="BY241"/>
    </row>
    <row r="242" spans="1:77" x14ac:dyDescent="0.25">
      <c r="A242"/>
      <c r="S242"/>
      <c r="T242"/>
      <c r="AL242"/>
      <c r="AM242"/>
      <c r="BE242"/>
      <c r="BF242"/>
      <c r="BX242"/>
      <c r="BY242"/>
    </row>
    <row r="243" spans="1:77" x14ac:dyDescent="0.25">
      <c r="A243"/>
      <c r="S243"/>
      <c r="T243"/>
      <c r="AL243"/>
      <c r="AM243"/>
      <c r="BE243"/>
      <c r="BF243"/>
      <c r="BX243"/>
      <c r="BY243"/>
    </row>
    <row r="244" spans="1:77" x14ac:dyDescent="0.25">
      <c r="A244"/>
      <c r="S244"/>
      <c r="T244"/>
      <c r="AL244"/>
      <c r="AM244"/>
      <c r="BE244"/>
      <c r="BF244"/>
      <c r="BX244"/>
      <c r="BY244"/>
    </row>
    <row r="245" spans="1:77" x14ac:dyDescent="0.25">
      <c r="A245"/>
      <c r="S245"/>
      <c r="T245"/>
      <c r="AL245"/>
      <c r="AM245"/>
      <c r="BE245"/>
      <c r="BF245"/>
      <c r="BX245"/>
      <c r="BY245"/>
    </row>
    <row r="246" spans="1:77" x14ac:dyDescent="0.25">
      <c r="A246"/>
      <c r="S246"/>
      <c r="T246"/>
      <c r="AL246"/>
      <c r="AM246"/>
      <c r="BE246"/>
      <c r="BF246"/>
      <c r="BX246"/>
      <c r="BY246"/>
    </row>
    <row r="247" spans="1:77" x14ac:dyDescent="0.25">
      <c r="A247"/>
      <c r="S247"/>
      <c r="T247"/>
      <c r="AL247"/>
      <c r="AM247"/>
      <c r="BE247"/>
      <c r="BF247"/>
      <c r="BX247"/>
      <c r="BY247"/>
    </row>
    <row r="248" spans="1:77" x14ac:dyDescent="0.25">
      <c r="A248"/>
      <c r="S248"/>
      <c r="T248"/>
      <c r="AL248"/>
      <c r="AM248"/>
      <c r="BE248"/>
      <c r="BF248"/>
      <c r="BX248"/>
      <c r="BY248"/>
    </row>
    <row r="249" spans="1:77" x14ac:dyDescent="0.25">
      <c r="A249"/>
      <c r="S249"/>
      <c r="T249"/>
      <c r="AL249"/>
      <c r="AM249"/>
      <c r="BE249"/>
      <c r="BF249"/>
      <c r="BX249"/>
      <c r="BY249"/>
    </row>
    <row r="250" spans="1:77" x14ac:dyDescent="0.25">
      <c r="A250"/>
      <c r="S250"/>
      <c r="T250"/>
      <c r="AL250"/>
      <c r="AM250"/>
      <c r="BE250"/>
      <c r="BF250"/>
      <c r="BX250"/>
      <c r="BY250"/>
    </row>
    <row r="251" spans="1:77" x14ac:dyDescent="0.25">
      <c r="A251"/>
      <c r="S251"/>
      <c r="T251"/>
      <c r="AL251"/>
      <c r="AM251"/>
      <c r="BE251"/>
      <c r="BF251"/>
      <c r="BX251"/>
      <c r="BY251"/>
    </row>
    <row r="252" spans="1:77" x14ac:dyDescent="0.25">
      <c r="A252"/>
      <c r="S252"/>
      <c r="T252"/>
      <c r="AL252"/>
      <c r="AM252"/>
      <c r="BE252"/>
      <c r="BF252"/>
      <c r="BX252"/>
      <c r="BY252"/>
    </row>
    <row r="253" spans="1:77" x14ac:dyDescent="0.25">
      <c r="A253"/>
      <c r="S253"/>
      <c r="T253"/>
      <c r="AL253"/>
      <c r="AM253"/>
      <c r="BE253"/>
      <c r="BF253"/>
      <c r="BX253"/>
      <c r="BY253"/>
    </row>
    <row r="254" spans="1:77" x14ac:dyDescent="0.25">
      <c r="A254"/>
      <c r="S254"/>
      <c r="T254"/>
      <c r="AL254"/>
      <c r="AM254"/>
      <c r="BE254"/>
      <c r="BF254"/>
      <c r="BX254"/>
      <c r="BY254"/>
    </row>
    <row r="255" spans="1:77" x14ac:dyDescent="0.25">
      <c r="A255"/>
      <c r="S255"/>
      <c r="T255"/>
      <c r="AL255"/>
      <c r="AM255"/>
      <c r="BE255"/>
      <c r="BF255"/>
      <c r="BX255"/>
      <c r="BY255"/>
    </row>
    <row r="256" spans="1:77" x14ac:dyDescent="0.25">
      <c r="A256"/>
      <c r="S256"/>
      <c r="T256"/>
      <c r="AL256"/>
      <c r="AM256"/>
      <c r="BE256"/>
      <c r="BF256"/>
      <c r="BX256"/>
      <c r="BY256"/>
    </row>
    <row r="257" spans="1:77" x14ac:dyDescent="0.25">
      <c r="A257"/>
      <c r="S257"/>
      <c r="T257"/>
      <c r="AL257"/>
      <c r="AM257"/>
      <c r="BE257"/>
      <c r="BF257"/>
      <c r="BX257"/>
      <c r="BY257"/>
    </row>
    <row r="258" spans="1:77" x14ac:dyDescent="0.25">
      <c r="A258"/>
      <c r="S258"/>
      <c r="T258"/>
      <c r="AL258"/>
      <c r="AM258"/>
      <c r="BE258"/>
      <c r="BF258"/>
      <c r="BX258"/>
      <c r="BY258"/>
    </row>
    <row r="259" spans="1:77" x14ac:dyDescent="0.25">
      <c r="A259"/>
      <c r="S259"/>
      <c r="T259"/>
      <c r="AL259"/>
      <c r="AM259"/>
      <c r="BE259"/>
      <c r="BF259"/>
      <c r="BX259"/>
      <c r="BY259"/>
    </row>
    <row r="260" spans="1:77" x14ac:dyDescent="0.25">
      <c r="A260"/>
      <c r="S260"/>
      <c r="T260"/>
      <c r="AL260"/>
      <c r="AM260"/>
      <c r="BE260"/>
      <c r="BF260"/>
      <c r="BX260"/>
      <c r="BY260"/>
    </row>
    <row r="261" spans="1:77" x14ac:dyDescent="0.25">
      <c r="A261"/>
      <c r="S261"/>
      <c r="T261"/>
      <c r="AL261"/>
      <c r="AM261"/>
      <c r="BE261"/>
      <c r="BF261"/>
      <c r="BX261"/>
      <c r="BY261"/>
    </row>
    <row r="262" spans="1:77" x14ac:dyDescent="0.25">
      <c r="A262"/>
      <c r="S262"/>
      <c r="T262"/>
      <c r="AL262"/>
      <c r="AM262"/>
      <c r="BE262"/>
      <c r="BF262"/>
      <c r="BX262"/>
      <c r="BY262"/>
    </row>
    <row r="263" spans="1:77" x14ac:dyDescent="0.25">
      <c r="A263"/>
      <c r="S263"/>
      <c r="T263"/>
      <c r="AL263"/>
      <c r="AM263"/>
      <c r="BE263"/>
      <c r="BF263"/>
      <c r="BX263"/>
      <c r="BY263"/>
    </row>
    <row r="264" spans="1:77" x14ac:dyDescent="0.25">
      <c r="A264"/>
      <c r="S264"/>
      <c r="T264"/>
      <c r="AL264"/>
      <c r="AM264"/>
      <c r="BE264"/>
      <c r="BF264"/>
      <c r="BX264"/>
      <c r="BY264"/>
    </row>
    <row r="265" spans="1:77" x14ac:dyDescent="0.25">
      <c r="A265"/>
      <c r="S265"/>
      <c r="T265"/>
      <c r="AL265"/>
      <c r="AM265"/>
      <c r="BE265"/>
      <c r="BF265"/>
      <c r="BX265"/>
      <c r="BY265"/>
    </row>
    <row r="266" spans="1:77" x14ac:dyDescent="0.25">
      <c r="A266"/>
      <c r="S266"/>
      <c r="T266"/>
      <c r="AL266"/>
      <c r="AM266"/>
      <c r="BE266"/>
      <c r="BF266"/>
      <c r="BX266"/>
      <c r="BY266"/>
    </row>
    <row r="267" spans="1:77" x14ac:dyDescent="0.25">
      <c r="A267"/>
      <c r="S267"/>
      <c r="T267"/>
      <c r="AL267"/>
      <c r="AM267"/>
      <c r="BE267"/>
      <c r="BF267"/>
      <c r="BX267"/>
      <c r="BY267"/>
    </row>
    <row r="268" spans="1:77" x14ac:dyDescent="0.25">
      <c r="A268"/>
      <c r="S268"/>
      <c r="T268"/>
      <c r="AL268"/>
      <c r="AM268"/>
      <c r="BE268"/>
      <c r="BF268"/>
      <c r="BX268"/>
      <c r="BY268"/>
    </row>
    <row r="269" spans="1:77" x14ac:dyDescent="0.25">
      <c r="A269"/>
      <c r="S269"/>
      <c r="T269"/>
      <c r="AL269"/>
      <c r="AM269"/>
      <c r="BE269"/>
      <c r="BF269"/>
      <c r="BX269"/>
      <c r="BY269"/>
    </row>
    <row r="270" spans="1:77" x14ac:dyDescent="0.25">
      <c r="A270"/>
      <c r="S270"/>
      <c r="T270"/>
      <c r="AL270"/>
      <c r="AM270"/>
      <c r="BE270"/>
      <c r="BF270"/>
      <c r="BX270"/>
      <c r="BY270"/>
    </row>
    <row r="271" spans="1:77" x14ac:dyDescent="0.25">
      <c r="A271"/>
      <c r="S271"/>
      <c r="T271"/>
      <c r="AL271"/>
      <c r="AM271"/>
      <c r="BE271"/>
      <c r="BF271"/>
      <c r="BX271"/>
      <c r="BY271"/>
    </row>
    <row r="272" spans="1:77" x14ac:dyDescent="0.25">
      <c r="A272"/>
      <c r="S272"/>
      <c r="T272"/>
      <c r="AL272"/>
      <c r="AM272"/>
      <c r="BE272"/>
      <c r="BF272"/>
      <c r="BX272"/>
      <c r="BY272"/>
    </row>
  </sheetData>
  <mergeCells count="71">
    <mergeCell ref="A196:A208"/>
    <mergeCell ref="T196:T208"/>
    <mergeCell ref="AM196:AM208"/>
    <mergeCell ref="BF196:BF208"/>
    <mergeCell ref="BY196:BY208"/>
    <mergeCell ref="BY180:BY192"/>
    <mergeCell ref="A148:A160"/>
    <mergeCell ref="T148:T160"/>
    <mergeCell ref="AM148:AM160"/>
    <mergeCell ref="BF148:BF160"/>
    <mergeCell ref="BY148:BY160"/>
    <mergeCell ref="A164:A176"/>
    <mergeCell ref="T164:T176"/>
    <mergeCell ref="AM164:AM176"/>
    <mergeCell ref="BF164:BF176"/>
    <mergeCell ref="BY164:BY176"/>
    <mergeCell ref="AL175:AL176"/>
    <mergeCell ref="A180:A192"/>
    <mergeCell ref="T180:T192"/>
    <mergeCell ref="AM180:AM192"/>
    <mergeCell ref="BF180:BF192"/>
    <mergeCell ref="A116:A128"/>
    <mergeCell ref="T116:T128"/>
    <mergeCell ref="AM116:AM128"/>
    <mergeCell ref="BF116:BF128"/>
    <mergeCell ref="BY116:BY128"/>
    <mergeCell ref="A132:A144"/>
    <mergeCell ref="T132:T144"/>
    <mergeCell ref="AM132:AM144"/>
    <mergeCell ref="BF132:BF144"/>
    <mergeCell ref="BY132:BY144"/>
    <mergeCell ref="A84:A96"/>
    <mergeCell ref="T84:T96"/>
    <mergeCell ref="AM84:AM96"/>
    <mergeCell ref="BF84:BF96"/>
    <mergeCell ref="BY84:BY96"/>
    <mergeCell ref="A100:A112"/>
    <mergeCell ref="T100:T112"/>
    <mergeCell ref="AM100:AM112"/>
    <mergeCell ref="BF100:BF112"/>
    <mergeCell ref="BY100:BY112"/>
    <mergeCell ref="A52:A64"/>
    <mergeCell ref="T52:T64"/>
    <mergeCell ref="AM52:AM64"/>
    <mergeCell ref="BF52:BF64"/>
    <mergeCell ref="BY52:BY64"/>
    <mergeCell ref="A68:A80"/>
    <mergeCell ref="T68:T80"/>
    <mergeCell ref="AM68:AM80"/>
    <mergeCell ref="BF68:BF80"/>
    <mergeCell ref="BY68:BY80"/>
    <mergeCell ref="A20:A32"/>
    <mergeCell ref="T20:T32"/>
    <mergeCell ref="AM20:AM32"/>
    <mergeCell ref="BF20:BF32"/>
    <mergeCell ref="BY20:BY32"/>
    <mergeCell ref="A36:A48"/>
    <mergeCell ref="T36:T48"/>
    <mergeCell ref="AM36:AM48"/>
    <mergeCell ref="BF36:BF48"/>
    <mergeCell ref="BY36:BY48"/>
    <mergeCell ref="C1:Q1"/>
    <mergeCell ref="V1:AJ1"/>
    <mergeCell ref="AO1:BC1"/>
    <mergeCell ref="BH1:BV1"/>
    <mergeCell ref="CA1:CO1"/>
    <mergeCell ref="A4:A16"/>
    <mergeCell ref="T4:T16"/>
    <mergeCell ref="AM4:AM16"/>
    <mergeCell ref="BF4:BF16"/>
    <mergeCell ref="BY4:BY16"/>
  </mergeCells>
  <conditionalFormatting sqref="CP18">
    <cfRule type="cellIs" dxfId="23" priority="12" operator="notEqual">
      <formula>0</formula>
    </cfRule>
  </conditionalFormatting>
  <conditionalFormatting sqref="CP34">
    <cfRule type="cellIs" dxfId="22" priority="11" operator="notEqual">
      <formula>0</formula>
    </cfRule>
  </conditionalFormatting>
  <conditionalFormatting sqref="CP50">
    <cfRule type="cellIs" dxfId="21" priority="10" operator="notEqual">
      <formula>0</formula>
    </cfRule>
  </conditionalFormatting>
  <conditionalFormatting sqref="CP66">
    <cfRule type="cellIs" dxfId="20" priority="9" operator="notEqual">
      <formula>0</formula>
    </cfRule>
  </conditionalFormatting>
  <conditionalFormatting sqref="CP82">
    <cfRule type="cellIs" dxfId="19" priority="8" operator="notEqual">
      <formula>0</formula>
    </cfRule>
  </conditionalFormatting>
  <conditionalFormatting sqref="CP98">
    <cfRule type="cellIs" dxfId="18" priority="7" operator="notEqual">
      <formula>0</formula>
    </cfRule>
  </conditionalFormatting>
  <conditionalFormatting sqref="CP114">
    <cfRule type="cellIs" dxfId="17" priority="6" operator="notEqual">
      <formula>0</formula>
    </cfRule>
  </conditionalFormatting>
  <conditionalFormatting sqref="CP194">
    <cfRule type="cellIs" dxfId="16" priority="1" operator="notEqual">
      <formula>0</formula>
    </cfRule>
  </conditionalFormatting>
  <conditionalFormatting sqref="CP130">
    <cfRule type="cellIs" dxfId="15" priority="5" operator="notEqual">
      <formula>0</formula>
    </cfRule>
  </conditionalFormatting>
  <conditionalFormatting sqref="CP146">
    <cfRule type="cellIs" dxfId="14" priority="4" operator="notEqual">
      <formula>0</formula>
    </cfRule>
  </conditionalFormatting>
  <conditionalFormatting sqref="CP162">
    <cfRule type="cellIs" dxfId="13" priority="3" operator="notEqual">
      <formula>0</formula>
    </cfRule>
  </conditionalFormatting>
  <conditionalFormatting sqref="CP178">
    <cfRule type="cellIs" dxfId="12" priority="2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P272"/>
  <sheetViews>
    <sheetView zoomScale="80" zoomScaleNormal="80" workbookViewId="0">
      <pane xSplit="1" ySplit="2" topLeftCell="B172" activePane="bottomRight" state="frozen"/>
      <selection pane="topRight" activeCell="B1" sqref="B1"/>
      <selection pane="bottomLeft" activeCell="A3" sqref="A3"/>
      <selection pane="bottomRight" activeCell="AK221" sqref="AK221"/>
    </sheetView>
  </sheetViews>
  <sheetFormatPr defaultRowHeight="15" x14ac:dyDescent="0.25"/>
  <cols>
    <col min="1" max="1" width="8.140625" style="24" customWidth="1"/>
    <col min="2" max="2" width="22.42578125" bestFit="1" customWidth="1"/>
    <col min="3" max="4" width="11.5703125" style="74" bestFit="1" customWidth="1"/>
    <col min="5" max="6" width="11.5703125" bestFit="1" customWidth="1"/>
    <col min="7" max="7" width="12" bestFit="1" customWidth="1"/>
    <col min="8" max="13" width="11.5703125" bestFit="1" customWidth="1"/>
    <col min="14" max="14" width="11.5703125" customWidth="1"/>
    <col min="15" max="16" width="11.5703125" style="74" customWidth="1"/>
    <col min="17" max="17" width="11.5703125" style="74" bestFit="1" customWidth="1"/>
    <col min="18" max="18" width="12.5703125" bestFit="1" customWidth="1"/>
    <col min="19" max="19" width="13.42578125" style="44" customWidth="1"/>
    <col min="20" max="20" width="8.140625" style="24" customWidth="1"/>
    <col min="21" max="21" width="19.42578125" customWidth="1"/>
    <col min="22" max="23" width="11.5703125" style="74" customWidth="1"/>
    <col min="24" max="32" width="11.5703125" customWidth="1"/>
    <col min="33" max="33" width="12.28515625" customWidth="1"/>
    <col min="34" max="36" width="11.5703125" style="74" customWidth="1"/>
    <col min="37" max="37" width="12.5703125" customWidth="1"/>
    <col min="38" max="38" width="12.5703125" style="44" customWidth="1"/>
    <col min="39" max="39" width="8.140625" style="24" customWidth="1"/>
    <col min="40" max="40" width="19.42578125" customWidth="1"/>
    <col min="41" max="41" width="10.5703125" style="74" customWidth="1"/>
    <col min="42" max="42" width="11.5703125" style="74" customWidth="1"/>
    <col min="43" max="43" width="10.5703125" customWidth="1"/>
    <col min="44" max="44" width="11.5703125" customWidth="1"/>
    <col min="45" max="45" width="10.5703125" customWidth="1"/>
    <col min="46" max="46" width="11.5703125" customWidth="1"/>
    <col min="47" max="47" width="10.5703125" customWidth="1"/>
    <col min="48" max="48" width="11.5703125" customWidth="1"/>
    <col min="49" max="49" width="10.5703125" customWidth="1"/>
    <col min="50" max="50" width="11.5703125" customWidth="1"/>
    <col min="51" max="51" width="10.5703125" customWidth="1"/>
    <col min="52" max="52" width="11.7109375" customWidth="1"/>
    <col min="53" max="54" width="10.5703125" style="74" customWidth="1"/>
    <col min="55" max="55" width="11.5703125" style="74" customWidth="1"/>
    <col min="56" max="56" width="12.5703125" customWidth="1"/>
    <col min="57" max="57" width="12.5703125" style="40" customWidth="1"/>
    <col min="58" max="58" width="8.140625" style="24" customWidth="1"/>
    <col min="59" max="59" width="19.42578125" customWidth="1"/>
    <col min="60" max="61" width="8.85546875" style="74" customWidth="1"/>
    <col min="62" max="70" width="10.140625" customWidth="1"/>
    <col min="71" max="71" width="11.140625" customWidth="1"/>
    <col min="72" max="74" width="10.140625" style="74" customWidth="1"/>
    <col min="75" max="75" width="12.5703125" customWidth="1"/>
    <col min="76" max="76" width="12.5703125" style="40" customWidth="1"/>
    <col min="77" max="77" width="8.140625" style="24" customWidth="1"/>
    <col min="78" max="78" width="19.42578125" customWidth="1"/>
    <col min="79" max="80" width="11.28515625" style="74" customWidth="1"/>
    <col min="81" max="90" width="11.28515625" customWidth="1"/>
    <col min="91" max="93" width="11.28515625" style="74" customWidth="1"/>
    <col min="94" max="94" width="12.5703125" customWidth="1"/>
  </cols>
  <sheetData>
    <row r="1" spans="1:94" ht="33" customHeight="1" x14ac:dyDescent="0.25">
      <c r="C1" s="167" t="s">
        <v>61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V1" s="167" t="s">
        <v>62</v>
      </c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7"/>
      <c r="AO1" s="167" t="s">
        <v>63</v>
      </c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9"/>
      <c r="BH1" s="167" t="s">
        <v>64</v>
      </c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9"/>
      <c r="CA1" s="167" t="s">
        <v>68</v>
      </c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9"/>
    </row>
    <row r="2" spans="1:94" ht="6" customHeight="1" thickBot="1" x14ac:dyDescent="0.3">
      <c r="C2" s="68"/>
      <c r="D2" s="69"/>
      <c r="E2" s="29"/>
      <c r="F2" s="29"/>
      <c r="G2" s="29"/>
      <c r="H2" s="29"/>
      <c r="I2" s="29"/>
      <c r="J2" s="29"/>
      <c r="K2" s="29"/>
      <c r="L2" s="29"/>
      <c r="M2" s="29"/>
      <c r="N2" s="29"/>
      <c r="O2" s="69"/>
      <c r="P2" s="69"/>
      <c r="Q2" s="75"/>
      <c r="V2" s="68"/>
      <c r="W2" s="6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69"/>
      <c r="AI2" s="69"/>
      <c r="AJ2" s="75"/>
      <c r="AO2" s="68"/>
      <c r="AP2" s="6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69"/>
      <c r="BB2" s="69"/>
      <c r="BC2" s="75"/>
      <c r="BH2" s="68"/>
      <c r="BI2" s="6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69"/>
      <c r="BU2" s="69"/>
      <c r="BV2" s="75"/>
      <c r="CA2" s="68"/>
      <c r="CB2" s="6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69"/>
      <c r="CN2" s="69"/>
      <c r="CO2" s="75"/>
    </row>
    <row r="3" spans="1:94" ht="15.75" thickBot="1" x14ac:dyDescent="0.3">
      <c r="B3" s="14" t="s">
        <v>11</v>
      </c>
      <c r="C3" s="70" t="s">
        <v>26</v>
      </c>
      <c r="D3" s="70" t="s">
        <v>25</v>
      </c>
      <c r="E3" s="65" t="s">
        <v>24</v>
      </c>
      <c r="F3" s="65" t="s">
        <v>23</v>
      </c>
      <c r="G3" s="65" t="s">
        <v>22</v>
      </c>
      <c r="H3" s="65" t="s">
        <v>21</v>
      </c>
      <c r="I3" s="65" t="s">
        <v>20</v>
      </c>
      <c r="J3" s="65" t="s">
        <v>19</v>
      </c>
      <c r="K3" s="65" t="s">
        <v>18</v>
      </c>
      <c r="L3" s="66" t="s">
        <v>17</v>
      </c>
      <c r="M3" s="65" t="s">
        <v>16</v>
      </c>
      <c r="N3" s="65" t="s">
        <v>15</v>
      </c>
      <c r="O3" s="76" t="s">
        <v>26</v>
      </c>
      <c r="P3" s="70" t="s">
        <v>25</v>
      </c>
      <c r="Q3" s="70" t="s">
        <v>24</v>
      </c>
      <c r="R3" s="57" t="s">
        <v>10</v>
      </c>
      <c r="S3" s="45"/>
      <c r="U3" s="14" t="s">
        <v>11</v>
      </c>
      <c r="V3" s="70" t="s">
        <v>26</v>
      </c>
      <c r="W3" s="70" t="s">
        <v>25</v>
      </c>
      <c r="X3" s="65" t="s">
        <v>24</v>
      </c>
      <c r="Y3" s="65" t="s">
        <v>23</v>
      </c>
      <c r="Z3" s="65" t="s">
        <v>22</v>
      </c>
      <c r="AA3" s="65" t="s">
        <v>21</v>
      </c>
      <c r="AB3" s="65" t="s">
        <v>20</v>
      </c>
      <c r="AC3" s="65" t="s">
        <v>19</v>
      </c>
      <c r="AD3" s="65" t="s">
        <v>18</v>
      </c>
      <c r="AE3" s="66" t="s">
        <v>17</v>
      </c>
      <c r="AF3" s="65" t="s">
        <v>16</v>
      </c>
      <c r="AG3" s="65" t="s">
        <v>15</v>
      </c>
      <c r="AH3" s="76" t="s">
        <v>26</v>
      </c>
      <c r="AI3" s="70" t="s">
        <v>25</v>
      </c>
      <c r="AJ3" s="70" t="s">
        <v>24</v>
      </c>
      <c r="AK3" s="57" t="s">
        <v>10</v>
      </c>
      <c r="AL3" s="45"/>
      <c r="AN3" s="14" t="s">
        <v>11</v>
      </c>
      <c r="AO3" s="70" t="s">
        <v>26</v>
      </c>
      <c r="AP3" s="70" t="s">
        <v>25</v>
      </c>
      <c r="AQ3" s="65" t="s">
        <v>24</v>
      </c>
      <c r="AR3" s="65" t="s">
        <v>23</v>
      </c>
      <c r="AS3" s="65" t="s">
        <v>22</v>
      </c>
      <c r="AT3" s="65" t="s">
        <v>21</v>
      </c>
      <c r="AU3" s="65" t="s">
        <v>20</v>
      </c>
      <c r="AV3" s="65" t="s">
        <v>19</v>
      </c>
      <c r="AW3" s="65" t="s">
        <v>18</v>
      </c>
      <c r="AX3" s="66" t="s">
        <v>17</v>
      </c>
      <c r="AY3" s="65" t="s">
        <v>16</v>
      </c>
      <c r="AZ3" s="65" t="s">
        <v>15</v>
      </c>
      <c r="BA3" s="76" t="s">
        <v>26</v>
      </c>
      <c r="BB3" s="70" t="s">
        <v>25</v>
      </c>
      <c r="BC3" s="70" t="s">
        <v>24</v>
      </c>
      <c r="BD3" s="57" t="s">
        <v>10</v>
      </c>
      <c r="BE3" s="42"/>
      <c r="BG3" s="14" t="s">
        <v>11</v>
      </c>
      <c r="BH3" s="70" t="s">
        <v>26</v>
      </c>
      <c r="BI3" s="70" t="s">
        <v>25</v>
      </c>
      <c r="BJ3" s="65" t="s">
        <v>24</v>
      </c>
      <c r="BK3" s="65" t="s">
        <v>23</v>
      </c>
      <c r="BL3" s="65" t="s">
        <v>22</v>
      </c>
      <c r="BM3" s="65" t="s">
        <v>21</v>
      </c>
      <c r="BN3" s="65" t="s">
        <v>20</v>
      </c>
      <c r="BO3" s="65" t="s">
        <v>19</v>
      </c>
      <c r="BP3" s="65" t="s">
        <v>18</v>
      </c>
      <c r="BQ3" s="66" t="s">
        <v>17</v>
      </c>
      <c r="BR3" s="65" t="s">
        <v>16</v>
      </c>
      <c r="BS3" s="65" t="s">
        <v>15</v>
      </c>
      <c r="BT3" s="76" t="s">
        <v>26</v>
      </c>
      <c r="BU3" s="70" t="s">
        <v>25</v>
      </c>
      <c r="BV3" s="70" t="s">
        <v>24</v>
      </c>
      <c r="BW3" s="57" t="s">
        <v>10</v>
      </c>
      <c r="BX3" s="42"/>
      <c r="BZ3" s="14" t="s">
        <v>11</v>
      </c>
      <c r="CA3" s="70" t="s">
        <v>26</v>
      </c>
      <c r="CB3" s="70" t="s">
        <v>25</v>
      </c>
      <c r="CC3" s="65" t="s">
        <v>24</v>
      </c>
      <c r="CD3" s="65" t="s">
        <v>23</v>
      </c>
      <c r="CE3" s="65" t="s">
        <v>22</v>
      </c>
      <c r="CF3" s="65" t="s">
        <v>21</v>
      </c>
      <c r="CG3" s="65" t="s">
        <v>20</v>
      </c>
      <c r="CH3" s="65" t="s">
        <v>19</v>
      </c>
      <c r="CI3" s="65" t="s">
        <v>18</v>
      </c>
      <c r="CJ3" s="66" t="s">
        <v>17</v>
      </c>
      <c r="CK3" s="65" t="s">
        <v>16</v>
      </c>
      <c r="CL3" s="65" t="s">
        <v>15</v>
      </c>
      <c r="CM3" s="76" t="s">
        <v>26</v>
      </c>
      <c r="CN3" s="70" t="s">
        <v>25</v>
      </c>
      <c r="CO3" s="70" t="s">
        <v>24</v>
      </c>
      <c r="CP3" s="57" t="s">
        <v>10</v>
      </c>
    </row>
    <row r="4" spans="1:94" ht="15" customHeight="1" x14ac:dyDescent="0.25">
      <c r="A4" s="173" t="s">
        <v>58</v>
      </c>
      <c r="B4" s="12" t="s">
        <v>48</v>
      </c>
      <c r="C4" s="71">
        <f>'ExPostGross kWh_Biz1-TRC'!C4+'ExPostGross kWh_Biz2-Franklin'!C4+'ExPostGross kWh_Biz3-EnelX'!C4</f>
        <v>0</v>
      </c>
      <c r="D4" s="71">
        <f>'ExPostGross kWh_Biz1-TRC'!D4+'ExPostGross kWh_Biz2-Franklin'!D4+'ExPostGross kWh_Biz3-EnelX'!D4</f>
        <v>0</v>
      </c>
      <c r="E4" s="81">
        <f>'ExPostGross kWh_Biz1-TRC'!E4+'ExPostGross kWh_Biz2-Franklin'!E4+'ExPostGross kWh_Biz3-EnelX'!E4</f>
        <v>0</v>
      </c>
      <c r="F4" s="81">
        <f>'ExPostGross kWh_Biz1-TRC'!F4+'ExPostGross kWh_Biz2-Franklin'!F4+'ExPostGross kWh_Biz3-EnelX'!F4</f>
        <v>0</v>
      </c>
      <c r="G4" s="81">
        <f>'ExPostGross kWh_Biz1-TRC'!G4+'ExPostGross kWh_Biz2-Franklin'!G4+'ExPostGross kWh_Biz3-EnelX'!G4</f>
        <v>0</v>
      </c>
      <c r="H4" s="81">
        <f>'ExPostGross kWh_Biz1-TRC'!H4+'ExPostGross kWh_Biz2-Franklin'!H4+'ExPostGross kWh_Biz3-EnelX'!H4</f>
        <v>0</v>
      </c>
      <c r="I4" s="81">
        <f>'ExPostGross kWh_Biz1-TRC'!I4+'ExPostGross kWh_Biz2-Franklin'!I4+'ExPostGross kWh_Biz3-EnelX'!I4</f>
        <v>0</v>
      </c>
      <c r="J4" s="81">
        <f>'ExPostGross kWh_Biz1-TRC'!J4+'ExPostGross kWh_Biz2-Franklin'!J4+'ExPostGross kWh_Biz3-EnelX'!J4</f>
        <v>0</v>
      </c>
      <c r="K4" s="81">
        <f>'ExPostGross kWh_Biz1-TRC'!K4+'ExPostGross kWh_Biz2-Franklin'!K4+'ExPostGross kWh_Biz3-EnelX'!K4</f>
        <v>0</v>
      </c>
      <c r="L4" s="81">
        <f>'ExPostGross kWh_Biz1-TRC'!L4+'ExPostGross kWh_Biz2-Franklin'!L4+'ExPostGross kWh_Biz3-EnelX'!L4</f>
        <v>0</v>
      </c>
      <c r="M4" s="81">
        <f>'ExPostGross kWh_Biz1-TRC'!M4+'ExPostGross kWh_Biz2-Franklin'!M4+'ExPostGross kWh_Biz3-EnelX'!M4</f>
        <v>0</v>
      </c>
      <c r="N4" s="81">
        <f>'ExPostGross kWh_Biz1-TRC'!N4+'ExPostGross kWh_Biz2-Franklin'!N4+'ExPostGross kWh_Biz3-EnelX'!N4</f>
        <v>0</v>
      </c>
      <c r="O4" s="71">
        <f>'ExPostGross kWh_Biz1-TRC'!O4+'ExPostGross kWh_Biz2-Franklin'!O4+'ExPostGross kWh_Biz3-EnelX'!O4</f>
        <v>0</v>
      </c>
      <c r="P4" s="71">
        <f>'ExPostGross kWh_Biz1-TRC'!P4+'ExPostGross kWh_Biz2-Franklin'!P4+'ExPostGross kWh_Biz3-EnelX'!P4</f>
        <v>0</v>
      </c>
      <c r="Q4" s="71">
        <f>'ExPostGross kWh_Biz1-TRC'!Q4+'ExPostGross kWh_Biz2-Franklin'!Q4+'ExPostGross kWh_Biz3-EnelX'!Q4</f>
        <v>0</v>
      </c>
      <c r="R4" s="26">
        <f t="shared" ref="R4:R17" si="0">SUM(C4:Q4)</f>
        <v>0</v>
      </c>
      <c r="T4" s="173" t="s">
        <v>58</v>
      </c>
      <c r="U4" s="12" t="s">
        <v>48</v>
      </c>
      <c r="V4" s="71">
        <f>'ExPostGross kWh_Biz1-TRC'!V4+'ExPostGross kWh_Biz2-Franklin'!V4+'ExPostGross kWh_Biz3-EnelX'!V4</f>
        <v>0</v>
      </c>
      <c r="W4" s="71">
        <f>'ExPostGross kWh_Biz1-TRC'!W4+'ExPostGross kWh_Biz2-Franklin'!W4+'ExPostGross kWh_Biz3-EnelX'!W4</f>
        <v>0</v>
      </c>
      <c r="X4" s="81">
        <f>'ExPostGross kWh_Biz1-TRC'!X4+'ExPostGross kWh_Biz2-Franklin'!X4+'ExPostGross kWh_Biz3-EnelX'!X4</f>
        <v>0</v>
      </c>
      <c r="Y4" s="81">
        <f>'ExPostGross kWh_Biz1-TRC'!Y4+'ExPostGross kWh_Biz2-Franklin'!Y4+'ExPostGross kWh_Biz3-EnelX'!Y4</f>
        <v>0</v>
      </c>
      <c r="Z4" s="81">
        <f>'ExPostGross kWh_Biz1-TRC'!Z4+'ExPostGross kWh_Biz2-Franklin'!Z4+'ExPostGross kWh_Biz3-EnelX'!Z4</f>
        <v>0</v>
      </c>
      <c r="AA4" s="81">
        <f>'ExPostGross kWh_Biz1-TRC'!AA4+'ExPostGross kWh_Biz2-Franklin'!AA4+'ExPostGross kWh_Biz3-EnelX'!AA4</f>
        <v>0</v>
      </c>
      <c r="AB4" s="81">
        <f>'ExPostGross kWh_Biz1-TRC'!AB4+'ExPostGross kWh_Biz2-Franklin'!AB4+'ExPostGross kWh_Biz3-EnelX'!AB4</f>
        <v>0</v>
      </c>
      <c r="AC4" s="81">
        <f>'ExPostGross kWh_Biz1-TRC'!AC4+'ExPostGross kWh_Biz2-Franklin'!AC4+'ExPostGross kWh_Biz3-EnelX'!AC4</f>
        <v>0</v>
      </c>
      <c r="AD4" s="81">
        <f>'ExPostGross kWh_Biz1-TRC'!AD4+'ExPostGross kWh_Biz2-Franklin'!AD4+'ExPostGross kWh_Biz3-EnelX'!AD4</f>
        <v>0</v>
      </c>
      <c r="AE4" s="81">
        <f>'ExPostGross kWh_Biz1-TRC'!AE4+'ExPostGross kWh_Biz2-Franklin'!AE4+'ExPostGross kWh_Biz3-EnelX'!AE4</f>
        <v>0</v>
      </c>
      <c r="AF4" s="81">
        <f>'ExPostGross kWh_Biz1-TRC'!AF4+'ExPostGross kWh_Biz2-Franklin'!AF4+'ExPostGross kWh_Biz3-EnelX'!AF4</f>
        <v>0</v>
      </c>
      <c r="AG4" s="81">
        <f>'ExPostGross kWh_Biz1-TRC'!AG4+'ExPostGross kWh_Biz2-Franklin'!AG4+'ExPostGross kWh_Biz3-EnelX'!AG4</f>
        <v>0</v>
      </c>
      <c r="AH4" s="71">
        <f>'ExPostGross kWh_Biz1-TRC'!AH4+'ExPostGross kWh_Biz2-Franklin'!AH4+'ExPostGross kWh_Biz3-EnelX'!AH4</f>
        <v>0</v>
      </c>
      <c r="AI4" s="71">
        <f>'ExPostGross kWh_Biz1-TRC'!AI4+'ExPostGross kWh_Biz2-Franklin'!AI4+'ExPostGross kWh_Biz3-EnelX'!AI4</f>
        <v>0</v>
      </c>
      <c r="AJ4" s="71">
        <f>'ExPostGross kWh_Biz1-TRC'!AJ4+'ExPostGross kWh_Biz2-Franklin'!AJ4+'ExPostGross kWh_Biz3-EnelX'!AJ4</f>
        <v>0</v>
      </c>
      <c r="AK4" s="26">
        <f t="shared" ref="AK4:AK17" si="1">SUM(V4:AJ4)</f>
        <v>0</v>
      </c>
      <c r="AM4" s="173" t="s">
        <v>58</v>
      </c>
      <c r="AN4" s="12" t="s">
        <v>48</v>
      </c>
      <c r="AO4" s="71">
        <f>'ExPostGross kWh_Biz1-TRC'!AO4+'ExPostGross kWh_Biz2-Franklin'!AO4+'ExPostGross kWh_Biz3-EnelX'!AO4</f>
        <v>0</v>
      </c>
      <c r="AP4" s="71">
        <f>'ExPostGross kWh_Biz1-TRC'!AP4+'ExPostGross kWh_Biz2-Franklin'!AP4+'ExPostGross kWh_Biz3-EnelX'!AP4</f>
        <v>0</v>
      </c>
      <c r="AQ4" s="81">
        <f>'ExPostGross kWh_Biz1-TRC'!AQ4+'ExPostGross kWh_Biz2-Franklin'!AQ4+'ExPostGross kWh_Biz3-EnelX'!AQ4</f>
        <v>0</v>
      </c>
      <c r="AR4" s="81">
        <f>'ExPostGross kWh_Biz1-TRC'!AR4+'ExPostGross kWh_Biz2-Franklin'!AR4+'ExPostGross kWh_Biz3-EnelX'!AR4</f>
        <v>0</v>
      </c>
      <c r="AS4" s="81">
        <f>'ExPostGross kWh_Biz1-TRC'!AS4+'ExPostGross kWh_Biz2-Franklin'!AS4+'ExPostGross kWh_Biz3-EnelX'!AS4</f>
        <v>0</v>
      </c>
      <c r="AT4" s="81">
        <f>'ExPostGross kWh_Biz1-TRC'!AT4+'ExPostGross kWh_Biz2-Franklin'!AT4+'ExPostGross kWh_Biz3-EnelX'!AT4</f>
        <v>0</v>
      </c>
      <c r="AU4" s="81">
        <f>'ExPostGross kWh_Biz1-TRC'!AU4+'ExPostGross kWh_Biz2-Franklin'!AU4+'ExPostGross kWh_Biz3-EnelX'!AU4</f>
        <v>0</v>
      </c>
      <c r="AV4" s="81">
        <f>'ExPostGross kWh_Biz1-TRC'!AV4+'ExPostGross kWh_Biz2-Franklin'!AV4+'ExPostGross kWh_Biz3-EnelX'!AV4</f>
        <v>0</v>
      </c>
      <c r="AW4" s="81">
        <f>'ExPostGross kWh_Biz1-TRC'!AW4+'ExPostGross kWh_Biz2-Franklin'!AW4+'ExPostGross kWh_Biz3-EnelX'!AW4</f>
        <v>0</v>
      </c>
      <c r="AX4" s="81">
        <f>'ExPostGross kWh_Biz1-TRC'!AX4+'ExPostGross kWh_Biz2-Franklin'!AX4+'ExPostGross kWh_Biz3-EnelX'!AX4</f>
        <v>0</v>
      </c>
      <c r="AY4" s="81">
        <f>'ExPostGross kWh_Biz1-TRC'!AY4+'ExPostGross kWh_Biz2-Franklin'!AY4+'ExPostGross kWh_Biz3-EnelX'!AY4</f>
        <v>0</v>
      </c>
      <c r="AZ4" s="81">
        <f>'ExPostGross kWh_Biz1-TRC'!AZ4+'ExPostGross kWh_Biz2-Franklin'!AZ4+'ExPostGross kWh_Biz3-EnelX'!AZ4</f>
        <v>0</v>
      </c>
      <c r="BA4" s="71">
        <f>'ExPostGross kWh_Biz1-TRC'!BA4+'ExPostGross kWh_Biz2-Franklin'!BA4+'ExPostGross kWh_Biz3-EnelX'!BA4</f>
        <v>0</v>
      </c>
      <c r="BB4" s="71">
        <f>'ExPostGross kWh_Biz1-TRC'!BB4+'ExPostGross kWh_Biz2-Franklin'!BB4+'ExPostGross kWh_Biz3-EnelX'!BB4</f>
        <v>0</v>
      </c>
      <c r="BC4" s="71">
        <f>'ExPostGross kWh_Biz1-TRC'!BC4+'ExPostGross kWh_Biz2-Franklin'!BC4+'ExPostGross kWh_Biz3-EnelX'!BC4</f>
        <v>0</v>
      </c>
      <c r="BD4" s="26">
        <f t="shared" ref="BD4:BD17" si="2">SUM(AO4:BC4)</f>
        <v>0</v>
      </c>
      <c r="BF4" s="173" t="s">
        <v>58</v>
      </c>
      <c r="BG4" s="12" t="s">
        <v>48</v>
      </c>
      <c r="BH4" s="71">
        <f>'ExPostGross kWh_Biz1-TRC'!BH4+'ExPostGross kWh_Biz2-Franklin'!BH4+'ExPostGross kWh_Biz3-EnelX'!BH4</f>
        <v>0</v>
      </c>
      <c r="BI4" s="71">
        <f>'ExPostGross kWh_Biz1-TRC'!BI4+'ExPostGross kWh_Biz2-Franklin'!BI4+'ExPostGross kWh_Biz3-EnelX'!BI4</f>
        <v>0</v>
      </c>
      <c r="BJ4" s="81">
        <f>'ExPostGross kWh_Biz1-TRC'!BJ4+'ExPostGross kWh_Biz2-Franklin'!BJ4+'ExPostGross kWh_Biz3-EnelX'!BJ4</f>
        <v>0</v>
      </c>
      <c r="BK4" s="81">
        <f>'ExPostGross kWh_Biz1-TRC'!BK4+'ExPostGross kWh_Biz2-Franklin'!BK4+'ExPostGross kWh_Biz3-EnelX'!BK4</f>
        <v>0</v>
      </c>
      <c r="BL4" s="81">
        <f>'ExPostGross kWh_Biz1-TRC'!BL4+'ExPostGross kWh_Biz2-Franklin'!BL4+'ExPostGross kWh_Biz3-EnelX'!BL4</f>
        <v>0</v>
      </c>
      <c r="BM4" s="81">
        <f>'ExPostGross kWh_Biz1-TRC'!BM4+'ExPostGross kWh_Biz2-Franklin'!BM4+'ExPostGross kWh_Biz3-EnelX'!BM4</f>
        <v>0</v>
      </c>
      <c r="BN4" s="81">
        <f>'ExPostGross kWh_Biz1-TRC'!BN4+'ExPostGross kWh_Biz2-Franklin'!BN4+'ExPostGross kWh_Biz3-EnelX'!BN4</f>
        <v>0</v>
      </c>
      <c r="BO4" s="81">
        <f>'ExPostGross kWh_Biz1-TRC'!BO4+'ExPostGross kWh_Biz2-Franklin'!BO4+'ExPostGross kWh_Biz3-EnelX'!BO4</f>
        <v>0</v>
      </c>
      <c r="BP4" s="81">
        <f>'ExPostGross kWh_Biz1-TRC'!BP4+'ExPostGross kWh_Biz2-Franklin'!BP4+'ExPostGross kWh_Biz3-EnelX'!BP4</f>
        <v>0</v>
      </c>
      <c r="BQ4" s="81">
        <f>'ExPostGross kWh_Biz1-TRC'!BQ4+'ExPostGross kWh_Biz2-Franklin'!BQ4+'ExPostGross kWh_Biz3-EnelX'!BQ4</f>
        <v>0</v>
      </c>
      <c r="BR4" s="81">
        <f>'ExPostGross kWh_Biz1-TRC'!BR4+'ExPostGross kWh_Biz2-Franklin'!BR4+'ExPostGross kWh_Biz3-EnelX'!BR4</f>
        <v>0</v>
      </c>
      <c r="BS4" s="81">
        <f>'ExPostGross kWh_Biz1-TRC'!BS4+'ExPostGross kWh_Biz2-Franklin'!BS4+'ExPostGross kWh_Biz3-EnelX'!BS4</f>
        <v>0</v>
      </c>
      <c r="BT4" s="71">
        <f>'ExPostGross kWh_Biz1-TRC'!BT4+'ExPostGross kWh_Biz2-Franklin'!BT4+'ExPostGross kWh_Biz3-EnelX'!BT4</f>
        <v>0</v>
      </c>
      <c r="BU4" s="71">
        <f>'ExPostGross kWh_Biz1-TRC'!BU4+'ExPostGross kWh_Biz2-Franklin'!BU4+'ExPostGross kWh_Biz3-EnelX'!BU4</f>
        <v>0</v>
      </c>
      <c r="BV4" s="71">
        <f>'ExPostGross kWh_Biz1-TRC'!BV4+'ExPostGross kWh_Biz2-Franklin'!BV4+'ExPostGross kWh_Biz3-EnelX'!BV4</f>
        <v>0</v>
      </c>
      <c r="BW4" s="26">
        <f t="shared" ref="BW4:BW17" si="3">SUM(BH4:BV4)</f>
        <v>0</v>
      </c>
      <c r="BY4" s="173" t="s">
        <v>58</v>
      </c>
      <c r="BZ4" s="12" t="s">
        <v>48</v>
      </c>
      <c r="CA4" s="71">
        <f>C4+V4+AO4+BH4</f>
        <v>0</v>
      </c>
      <c r="CB4" s="71">
        <f t="shared" ref="CB4:CO16" si="4">D4+W4+AP4+BI4</f>
        <v>0</v>
      </c>
      <c r="CC4" s="12">
        <f t="shared" si="4"/>
        <v>0</v>
      </c>
      <c r="CD4" s="12">
        <f t="shared" si="4"/>
        <v>0</v>
      </c>
      <c r="CE4" s="12">
        <f t="shared" si="4"/>
        <v>0</v>
      </c>
      <c r="CF4" s="12">
        <f t="shared" si="4"/>
        <v>0</v>
      </c>
      <c r="CG4" s="12">
        <f t="shared" si="4"/>
        <v>0</v>
      </c>
      <c r="CH4" s="12">
        <f t="shared" si="4"/>
        <v>0</v>
      </c>
      <c r="CI4" s="12">
        <f t="shared" si="4"/>
        <v>0</v>
      </c>
      <c r="CJ4" s="12">
        <f t="shared" si="4"/>
        <v>0</v>
      </c>
      <c r="CK4" s="12">
        <f t="shared" si="4"/>
        <v>0</v>
      </c>
      <c r="CL4" s="12">
        <f t="shared" si="4"/>
        <v>0</v>
      </c>
      <c r="CM4" s="71">
        <f t="shared" si="4"/>
        <v>0</v>
      </c>
      <c r="CN4" s="71">
        <f t="shared" si="4"/>
        <v>0</v>
      </c>
      <c r="CO4" s="71">
        <f t="shared" si="4"/>
        <v>0</v>
      </c>
      <c r="CP4" s="26">
        <f t="shared" ref="CP4:CP17" si="5">SUM(CA4:CO4)</f>
        <v>0</v>
      </c>
    </row>
    <row r="5" spans="1:94" x14ac:dyDescent="0.25">
      <c r="A5" s="174"/>
      <c r="B5" s="2" t="s">
        <v>47</v>
      </c>
      <c r="C5" s="72">
        <f>'ExPostGross kWh_Biz1-TRC'!C5+'ExPostGross kWh_Biz2-Franklin'!C5+'ExPostGross kWh_Biz3-EnelX'!C5</f>
        <v>0</v>
      </c>
      <c r="D5" s="72">
        <f>'ExPostGross kWh_Biz1-TRC'!D5+'ExPostGross kWh_Biz2-Franklin'!D5+'ExPostGross kWh_Biz3-EnelX'!D5</f>
        <v>0</v>
      </c>
      <c r="E5" s="32">
        <f>'ExPostGross kWh_Biz1-TRC'!E5+'ExPostGross kWh_Biz2-Franklin'!E5+'ExPostGross kWh_Biz3-EnelX'!E5</f>
        <v>0</v>
      </c>
      <c r="F5" s="32">
        <f>'ExPostGross kWh_Biz1-TRC'!F5+'ExPostGross kWh_Biz2-Franklin'!F5+'ExPostGross kWh_Biz3-EnelX'!F5</f>
        <v>0</v>
      </c>
      <c r="G5" s="32">
        <f>'ExPostGross kWh_Biz1-TRC'!G5+'ExPostGross kWh_Biz2-Franklin'!G5+'ExPostGross kWh_Biz3-EnelX'!G5</f>
        <v>0</v>
      </c>
      <c r="H5" s="32">
        <f>'ExPostGross kWh_Biz1-TRC'!H5+'ExPostGross kWh_Biz2-Franklin'!H5+'ExPostGross kWh_Biz3-EnelX'!H5</f>
        <v>0</v>
      </c>
      <c r="I5" s="32">
        <f>'ExPostGross kWh_Biz1-TRC'!I5+'ExPostGross kWh_Biz2-Franklin'!I5+'ExPostGross kWh_Biz3-EnelX'!I5</f>
        <v>0</v>
      </c>
      <c r="J5" s="32">
        <f>'ExPostGross kWh_Biz1-TRC'!J5+'ExPostGross kWh_Biz2-Franklin'!J5+'ExPostGross kWh_Biz3-EnelX'!J5</f>
        <v>0</v>
      </c>
      <c r="K5" s="32">
        <f>'ExPostGross kWh_Biz1-TRC'!K5+'ExPostGross kWh_Biz2-Franklin'!K5+'ExPostGross kWh_Biz3-EnelX'!K5</f>
        <v>0</v>
      </c>
      <c r="L5" s="32">
        <f>'ExPostGross kWh_Biz1-TRC'!L5+'ExPostGross kWh_Biz2-Franklin'!L5+'ExPostGross kWh_Biz3-EnelX'!L5</f>
        <v>0</v>
      </c>
      <c r="M5" s="32">
        <f>'ExPostGross kWh_Biz1-TRC'!M5+'ExPostGross kWh_Biz2-Franklin'!M5+'ExPostGross kWh_Biz3-EnelX'!M5</f>
        <v>0</v>
      </c>
      <c r="N5" s="32">
        <f>'ExPostGross kWh_Biz1-TRC'!N5+'ExPostGross kWh_Biz2-Franklin'!N5+'ExPostGross kWh_Biz3-EnelX'!N5</f>
        <v>0</v>
      </c>
      <c r="O5" s="72">
        <f>'ExPostGross kWh_Biz1-TRC'!O5+'ExPostGross kWh_Biz2-Franklin'!O5+'ExPostGross kWh_Biz3-EnelX'!O5</f>
        <v>0</v>
      </c>
      <c r="P5" s="72">
        <f>'ExPostGross kWh_Biz1-TRC'!P5+'ExPostGross kWh_Biz2-Franklin'!P5+'ExPostGross kWh_Biz3-EnelX'!P5</f>
        <v>0</v>
      </c>
      <c r="Q5" s="72">
        <f>'ExPostGross kWh_Biz1-TRC'!Q5+'ExPostGross kWh_Biz2-Franklin'!Q5+'ExPostGross kWh_Biz3-EnelX'!Q5</f>
        <v>0</v>
      </c>
      <c r="R5" s="25">
        <f t="shared" si="0"/>
        <v>0</v>
      </c>
      <c r="T5" s="174"/>
      <c r="U5" s="2" t="s">
        <v>47</v>
      </c>
      <c r="V5" s="72">
        <f>'ExPostGross kWh_Biz1-TRC'!V5+'ExPostGross kWh_Biz2-Franklin'!V5+'ExPostGross kWh_Biz3-EnelX'!V5</f>
        <v>0</v>
      </c>
      <c r="W5" s="72">
        <f>'ExPostGross kWh_Biz1-TRC'!W5+'ExPostGross kWh_Biz2-Franklin'!W5+'ExPostGross kWh_Biz3-EnelX'!W5</f>
        <v>0</v>
      </c>
      <c r="X5" s="32">
        <f>'ExPostGross kWh_Biz1-TRC'!X5+'ExPostGross kWh_Biz2-Franklin'!X5+'ExPostGross kWh_Biz3-EnelX'!X5</f>
        <v>0</v>
      </c>
      <c r="Y5" s="32">
        <f>'ExPostGross kWh_Biz1-TRC'!Y5+'ExPostGross kWh_Biz2-Franklin'!Y5+'ExPostGross kWh_Biz3-EnelX'!Y5</f>
        <v>0</v>
      </c>
      <c r="Z5" s="32">
        <f>'ExPostGross kWh_Biz1-TRC'!Z5+'ExPostGross kWh_Biz2-Franklin'!Z5+'ExPostGross kWh_Biz3-EnelX'!Z5</f>
        <v>0</v>
      </c>
      <c r="AA5" s="32">
        <f>'ExPostGross kWh_Biz1-TRC'!AA5+'ExPostGross kWh_Biz2-Franklin'!AA5+'ExPostGross kWh_Biz3-EnelX'!AA5</f>
        <v>0</v>
      </c>
      <c r="AB5" s="32">
        <f>'ExPostGross kWh_Biz1-TRC'!AB5+'ExPostGross kWh_Biz2-Franklin'!AB5+'ExPostGross kWh_Biz3-EnelX'!AB5</f>
        <v>0</v>
      </c>
      <c r="AC5" s="32">
        <f>'ExPostGross kWh_Biz1-TRC'!AC5+'ExPostGross kWh_Biz2-Franklin'!AC5+'ExPostGross kWh_Biz3-EnelX'!AC5</f>
        <v>0</v>
      </c>
      <c r="AD5" s="32">
        <f>'ExPostGross kWh_Biz1-TRC'!AD5+'ExPostGross kWh_Biz2-Franklin'!AD5+'ExPostGross kWh_Biz3-EnelX'!AD5</f>
        <v>0</v>
      </c>
      <c r="AE5" s="32">
        <f>'ExPostGross kWh_Biz1-TRC'!AE5+'ExPostGross kWh_Biz2-Franklin'!AE5+'ExPostGross kWh_Biz3-EnelX'!AE5</f>
        <v>0</v>
      </c>
      <c r="AF5" s="32">
        <f>'ExPostGross kWh_Biz1-TRC'!AF5+'ExPostGross kWh_Biz2-Franklin'!AF5+'ExPostGross kWh_Biz3-EnelX'!AF5</f>
        <v>0</v>
      </c>
      <c r="AG5" s="32">
        <f>'ExPostGross kWh_Biz1-TRC'!AG5+'ExPostGross kWh_Biz2-Franklin'!AG5+'ExPostGross kWh_Biz3-EnelX'!AG5</f>
        <v>0</v>
      </c>
      <c r="AH5" s="72">
        <f>'ExPostGross kWh_Biz1-TRC'!AH5+'ExPostGross kWh_Biz2-Franklin'!AH5+'ExPostGross kWh_Biz3-EnelX'!AH5</f>
        <v>0</v>
      </c>
      <c r="AI5" s="72">
        <f>'ExPostGross kWh_Biz1-TRC'!AI5+'ExPostGross kWh_Biz2-Franklin'!AI5+'ExPostGross kWh_Biz3-EnelX'!AI5</f>
        <v>0</v>
      </c>
      <c r="AJ5" s="72">
        <f>'ExPostGross kWh_Biz1-TRC'!AJ5+'ExPostGross kWh_Biz2-Franklin'!AJ5+'ExPostGross kWh_Biz3-EnelX'!AJ5</f>
        <v>0</v>
      </c>
      <c r="AK5" s="25">
        <f t="shared" si="1"/>
        <v>0</v>
      </c>
      <c r="AM5" s="174"/>
      <c r="AN5" s="2" t="s">
        <v>47</v>
      </c>
      <c r="AO5" s="72">
        <f>'ExPostGross kWh_Biz1-TRC'!AO5+'ExPostGross kWh_Biz2-Franklin'!AO5+'ExPostGross kWh_Biz3-EnelX'!AO5</f>
        <v>0</v>
      </c>
      <c r="AP5" s="72">
        <f>'ExPostGross kWh_Biz1-TRC'!AP5+'ExPostGross kWh_Biz2-Franklin'!AP5+'ExPostGross kWh_Biz3-EnelX'!AP5</f>
        <v>0</v>
      </c>
      <c r="AQ5" s="32">
        <f>'ExPostGross kWh_Biz1-TRC'!AQ5+'ExPostGross kWh_Biz2-Franklin'!AQ5+'ExPostGross kWh_Biz3-EnelX'!AQ5</f>
        <v>0</v>
      </c>
      <c r="AR5" s="32">
        <f>'ExPostGross kWh_Biz1-TRC'!AR5+'ExPostGross kWh_Biz2-Franklin'!AR5+'ExPostGross kWh_Biz3-EnelX'!AR5</f>
        <v>0</v>
      </c>
      <c r="AS5" s="32">
        <f>'ExPostGross kWh_Biz1-TRC'!AS5+'ExPostGross kWh_Biz2-Franklin'!AS5+'ExPostGross kWh_Biz3-EnelX'!AS5</f>
        <v>0</v>
      </c>
      <c r="AT5" s="32">
        <f>'ExPostGross kWh_Biz1-TRC'!AT5+'ExPostGross kWh_Biz2-Franklin'!AT5+'ExPostGross kWh_Biz3-EnelX'!AT5</f>
        <v>0</v>
      </c>
      <c r="AU5" s="32">
        <f>'ExPostGross kWh_Biz1-TRC'!AU5+'ExPostGross kWh_Biz2-Franklin'!AU5+'ExPostGross kWh_Biz3-EnelX'!AU5</f>
        <v>0</v>
      </c>
      <c r="AV5" s="32">
        <f>'ExPostGross kWh_Biz1-TRC'!AV5+'ExPostGross kWh_Biz2-Franklin'!AV5+'ExPostGross kWh_Biz3-EnelX'!AV5</f>
        <v>0</v>
      </c>
      <c r="AW5" s="32">
        <f>'ExPostGross kWh_Biz1-TRC'!AW5+'ExPostGross kWh_Biz2-Franklin'!AW5+'ExPostGross kWh_Biz3-EnelX'!AW5</f>
        <v>0</v>
      </c>
      <c r="AX5" s="32">
        <f>'ExPostGross kWh_Biz1-TRC'!AX5+'ExPostGross kWh_Biz2-Franklin'!AX5+'ExPostGross kWh_Biz3-EnelX'!AX5</f>
        <v>0</v>
      </c>
      <c r="AY5" s="32">
        <f>'ExPostGross kWh_Biz1-TRC'!AY5+'ExPostGross kWh_Biz2-Franklin'!AY5+'ExPostGross kWh_Biz3-EnelX'!AY5</f>
        <v>0</v>
      </c>
      <c r="AZ5" s="32">
        <f>'ExPostGross kWh_Biz1-TRC'!AZ5+'ExPostGross kWh_Biz2-Franklin'!AZ5+'ExPostGross kWh_Biz3-EnelX'!AZ5</f>
        <v>0</v>
      </c>
      <c r="BA5" s="72">
        <f>'ExPostGross kWh_Biz1-TRC'!BA5+'ExPostGross kWh_Biz2-Franklin'!BA5+'ExPostGross kWh_Biz3-EnelX'!BA5</f>
        <v>0</v>
      </c>
      <c r="BB5" s="72">
        <f>'ExPostGross kWh_Biz1-TRC'!BB5+'ExPostGross kWh_Biz2-Franklin'!BB5+'ExPostGross kWh_Biz3-EnelX'!BB5</f>
        <v>0</v>
      </c>
      <c r="BC5" s="72">
        <f>'ExPostGross kWh_Biz1-TRC'!BC5+'ExPostGross kWh_Biz2-Franklin'!BC5+'ExPostGross kWh_Biz3-EnelX'!BC5</f>
        <v>0</v>
      </c>
      <c r="BD5" s="25">
        <f t="shared" si="2"/>
        <v>0</v>
      </c>
      <c r="BF5" s="174"/>
      <c r="BG5" s="2" t="s">
        <v>47</v>
      </c>
      <c r="BH5" s="72">
        <f>'ExPostGross kWh_Biz1-TRC'!BH5+'ExPostGross kWh_Biz2-Franklin'!BH5+'ExPostGross kWh_Biz3-EnelX'!BH5</f>
        <v>0</v>
      </c>
      <c r="BI5" s="72">
        <f>'ExPostGross kWh_Biz1-TRC'!BI5+'ExPostGross kWh_Biz2-Franklin'!BI5+'ExPostGross kWh_Biz3-EnelX'!BI5</f>
        <v>0</v>
      </c>
      <c r="BJ5" s="32">
        <f>'ExPostGross kWh_Biz1-TRC'!BJ5+'ExPostGross kWh_Biz2-Franklin'!BJ5+'ExPostGross kWh_Biz3-EnelX'!BJ5</f>
        <v>0</v>
      </c>
      <c r="BK5" s="32">
        <f>'ExPostGross kWh_Biz1-TRC'!BK5+'ExPostGross kWh_Biz2-Franklin'!BK5+'ExPostGross kWh_Biz3-EnelX'!BK5</f>
        <v>0</v>
      </c>
      <c r="BL5" s="32">
        <f>'ExPostGross kWh_Biz1-TRC'!BL5+'ExPostGross kWh_Biz2-Franklin'!BL5+'ExPostGross kWh_Biz3-EnelX'!BL5</f>
        <v>0</v>
      </c>
      <c r="BM5" s="32">
        <f>'ExPostGross kWh_Biz1-TRC'!BM5+'ExPostGross kWh_Biz2-Franklin'!BM5+'ExPostGross kWh_Biz3-EnelX'!BM5</f>
        <v>0</v>
      </c>
      <c r="BN5" s="32">
        <f>'ExPostGross kWh_Biz1-TRC'!BN5+'ExPostGross kWh_Biz2-Franklin'!BN5+'ExPostGross kWh_Biz3-EnelX'!BN5</f>
        <v>0</v>
      </c>
      <c r="BO5" s="32">
        <f>'ExPostGross kWh_Biz1-TRC'!BO5+'ExPostGross kWh_Biz2-Franklin'!BO5+'ExPostGross kWh_Biz3-EnelX'!BO5</f>
        <v>0</v>
      </c>
      <c r="BP5" s="32">
        <f>'ExPostGross kWh_Biz1-TRC'!BP5+'ExPostGross kWh_Biz2-Franklin'!BP5+'ExPostGross kWh_Biz3-EnelX'!BP5</f>
        <v>0</v>
      </c>
      <c r="BQ5" s="32">
        <f>'ExPostGross kWh_Biz1-TRC'!BQ5+'ExPostGross kWh_Biz2-Franklin'!BQ5+'ExPostGross kWh_Biz3-EnelX'!BQ5</f>
        <v>0</v>
      </c>
      <c r="BR5" s="32">
        <f>'ExPostGross kWh_Biz1-TRC'!BR5+'ExPostGross kWh_Biz2-Franklin'!BR5+'ExPostGross kWh_Biz3-EnelX'!BR5</f>
        <v>0</v>
      </c>
      <c r="BS5" s="32">
        <f>'ExPostGross kWh_Biz1-TRC'!BS5+'ExPostGross kWh_Biz2-Franklin'!BS5+'ExPostGross kWh_Biz3-EnelX'!BS5</f>
        <v>0</v>
      </c>
      <c r="BT5" s="72">
        <f>'ExPostGross kWh_Biz1-TRC'!BT5+'ExPostGross kWh_Biz2-Franklin'!BT5+'ExPostGross kWh_Biz3-EnelX'!BT5</f>
        <v>0</v>
      </c>
      <c r="BU5" s="72">
        <f>'ExPostGross kWh_Biz1-TRC'!BU5+'ExPostGross kWh_Biz2-Franklin'!BU5+'ExPostGross kWh_Biz3-EnelX'!BU5</f>
        <v>0</v>
      </c>
      <c r="BV5" s="72">
        <f>'ExPostGross kWh_Biz1-TRC'!BV5+'ExPostGross kWh_Biz2-Franklin'!BV5+'ExPostGross kWh_Biz3-EnelX'!BV5</f>
        <v>0</v>
      </c>
      <c r="BW5" s="25">
        <f t="shared" si="3"/>
        <v>0</v>
      </c>
      <c r="BY5" s="174"/>
      <c r="BZ5" s="2" t="s">
        <v>47</v>
      </c>
      <c r="CA5" s="72">
        <f t="shared" ref="CA5:CA16" si="6">C5+V5+AO5+BH5</f>
        <v>0</v>
      </c>
      <c r="CB5" s="72">
        <f t="shared" si="4"/>
        <v>0</v>
      </c>
      <c r="CC5" s="2">
        <f t="shared" si="4"/>
        <v>0</v>
      </c>
      <c r="CD5" s="2">
        <f t="shared" si="4"/>
        <v>0</v>
      </c>
      <c r="CE5" s="2">
        <f t="shared" si="4"/>
        <v>0</v>
      </c>
      <c r="CF5" s="2">
        <f t="shared" si="4"/>
        <v>0</v>
      </c>
      <c r="CG5" s="2">
        <f t="shared" si="4"/>
        <v>0</v>
      </c>
      <c r="CH5" s="2">
        <f t="shared" si="4"/>
        <v>0</v>
      </c>
      <c r="CI5" s="2">
        <f t="shared" si="4"/>
        <v>0</v>
      </c>
      <c r="CJ5" s="2">
        <f t="shared" si="4"/>
        <v>0</v>
      </c>
      <c r="CK5" s="2">
        <f t="shared" si="4"/>
        <v>0</v>
      </c>
      <c r="CL5" s="2">
        <f t="shared" si="4"/>
        <v>0</v>
      </c>
      <c r="CM5" s="72">
        <f t="shared" si="4"/>
        <v>0</v>
      </c>
      <c r="CN5" s="72">
        <f t="shared" si="4"/>
        <v>0</v>
      </c>
      <c r="CO5" s="72">
        <f t="shared" si="4"/>
        <v>0</v>
      </c>
      <c r="CP5" s="25">
        <f t="shared" si="5"/>
        <v>0</v>
      </c>
    </row>
    <row r="6" spans="1:94" x14ac:dyDescent="0.25">
      <c r="A6" s="174"/>
      <c r="B6" s="2" t="s">
        <v>46</v>
      </c>
      <c r="C6" s="72">
        <f>'ExPostGross kWh_Biz1-TRC'!C6+'ExPostGross kWh_Biz2-Franklin'!C6+'ExPostGross kWh_Biz3-EnelX'!C6</f>
        <v>0</v>
      </c>
      <c r="D6" s="72">
        <f>'ExPostGross kWh_Biz1-TRC'!D6+'ExPostGross kWh_Biz2-Franklin'!D6+'ExPostGross kWh_Biz3-EnelX'!D6</f>
        <v>0</v>
      </c>
      <c r="E6" s="32">
        <f>'ExPostGross kWh_Biz1-TRC'!E6+'ExPostGross kWh_Biz2-Franklin'!E6+'ExPostGross kWh_Biz3-EnelX'!E6</f>
        <v>0</v>
      </c>
      <c r="F6" s="32">
        <f>'ExPostGross kWh_Biz1-TRC'!F6+'ExPostGross kWh_Biz2-Franklin'!F6+'ExPostGross kWh_Biz3-EnelX'!F6</f>
        <v>0</v>
      </c>
      <c r="G6" s="32">
        <f>'ExPostGross kWh_Biz1-TRC'!G6+'ExPostGross kWh_Biz2-Franklin'!G6+'ExPostGross kWh_Biz3-EnelX'!G6</f>
        <v>0</v>
      </c>
      <c r="H6" s="32">
        <f>'ExPostGross kWh_Biz1-TRC'!H6+'ExPostGross kWh_Biz2-Franklin'!H6+'ExPostGross kWh_Biz3-EnelX'!H6</f>
        <v>0</v>
      </c>
      <c r="I6" s="32">
        <f>'ExPostGross kWh_Biz1-TRC'!I6+'ExPostGross kWh_Biz2-Franklin'!I6+'ExPostGross kWh_Biz3-EnelX'!I6</f>
        <v>0</v>
      </c>
      <c r="J6" s="32">
        <f>'ExPostGross kWh_Biz1-TRC'!J6+'ExPostGross kWh_Biz2-Franklin'!J6+'ExPostGross kWh_Biz3-EnelX'!J6</f>
        <v>0</v>
      </c>
      <c r="K6" s="32">
        <f>'ExPostGross kWh_Biz1-TRC'!K6+'ExPostGross kWh_Biz2-Franklin'!K6+'ExPostGross kWh_Biz3-EnelX'!K6</f>
        <v>0</v>
      </c>
      <c r="L6" s="32">
        <f>'ExPostGross kWh_Biz1-TRC'!L6+'ExPostGross kWh_Biz2-Franklin'!L6+'ExPostGross kWh_Biz3-EnelX'!L6</f>
        <v>0</v>
      </c>
      <c r="M6" s="32">
        <f>'ExPostGross kWh_Biz1-TRC'!M6+'ExPostGross kWh_Biz2-Franklin'!M6+'ExPostGross kWh_Biz3-EnelX'!M6</f>
        <v>0</v>
      </c>
      <c r="N6" s="32">
        <f>'ExPostGross kWh_Biz1-TRC'!N6+'ExPostGross kWh_Biz2-Franklin'!N6+'ExPostGross kWh_Biz3-EnelX'!N6</f>
        <v>0</v>
      </c>
      <c r="O6" s="72">
        <f>'ExPostGross kWh_Biz1-TRC'!O6+'ExPostGross kWh_Biz2-Franklin'!O6+'ExPostGross kWh_Biz3-EnelX'!O6</f>
        <v>0</v>
      </c>
      <c r="P6" s="72">
        <f>'ExPostGross kWh_Biz1-TRC'!P6+'ExPostGross kWh_Biz2-Franklin'!P6+'ExPostGross kWh_Biz3-EnelX'!P6</f>
        <v>0</v>
      </c>
      <c r="Q6" s="72">
        <f>'ExPostGross kWh_Biz1-TRC'!Q6+'ExPostGross kWh_Biz2-Franklin'!Q6+'ExPostGross kWh_Biz3-EnelX'!Q6</f>
        <v>0</v>
      </c>
      <c r="R6" s="25">
        <f t="shared" si="0"/>
        <v>0</v>
      </c>
      <c r="T6" s="174"/>
      <c r="U6" s="2" t="s">
        <v>46</v>
      </c>
      <c r="V6" s="72">
        <f>'ExPostGross kWh_Biz1-TRC'!V6+'ExPostGross kWh_Biz2-Franklin'!V6+'ExPostGross kWh_Biz3-EnelX'!V6</f>
        <v>0</v>
      </c>
      <c r="W6" s="72">
        <f>'ExPostGross kWh_Biz1-TRC'!W6+'ExPostGross kWh_Biz2-Franklin'!W6+'ExPostGross kWh_Biz3-EnelX'!W6</f>
        <v>0</v>
      </c>
      <c r="X6" s="32">
        <f>'ExPostGross kWh_Biz1-TRC'!X6+'ExPostGross kWh_Biz2-Franklin'!X6+'ExPostGross kWh_Biz3-EnelX'!X6</f>
        <v>0</v>
      </c>
      <c r="Y6" s="32">
        <f>'ExPostGross kWh_Biz1-TRC'!Y6+'ExPostGross kWh_Biz2-Franklin'!Y6+'ExPostGross kWh_Biz3-EnelX'!Y6</f>
        <v>0</v>
      </c>
      <c r="Z6" s="32">
        <f>'ExPostGross kWh_Biz1-TRC'!Z6+'ExPostGross kWh_Biz2-Franklin'!Z6+'ExPostGross kWh_Biz3-EnelX'!Z6</f>
        <v>0</v>
      </c>
      <c r="AA6" s="32">
        <f>'ExPostGross kWh_Biz1-TRC'!AA6+'ExPostGross kWh_Biz2-Franklin'!AA6+'ExPostGross kWh_Biz3-EnelX'!AA6</f>
        <v>0</v>
      </c>
      <c r="AB6" s="32">
        <f>'ExPostGross kWh_Biz1-TRC'!AB6+'ExPostGross kWh_Biz2-Franklin'!AB6+'ExPostGross kWh_Biz3-EnelX'!AB6</f>
        <v>0</v>
      </c>
      <c r="AC6" s="32">
        <f>'ExPostGross kWh_Biz1-TRC'!AC6+'ExPostGross kWh_Biz2-Franklin'!AC6+'ExPostGross kWh_Biz3-EnelX'!AC6</f>
        <v>0</v>
      </c>
      <c r="AD6" s="32">
        <f>'ExPostGross kWh_Biz1-TRC'!AD6+'ExPostGross kWh_Biz2-Franklin'!AD6+'ExPostGross kWh_Biz3-EnelX'!AD6</f>
        <v>0</v>
      </c>
      <c r="AE6" s="32">
        <f>'ExPostGross kWh_Biz1-TRC'!AE6+'ExPostGross kWh_Biz2-Franklin'!AE6+'ExPostGross kWh_Biz3-EnelX'!AE6</f>
        <v>0</v>
      </c>
      <c r="AF6" s="32">
        <f>'ExPostGross kWh_Biz1-TRC'!AF6+'ExPostGross kWh_Biz2-Franklin'!AF6+'ExPostGross kWh_Biz3-EnelX'!AF6</f>
        <v>0</v>
      </c>
      <c r="AG6" s="32">
        <f>'ExPostGross kWh_Biz1-TRC'!AG6+'ExPostGross kWh_Biz2-Franklin'!AG6+'ExPostGross kWh_Biz3-EnelX'!AG6</f>
        <v>0</v>
      </c>
      <c r="AH6" s="72">
        <f>'ExPostGross kWh_Biz1-TRC'!AH6+'ExPostGross kWh_Biz2-Franklin'!AH6+'ExPostGross kWh_Biz3-EnelX'!AH6</f>
        <v>0</v>
      </c>
      <c r="AI6" s="72">
        <f>'ExPostGross kWh_Biz1-TRC'!AI6+'ExPostGross kWh_Biz2-Franklin'!AI6+'ExPostGross kWh_Biz3-EnelX'!AI6</f>
        <v>0</v>
      </c>
      <c r="AJ6" s="72">
        <f>'ExPostGross kWh_Biz1-TRC'!AJ6+'ExPostGross kWh_Biz2-Franklin'!AJ6+'ExPostGross kWh_Biz3-EnelX'!AJ6</f>
        <v>0</v>
      </c>
      <c r="AK6" s="25">
        <f t="shared" si="1"/>
        <v>0</v>
      </c>
      <c r="AM6" s="174"/>
      <c r="AN6" s="2" t="s">
        <v>46</v>
      </c>
      <c r="AO6" s="72">
        <f>'ExPostGross kWh_Biz1-TRC'!AO6+'ExPostGross kWh_Biz2-Franklin'!AO6+'ExPostGross kWh_Biz3-EnelX'!AO6</f>
        <v>0</v>
      </c>
      <c r="AP6" s="72">
        <f>'ExPostGross kWh_Biz1-TRC'!AP6+'ExPostGross kWh_Biz2-Franklin'!AP6+'ExPostGross kWh_Biz3-EnelX'!AP6</f>
        <v>0</v>
      </c>
      <c r="AQ6" s="32">
        <f>'ExPostGross kWh_Biz1-TRC'!AQ6+'ExPostGross kWh_Biz2-Franklin'!AQ6+'ExPostGross kWh_Biz3-EnelX'!AQ6</f>
        <v>0</v>
      </c>
      <c r="AR6" s="32">
        <f>'ExPostGross kWh_Biz1-TRC'!AR6+'ExPostGross kWh_Biz2-Franklin'!AR6+'ExPostGross kWh_Biz3-EnelX'!AR6</f>
        <v>0</v>
      </c>
      <c r="AS6" s="32">
        <f>'ExPostGross kWh_Biz1-TRC'!AS6+'ExPostGross kWh_Biz2-Franklin'!AS6+'ExPostGross kWh_Biz3-EnelX'!AS6</f>
        <v>0</v>
      </c>
      <c r="AT6" s="32">
        <f>'ExPostGross kWh_Biz1-TRC'!AT6+'ExPostGross kWh_Biz2-Franklin'!AT6+'ExPostGross kWh_Biz3-EnelX'!AT6</f>
        <v>0</v>
      </c>
      <c r="AU6" s="32">
        <f>'ExPostGross kWh_Biz1-TRC'!AU6+'ExPostGross kWh_Biz2-Franklin'!AU6+'ExPostGross kWh_Biz3-EnelX'!AU6</f>
        <v>0</v>
      </c>
      <c r="AV6" s="32">
        <f>'ExPostGross kWh_Biz1-TRC'!AV6+'ExPostGross kWh_Biz2-Franklin'!AV6+'ExPostGross kWh_Biz3-EnelX'!AV6</f>
        <v>0</v>
      </c>
      <c r="AW6" s="32">
        <f>'ExPostGross kWh_Biz1-TRC'!AW6+'ExPostGross kWh_Biz2-Franklin'!AW6+'ExPostGross kWh_Biz3-EnelX'!AW6</f>
        <v>0</v>
      </c>
      <c r="AX6" s="32">
        <f>'ExPostGross kWh_Biz1-TRC'!AX6+'ExPostGross kWh_Biz2-Franklin'!AX6+'ExPostGross kWh_Biz3-EnelX'!AX6</f>
        <v>0</v>
      </c>
      <c r="AY6" s="32">
        <f>'ExPostGross kWh_Biz1-TRC'!AY6+'ExPostGross kWh_Biz2-Franklin'!AY6+'ExPostGross kWh_Biz3-EnelX'!AY6</f>
        <v>0</v>
      </c>
      <c r="AZ6" s="32">
        <f>'ExPostGross kWh_Biz1-TRC'!AZ6+'ExPostGross kWh_Biz2-Franklin'!AZ6+'ExPostGross kWh_Biz3-EnelX'!AZ6</f>
        <v>0</v>
      </c>
      <c r="BA6" s="72">
        <f>'ExPostGross kWh_Biz1-TRC'!BA6+'ExPostGross kWh_Biz2-Franklin'!BA6+'ExPostGross kWh_Biz3-EnelX'!BA6</f>
        <v>0</v>
      </c>
      <c r="BB6" s="72">
        <f>'ExPostGross kWh_Biz1-TRC'!BB6+'ExPostGross kWh_Biz2-Franklin'!BB6+'ExPostGross kWh_Biz3-EnelX'!BB6</f>
        <v>0</v>
      </c>
      <c r="BC6" s="72">
        <f>'ExPostGross kWh_Biz1-TRC'!BC6+'ExPostGross kWh_Biz2-Franklin'!BC6+'ExPostGross kWh_Biz3-EnelX'!BC6</f>
        <v>0</v>
      </c>
      <c r="BD6" s="25">
        <f t="shared" si="2"/>
        <v>0</v>
      </c>
      <c r="BF6" s="174"/>
      <c r="BG6" s="2" t="s">
        <v>46</v>
      </c>
      <c r="BH6" s="72">
        <f>'ExPostGross kWh_Biz1-TRC'!BH6+'ExPostGross kWh_Biz2-Franklin'!BH6+'ExPostGross kWh_Biz3-EnelX'!BH6</f>
        <v>0</v>
      </c>
      <c r="BI6" s="72">
        <f>'ExPostGross kWh_Biz1-TRC'!BI6+'ExPostGross kWh_Biz2-Franklin'!BI6+'ExPostGross kWh_Biz3-EnelX'!BI6</f>
        <v>0</v>
      </c>
      <c r="BJ6" s="32">
        <f>'ExPostGross kWh_Biz1-TRC'!BJ6+'ExPostGross kWh_Biz2-Franklin'!BJ6+'ExPostGross kWh_Biz3-EnelX'!BJ6</f>
        <v>0</v>
      </c>
      <c r="BK6" s="32">
        <f>'ExPostGross kWh_Biz1-TRC'!BK6+'ExPostGross kWh_Biz2-Franklin'!BK6+'ExPostGross kWh_Biz3-EnelX'!BK6</f>
        <v>0</v>
      </c>
      <c r="BL6" s="32">
        <f>'ExPostGross kWh_Biz1-TRC'!BL6+'ExPostGross kWh_Biz2-Franklin'!BL6+'ExPostGross kWh_Biz3-EnelX'!BL6</f>
        <v>0</v>
      </c>
      <c r="BM6" s="32">
        <f>'ExPostGross kWh_Biz1-TRC'!BM6+'ExPostGross kWh_Biz2-Franklin'!BM6+'ExPostGross kWh_Biz3-EnelX'!BM6</f>
        <v>0</v>
      </c>
      <c r="BN6" s="32">
        <f>'ExPostGross kWh_Biz1-TRC'!BN6+'ExPostGross kWh_Biz2-Franklin'!BN6+'ExPostGross kWh_Biz3-EnelX'!BN6</f>
        <v>0</v>
      </c>
      <c r="BO6" s="32">
        <f>'ExPostGross kWh_Biz1-TRC'!BO6+'ExPostGross kWh_Biz2-Franklin'!BO6+'ExPostGross kWh_Biz3-EnelX'!BO6</f>
        <v>0</v>
      </c>
      <c r="BP6" s="32">
        <f>'ExPostGross kWh_Biz1-TRC'!BP6+'ExPostGross kWh_Biz2-Franklin'!BP6+'ExPostGross kWh_Biz3-EnelX'!BP6</f>
        <v>0</v>
      </c>
      <c r="BQ6" s="32">
        <f>'ExPostGross kWh_Biz1-TRC'!BQ6+'ExPostGross kWh_Biz2-Franklin'!BQ6+'ExPostGross kWh_Biz3-EnelX'!BQ6</f>
        <v>0</v>
      </c>
      <c r="BR6" s="32">
        <f>'ExPostGross kWh_Biz1-TRC'!BR6+'ExPostGross kWh_Biz2-Franklin'!BR6+'ExPostGross kWh_Biz3-EnelX'!BR6</f>
        <v>0</v>
      </c>
      <c r="BS6" s="32">
        <f>'ExPostGross kWh_Biz1-TRC'!BS6+'ExPostGross kWh_Biz2-Franklin'!BS6+'ExPostGross kWh_Biz3-EnelX'!BS6</f>
        <v>0</v>
      </c>
      <c r="BT6" s="72">
        <f>'ExPostGross kWh_Biz1-TRC'!BT6+'ExPostGross kWh_Biz2-Franklin'!BT6+'ExPostGross kWh_Biz3-EnelX'!BT6</f>
        <v>0</v>
      </c>
      <c r="BU6" s="72">
        <f>'ExPostGross kWh_Biz1-TRC'!BU6+'ExPostGross kWh_Biz2-Franklin'!BU6+'ExPostGross kWh_Biz3-EnelX'!BU6</f>
        <v>0</v>
      </c>
      <c r="BV6" s="72">
        <f>'ExPostGross kWh_Biz1-TRC'!BV6+'ExPostGross kWh_Biz2-Franklin'!BV6+'ExPostGross kWh_Biz3-EnelX'!BV6</f>
        <v>0</v>
      </c>
      <c r="BW6" s="25">
        <f t="shared" si="3"/>
        <v>0</v>
      </c>
      <c r="BY6" s="174"/>
      <c r="BZ6" s="2" t="s">
        <v>46</v>
      </c>
      <c r="CA6" s="72">
        <f t="shared" si="6"/>
        <v>0</v>
      </c>
      <c r="CB6" s="72">
        <f t="shared" si="4"/>
        <v>0</v>
      </c>
      <c r="CC6" s="2">
        <f t="shared" si="4"/>
        <v>0</v>
      </c>
      <c r="CD6" s="2">
        <f t="shared" si="4"/>
        <v>0</v>
      </c>
      <c r="CE6" s="2">
        <f t="shared" si="4"/>
        <v>0</v>
      </c>
      <c r="CF6" s="2">
        <f t="shared" si="4"/>
        <v>0</v>
      </c>
      <c r="CG6" s="2">
        <f t="shared" si="4"/>
        <v>0</v>
      </c>
      <c r="CH6" s="2">
        <f t="shared" si="4"/>
        <v>0</v>
      </c>
      <c r="CI6" s="2">
        <f t="shared" si="4"/>
        <v>0</v>
      </c>
      <c r="CJ6" s="2">
        <f t="shared" si="4"/>
        <v>0</v>
      </c>
      <c r="CK6" s="2">
        <f t="shared" si="4"/>
        <v>0</v>
      </c>
      <c r="CL6" s="2">
        <f t="shared" si="4"/>
        <v>0</v>
      </c>
      <c r="CM6" s="72">
        <f t="shared" si="4"/>
        <v>0</v>
      </c>
      <c r="CN6" s="72">
        <f t="shared" si="4"/>
        <v>0</v>
      </c>
      <c r="CO6" s="72">
        <f t="shared" si="4"/>
        <v>0</v>
      </c>
      <c r="CP6" s="77">
        <f t="shared" si="5"/>
        <v>0</v>
      </c>
    </row>
    <row r="7" spans="1:94" x14ac:dyDescent="0.25">
      <c r="A7" s="174"/>
      <c r="B7" s="2" t="s">
        <v>45</v>
      </c>
      <c r="C7" s="72">
        <f>'ExPostGross kWh_Biz1-TRC'!C7+'ExPostGross kWh_Biz2-Franklin'!C7+'ExPostGross kWh_Biz3-EnelX'!C7</f>
        <v>0</v>
      </c>
      <c r="D7" s="72">
        <f>'ExPostGross kWh_Biz1-TRC'!D7+'ExPostGross kWh_Biz2-Franklin'!D7+'ExPostGross kWh_Biz3-EnelX'!D7</f>
        <v>0</v>
      </c>
      <c r="E7" s="32">
        <f>'ExPostGross kWh_Biz1-TRC'!E7+'ExPostGross kWh_Biz2-Franklin'!E7+'ExPostGross kWh_Biz3-EnelX'!E7</f>
        <v>0</v>
      </c>
      <c r="F7" s="32">
        <f>'ExPostGross kWh_Biz1-TRC'!F7+'ExPostGross kWh_Biz2-Franklin'!F7+'ExPostGross kWh_Biz3-EnelX'!F7</f>
        <v>0</v>
      </c>
      <c r="G7" s="32">
        <f>'ExPostGross kWh_Biz1-TRC'!G7+'ExPostGross kWh_Biz2-Franklin'!G7+'ExPostGross kWh_Biz3-EnelX'!G7</f>
        <v>0</v>
      </c>
      <c r="H7" s="32">
        <f>'ExPostGross kWh_Biz1-TRC'!H7+'ExPostGross kWh_Biz2-Franklin'!H7+'ExPostGross kWh_Biz3-EnelX'!H7</f>
        <v>0</v>
      </c>
      <c r="I7" s="32">
        <f>'ExPostGross kWh_Biz1-TRC'!I7+'ExPostGross kWh_Biz2-Franklin'!I7+'ExPostGross kWh_Biz3-EnelX'!I7</f>
        <v>0</v>
      </c>
      <c r="J7" s="32">
        <f>'ExPostGross kWh_Biz1-TRC'!J7+'ExPostGross kWh_Biz2-Franklin'!J7+'ExPostGross kWh_Biz3-EnelX'!J7</f>
        <v>0</v>
      </c>
      <c r="K7" s="32">
        <f>'ExPostGross kWh_Biz1-TRC'!K7+'ExPostGross kWh_Biz2-Franklin'!K7+'ExPostGross kWh_Biz3-EnelX'!K7</f>
        <v>0</v>
      </c>
      <c r="L7" s="32">
        <f>'ExPostGross kWh_Biz1-TRC'!L7+'ExPostGross kWh_Biz2-Franklin'!L7+'ExPostGross kWh_Biz3-EnelX'!L7</f>
        <v>2542.1074158657134</v>
      </c>
      <c r="M7" s="32">
        <f>'ExPostGross kWh_Biz1-TRC'!M7+'ExPostGross kWh_Biz2-Franklin'!M7+'ExPostGross kWh_Biz3-EnelX'!M7</f>
        <v>0</v>
      </c>
      <c r="N7" s="32">
        <f>'ExPostGross kWh_Biz1-TRC'!N7+'ExPostGross kWh_Biz2-Franklin'!N7+'ExPostGross kWh_Biz3-EnelX'!N7</f>
        <v>0</v>
      </c>
      <c r="O7" s="72">
        <f>'ExPostGross kWh_Biz1-TRC'!O7+'ExPostGross kWh_Biz2-Franklin'!O7+'ExPostGross kWh_Biz3-EnelX'!O7</f>
        <v>0</v>
      </c>
      <c r="P7" s="72">
        <f>'ExPostGross kWh_Biz1-TRC'!P7+'ExPostGross kWh_Biz2-Franklin'!P7+'ExPostGross kWh_Biz3-EnelX'!P7</f>
        <v>0</v>
      </c>
      <c r="Q7" s="72">
        <f>'ExPostGross kWh_Biz1-TRC'!Q7+'ExPostGross kWh_Biz2-Franklin'!Q7+'ExPostGross kWh_Biz3-EnelX'!Q7</f>
        <v>0</v>
      </c>
      <c r="R7" s="25">
        <f t="shared" si="0"/>
        <v>2542.1074158657134</v>
      </c>
      <c r="T7" s="174"/>
      <c r="U7" s="2" t="s">
        <v>45</v>
      </c>
      <c r="V7" s="72">
        <f>'ExPostGross kWh_Biz1-TRC'!V7+'ExPostGross kWh_Biz2-Franklin'!V7+'ExPostGross kWh_Biz3-EnelX'!V7</f>
        <v>0</v>
      </c>
      <c r="W7" s="72">
        <f>'ExPostGross kWh_Biz1-TRC'!W7+'ExPostGross kWh_Biz2-Franklin'!W7+'ExPostGross kWh_Biz3-EnelX'!W7</f>
        <v>0</v>
      </c>
      <c r="X7" s="32">
        <f>'ExPostGross kWh_Biz1-TRC'!X7+'ExPostGross kWh_Biz2-Franklin'!X7+'ExPostGross kWh_Biz3-EnelX'!X7</f>
        <v>0</v>
      </c>
      <c r="Y7" s="32">
        <f>'ExPostGross kWh_Biz1-TRC'!Y7+'ExPostGross kWh_Biz2-Franklin'!Y7+'ExPostGross kWh_Biz3-EnelX'!Y7</f>
        <v>0</v>
      </c>
      <c r="Z7" s="32">
        <f>'ExPostGross kWh_Biz1-TRC'!Z7+'ExPostGross kWh_Biz2-Franklin'!Z7+'ExPostGross kWh_Biz3-EnelX'!Z7</f>
        <v>0</v>
      </c>
      <c r="AA7" s="32">
        <f>'ExPostGross kWh_Biz1-TRC'!AA7+'ExPostGross kWh_Biz2-Franklin'!AA7+'ExPostGross kWh_Biz3-EnelX'!AA7</f>
        <v>0</v>
      </c>
      <c r="AB7" s="32">
        <f>'ExPostGross kWh_Biz1-TRC'!AB7+'ExPostGross kWh_Biz2-Franklin'!AB7+'ExPostGross kWh_Biz3-EnelX'!AB7</f>
        <v>0</v>
      </c>
      <c r="AC7" s="32">
        <f>'ExPostGross kWh_Biz1-TRC'!AC7+'ExPostGross kWh_Biz2-Franklin'!AC7+'ExPostGross kWh_Biz3-EnelX'!AC7</f>
        <v>0</v>
      </c>
      <c r="AD7" s="32">
        <f>'ExPostGross kWh_Biz1-TRC'!AD7+'ExPostGross kWh_Biz2-Franklin'!AD7+'ExPostGross kWh_Biz3-EnelX'!AD7</f>
        <v>0</v>
      </c>
      <c r="AE7" s="32">
        <f>'ExPostGross kWh_Biz1-TRC'!AE7+'ExPostGross kWh_Biz2-Franklin'!AE7+'ExPostGross kWh_Biz3-EnelX'!AE7</f>
        <v>0</v>
      </c>
      <c r="AF7" s="32">
        <f>'ExPostGross kWh_Biz1-TRC'!AF7+'ExPostGross kWh_Biz2-Franklin'!AF7+'ExPostGross kWh_Biz3-EnelX'!AF7</f>
        <v>0</v>
      </c>
      <c r="AG7" s="32">
        <f>'ExPostGross kWh_Biz1-TRC'!AG7+'ExPostGross kWh_Biz2-Franklin'!AG7+'ExPostGross kWh_Biz3-EnelX'!AG7</f>
        <v>0</v>
      </c>
      <c r="AH7" s="72">
        <f>'ExPostGross kWh_Biz1-TRC'!AH7+'ExPostGross kWh_Biz2-Franklin'!AH7+'ExPostGross kWh_Biz3-EnelX'!AH7</f>
        <v>0</v>
      </c>
      <c r="AI7" s="72">
        <f>'ExPostGross kWh_Biz1-TRC'!AI7+'ExPostGross kWh_Biz2-Franklin'!AI7+'ExPostGross kWh_Biz3-EnelX'!AI7</f>
        <v>0</v>
      </c>
      <c r="AJ7" s="72">
        <f>'ExPostGross kWh_Biz1-TRC'!AJ7+'ExPostGross kWh_Biz2-Franklin'!AJ7+'ExPostGross kWh_Biz3-EnelX'!AJ7</f>
        <v>0</v>
      </c>
      <c r="AK7" s="25">
        <f t="shared" si="1"/>
        <v>0</v>
      </c>
      <c r="AM7" s="174"/>
      <c r="AN7" s="2" t="s">
        <v>45</v>
      </c>
      <c r="AO7" s="72">
        <f>'ExPostGross kWh_Biz1-TRC'!AO7+'ExPostGross kWh_Biz2-Franklin'!AO7+'ExPostGross kWh_Biz3-EnelX'!AO7</f>
        <v>0</v>
      </c>
      <c r="AP7" s="72">
        <f>'ExPostGross kWh_Biz1-TRC'!AP7+'ExPostGross kWh_Biz2-Franklin'!AP7+'ExPostGross kWh_Biz3-EnelX'!AP7</f>
        <v>0</v>
      </c>
      <c r="AQ7" s="32">
        <f>'ExPostGross kWh_Biz1-TRC'!AQ7+'ExPostGross kWh_Biz2-Franklin'!AQ7+'ExPostGross kWh_Biz3-EnelX'!AQ7</f>
        <v>0</v>
      </c>
      <c r="AR7" s="32">
        <f>'ExPostGross kWh_Biz1-TRC'!AR7+'ExPostGross kWh_Biz2-Franklin'!AR7+'ExPostGross kWh_Biz3-EnelX'!AR7</f>
        <v>0</v>
      </c>
      <c r="AS7" s="32">
        <f>'ExPostGross kWh_Biz1-TRC'!AS7+'ExPostGross kWh_Biz2-Franklin'!AS7+'ExPostGross kWh_Biz3-EnelX'!AS7</f>
        <v>0</v>
      </c>
      <c r="AT7" s="32">
        <f>'ExPostGross kWh_Biz1-TRC'!AT7+'ExPostGross kWh_Biz2-Franklin'!AT7+'ExPostGross kWh_Biz3-EnelX'!AT7</f>
        <v>0</v>
      </c>
      <c r="AU7" s="32">
        <f>'ExPostGross kWh_Biz1-TRC'!AU7+'ExPostGross kWh_Biz2-Franklin'!AU7+'ExPostGross kWh_Biz3-EnelX'!AU7</f>
        <v>0</v>
      </c>
      <c r="AV7" s="32">
        <f>'ExPostGross kWh_Biz1-TRC'!AV7+'ExPostGross kWh_Biz2-Franklin'!AV7+'ExPostGross kWh_Biz3-EnelX'!AV7</f>
        <v>0</v>
      </c>
      <c r="AW7" s="32">
        <f>'ExPostGross kWh_Biz1-TRC'!AW7+'ExPostGross kWh_Biz2-Franklin'!AW7+'ExPostGross kWh_Biz3-EnelX'!AW7</f>
        <v>0</v>
      </c>
      <c r="AX7" s="32">
        <f>'ExPostGross kWh_Biz1-TRC'!AX7+'ExPostGross kWh_Biz2-Franklin'!AX7+'ExPostGross kWh_Biz3-EnelX'!AX7</f>
        <v>0</v>
      </c>
      <c r="AY7" s="32">
        <f>'ExPostGross kWh_Biz1-TRC'!AY7+'ExPostGross kWh_Biz2-Franklin'!AY7+'ExPostGross kWh_Biz3-EnelX'!AY7</f>
        <v>0</v>
      </c>
      <c r="AZ7" s="32">
        <f>'ExPostGross kWh_Biz1-TRC'!AZ7+'ExPostGross kWh_Biz2-Franklin'!AZ7+'ExPostGross kWh_Biz3-EnelX'!AZ7</f>
        <v>0</v>
      </c>
      <c r="BA7" s="72">
        <f>'ExPostGross kWh_Biz1-TRC'!BA7+'ExPostGross kWh_Biz2-Franklin'!BA7+'ExPostGross kWh_Biz3-EnelX'!BA7</f>
        <v>0</v>
      </c>
      <c r="BB7" s="72">
        <f>'ExPostGross kWh_Biz1-TRC'!BB7+'ExPostGross kWh_Biz2-Franklin'!BB7+'ExPostGross kWh_Biz3-EnelX'!BB7</f>
        <v>0</v>
      </c>
      <c r="BC7" s="72">
        <f>'ExPostGross kWh_Biz1-TRC'!BC7+'ExPostGross kWh_Biz2-Franklin'!BC7+'ExPostGross kWh_Biz3-EnelX'!BC7</f>
        <v>0</v>
      </c>
      <c r="BD7" s="25">
        <f t="shared" si="2"/>
        <v>0</v>
      </c>
      <c r="BF7" s="174"/>
      <c r="BG7" s="2" t="s">
        <v>45</v>
      </c>
      <c r="BH7" s="72">
        <f>'ExPostGross kWh_Biz1-TRC'!BH7+'ExPostGross kWh_Biz2-Franklin'!BH7+'ExPostGross kWh_Biz3-EnelX'!BH7</f>
        <v>0</v>
      </c>
      <c r="BI7" s="72">
        <f>'ExPostGross kWh_Biz1-TRC'!BI7+'ExPostGross kWh_Biz2-Franklin'!BI7+'ExPostGross kWh_Biz3-EnelX'!BI7</f>
        <v>0</v>
      </c>
      <c r="BJ7" s="32">
        <f>'ExPostGross kWh_Biz1-TRC'!BJ7+'ExPostGross kWh_Biz2-Franklin'!BJ7+'ExPostGross kWh_Biz3-EnelX'!BJ7</f>
        <v>0</v>
      </c>
      <c r="BK7" s="32">
        <f>'ExPostGross kWh_Biz1-TRC'!BK7+'ExPostGross kWh_Biz2-Franklin'!BK7+'ExPostGross kWh_Biz3-EnelX'!BK7</f>
        <v>0</v>
      </c>
      <c r="BL7" s="32">
        <f>'ExPostGross kWh_Biz1-TRC'!BL7+'ExPostGross kWh_Biz2-Franklin'!BL7+'ExPostGross kWh_Biz3-EnelX'!BL7</f>
        <v>0</v>
      </c>
      <c r="BM7" s="32">
        <f>'ExPostGross kWh_Biz1-TRC'!BM7+'ExPostGross kWh_Biz2-Franklin'!BM7+'ExPostGross kWh_Biz3-EnelX'!BM7</f>
        <v>0</v>
      </c>
      <c r="BN7" s="32">
        <f>'ExPostGross kWh_Biz1-TRC'!BN7+'ExPostGross kWh_Biz2-Franklin'!BN7+'ExPostGross kWh_Biz3-EnelX'!BN7</f>
        <v>0</v>
      </c>
      <c r="BO7" s="32">
        <f>'ExPostGross kWh_Biz1-TRC'!BO7+'ExPostGross kWh_Biz2-Franklin'!BO7+'ExPostGross kWh_Biz3-EnelX'!BO7</f>
        <v>0</v>
      </c>
      <c r="BP7" s="32">
        <f>'ExPostGross kWh_Biz1-TRC'!BP7+'ExPostGross kWh_Biz2-Franklin'!BP7+'ExPostGross kWh_Biz3-EnelX'!BP7</f>
        <v>0</v>
      </c>
      <c r="BQ7" s="32">
        <f>'ExPostGross kWh_Biz1-TRC'!BQ7+'ExPostGross kWh_Biz2-Franklin'!BQ7+'ExPostGross kWh_Biz3-EnelX'!BQ7</f>
        <v>0</v>
      </c>
      <c r="BR7" s="32">
        <f>'ExPostGross kWh_Biz1-TRC'!BR7+'ExPostGross kWh_Biz2-Franklin'!BR7+'ExPostGross kWh_Biz3-EnelX'!BR7</f>
        <v>0</v>
      </c>
      <c r="BS7" s="32">
        <f>'ExPostGross kWh_Biz1-TRC'!BS7+'ExPostGross kWh_Biz2-Franklin'!BS7+'ExPostGross kWh_Biz3-EnelX'!BS7</f>
        <v>0</v>
      </c>
      <c r="BT7" s="72">
        <f>'ExPostGross kWh_Biz1-TRC'!BT7+'ExPostGross kWh_Biz2-Franklin'!BT7+'ExPostGross kWh_Biz3-EnelX'!BT7</f>
        <v>0</v>
      </c>
      <c r="BU7" s="72">
        <f>'ExPostGross kWh_Biz1-TRC'!BU7+'ExPostGross kWh_Biz2-Franklin'!BU7+'ExPostGross kWh_Biz3-EnelX'!BU7</f>
        <v>0</v>
      </c>
      <c r="BV7" s="72">
        <f>'ExPostGross kWh_Biz1-TRC'!BV7+'ExPostGross kWh_Biz2-Franklin'!BV7+'ExPostGross kWh_Biz3-EnelX'!BV7</f>
        <v>0</v>
      </c>
      <c r="BW7" s="25">
        <f t="shared" si="3"/>
        <v>0</v>
      </c>
      <c r="BY7" s="174"/>
      <c r="BZ7" s="2" t="s">
        <v>45</v>
      </c>
      <c r="CA7" s="72">
        <f t="shared" si="6"/>
        <v>0</v>
      </c>
      <c r="CB7" s="72">
        <f t="shared" si="4"/>
        <v>0</v>
      </c>
      <c r="CC7" s="2">
        <f t="shared" si="4"/>
        <v>0</v>
      </c>
      <c r="CD7" s="2">
        <f t="shared" si="4"/>
        <v>0</v>
      </c>
      <c r="CE7" s="2">
        <f t="shared" si="4"/>
        <v>0</v>
      </c>
      <c r="CF7" s="2">
        <f t="shared" si="4"/>
        <v>0</v>
      </c>
      <c r="CG7" s="2">
        <f t="shared" si="4"/>
        <v>0</v>
      </c>
      <c r="CH7" s="2">
        <f t="shared" si="4"/>
        <v>0</v>
      </c>
      <c r="CI7" s="2">
        <f t="shared" si="4"/>
        <v>0</v>
      </c>
      <c r="CJ7" s="2">
        <f t="shared" si="4"/>
        <v>2542.1074158657134</v>
      </c>
      <c r="CK7" s="2">
        <f t="shared" si="4"/>
        <v>0</v>
      </c>
      <c r="CL7" s="2">
        <f t="shared" si="4"/>
        <v>0</v>
      </c>
      <c r="CM7" s="72">
        <f t="shared" si="4"/>
        <v>0</v>
      </c>
      <c r="CN7" s="72">
        <f t="shared" si="4"/>
        <v>0</v>
      </c>
      <c r="CO7" s="72">
        <f t="shared" si="4"/>
        <v>0</v>
      </c>
      <c r="CP7" s="77">
        <f t="shared" si="5"/>
        <v>2542.1074158657134</v>
      </c>
    </row>
    <row r="8" spans="1:94" x14ac:dyDescent="0.25">
      <c r="A8" s="174"/>
      <c r="B8" s="2" t="s">
        <v>44</v>
      </c>
      <c r="C8" s="72">
        <f>'ExPostGross kWh_Biz1-TRC'!C8+'ExPostGross kWh_Biz2-Franklin'!C8+'ExPostGross kWh_Biz3-EnelX'!C8</f>
        <v>0</v>
      </c>
      <c r="D8" s="72">
        <f>'ExPostGross kWh_Biz1-TRC'!D8+'ExPostGross kWh_Biz2-Franklin'!D8+'ExPostGross kWh_Biz3-EnelX'!D8</f>
        <v>0</v>
      </c>
      <c r="E8" s="32">
        <f>'ExPostGross kWh_Biz1-TRC'!E8+'ExPostGross kWh_Biz2-Franklin'!E8+'ExPostGross kWh_Biz3-EnelX'!E8</f>
        <v>0</v>
      </c>
      <c r="F8" s="32">
        <f>'ExPostGross kWh_Biz1-TRC'!F8+'ExPostGross kWh_Biz2-Franklin'!F8+'ExPostGross kWh_Biz3-EnelX'!F8</f>
        <v>0</v>
      </c>
      <c r="G8" s="32">
        <f>'ExPostGross kWh_Biz1-TRC'!G8+'ExPostGross kWh_Biz2-Franklin'!G8+'ExPostGross kWh_Biz3-EnelX'!G8</f>
        <v>0</v>
      </c>
      <c r="H8" s="32">
        <f>'ExPostGross kWh_Biz1-TRC'!H8+'ExPostGross kWh_Biz2-Franklin'!H8+'ExPostGross kWh_Biz3-EnelX'!H8</f>
        <v>0</v>
      </c>
      <c r="I8" s="32">
        <f>'ExPostGross kWh_Biz1-TRC'!I8+'ExPostGross kWh_Biz2-Franklin'!I8+'ExPostGross kWh_Biz3-EnelX'!I8</f>
        <v>0</v>
      </c>
      <c r="J8" s="32">
        <f>'ExPostGross kWh_Biz1-TRC'!J8+'ExPostGross kWh_Biz2-Franklin'!J8+'ExPostGross kWh_Biz3-EnelX'!J8</f>
        <v>0</v>
      </c>
      <c r="K8" s="32">
        <f>'ExPostGross kWh_Biz1-TRC'!K8+'ExPostGross kWh_Biz2-Franklin'!K8+'ExPostGross kWh_Biz3-EnelX'!K8</f>
        <v>0</v>
      </c>
      <c r="L8" s="32">
        <f>'ExPostGross kWh_Biz1-TRC'!L8+'ExPostGross kWh_Biz2-Franklin'!L8+'ExPostGross kWh_Biz3-EnelX'!L8</f>
        <v>0</v>
      </c>
      <c r="M8" s="32">
        <f>'ExPostGross kWh_Biz1-TRC'!M8+'ExPostGross kWh_Biz2-Franklin'!M8+'ExPostGross kWh_Biz3-EnelX'!M8</f>
        <v>0</v>
      </c>
      <c r="N8" s="32">
        <f>'ExPostGross kWh_Biz1-TRC'!N8+'ExPostGross kWh_Biz2-Franklin'!N8+'ExPostGross kWh_Biz3-EnelX'!N8</f>
        <v>0</v>
      </c>
      <c r="O8" s="72">
        <f>'ExPostGross kWh_Biz1-TRC'!O8+'ExPostGross kWh_Biz2-Franklin'!O8+'ExPostGross kWh_Biz3-EnelX'!O8</f>
        <v>0</v>
      </c>
      <c r="P8" s="72">
        <f>'ExPostGross kWh_Biz1-TRC'!P8+'ExPostGross kWh_Biz2-Franklin'!P8+'ExPostGross kWh_Biz3-EnelX'!P8</f>
        <v>0</v>
      </c>
      <c r="Q8" s="72">
        <f>'ExPostGross kWh_Biz1-TRC'!Q8+'ExPostGross kWh_Biz2-Franklin'!Q8+'ExPostGross kWh_Biz3-EnelX'!Q8</f>
        <v>0</v>
      </c>
      <c r="R8" s="25">
        <f t="shared" si="0"/>
        <v>0</v>
      </c>
      <c r="T8" s="174"/>
      <c r="U8" s="2" t="s">
        <v>44</v>
      </c>
      <c r="V8" s="72">
        <f>'ExPostGross kWh_Biz1-TRC'!V8+'ExPostGross kWh_Biz2-Franklin'!V8+'ExPostGross kWh_Biz3-EnelX'!V8</f>
        <v>0</v>
      </c>
      <c r="W8" s="72">
        <f>'ExPostGross kWh_Biz1-TRC'!W8+'ExPostGross kWh_Biz2-Franklin'!W8+'ExPostGross kWh_Biz3-EnelX'!W8</f>
        <v>0</v>
      </c>
      <c r="X8" s="32">
        <f>'ExPostGross kWh_Biz1-TRC'!X8+'ExPostGross kWh_Biz2-Franklin'!X8+'ExPostGross kWh_Biz3-EnelX'!X8</f>
        <v>0</v>
      </c>
      <c r="Y8" s="32">
        <f>'ExPostGross kWh_Biz1-TRC'!Y8+'ExPostGross kWh_Biz2-Franklin'!Y8+'ExPostGross kWh_Biz3-EnelX'!Y8</f>
        <v>0</v>
      </c>
      <c r="Z8" s="32">
        <f>'ExPostGross kWh_Biz1-TRC'!Z8+'ExPostGross kWh_Biz2-Franklin'!Z8+'ExPostGross kWh_Biz3-EnelX'!Z8</f>
        <v>0</v>
      </c>
      <c r="AA8" s="32">
        <f>'ExPostGross kWh_Biz1-TRC'!AA8+'ExPostGross kWh_Biz2-Franklin'!AA8+'ExPostGross kWh_Biz3-EnelX'!AA8</f>
        <v>0</v>
      </c>
      <c r="AB8" s="32">
        <f>'ExPostGross kWh_Biz1-TRC'!AB8+'ExPostGross kWh_Biz2-Franklin'!AB8+'ExPostGross kWh_Biz3-EnelX'!AB8</f>
        <v>0</v>
      </c>
      <c r="AC8" s="32">
        <f>'ExPostGross kWh_Biz1-TRC'!AC8+'ExPostGross kWh_Biz2-Franklin'!AC8+'ExPostGross kWh_Biz3-EnelX'!AC8</f>
        <v>0</v>
      </c>
      <c r="AD8" s="32">
        <f>'ExPostGross kWh_Biz1-TRC'!AD8+'ExPostGross kWh_Biz2-Franklin'!AD8+'ExPostGross kWh_Biz3-EnelX'!AD8</f>
        <v>0</v>
      </c>
      <c r="AE8" s="32">
        <f>'ExPostGross kWh_Biz1-TRC'!AE8+'ExPostGross kWh_Biz2-Franklin'!AE8+'ExPostGross kWh_Biz3-EnelX'!AE8</f>
        <v>0</v>
      </c>
      <c r="AF8" s="32">
        <f>'ExPostGross kWh_Biz1-TRC'!AF8+'ExPostGross kWh_Biz2-Franklin'!AF8+'ExPostGross kWh_Biz3-EnelX'!AF8</f>
        <v>0</v>
      </c>
      <c r="AG8" s="32">
        <f>'ExPostGross kWh_Biz1-TRC'!AG8+'ExPostGross kWh_Biz2-Franklin'!AG8+'ExPostGross kWh_Biz3-EnelX'!AG8</f>
        <v>0</v>
      </c>
      <c r="AH8" s="72">
        <f>'ExPostGross kWh_Biz1-TRC'!AH8+'ExPostGross kWh_Biz2-Franklin'!AH8+'ExPostGross kWh_Biz3-EnelX'!AH8</f>
        <v>0</v>
      </c>
      <c r="AI8" s="72">
        <f>'ExPostGross kWh_Biz1-TRC'!AI8+'ExPostGross kWh_Biz2-Franklin'!AI8+'ExPostGross kWh_Biz3-EnelX'!AI8</f>
        <v>0</v>
      </c>
      <c r="AJ8" s="72">
        <f>'ExPostGross kWh_Biz1-TRC'!AJ8+'ExPostGross kWh_Biz2-Franklin'!AJ8+'ExPostGross kWh_Biz3-EnelX'!AJ8</f>
        <v>0</v>
      </c>
      <c r="AK8" s="25">
        <f t="shared" si="1"/>
        <v>0</v>
      </c>
      <c r="AM8" s="174"/>
      <c r="AN8" s="2" t="s">
        <v>44</v>
      </c>
      <c r="AO8" s="72">
        <f>'ExPostGross kWh_Biz1-TRC'!AO8+'ExPostGross kWh_Biz2-Franklin'!AO8+'ExPostGross kWh_Biz3-EnelX'!AO8</f>
        <v>0</v>
      </c>
      <c r="AP8" s="72">
        <f>'ExPostGross kWh_Biz1-TRC'!AP8+'ExPostGross kWh_Biz2-Franklin'!AP8+'ExPostGross kWh_Biz3-EnelX'!AP8</f>
        <v>0</v>
      </c>
      <c r="AQ8" s="32">
        <f>'ExPostGross kWh_Biz1-TRC'!AQ8+'ExPostGross kWh_Biz2-Franklin'!AQ8+'ExPostGross kWh_Biz3-EnelX'!AQ8</f>
        <v>0</v>
      </c>
      <c r="AR8" s="32">
        <f>'ExPostGross kWh_Biz1-TRC'!AR8+'ExPostGross kWh_Biz2-Franklin'!AR8+'ExPostGross kWh_Biz3-EnelX'!AR8</f>
        <v>0</v>
      </c>
      <c r="AS8" s="32">
        <f>'ExPostGross kWh_Biz1-TRC'!AS8+'ExPostGross kWh_Biz2-Franklin'!AS8+'ExPostGross kWh_Biz3-EnelX'!AS8</f>
        <v>0</v>
      </c>
      <c r="AT8" s="32">
        <f>'ExPostGross kWh_Biz1-TRC'!AT8+'ExPostGross kWh_Biz2-Franklin'!AT8+'ExPostGross kWh_Biz3-EnelX'!AT8</f>
        <v>0</v>
      </c>
      <c r="AU8" s="32">
        <f>'ExPostGross kWh_Biz1-TRC'!AU8+'ExPostGross kWh_Biz2-Franklin'!AU8+'ExPostGross kWh_Biz3-EnelX'!AU8</f>
        <v>0</v>
      </c>
      <c r="AV8" s="32">
        <f>'ExPostGross kWh_Biz1-TRC'!AV8+'ExPostGross kWh_Biz2-Franklin'!AV8+'ExPostGross kWh_Biz3-EnelX'!AV8</f>
        <v>0</v>
      </c>
      <c r="AW8" s="32">
        <f>'ExPostGross kWh_Biz1-TRC'!AW8+'ExPostGross kWh_Biz2-Franklin'!AW8+'ExPostGross kWh_Biz3-EnelX'!AW8</f>
        <v>0</v>
      </c>
      <c r="AX8" s="32">
        <f>'ExPostGross kWh_Biz1-TRC'!AX8+'ExPostGross kWh_Biz2-Franklin'!AX8+'ExPostGross kWh_Biz3-EnelX'!AX8</f>
        <v>0</v>
      </c>
      <c r="AY8" s="32">
        <f>'ExPostGross kWh_Biz1-TRC'!AY8+'ExPostGross kWh_Biz2-Franklin'!AY8+'ExPostGross kWh_Biz3-EnelX'!AY8</f>
        <v>0</v>
      </c>
      <c r="AZ8" s="32">
        <f>'ExPostGross kWh_Biz1-TRC'!AZ8+'ExPostGross kWh_Biz2-Franklin'!AZ8+'ExPostGross kWh_Biz3-EnelX'!AZ8</f>
        <v>0</v>
      </c>
      <c r="BA8" s="72">
        <f>'ExPostGross kWh_Biz1-TRC'!BA8+'ExPostGross kWh_Biz2-Franklin'!BA8+'ExPostGross kWh_Biz3-EnelX'!BA8</f>
        <v>0</v>
      </c>
      <c r="BB8" s="72">
        <f>'ExPostGross kWh_Biz1-TRC'!BB8+'ExPostGross kWh_Biz2-Franklin'!BB8+'ExPostGross kWh_Biz3-EnelX'!BB8</f>
        <v>0</v>
      </c>
      <c r="BC8" s="72">
        <f>'ExPostGross kWh_Biz1-TRC'!BC8+'ExPostGross kWh_Biz2-Franklin'!BC8+'ExPostGross kWh_Biz3-EnelX'!BC8</f>
        <v>0</v>
      </c>
      <c r="BD8" s="25">
        <f t="shared" si="2"/>
        <v>0</v>
      </c>
      <c r="BF8" s="174"/>
      <c r="BG8" s="2" t="s">
        <v>44</v>
      </c>
      <c r="BH8" s="72">
        <f>'ExPostGross kWh_Biz1-TRC'!BH8+'ExPostGross kWh_Biz2-Franklin'!BH8+'ExPostGross kWh_Biz3-EnelX'!BH8</f>
        <v>0</v>
      </c>
      <c r="BI8" s="72">
        <f>'ExPostGross kWh_Biz1-TRC'!BI8+'ExPostGross kWh_Biz2-Franklin'!BI8+'ExPostGross kWh_Biz3-EnelX'!BI8</f>
        <v>0</v>
      </c>
      <c r="BJ8" s="32">
        <f>'ExPostGross kWh_Biz1-TRC'!BJ8+'ExPostGross kWh_Biz2-Franklin'!BJ8+'ExPostGross kWh_Biz3-EnelX'!BJ8</f>
        <v>0</v>
      </c>
      <c r="BK8" s="32">
        <f>'ExPostGross kWh_Biz1-TRC'!BK8+'ExPostGross kWh_Biz2-Franklin'!BK8+'ExPostGross kWh_Biz3-EnelX'!BK8</f>
        <v>0</v>
      </c>
      <c r="BL8" s="32">
        <f>'ExPostGross kWh_Biz1-TRC'!BL8+'ExPostGross kWh_Biz2-Franklin'!BL8+'ExPostGross kWh_Biz3-EnelX'!BL8</f>
        <v>0</v>
      </c>
      <c r="BM8" s="32">
        <f>'ExPostGross kWh_Biz1-TRC'!BM8+'ExPostGross kWh_Biz2-Franklin'!BM8+'ExPostGross kWh_Biz3-EnelX'!BM8</f>
        <v>0</v>
      </c>
      <c r="BN8" s="32">
        <f>'ExPostGross kWh_Biz1-TRC'!BN8+'ExPostGross kWh_Biz2-Franklin'!BN8+'ExPostGross kWh_Biz3-EnelX'!BN8</f>
        <v>0</v>
      </c>
      <c r="BO8" s="32">
        <f>'ExPostGross kWh_Biz1-TRC'!BO8+'ExPostGross kWh_Biz2-Franklin'!BO8+'ExPostGross kWh_Biz3-EnelX'!BO8</f>
        <v>0</v>
      </c>
      <c r="BP8" s="32">
        <f>'ExPostGross kWh_Biz1-TRC'!BP8+'ExPostGross kWh_Biz2-Franklin'!BP8+'ExPostGross kWh_Biz3-EnelX'!BP8</f>
        <v>0</v>
      </c>
      <c r="BQ8" s="32">
        <f>'ExPostGross kWh_Biz1-TRC'!BQ8+'ExPostGross kWh_Biz2-Franklin'!BQ8+'ExPostGross kWh_Biz3-EnelX'!BQ8</f>
        <v>0</v>
      </c>
      <c r="BR8" s="32">
        <f>'ExPostGross kWh_Biz1-TRC'!BR8+'ExPostGross kWh_Biz2-Franklin'!BR8+'ExPostGross kWh_Biz3-EnelX'!BR8</f>
        <v>0</v>
      </c>
      <c r="BS8" s="32">
        <f>'ExPostGross kWh_Biz1-TRC'!BS8+'ExPostGross kWh_Biz2-Franklin'!BS8+'ExPostGross kWh_Biz3-EnelX'!BS8</f>
        <v>0</v>
      </c>
      <c r="BT8" s="72">
        <f>'ExPostGross kWh_Biz1-TRC'!BT8+'ExPostGross kWh_Biz2-Franklin'!BT8+'ExPostGross kWh_Biz3-EnelX'!BT8</f>
        <v>0</v>
      </c>
      <c r="BU8" s="72">
        <f>'ExPostGross kWh_Biz1-TRC'!BU8+'ExPostGross kWh_Biz2-Franklin'!BU8+'ExPostGross kWh_Biz3-EnelX'!BU8</f>
        <v>0</v>
      </c>
      <c r="BV8" s="72">
        <f>'ExPostGross kWh_Biz1-TRC'!BV8+'ExPostGross kWh_Biz2-Franklin'!BV8+'ExPostGross kWh_Biz3-EnelX'!BV8</f>
        <v>0</v>
      </c>
      <c r="BW8" s="25">
        <f t="shared" si="3"/>
        <v>0</v>
      </c>
      <c r="BY8" s="174"/>
      <c r="BZ8" s="2" t="s">
        <v>44</v>
      </c>
      <c r="CA8" s="72">
        <f t="shared" si="6"/>
        <v>0</v>
      </c>
      <c r="CB8" s="72">
        <f t="shared" si="4"/>
        <v>0</v>
      </c>
      <c r="CC8" s="2">
        <f t="shared" si="4"/>
        <v>0</v>
      </c>
      <c r="CD8" s="2">
        <f t="shared" si="4"/>
        <v>0</v>
      </c>
      <c r="CE8" s="2">
        <f t="shared" si="4"/>
        <v>0</v>
      </c>
      <c r="CF8" s="2">
        <f t="shared" si="4"/>
        <v>0</v>
      </c>
      <c r="CG8" s="2">
        <f t="shared" si="4"/>
        <v>0</v>
      </c>
      <c r="CH8" s="2">
        <f t="shared" si="4"/>
        <v>0</v>
      </c>
      <c r="CI8" s="2">
        <f t="shared" si="4"/>
        <v>0</v>
      </c>
      <c r="CJ8" s="2">
        <f t="shared" si="4"/>
        <v>0</v>
      </c>
      <c r="CK8" s="2">
        <f t="shared" si="4"/>
        <v>0</v>
      </c>
      <c r="CL8" s="2">
        <f t="shared" si="4"/>
        <v>0</v>
      </c>
      <c r="CM8" s="72">
        <f t="shared" si="4"/>
        <v>0</v>
      </c>
      <c r="CN8" s="72">
        <f t="shared" si="4"/>
        <v>0</v>
      </c>
      <c r="CO8" s="72">
        <f t="shared" si="4"/>
        <v>0</v>
      </c>
      <c r="CP8" s="77">
        <f t="shared" si="5"/>
        <v>0</v>
      </c>
    </row>
    <row r="9" spans="1:94" x14ac:dyDescent="0.25">
      <c r="A9" s="174"/>
      <c r="B9" s="2" t="s">
        <v>43</v>
      </c>
      <c r="C9" s="72">
        <f>'ExPostGross kWh_Biz1-TRC'!C9+'ExPostGross kWh_Biz2-Franklin'!C9+'ExPostGross kWh_Biz3-EnelX'!C9</f>
        <v>0</v>
      </c>
      <c r="D9" s="72">
        <f>'ExPostGross kWh_Biz1-TRC'!D9+'ExPostGross kWh_Biz2-Franklin'!D9+'ExPostGross kWh_Biz3-EnelX'!D9</f>
        <v>0</v>
      </c>
      <c r="E9" s="32">
        <f>'ExPostGross kWh_Biz1-TRC'!E9+'ExPostGross kWh_Biz2-Franklin'!E9+'ExPostGross kWh_Biz3-EnelX'!E9</f>
        <v>0</v>
      </c>
      <c r="F9" s="32">
        <f>'ExPostGross kWh_Biz1-TRC'!F9+'ExPostGross kWh_Biz2-Franklin'!F9+'ExPostGross kWh_Biz3-EnelX'!F9</f>
        <v>0</v>
      </c>
      <c r="G9" s="32">
        <f>'ExPostGross kWh_Biz1-TRC'!G9+'ExPostGross kWh_Biz2-Franklin'!G9+'ExPostGross kWh_Biz3-EnelX'!G9</f>
        <v>0</v>
      </c>
      <c r="H9" s="32">
        <f>'ExPostGross kWh_Biz1-TRC'!H9+'ExPostGross kWh_Biz2-Franklin'!H9+'ExPostGross kWh_Biz3-EnelX'!H9</f>
        <v>0</v>
      </c>
      <c r="I9" s="32">
        <f>'ExPostGross kWh_Biz1-TRC'!I9+'ExPostGross kWh_Biz2-Franklin'!I9+'ExPostGross kWh_Biz3-EnelX'!I9</f>
        <v>0</v>
      </c>
      <c r="J9" s="32">
        <f>'ExPostGross kWh_Biz1-TRC'!J9+'ExPostGross kWh_Biz2-Franklin'!J9+'ExPostGross kWh_Biz3-EnelX'!J9</f>
        <v>0</v>
      </c>
      <c r="K9" s="32">
        <f>'ExPostGross kWh_Biz1-TRC'!K9+'ExPostGross kWh_Biz2-Franklin'!K9+'ExPostGross kWh_Biz3-EnelX'!K9</f>
        <v>0</v>
      </c>
      <c r="L9" s="32">
        <f>'ExPostGross kWh_Biz1-TRC'!L9+'ExPostGross kWh_Biz2-Franklin'!L9+'ExPostGross kWh_Biz3-EnelX'!L9</f>
        <v>0</v>
      </c>
      <c r="M9" s="32">
        <f>'ExPostGross kWh_Biz1-TRC'!M9+'ExPostGross kWh_Biz2-Franklin'!M9+'ExPostGross kWh_Biz3-EnelX'!M9</f>
        <v>0</v>
      </c>
      <c r="N9" s="32">
        <f>'ExPostGross kWh_Biz1-TRC'!N9+'ExPostGross kWh_Biz2-Franklin'!N9+'ExPostGross kWh_Biz3-EnelX'!N9</f>
        <v>0</v>
      </c>
      <c r="O9" s="72">
        <f>'ExPostGross kWh_Biz1-TRC'!O9+'ExPostGross kWh_Biz2-Franklin'!O9+'ExPostGross kWh_Biz3-EnelX'!O9</f>
        <v>0</v>
      </c>
      <c r="P9" s="72">
        <f>'ExPostGross kWh_Biz1-TRC'!P9+'ExPostGross kWh_Biz2-Franklin'!P9+'ExPostGross kWh_Biz3-EnelX'!P9</f>
        <v>0</v>
      </c>
      <c r="Q9" s="72">
        <f>'ExPostGross kWh_Biz1-TRC'!Q9+'ExPostGross kWh_Biz2-Franklin'!Q9+'ExPostGross kWh_Biz3-EnelX'!Q9</f>
        <v>0</v>
      </c>
      <c r="R9" s="25">
        <f t="shared" si="0"/>
        <v>0</v>
      </c>
      <c r="T9" s="174"/>
      <c r="U9" s="2" t="s">
        <v>43</v>
      </c>
      <c r="V9" s="72">
        <f>'ExPostGross kWh_Biz1-TRC'!V9+'ExPostGross kWh_Biz2-Franklin'!V9+'ExPostGross kWh_Biz3-EnelX'!V9</f>
        <v>0</v>
      </c>
      <c r="W9" s="72">
        <f>'ExPostGross kWh_Biz1-TRC'!W9+'ExPostGross kWh_Biz2-Franklin'!W9+'ExPostGross kWh_Biz3-EnelX'!W9</f>
        <v>0</v>
      </c>
      <c r="X9" s="32">
        <f>'ExPostGross kWh_Biz1-TRC'!X9+'ExPostGross kWh_Biz2-Franklin'!X9+'ExPostGross kWh_Biz3-EnelX'!X9</f>
        <v>0</v>
      </c>
      <c r="Y9" s="32">
        <f>'ExPostGross kWh_Biz1-TRC'!Y9+'ExPostGross kWh_Biz2-Franklin'!Y9+'ExPostGross kWh_Biz3-EnelX'!Y9</f>
        <v>0</v>
      </c>
      <c r="Z9" s="32">
        <f>'ExPostGross kWh_Biz1-TRC'!Z9+'ExPostGross kWh_Biz2-Franklin'!Z9+'ExPostGross kWh_Biz3-EnelX'!Z9</f>
        <v>0</v>
      </c>
      <c r="AA9" s="32">
        <f>'ExPostGross kWh_Biz1-TRC'!AA9+'ExPostGross kWh_Biz2-Franklin'!AA9+'ExPostGross kWh_Biz3-EnelX'!AA9</f>
        <v>0</v>
      </c>
      <c r="AB9" s="32">
        <f>'ExPostGross kWh_Biz1-TRC'!AB9+'ExPostGross kWh_Biz2-Franklin'!AB9+'ExPostGross kWh_Biz3-EnelX'!AB9</f>
        <v>0</v>
      </c>
      <c r="AC9" s="32">
        <f>'ExPostGross kWh_Biz1-TRC'!AC9+'ExPostGross kWh_Biz2-Franklin'!AC9+'ExPostGross kWh_Biz3-EnelX'!AC9</f>
        <v>0</v>
      </c>
      <c r="AD9" s="32">
        <f>'ExPostGross kWh_Biz1-TRC'!AD9+'ExPostGross kWh_Biz2-Franklin'!AD9+'ExPostGross kWh_Biz3-EnelX'!AD9</f>
        <v>0</v>
      </c>
      <c r="AE9" s="32">
        <f>'ExPostGross kWh_Biz1-TRC'!AE9+'ExPostGross kWh_Biz2-Franklin'!AE9+'ExPostGross kWh_Biz3-EnelX'!AE9</f>
        <v>0</v>
      </c>
      <c r="AF9" s="32">
        <f>'ExPostGross kWh_Biz1-TRC'!AF9+'ExPostGross kWh_Biz2-Franklin'!AF9+'ExPostGross kWh_Biz3-EnelX'!AF9</f>
        <v>0</v>
      </c>
      <c r="AG9" s="32">
        <f>'ExPostGross kWh_Biz1-TRC'!AG9+'ExPostGross kWh_Biz2-Franklin'!AG9+'ExPostGross kWh_Biz3-EnelX'!AG9</f>
        <v>0</v>
      </c>
      <c r="AH9" s="72">
        <f>'ExPostGross kWh_Biz1-TRC'!AH9+'ExPostGross kWh_Biz2-Franklin'!AH9+'ExPostGross kWh_Biz3-EnelX'!AH9</f>
        <v>0</v>
      </c>
      <c r="AI9" s="72">
        <f>'ExPostGross kWh_Biz1-TRC'!AI9+'ExPostGross kWh_Biz2-Franklin'!AI9+'ExPostGross kWh_Biz3-EnelX'!AI9</f>
        <v>0</v>
      </c>
      <c r="AJ9" s="72">
        <f>'ExPostGross kWh_Biz1-TRC'!AJ9+'ExPostGross kWh_Biz2-Franklin'!AJ9+'ExPostGross kWh_Biz3-EnelX'!AJ9</f>
        <v>0</v>
      </c>
      <c r="AK9" s="25">
        <f t="shared" si="1"/>
        <v>0</v>
      </c>
      <c r="AM9" s="174"/>
      <c r="AN9" s="2" t="s">
        <v>43</v>
      </c>
      <c r="AO9" s="72">
        <f>'ExPostGross kWh_Biz1-TRC'!AO9+'ExPostGross kWh_Biz2-Franklin'!AO9+'ExPostGross kWh_Biz3-EnelX'!AO9</f>
        <v>0</v>
      </c>
      <c r="AP9" s="72">
        <f>'ExPostGross kWh_Biz1-TRC'!AP9+'ExPostGross kWh_Biz2-Franklin'!AP9+'ExPostGross kWh_Biz3-EnelX'!AP9</f>
        <v>0</v>
      </c>
      <c r="AQ9" s="32">
        <f>'ExPostGross kWh_Biz1-TRC'!AQ9+'ExPostGross kWh_Biz2-Franklin'!AQ9+'ExPostGross kWh_Biz3-EnelX'!AQ9</f>
        <v>0</v>
      </c>
      <c r="AR9" s="32">
        <f>'ExPostGross kWh_Biz1-TRC'!AR9+'ExPostGross kWh_Biz2-Franklin'!AR9+'ExPostGross kWh_Biz3-EnelX'!AR9</f>
        <v>0</v>
      </c>
      <c r="AS9" s="32">
        <f>'ExPostGross kWh_Biz1-TRC'!AS9+'ExPostGross kWh_Biz2-Franklin'!AS9+'ExPostGross kWh_Biz3-EnelX'!AS9</f>
        <v>0</v>
      </c>
      <c r="AT9" s="32">
        <f>'ExPostGross kWh_Biz1-TRC'!AT9+'ExPostGross kWh_Biz2-Franklin'!AT9+'ExPostGross kWh_Biz3-EnelX'!AT9</f>
        <v>0</v>
      </c>
      <c r="AU9" s="32">
        <f>'ExPostGross kWh_Biz1-TRC'!AU9+'ExPostGross kWh_Biz2-Franklin'!AU9+'ExPostGross kWh_Biz3-EnelX'!AU9</f>
        <v>0</v>
      </c>
      <c r="AV9" s="32">
        <f>'ExPostGross kWh_Biz1-TRC'!AV9+'ExPostGross kWh_Biz2-Franklin'!AV9+'ExPostGross kWh_Biz3-EnelX'!AV9</f>
        <v>0</v>
      </c>
      <c r="AW9" s="32">
        <f>'ExPostGross kWh_Biz1-TRC'!AW9+'ExPostGross kWh_Biz2-Franklin'!AW9+'ExPostGross kWh_Biz3-EnelX'!AW9</f>
        <v>0</v>
      </c>
      <c r="AX9" s="32">
        <f>'ExPostGross kWh_Biz1-TRC'!AX9+'ExPostGross kWh_Biz2-Franklin'!AX9+'ExPostGross kWh_Biz3-EnelX'!AX9</f>
        <v>0</v>
      </c>
      <c r="AY9" s="32">
        <f>'ExPostGross kWh_Biz1-TRC'!AY9+'ExPostGross kWh_Biz2-Franklin'!AY9+'ExPostGross kWh_Biz3-EnelX'!AY9</f>
        <v>0</v>
      </c>
      <c r="AZ9" s="32">
        <f>'ExPostGross kWh_Biz1-TRC'!AZ9+'ExPostGross kWh_Biz2-Franklin'!AZ9+'ExPostGross kWh_Biz3-EnelX'!AZ9</f>
        <v>0</v>
      </c>
      <c r="BA9" s="72">
        <f>'ExPostGross kWh_Biz1-TRC'!BA9+'ExPostGross kWh_Biz2-Franklin'!BA9+'ExPostGross kWh_Biz3-EnelX'!BA9</f>
        <v>0</v>
      </c>
      <c r="BB9" s="72">
        <f>'ExPostGross kWh_Biz1-TRC'!BB9+'ExPostGross kWh_Biz2-Franklin'!BB9+'ExPostGross kWh_Biz3-EnelX'!BB9</f>
        <v>0</v>
      </c>
      <c r="BC9" s="72">
        <f>'ExPostGross kWh_Biz1-TRC'!BC9+'ExPostGross kWh_Biz2-Franklin'!BC9+'ExPostGross kWh_Biz3-EnelX'!BC9</f>
        <v>0</v>
      </c>
      <c r="BD9" s="25">
        <f t="shared" si="2"/>
        <v>0</v>
      </c>
      <c r="BF9" s="174"/>
      <c r="BG9" s="2" t="s">
        <v>43</v>
      </c>
      <c r="BH9" s="72">
        <f>'ExPostGross kWh_Biz1-TRC'!BH9+'ExPostGross kWh_Biz2-Franklin'!BH9+'ExPostGross kWh_Biz3-EnelX'!BH9</f>
        <v>0</v>
      </c>
      <c r="BI9" s="72">
        <f>'ExPostGross kWh_Biz1-TRC'!BI9+'ExPostGross kWh_Biz2-Franklin'!BI9+'ExPostGross kWh_Biz3-EnelX'!BI9</f>
        <v>0</v>
      </c>
      <c r="BJ9" s="32">
        <f>'ExPostGross kWh_Biz1-TRC'!BJ9+'ExPostGross kWh_Biz2-Franklin'!BJ9+'ExPostGross kWh_Biz3-EnelX'!BJ9</f>
        <v>0</v>
      </c>
      <c r="BK9" s="32">
        <f>'ExPostGross kWh_Biz1-TRC'!BK9+'ExPostGross kWh_Biz2-Franklin'!BK9+'ExPostGross kWh_Biz3-EnelX'!BK9</f>
        <v>0</v>
      </c>
      <c r="BL9" s="32">
        <f>'ExPostGross kWh_Biz1-TRC'!BL9+'ExPostGross kWh_Biz2-Franklin'!BL9+'ExPostGross kWh_Biz3-EnelX'!BL9</f>
        <v>0</v>
      </c>
      <c r="BM9" s="32">
        <f>'ExPostGross kWh_Biz1-TRC'!BM9+'ExPostGross kWh_Biz2-Franklin'!BM9+'ExPostGross kWh_Biz3-EnelX'!BM9</f>
        <v>0</v>
      </c>
      <c r="BN9" s="32">
        <f>'ExPostGross kWh_Biz1-TRC'!BN9+'ExPostGross kWh_Biz2-Franklin'!BN9+'ExPostGross kWh_Biz3-EnelX'!BN9</f>
        <v>0</v>
      </c>
      <c r="BO9" s="32">
        <f>'ExPostGross kWh_Biz1-TRC'!BO9+'ExPostGross kWh_Biz2-Franklin'!BO9+'ExPostGross kWh_Biz3-EnelX'!BO9</f>
        <v>0</v>
      </c>
      <c r="BP9" s="32">
        <f>'ExPostGross kWh_Biz1-TRC'!BP9+'ExPostGross kWh_Biz2-Franklin'!BP9+'ExPostGross kWh_Biz3-EnelX'!BP9</f>
        <v>0</v>
      </c>
      <c r="BQ9" s="32">
        <f>'ExPostGross kWh_Biz1-TRC'!BQ9+'ExPostGross kWh_Biz2-Franklin'!BQ9+'ExPostGross kWh_Biz3-EnelX'!BQ9</f>
        <v>0</v>
      </c>
      <c r="BR9" s="32">
        <f>'ExPostGross kWh_Biz1-TRC'!BR9+'ExPostGross kWh_Biz2-Franklin'!BR9+'ExPostGross kWh_Biz3-EnelX'!BR9</f>
        <v>0</v>
      </c>
      <c r="BS9" s="32">
        <f>'ExPostGross kWh_Biz1-TRC'!BS9+'ExPostGross kWh_Biz2-Franklin'!BS9+'ExPostGross kWh_Biz3-EnelX'!BS9</f>
        <v>0</v>
      </c>
      <c r="BT9" s="72">
        <f>'ExPostGross kWh_Biz1-TRC'!BT9+'ExPostGross kWh_Biz2-Franklin'!BT9+'ExPostGross kWh_Biz3-EnelX'!BT9</f>
        <v>0</v>
      </c>
      <c r="BU9" s="72">
        <f>'ExPostGross kWh_Biz1-TRC'!BU9+'ExPostGross kWh_Biz2-Franklin'!BU9+'ExPostGross kWh_Biz3-EnelX'!BU9</f>
        <v>0</v>
      </c>
      <c r="BV9" s="72">
        <f>'ExPostGross kWh_Biz1-TRC'!BV9+'ExPostGross kWh_Biz2-Franklin'!BV9+'ExPostGross kWh_Biz3-EnelX'!BV9</f>
        <v>0</v>
      </c>
      <c r="BW9" s="25">
        <f t="shared" si="3"/>
        <v>0</v>
      </c>
      <c r="BY9" s="174"/>
      <c r="BZ9" s="2" t="s">
        <v>43</v>
      </c>
      <c r="CA9" s="72">
        <f t="shared" si="6"/>
        <v>0</v>
      </c>
      <c r="CB9" s="72">
        <f t="shared" si="4"/>
        <v>0</v>
      </c>
      <c r="CC9" s="2">
        <f t="shared" si="4"/>
        <v>0</v>
      </c>
      <c r="CD9" s="2">
        <f t="shared" si="4"/>
        <v>0</v>
      </c>
      <c r="CE9" s="2">
        <f t="shared" si="4"/>
        <v>0</v>
      </c>
      <c r="CF9" s="2">
        <f t="shared" si="4"/>
        <v>0</v>
      </c>
      <c r="CG9" s="2">
        <f t="shared" si="4"/>
        <v>0</v>
      </c>
      <c r="CH9" s="2">
        <f t="shared" si="4"/>
        <v>0</v>
      </c>
      <c r="CI9" s="2">
        <f t="shared" si="4"/>
        <v>0</v>
      </c>
      <c r="CJ9" s="2">
        <f t="shared" si="4"/>
        <v>0</v>
      </c>
      <c r="CK9" s="2">
        <f t="shared" si="4"/>
        <v>0</v>
      </c>
      <c r="CL9" s="2">
        <f t="shared" si="4"/>
        <v>0</v>
      </c>
      <c r="CM9" s="72">
        <f t="shared" si="4"/>
        <v>0</v>
      </c>
      <c r="CN9" s="72">
        <f t="shared" si="4"/>
        <v>0</v>
      </c>
      <c r="CO9" s="72">
        <f t="shared" si="4"/>
        <v>0</v>
      </c>
      <c r="CP9" s="77">
        <f t="shared" si="5"/>
        <v>0</v>
      </c>
    </row>
    <row r="10" spans="1:94" x14ac:dyDescent="0.25">
      <c r="A10" s="174"/>
      <c r="B10" s="2" t="s">
        <v>42</v>
      </c>
      <c r="C10" s="72">
        <f>'ExPostGross kWh_Biz1-TRC'!C10+'ExPostGross kWh_Biz2-Franklin'!C10+'ExPostGross kWh_Biz3-EnelX'!C10</f>
        <v>0</v>
      </c>
      <c r="D10" s="72">
        <f>'ExPostGross kWh_Biz1-TRC'!D10+'ExPostGross kWh_Biz2-Franklin'!D10+'ExPostGross kWh_Biz3-EnelX'!D10</f>
        <v>0</v>
      </c>
      <c r="E10" s="32">
        <f>'ExPostGross kWh_Biz1-TRC'!E10+'ExPostGross kWh_Biz2-Franklin'!E10+'ExPostGross kWh_Biz3-EnelX'!E10</f>
        <v>0</v>
      </c>
      <c r="F10" s="32">
        <f>'ExPostGross kWh_Biz1-TRC'!F10+'ExPostGross kWh_Biz2-Franklin'!F10+'ExPostGross kWh_Biz3-EnelX'!F10</f>
        <v>0</v>
      </c>
      <c r="G10" s="32">
        <f>'ExPostGross kWh_Biz1-TRC'!G10+'ExPostGross kWh_Biz2-Franklin'!G10+'ExPostGross kWh_Biz3-EnelX'!G10</f>
        <v>0</v>
      </c>
      <c r="H10" s="32">
        <f>'ExPostGross kWh_Biz1-TRC'!H10+'ExPostGross kWh_Biz2-Franklin'!H10+'ExPostGross kWh_Biz3-EnelX'!H10</f>
        <v>0</v>
      </c>
      <c r="I10" s="32">
        <f>'ExPostGross kWh_Biz1-TRC'!I10+'ExPostGross kWh_Biz2-Franklin'!I10+'ExPostGross kWh_Biz3-EnelX'!I10</f>
        <v>0</v>
      </c>
      <c r="J10" s="32">
        <f>'ExPostGross kWh_Biz1-TRC'!J10+'ExPostGross kWh_Biz2-Franklin'!J10+'ExPostGross kWh_Biz3-EnelX'!J10</f>
        <v>0</v>
      </c>
      <c r="K10" s="32">
        <f>'ExPostGross kWh_Biz1-TRC'!K10+'ExPostGross kWh_Biz2-Franklin'!K10+'ExPostGross kWh_Biz3-EnelX'!K10</f>
        <v>0</v>
      </c>
      <c r="L10" s="32">
        <f>'ExPostGross kWh_Biz1-TRC'!L10+'ExPostGross kWh_Biz2-Franklin'!L10+'ExPostGross kWh_Biz3-EnelX'!L10</f>
        <v>0</v>
      </c>
      <c r="M10" s="32">
        <f>'ExPostGross kWh_Biz1-TRC'!M10+'ExPostGross kWh_Biz2-Franklin'!M10+'ExPostGross kWh_Biz3-EnelX'!M10</f>
        <v>0</v>
      </c>
      <c r="N10" s="32">
        <f>'ExPostGross kWh_Biz1-TRC'!N10+'ExPostGross kWh_Biz2-Franklin'!N10+'ExPostGross kWh_Biz3-EnelX'!N10</f>
        <v>0</v>
      </c>
      <c r="O10" s="72">
        <f>'ExPostGross kWh_Biz1-TRC'!O10+'ExPostGross kWh_Biz2-Franklin'!O10+'ExPostGross kWh_Biz3-EnelX'!O10</f>
        <v>0</v>
      </c>
      <c r="P10" s="72">
        <f>'ExPostGross kWh_Biz1-TRC'!P10+'ExPostGross kWh_Biz2-Franklin'!P10+'ExPostGross kWh_Biz3-EnelX'!P10</f>
        <v>0</v>
      </c>
      <c r="Q10" s="72">
        <f>'ExPostGross kWh_Biz1-TRC'!Q10+'ExPostGross kWh_Biz2-Franklin'!Q10+'ExPostGross kWh_Biz3-EnelX'!Q10</f>
        <v>0</v>
      </c>
      <c r="R10" s="25">
        <f t="shared" si="0"/>
        <v>0</v>
      </c>
      <c r="T10" s="174"/>
      <c r="U10" s="2" t="s">
        <v>42</v>
      </c>
      <c r="V10" s="72">
        <f>'ExPostGross kWh_Biz1-TRC'!V10+'ExPostGross kWh_Biz2-Franklin'!V10+'ExPostGross kWh_Biz3-EnelX'!V10</f>
        <v>0</v>
      </c>
      <c r="W10" s="72">
        <f>'ExPostGross kWh_Biz1-TRC'!W10+'ExPostGross kWh_Biz2-Franklin'!W10+'ExPostGross kWh_Biz3-EnelX'!W10</f>
        <v>0</v>
      </c>
      <c r="X10" s="32">
        <f>'ExPostGross kWh_Biz1-TRC'!X10+'ExPostGross kWh_Biz2-Franklin'!X10+'ExPostGross kWh_Biz3-EnelX'!X10</f>
        <v>0</v>
      </c>
      <c r="Y10" s="32">
        <f>'ExPostGross kWh_Biz1-TRC'!Y10+'ExPostGross kWh_Biz2-Franklin'!Y10+'ExPostGross kWh_Biz3-EnelX'!Y10</f>
        <v>0</v>
      </c>
      <c r="Z10" s="32">
        <f>'ExPostGross kWh_Biz1-TRC'!Z10+'ExPostGross kWh_Biz2-Franklin'!Z10+'ExPostGross kWh_Biz3-EnelX'!Z10</f>
        <v>0</v>
      </c>
      <c r="AA10" s="32">
        <f>'ExPostGross kWh_Biz1-TRC'!AA10+'ExPostGross kWh_Biz2-Franklin'!AA10+'ExPostGross kWh_Biz3-EnelX'!AA10</f>
        <v>0</v>
      </c>
      <c r="AB10" s="32">
        <f>'ExPostGross kWh_Biz1-TRC'!AB10+'ExPostGross kWh_Biz2-Franklin'!AB10+'ExPostGross kWh_Biz3-EnelX'!AB10</f>
        <v>0</v>
      </c>
      <c r="AC10" s="32">
        <f>'ExPostGross kWh_Biz1-TRC'!AC10+'ExPostGross kWh_Biz2-Franklin'!AC10+'ExPostGross kWh_Biz3-EnelX'!AC10</f>
        <v>0</v>
      </c>
      <c r="AD10" s="32">
        <f>'ExPostGross kWh_Biz1-TRC'!AD10+'ExPostGross kWh_Biz2-Franklin'!AD10+'ExPostGross kWh_Biz3-EnelX'!AD10</f>
        <v>0</v>
      </c>
      <c r="AE10" s="32">
        <f>'ExPostGross kWh_Biz1-TRC'!AE10+'ExPostGross kWh_Biz2-Franklin'!AE10+'ExPostGross kWh_Biz3-EnelX'!AE10</f>
        <v>0</v>
      </c>
      <c r="AF10" s="32">
        <f>'ExPostGross kWh_Biz1-TRC'!AF10+'ExPostGross kWh_Biz2-Franklin'!AF10+'ExPostGross kWh_Biz3-EnelX'!AF10</f>
        <v>0</v>
      </c>
      <c r="AG10" s="32">
        <f>'ExPostGross kWh_Biz1-TRC'!AG10+'ExPostGross kWh_Biz2-Franklin'!AG10+'ExPostGross kWh_Biz3-EnelX'!AG10</f>
        <v>0</v>
      </c>
      <c r="AH10" s="72">
        <f>'ExPostGross kWh_Biz1-TRC'!AH10+'ExPostGross kWh_Biz2-Franklin'!AH10+'ExPostGross kWh_Biz3-EnelX'!AH10</f>
        <v>0</v>
      </c>
      <c r="AI10" s="72">
        <f>'ExPostGross kWh_Biz1-TRC'!AI10+'ExPostGross kWh_Biz2-Franklin'!AI10+'ExPostGross kWh_Biz3-EnelX'!AI10</f>
        <v>0</v>
      </c>
      <c r="AJ10" s="72">
        <f>'ExPostGross kWh_Biz1-TRC'!AJ10+'ExPostGross kWh_Biz2-Franklin'!AJ10+'ExPostGross kWh_Biz3-EnelX'!AJ10</f>
        <v>0</v>
      </c>
      <c r="AK10" s="25">
        <f t="shared" si="1"/>
        <v>0</v>
      </c>
      <c r="AM10" s="174"/>
      <c r="AN10" s="2" t="s">
        <v>42</v>
      </c>
      <c r="AO10" s="72">
        <f>'ExPostGross kWh_Biz1-TRC'!AO10+'ExPostGross kWh_Biz2-Franklin'!AO10+'ExPostGross kWh_Biz3-EnelX'!AO10</f>
        <v>0</v>
      </c>
      <c r="AP10" s="72">
        <f>'ExPostGross kWh_Biz1-TRC'!AP10+'ExPostGross kWh_Biz2-Franklin'!AP10+'ExPostGross kWh_Biz3-EnelX'!AP10</f>
        <v>0</v>
      </c>
      <c r="AQ10" s="32">
        <f>'ExPostGross kWh_Biz1-TRC'!AQ10+'ExPostGross kWh_Biz2-Franklin'!AQ10+'ExPostGross kWh_Biz3-EnelX'!AQ10</f>
        <v>0</v>
      </c>
      <c r="AR10" s="32">
        <f>'ExPostGross kWh_Biz1-TRC'!AR10+'ExPostGross kWh_Biz2-Franklin'!AR10+'ExPostGross kWh_Biz3-EnelX'!AR10</f>
        <v>0</v>
      </c>
      <c r="AS10" s="32">
        <f>'ExPostGross kWh_Biz1-TRC'!AS10+'ExPostGross kWh_Biz2-Franklin'!AS10+'ExPostGross kWh_Biz3-EnelX'!AS10</f>
        <v>0</v>
      </c>
      <c r="AT10" s="32">
        <f>'ExPostGross kWh_Biz1-TRC'!AT10+'ExPostGross kWh_Biz2-Franklin'!AT10+'ExPostGross kWh_Biz3-EnelX'!AT10</f>
        <v>0</v>
      </c>
      <c r="AU10" s="32">
        <f>'ExPostGross kWh_Biz1-TRC'!AU10+'ExPostGross kWh_Biz2-Franklin'!AU10+'ExPostGross kWh_Biz3-EnelX'!AU10</f>
        <v>0</v>
      </c>
      <c r="AV10" s="32">
        <f>'ExPostGross kWh_Biz1-TRC'!AV10+'ExPostGross kWh_Biz2-Franklin'!AV10+'ExPostGross kWh_Biz3-EnelX'!AV10</f>
        <v>0</v>
      </c>
      <c r="AW10" s="32">
        <f>'ExPostGross kWh_Biz1-TRC'!AW10+'ExPostGross kWh_Biz2-Franklin'!AW10+'ExPostGross kWh_Biz3-EnelX'!AW10</f>
        <v>0</v>
      </c>
      <c r="AX10" s="32">
        <f>'ExPostGross kWh_Biz1-TRC'!AX10+'ExPostGross kWh_Biz2-Franklin'!AX10+'ExPostGross kWh_Biz3-EnelX'!AX10</f>
        <v>0</v>
      </c>
      <c r="AY10" s="32">
        <f>'ExPostGross kWh_Biz1-TRC'!AY10+'ExPostGross kWh_Biz2-Franklin'!AY10+'ExPostGross kWh_Biz3-EnelX'!AY10</f>
        <v>0</v>
      </c>
      <c r="AZ10" s="32">
        <f>'ExPostGross kWh_Biz1-TRC'!AZ10+'ExPostGross kWh_Biz2-Franklin'!AZ10+'ExPostGross kWh_Biz3-EnelX'!AZ10</f>
        <v>0</v>
      </c>
      <c r="BA10" s="72">
        <f>'ExPostGross kWh_Biz1-TRC'!BA10+'ExPostGross kWh_Biz2-Franklin'!BA10+'ExPostGross kWh_Biz3-EnelX'!BA10</f>
        <v>0</v>
      </c>
      <c r="BB10" s="72">
        <f>'ExPostGross kWh_Biz1-TRC'!BB10+'ExPostGross kWh_Biz2-Franklin'!BB10+'ExPostGross kWh_Biz3-EnelX'!BB10</f>
        <v>0</v>
      </c>
      <c r="BC10" s="72">
        <f>'ExPostGross kWh_Biz1-TRC'!BC10+'ExPostGross kWh_Biz2-Franklin'!BC10+'ExPostGross kWh_Biz3-EnelX'!BC10</f>
        <v>0</v>
      </c>
      <c r="BD10" s="25">
        <f t="shared" si="2"/>
        <v>0</v>
      </c>
      <c r="BF10" s="174"/>
      <c r="BG10" s="2" t="s">
        <v>42</v>
      </c>
      <c r="BH10" s="72">
        <f>'ExPostGross kWh_Biz1-TRC'!BH10+'ExPostGross kWh_Biz2-Franklin'!BH10+'ExPostGross kWh_Biz3-EnelX'!BH10</f>
        <v>0</v>
      </c>
      <c r="BI10" s="72">
        <f>'ExPostGross kWh_Biz1-TRC'!BI10+'ExPostGross kWh_Biz2-Franklin'!BI10+'ExPostGross kWh_Biz3-EnelX'!BI10</f>
        <v>0</v>
      </c>
      <c r="BJ10" s="32">
        <f>'ExPostGross kWh_Biz1-TRC'!BJ10+'ExPostGross kWh_Biz2-Franklin'!BJ10+'ExPostGross kWh_Biz3-EnelX'!BJ10</f>
        <v>0</v>
      </c>
      <c r="BK10" s="32">
        <f>'ExPostGross kWh_Biz1-TRC'!BK10+'ExPostGross kWh_Biz2-Franklin'!BK10+'ExPostGross kWh_Biz3-EnelX'!BK10</f>
        <v>0</v>
      </c>
      <c r="BL10" s="32">
        <f>'ExPostGross kWh_Biz1-TRC'!BL10+'ExPostGross kWh_Biz2-Franklin'!BL10+'ExPostGross kWh_Biz3-EnelX'!BL10</f>
        <v>0</v>
      </c>
      <c r="BM10" s="32">
        <f>'ExPostGross kWh_Biz1-TRC'!BM10+'ExPostGross kWh_Biz2-Franklin'!BM10+'ExPostGross kWh_Biz3-EnelX'!BM10</f>
        <v>0</v>
      </c>
      <c r="BN10" s="32">
        <f>'ExPostGross kWh_Biz1-TRC'!BN10+'ExPostGross kWh_Biz2-Franklin'!BN10+'ExPostGross kWh_Biz3-EnelX'!BN10</f>
        <v>0</v>
      </c>
      <c r="BO10" s="32">
        <f>'ExPostGross kWh_Biz1-TRC'!BO10+'ExPostGross kWh_Biz2-Franklin'!BO10+'ExPostGross kWh_Biz3-EnelX'!BO10</f>
        <v>0</v>
      </c>
      <c r="BP10" s="32">
        <f>'ExPostGross kWh_Biz1-TRC'!BP10+'ExPostGross kWh_Biz2-Franklin'!BP10+'ExPostGross kWh_Biz3-EnelX'!BP10</f>
        <v>0</v>
      </c>
      <c r="BQ10" s="32">
        <f>'ExPostGross kWh_Biz1-TRC'!BQ10+'ExPostGross kWh_Biz2-Franklin'!BQ10+'ExPostGross kWh_Biz3-EnelX'!BQ10</f>
        <v>0</v>
      </c>
      <c r="BR10" s="32">
        <f>'ExPostGross kWh_Biz1-TRC'!BR10+'ExPostGross kWh_Biz2-Franklin'!BR10+'ExPostGross kWh_Biz3-EnelX'!BR10</f>
        <v>0</v>
      </c>
      <c r="BS10" s="32">
        <f>'ExPostGross kWh_Biz1-TRC'!BS10+'ExPostGross kWh_Biz2-Franklin'!BS10+'ExPostGross kWh_Biz3-EnelX'!BS10</f>
        <v>0</v>
      </c>
      <c r="BT10" s="72">
        <f>'ExPostGross kWh_Biz1-TRC'!BT10+'ExPostGross kWh_Biz2-Franklin'!BT10+'ExPostGross kWh_Biz3-EnelX'!BT10</f>
        <v>0</v>
      </c>
      <c r="BU10" s="72">
        <f>'ExPostGross kWh_Biz1-TRC'!BU10+'ExPostGross kWh_Biz2-Franklin'!BU10+'ExPostGross kWh_Biz3-EnelX'!BU10</f>
        <v>0</v>
      </c>
      <c r="BV10" s="72">
        <f>'ExPostGross kWh_Biz1-TRC'!BV10+'ExPostGross kWh_Biz2-Franklin'!BV10+'ExPostGross kWh_Biz3-EnelX'!BV10</f>
        <v>0</v>
      </c>
      <c r="BW10" s="25">
        <f t="shared" si="3"/>
        <v>0</v>
      </c>
      <c r="BY10" s="174"/>
      <c r="BZ10" s="2" t="s">
        <v>42</v>
      </c>
      <c r="CA10" s="72">
        <f t="shared" si="6"/>
        <v>0</v>
      </c>
      <c r="CB10" s="72">
        <f t="shared" si="4"/>
        <v>0</v>
      </c>
      <c r="CC10" s="2">
        <f t="shared" si="4"/>
        <v>0</v>
      </c>
      <c r="CD10" s="2">
        <f t="shared" si="4"/>
        <v>0</v>
      </c>
      <c r="CE10" s="2">
        <f t="shared" si="4"/>
        <v>0</v>
      </c>
      <c r="CF10" s="2">
        <f t="shared" si="4"/>
        <v>0</v>
      </c>
      <c r="CG10" s="2">
        <f t="shared" si="4"/>
        <v>0</v>
      </c>
      <c r="CH10" s="2">
        <f t="shared" si="4"/>
        <v>0</v>
      </c>
      <c r="CI10" s="2">
        <f t="shared" si="4"/>
        <v>0</v>
      </c>
      <c r="CJ10" s="2">
        <f t="shared" si="4"/>
        <v>0</v>
      </c>
      <c r="CK10" s="2">
        <f t="shared" si="4"/>
        <v>0</v>
      </c>
      <c r="CL10" s="2">
        <f t="shared" si="4"/>
        <v>0</v>
      </c>
      <c r="CM10" s="72">
        <f t="shared" si="4"/>
        <v>0</v>
      </c>
      <c r="CN10" s="72">
        <f t="shared" si="4"/>
        <v>0</v>
      </c>
      <c r="CO10" s="72">
        <f t="shared" si="4"/>
        <v>0</v>
      </c>
      <c r="CP10" s="77">
        <f t="shared" si="5"/>
        <v>0</v>
      </c>
    </row>
    <row r="11" spans="1:94" x14ac:dyDescent="0.25">
      <c r="A11" s="174"/>
      <c r="B11" s="2" t="s">
        <v>41</v>
      </c>
      <c r="C11" s="72">
        <f>'ExPostGross kWh_Biz1-TRC'!C11+'ExPostGross kWh_Biz2-Franklin'!C11+'ExPostGross kWh_Biz3-EnelX'!C11</f>
        <v>0</v>
      </c>
      <c r="D11" s="72">
        <f>'ExPostGross kWh_Biz1-TRC'!D11+'ExPostGross kWh_Biz2-Franklin'!D11+'ExPostGross kWh_Biz3-EnelX'!D11</f>
        <v>0</v>
      </c>
      <c r="E11" s="32">
        <f>'ExPostGross kWh_Biz1-TRC'!E11+'ExPostGross kWh_Biz2-Franklin'!E11+'ExPostGross kWh_Biz3-EnelX'!E11</f>
        <v>0</v>
      </c>
      <c r="F11" s="32">
        <f>'ExPostGross kWh_Biz1-TRC'!F11+'ExPostGross kWh_Biz2-Franklin'!F11+'ExPostGross kWh_Biz3-EnelX'!F11</f>
        <v>0</v>
      </c>
      <c r="G11" s="32">
        <f>'ExPostGross kWh_Biz1-TRC'!G11+'ExPostGross kWh_Biz2-Franklin'!G11+'ExPostGross kWh_Biz3-EnelX'!G11</f>
        <v>0</v>
      </c>
      <c r="H11" s="32">
        <f>'ExPostGross kWh_Biz1-TRC'!H11+'ExPostGross kWh_Biz2-Franklin'!H11+'ExPostGross kWh_Biz3-EnelX'!H11</f>
        <v>0</v>
      </c>
      <c r="I11" s="32">
        <f>'ExPostGross kWh_Biz1-TRC'!I11+'ExPostGross kWh_Biz2-Franklin'!I11+'ExPostGross kWh_Biz3-EnelX'!I11</f>
        <v>0</v>
      </c>
      <c r="J11" s="32">
        <f>'ExPostGross kWh_Biz1-TRC'!J11+'ExPostGross kWh_Biz2-Franklin'!J11+'ExPostGross kWh_Biz3-EnelX'!J11</f>
        <v>28378.956448140496</v>
      </c>
      <c r="K11" s="32">
        <f>'ExPostGross kWh_Biz1-TRC'!K11+'ExPostGross kWh_Biz2-Franklin'!K11+'ExPostGross kWh_Biz3-EnelX'!K11</f>
        <v>91828.471900957622</v>
      </c>
      <c r="L11" s="32">
        <f>'ExPostGross kWh_Biz1-TRC'!L11+'ExPostGross kWh_Biz2-Franklin'!L11+'ExPostGross kWh_Biz3-EnelX'!L11</f>
        <v>60317.275958268292</v>
      </c>
      <c r="M11" s="32">
        <f>'ExPostGross kWh_Biz1-TRC'!M11+'ExPostGross kWh_Biz2-Franklin'!M11+'ExPostGross kWh_Biz3-EnelX'!M11</f>
        <v>98788.316311440591</v>
      </c>
      <c r="N11" s="32">
        <f>'ExPostGross kWh_Biz1-TRC'!N11+'ExPostGross kWh_Biz2-Franklin'!N11+'ExPostGross kWh_Biz3-EnelX'!N11</f>
        <v>287240.59910237533</v>
      </c>
      <c r="O11" s="72">
        <f>'ExPostGross kWh_Biz1-TRC'!O11+'ExPostGross kWh_Biz2-Franklin'!O11+'ExPostGross kWh_Biz3-EnelX'!O11</f>
        <v>0</v>
      </c>
      <c r="P11" s="72">
        <f>'ExPostGross kWh_Biz1-TRC'!P11+'ExPostGross kWh_Biz2-Franklin'!P11+'ExPostGross kWh_Biz3-EnelX'!P11</f>
        <v>0</v>
      </c>
      <c r="Q11" s="72">
        <f>'ExPostGross kWh_Biz1-TRC'!Q11+'ExPostGross kWh_Biz2-Franklin'!Q11+'ExPostGross kWh_Biz3-EnelX'!Q11</f>
        <v>0</v>
      </c>
      <c r="R11" s="25">
        <f t="shared" si="0"/>
        <v>566553.61972118239</v>
      </c>
      <c r="T11" s="174"/>
      <c r="U11" s="2" t="s">
        <v>41</v>
      </c>
      <c r="V11" s="72">
        <f>'ExPostGross kWh_Biz1-TRC'!V11+'ExPostGross kWh_Biz2-Franklin'!V11+'ExPostGross kWh_Biz3-EnelX'!V11</f>
        <v>0</v>
      </c>
      <c r="W11" s="72">
        <f>'ExPostGross kWh_Biz1-TRC'!W11+'ExPostGross kWh_Biz2-Franklin'!W11+'ExPostGross kWh_Biz3-EnelX'!W11</f>
        <v>0</v>
      </c>
      <c r="X11" s="32">
        <f>'ExPostGross kWh_Biz1-TRC'!X11+'ExPostGross kWh_Biz2-Franklin'!X11+'ExPostGross kWh_Biz3-EnelX'!X11</f>
        <v>0</v>
      </c>
      <c r="Y11" s="32">
        <f>'ExPostGross kWh_Biz1-TRC'!Y11+'ExPostGross kWh_Biz2-Franklin'!Y11+'ExPostGross kWh_Biz3-EnelX'!Y11</f>
        <v>0</v>
      </c>
      <c r="Z11" s="32">
        <f>'ExPostGross kWh_Biz1-TRC'!Z11+'ExPostGross kWh_Biz2-Franklin'!Z11+'ExPostGross kWh_Biz3-EnelX'!Z11</f>
        <v>0</v>
      </c>
      <c r="AA11" s="32">
        <f>'ExPostGross kWh_Biz1-TRC'!AA11+'ExPostGross kWh_Biz2-Franklin'!AA11+'ExPostGross kWh_Biz3-EnelX'!AA11</f>
        <v>0</v>
      </c>
      <c r="AB11" s="32">
        <f>'ExPostGross kWh_Biz1-TRC'!AB11+'ExPostGross kWh_Biz2-Franklin'!AB11+'ExPostGross kWh_Biz3-EnelX'!AB11</f>
        <v>0</v>
      </c>
      <c r="AC11" s="32">
        <f>'ExPostGross kWh_Biz1-TRC'!AC11+'ExPostGross kWh_Biz2-Franklin'!AC11+'ExPostGross kWh_Biz3-EnelX'!AC11</f>
        <v>0</v>
      </c>
      <c r="AD11" s="32">
        <f>'ExPostGross kWh_Biz1-TRC'!AD11+'ExPostGross kWh_Biz2-Franklin'!AD11+'ExPostGross kWh_Biz3-EnelX'!AD11</f>
        <v>0</v>
      </c>
      <c r="AE11" s="32">
        <f>'ExPostGross kWh_Biz1-TRC'!AE11+'ExPostGross kWh_Biz2-Franklin'!AE11+'ExPostGross kWh_Biz3-EnelX'!AE11</f>
        <v>35616.328007514676</v>
      </c>
      <c r="AF11" s="32">
        <f>'ExPostGross kWh_Biz1-TRC'!AF11+'ExPostGross kWh_Biz2-Franklin'!AF11+'ExPostGross kWh_Biz3-EnelX'!AF11</f>
        <v>182756.27019231668</v>
      </c>
      <c r="AG11" s="32">
        <f>'ExPostGross kWh_Biz1-TRC'!AG11+'ExPostGross kWh_Biz2-Franklin'!AG11+'ExPostGross kWh_Biz3-EnelX'!AG11</f>
        <v>318144.12407593103</v>
      </c>
      <c r="AH11" s="72">
        <f>'ExPostGross kWh_Biz1-TRC'!AH11+'ExPostGross kWh_Biz2-Franklin'!AH11+'ExPostGross kWh_Biz3-EnelX'!AH11</f>
        <v>0</v>
      </c>
      <c r="AI11" s="72">
        <f>'ExPostGross kWh_Biz1-TRC'!AI11+'ExPostGross kWh_Biz2-Franklin'!AI11+'ExPostGross kWh_Biz3-EnelX'!AI11</f>
        <v>0</v>
      </c>
      <c r="AJ11" s="72">
        <f>'ExPostGross kWh_Biz1-TRC'!AJ11+'ExPostGross kWh_Biz2-Franklin'!AJ11+'ExPostGross kWh_Biz3-EnelX'!AJ11</f>
        <v>0</v>
      </c>
      <c r="AK11" s="25">
        <f t="shared" si="1"/>
        <v>536516.72227576235</v>
      </c>
      <c r="AM11" s="174"/>
      <c r="AN11" s="2" t="s">
        <v>41</v>
      </c>
      <c r="AO11" s="72">
        <f>'ExPostGross kWh_Biz1-TRC'!AO11+'ExPostGross kWh_Biz2-Franklin'!AO11+'ExPostGross kWh_Biz3-EnelX'!AO11</f>
        <v>0</v>
      </c>
      <c r="AP11" s="72">
        <f>'ExPostGross kWh_Biz1-TRC'!AP11+'ExPostGross kWh_Biz2-Franklin'!AP11+'ExPostGross kWh_Biz3-EnelX'!AP11</f>
        <v>0</v>
      </c>
      <c r="AQ11" s="32">
        <f>'ExPostGross kWh_Biz1-TRC'!AQ11+'ExPostGross kWh_Biz2-Franklin'!AQ11+'ExPostGross kWh_Biz3-EnelX'!AQ11</f>
        <v>0</v>
      </c>
      <c r="AR11" s="32">
        <f>'ExPostGross kWh_Biz1-TRC'!AR11+'ExPostGross kWh_Biz2-Franklin'!AR11+'ExPostGross kWh_Biz3-EnelX'!AR11</f>
        <v>0</v>
      </c>
      <c r="AS11" s="32">
        <f>'ExPostGross kWh_Biz1-TRC'!AS11+'ExPostGross kWh_Biz2-Franklin'!AS11+'ExPostGross kWh_Biz3-EnelX'!AS11</f>
        <v>0</v>
      </c>
      <c r="AT11" s="32">
        <f>'ExPostGross kWh_Biz1-TRC'!AT11+'ExPostGross kWh_Biz2-Franklin'!AT11+'ExPostGross kWh_Biz3-EnelX'!AT11</f>
        <v>0</v>
      </c>
      <c r="AU11" s="32">
        <f>'ExPostGross kWh_Biz1-TRC'!AU11+'ExPostGross kWh_Biz2-Franklin'!AU11+'ExPostGross kWh_Biz3-EnelX'!AU11</f>
        <v>0</v>
      </c>
      <c r="AV11" s="32">
        <f>'ExPostGross kWh_Biz1-TRC'!AV11+'ExPostGross kWh_Biz2-Franklin'!AV11+'ExPostGross kWh_Biz3-EnelX'!AV11</f>
        <v>0</v>
      </c>
      <c r="AW11" s="32">
        <f>'ExPostGross kWh_Biz1-TRC'!AW11+'ExPostGross kWh_Biz2-Franklin'!AW11+'ExPostGross kWh_Biz3-EnelX'!AW11</f>
        <v>0</v>
      </c>
      <c r="AX11" s="32">
        <f>'ExPostGross kWh_Biz1-TRC'!AX11+'ExPostGross kWh_Biz2-Franklin'!AX11+'ExPostGross kWh_Biz3-EnelX'!AX11</f>
        <v>0</v>
      </c>
      <c r="AY11" s="32">
        <f>'ExPostGross kWh_Biz1-TRC'!AY11+'ExPostGross kWh_Biz2-Franklin'!AY11+'ExPostGross kWh_Biz3-EnelX'!AY11</f>
        <v>0</v>
      </c>
      <c r="AZ11" s="32">
        <f>'ExPostGross kWh_Biz1-TRC'!AZ11+'ExPostGross kWh_Biz2-Franklin'!AZ11+'ExPostGross kWh_Biz3-EnelX'!AZ11</f>
        <v>0</v>
      </c>
      <c r="BA11" s="72">
        <f>'ExPostGross kWh_Biz1-TRC'!BA11+'ExPostGross kWh_Biz2-Franklin'!BA11+'ExPostGross kWh_Biz3-EnelX'!BA11</f>
        <v>0</v>
      </c>
      <c r="BB11" s="72">
        <f>'ExPostGross kWh_Biz1-TRC'!BB11+'ExPostGross kWh_Biz2-Franklin'!BB11+'ExPostGross kWh_Biz3-EnelX'!BB11</f>
        <v>0</v>
      </c>
      <c r="BC11" s="72">
        <f>'ExPostGross kWh_Biz1-TRC'!BC11+'ExPostGross kWh_Biz2-Franklin'!BC11+'ExPostGross kWh_Biz3-EnelX'!BC11</f>
        <v>0</v>
      </c>
      <c r="BD11" s="25">
        <f t="shared" si="2"/>
        <v>0</v>
      </c>
      <c r="BF11" s="174"/>
      <c r="BG11" s="2" t="s">
        <v>41</v>
      </c>
      <c r="BH11" s="72">
        <f>'ExPostGross kWh_Biz1-TRC'!BH11+'ExPostGross kWh_Biz2-Franklin'!BH11+'ExPostGross kWh_Biz3-EnelX'!BH11</f>
        <v>0</v>
      </c>
      <c r="BI11" s="72">
        <f>'ExPostGross kWh_Biz1-TRC'!BI11+'ExPostGross kWh_Biz2-Franklin'!BI11+'ExPostGross kWh_Biz3-EnelX'!BI11</f>
        <v>0</v>
      </c>
      <c r="BJ11" s="32">
        <f>'ExPostGross kWh_Biz1-TRC'!BJ11+'ExPostGross kWh_Biz2-Franklin'!BJ11+'ExPostGross kWh_Biz3-EnelX'!BJ11</f>
        <v>0</v>
      </c>
      <c r="BK11" s="32">
        <f>'ExPostGross kWh_Biz1-TRC'!BK11+'ExPostGross kWh_Biz2-Franklin'!BK11+'ExPostGross kWh_Biz3-EnelX'!BK11</f>
        <v>0</v>
      </c>
      <c r="BL11" s="32">
        <f>'ExPostGross kWh_Biz1-TRC'!BL11+'ExPostGross kWh_Biz2-Franklin'!BL11+'ExPostGross kWh_Biz3-EnelX'!BL11</f>
        <v>0</v>
      </c>
      <c r="BM11" s="32">
        <f>'ExPostGross kWh_Biz1-TRC'!BM11+'ExPostGross kWh_Biz2-Franklin'!BM11+'ExPostGross kWh_Biz3-EnelX'!BM11</f>
        <v>0</v>
      </c>
      <c r="BN11" s="32">
        <f>'ExPostGross kWh_Biz1-TRC'!BN11+'ExPostGross kWh_Biz2-Franklin'!BN11+'ExPostGross kWh_Biz3-EnelX'!BN11</f>
        <v>0</v>
      </c>
      <c r="BO11" s="32">
        <f>'ExPostGross kWh_Biz1-TRC'!BO11+'ExPostGross kWh_Biz2-Franklin'!BO11+'ExPostGross kWh_Biz3-EnelX'!BO11</f>
        <v>0</v>
      </c>
      <c r="BP11" s="32">
        <f>'ExPostGross kWh_Biz1-TRC'!BP11+'ExPostGross kWh_Biz2-Franklin'!BP11+'ExPostGross kWh_Biz3-EnelX'!BP11</f>
        <v>0</v>
      </c>
      <c r="BQ11" s="32">
        <f>'ExPostGross kWh_Biz1-TRC'!BQ11+'ExPostGross kWh_Biz2-Franklin'!BQ11+'ExPostGross kWh_Biz3-EnelX'!BQ11</f>
        <v>0</v>
      </c>
      <c r="BR11" s="32">
        <f>'ExPostGross kWh_Biz1-TRC'!BR11+'ExPostGross kWh_Biz2-Franklin'!BR11+'ExPostGross kWh_Biz3-EnelX'!BR11</f>
        <v>0</v>
      </c>
      <c r="BS11" s="32">
        <f>'ExPostGross kWh_Biz1-TRC'!BS11+'ExPostGross kWh_Biz2-Franklin'!BS11+'ExPostGross kWh_Biz3-EnelX'!BS11</f>
        <v>0</v>
      </c>
      <c r="BT11" s="72">
        <f>'ExPostGross kWh_Biz1-TRC'!BT11+'ExPostGross kWh_Biz2-Franklin'!BT11+'ExPostGross kWh_Biz3-EnelX'!BT11</f>
        <v>0</v>
      </c>
      <c r="BU11" s="72">
        <f>'ExPostGross kWh_Biz1-TRC'!BU11+'ExPostGross kWh_Biz2-Franklin'!BU11+'ExPostGross kWh_Biz3-EnelX'!BU11</f>
        <v>0</v>
      </c>
      <c r="BV11" s="72">
        <f>'ExPostGross kWh_Biz1-TRC'!BV11+'ExPostGross kWh_Biz2-Franklin'!BV11+'ExPostGross kWh_Biz3-EnelX'!BV11</f>
        <v>0</v>
      </c>
      <c r="BW11" s="25">
        <f t="shared" si="3"/>
        <v>0</v>
      </c>
      <c r="BY11" s="174"/>
      <c r="BZ11" s="2" t="s">
        <v>41</v>
      </c>
      <c r="CA11" s="72">
        <f t="shared" si="6"/>
        <v>0</v>
      </c>
      <c r="CB11" s="72">
        <f t="shared" si="4"/>
        <v>0</v>
      </c>
      <c r="CC11" s="2">
        <f t="shared" si="4"/>
        <v>0</v>
      </c>
      <c r="CD11" s="2">
        <f t="shared" si="4"/>
        <v>0</v>
      </c>
      <c r="CE11" s="2">
        <f t="shared" si="4"/>
        <v>0</v>
      </c>
      <c r="CF11" s="2">
        <f t="shared" si="4"/>
        <v>0</v>
      </c>
      <c r="CG11" s="2">
        <f t="shared" si="4"/>
        <v>0</v>
      </c>
      <c r="CH11" s="2">
        <f t="shared" si="4"/>
        <v>28378.956448140496</v>
      </c>
      <c r="CI11" s="2">
        <f t="shared" si="4"/>
        <v>91828.471900957622</v>
      </c>
      <c r="CJ11" s="2">
        <f t="shared" si="4"/>
        <v>95933.603965782968</v>
      </c>
      <c r="CK11" s="2">
        <f t="shared" si="4"/>
        <v>281544.58650375728</v>
      </c>
      <c r="CL11" s="2">
        <f t="shared" si="4"/>
        <v>605384.72317830636</v>
      </c>
      <c r="CM11" s="72">
        <f t="shared" si="4"/>
        <v>0</v>
      </c>
      <c r="CN11" s="72">
        <f t="shared" si="4"/>
        <v>0</v>
      </c>
      <c r="CO11" s="72">
        <f t="shared" si="4"/>
        <v>0</v>
      </c>
      <c r="CP11" s="77">
        <f t="shared" si="5"/>
        <v>1103070.3419969447</v>
      </c>
    </row>
    <row r="12" spans="1:94" x14ac:dyDescent="0.25">
      <c r="A12" s="174"/>
      <c r="B12" s="2" t="s">
        <v>40</v>
      </c>
      <c r="C12" s="72">
        <f>'ExPostGross kWh_Biz1-TRC'!C12+'ExPostGross kWh_Biz2-Franklin'!C12+'ExPostGross kWh_Biz3-EnelX'!C12</f>
        <v>0</v>
      </c>
      <c r="D12" s="72">
        <f>'ExPostGross kWh_Biz1-TRC'!D12+'ExPostGross kWh_Biz2-Franklin'!D12+'ExPostGross kWh_Biz3-EnelX'!D12</f>
        <v>0</v>
      </c>
      <c r="E12" s="32">
        <f>'ExPostGross kWh_Biz1-TRC'!E12+'ExPostGross kWh_Biz2-Franklin'!E12+'ExPostGross kWh_Biz3-EnelX'!E12</f>
        <v>0</v>
      </c>
      <c r="F12" s="32">
        <f>'ExPostGross kWh_Biz1-TRC'!F12+'ExPostGross kWh_Biz2-Franklin'!F12+'ExPostGross kWh_Biz3-EnelX'!F12</f>
        <v>0</v>
      </c>
      <c r="G12" s="32">
        <f>'ExPostGross kWh_Biz1-TRC'!G12+'ExPostGross kWh_Biz2-Franklin'!G12+'ExPostGross kWh_Biz3-EnelX'!G12</f>
        <v>0</v>
      </c>
      <c r="H12" s="32">
        <f>'ExPostGross kWh_Biz1-TRC'!H12+'ExPostGross kWh_Biz2-Franklin'!H12+'ExPostGross kWh_Biz3-EnelX'!H12</f>
        <v>0</v>
      </c>
      <c r="I12" s="32">
        <f>'ExPostGross kWh_Biz1-TRC'!I12+'ExPostGross kWh_Biz2-Franklin'!I12+'ExPostGross kWh_Biz3-EnelX'!I12</f>
        <v>0</v>
      </c>
      <c r="J12" s="32">
        <f>'ExPostGross kWh_Biz1-TRC'!J12+'ExPostGross kWh_Biz2-Franklin'!J12+'ExPostGross kWh_Biz3-EnelX'!J12</f>
        <v>0</v>
      </c>
      <c r="K12" s="32">
        <f>'ExPostGross kWh_Biz1-TRC'!K12+'ExPostGross kWh_Biz2-Franklin'!K12+'ExPostGross kWh_Biz3-EnelX'!K12</f>
        <v>0</v>
      </c>
      <c r="L12" s="32">
        <f>'ExPostGross kWh_Biz1-TRC'!L12+'ExPostGross kWh_Biz2-Franklin'!L12+'ExPostGross kWh_Biz3-EnelX'!L12</f>
        <v>0</v>
      </c>
      <c r="M12" s="32">
        <f>'ExPostGross kWh_Biz1-TRC'!M12+'ExPostGross kWh_Biz2-Franklin'!M12+'ExPostGross kWh_Biz3-EnelX'!M12</f>
        <v>0</v>
      </c>
      <c r="N12" s="32">
        <f>'ExPostGross kWh_Biz1-TRC'!N12+'ExPostGross kWh_Biz2-Franklin'!N12+'ExPostGross kWh_Biz3-EnelX'!N12</f>
        <v>0</v>
      </c>
      <c r="O12" s="72">
        <f>'ExPostGross kWh_Biz1-TRC'!O12+'ExPostGross kWh_Biz2-Franklin'!O12+'ExPostGross kWh_Biz3-EnelX'!O12</f>
        <v>0</v>
      </c>
      <c r="P12" s="72">
        <f>'ExPostGross kWh_Biz1-TRC'!P12+'ExPostGross kWh_Biz2-Franklin'!P12+'ExPostGross kWh_Biz3-EnelX'!P12</f>
        <v>0</v>
      </c>
      <c r="Q12" s="72">
        <f>'ExPostGross kWh_Biz1-TRC'!Q12+'ExPostGross kWh_Biz2-Franklin'!Q12+'ExPostGross kWh_Biz3-EnelX'!Q12</f>
        <v>0</v>
      </c>
      <c r="R12" s="25">
        <f t="shared" si="0"/>
        <v>0</v>
      </c>
      <c r="T12" s="174"/>
      <c r="U12" s="2" t="s">
        <v>40</v>
      </c>
      <c r="V12" s="72">
        <f>'ExPostGross kWh_Biz1-TRC'!V12+'ExPostGross kWh_Biz2-Franklin'!V12+'ExPostGross kWh_Biz3-EnelX'!V12</f>
        <v>0</v>
      </c>
      <c r="W12" s="72">
        <f>'ExPostGross kWh_Biz1-TRC'!W12+'ExPostGross kWh_Biz2-Franklin'!W12+'ExPostGross kWh_Biz3-EnelX'!W12</f>
        <v>0</v>
      </c>
      <c r="X12" s="32">
        <f>'ExPostGross kWh_Biz1-TRC'!X12+'ExPostGross kWh_Biz2-Franklin'!X12+'ExPostGross kWh_Biz3-EnelX'!X12</f>
        <v>0</v>
      </c>
      <c r="Y12" s="32">
        <f>'ExPostGross kWh_Biz1-TRC'!Y12+'ExPostGross kWh_Biz2-Franklin'!Y12+'ExPostGross kWh_Biz3-EnelX'!Y12</f>
        <v>0</v>
      </c>
      <c r="Z12" s="32">
        <f>'ExPostGross kWh_Biz1-TRC'!Z12+'ExPostGross kWh_Biz2-Franklin'!Z12+'ExPostGross kWh_Biz3-EnelX'!Z12</f>
        <v>0</v>
      </c>
      <c r="AA12" s="32">
        <f>'ExPostGross kWh_Biz1-TRC'!AA12+'ExPostGross kWh_Biz2-Franklin'!AA12+'ExPostGross kWh_Biz3-EnelX'!AA12</f>
        <v>0</v>
      </c>
      <c r="AB12" s="32">
        <f>'ExPostGross kWh_Biz1-TRC'!AB12+'ExPostGross kWh_Biz2-Franklin'!AB12+'ExPostGross kWh_Biz3-EnelX'!AB12</f>
        <v>0</v>
      </c>
      <c r="AC12" s="32">
        <f>'ExPostGross kWh_Biz1-TRC'!AC12+'ExPostGross kWh_Biz2-Franklin'!AC12+'ExPostGross kWh_Biz3-EnelX'!AC12</f>
        <v>0</v>
      </c>
      <c r="AD12" s="32">
        <f>'ExPostGross kWh_Biz1-TRC'!AD12+'ExPostGross kWh_Biz2-Franklin'!AD12+'ExPostGross kWh_Biz3-EnelX'!AD12</f>
        <v>0</v>
      </c>
      <c r="AE12" s="32">
        <f>'ExPostGross kWh_Biz1-TRC'!AE12+'ExPostGross kWh_Biz2-Franklin'!AE12+'ExPostGross kWh_Biz3-EnelX'!AE12</f>
        <v>0</v>
      </c>
      <c r="AF12" s="32">
        <f>'ExPostGross kWh_Biz1-TRC'!AF12+'ExPostGross kWh_Biz2-Franklin'!AF12+'ExPostGross kWh_Biz3-EnelX'!AF12</f>
        <v>0</v>
      </c>
      <c r="AG12" s="32">
        <f>'ExPostGross kWh_Biz1-TRC'!AG12+'ExPostGross kWh_Biz2-Franklin'!AG12+'ExPostGross kWh_Biz3-EnelX'!AG12</f>
        <v>0</v>
      </c>
      <c r="AH12" s="72">
        <f>'ExPostGross kWh_Biz1-TRC'!AH12+'ExPostGross kWh_Biz2-Franklin'!AH12+'ExPostGross kWh_Biz3-EnelX'!AH12</f>
        <v>0</v>
      </c>
      <c r="AI12" s="72">
        <f>'ExPostGross kWh_Biz1-TRC'!AI12+'ExPostGross kWh_Biz2-Franklin'!AI12+'ExPostGross kWh_Biz3-EnelX'!AI12</f>
        <v>0</v>
      </c>
      <c r="AJ12" s="72">
        <f>'ExPostGross kWh_Biz1-TRC'!AJ12+'ExPostGross kWh_Biz2-Franklin'!AJ12+'ExPostGross kWh_Biz3-EnelX'!AJ12</f>
        <v>0</v>
      </c>
      <c r="AK12" s="25">
        <f t="shared" si="1"/>
        <v>0</v>
      </c>
      <c r="AM12" s="174"/>
      <c r="AN12" s="2" t="s">
        <v>40</v>
      </c>
      <c r="AO12" s="72">
        <f>'ExPostGross kWh_Biz1-TRC'!AO12+'ExPostGross kWh_Biz2-Franklin'!AO12+'ExPostGross kWh_Biz3-EnelX'!AO12</f>
        <v>0</v>
      </c>
      <c r="AP12" s="72">
        <f>'ExPostGross kWh_Biz1-TRC'!AP12+'ExPostGross kWh_Biz2-Franklin'!AP12+'ExPostGross kWh_Biz3-EnelX'!AP12</f>
        <v>0</v>
      </c>
      <c r="AQ12" s="32">
        <f>'ExPostGross kWh_Biz1-TRC'!AQ12+'ExPostGross kWh_Biz2-Franklin'!AQ12+'ExPostGross kWh_Biz3-EnelX'!AQ12</f>
        <v>0</v>
      </c>
      <c r="AR12" s="32">
        <f>'ExPostGross kWh_Biz1-TRC'!AR12+'ExPostGross kWh_Biz2-Franklin'!AR12+'ExPostGross kWh_Biz3-EnelX'!AR12</f>
        <v>0</v>
      </c>
      <c r="AS12" s="32">
        <f>'ExPostGross kWh_Biz1-TRC'!AS12+'ExPostGross kWh_Biz2-Franklin'!AS12+'ExPostGross kWh_Biz3-EnelX'!AS12</f>
        <v>0</v>
      </c>
      <c r="AT12" s="32">
        <f>'ExPostGross kWh_Biz1-TRC'!AT12+'ExPostGross kWh_Biz2-Franklin'!AT12+'ExPostGross kWh_Biz3-EnelX'!AT12</f>
        <v>0</v>
      </c>
      <c r="AU12" s="32">
        <f>'ExPostGross kWh_Biz1-TRC'!AU12+'ExPostGross kWh_Biz2-Franklin'!AU12+'ExPostGross kWh_Biz3-EnelX'!AU12</f>
        <v>0</v>
      </c>
      <c r="AV12" s="32">
        <f>'ExPostGross kWh_Biz1-TRC'!AV12+'ExPostGross kWh_Biz2-Franklin'!AV12+'ExPostGross kWh_Biz3-EnelX'!AV12</f>
        <v>0</v>
      </c>
      <c r="AW12" s="32">
        <f>'ExPostGross kWh_Biz1-TRC'!AW12+'ExPostGross kWh_Biz2-Franklin'!AW12+'ExPostGross kWh_Biz3-EnelX'!AW12</f>
        <v>0</v>
      </c>
      <c r="AX12" s="32">
        <f>'ExPostGross kWh_Biz1-TRC'!AX12+'ExPostGross kWh_Biz2-Franklin'!AX12+'ExPostGross kWh_Biz3-EnelX'!AX12</f>
        <v>0</v>
      </c>
      <c r="AY12" s="32">
        <f>'ExPostGross kWh_Biz1-TRC'!AY12+'ExPostGross kWh_Biz2-Franklin'!AY12+'ExPostGross kWh_Biz3-EnelX'!AY12</f>
        <v>0</v>
      </c>
      <c r="AZ12" s="32">
        <f>'ExPostGross kWh_Biz1-TRC'!AZ12+'ExPostGross kWh_Biz2-Franklin'!AZ12+'ExPostGross kWh_Biz3-EnelX'!AZ12</f>
        <v>0</v>
      </c>
      <c r="BA12" s="72">
        <f>'ExPostGross kWh_Biz1-TRC'!BA12+'ExPostGross kWh_Biz2-Franklin'!BA12+'ExPostGross kWh_Biz3-EnelX'!BA12</f>
        <v>0</v>
      </c>
      <c r="BB12" s="72">
        <f>'ExPostGross kWh_Biz1-TRC'!BB12+'ExPostGross kWh_Biz2-Franklin'!BB12+'ExPostGross kWh_Biz3-EnelX'!BB12</f>
        <v>0</v>
      </c>
      <c r="BC12" s="72">
        <f>'ExPostGross kWh_Biz1-TRC'!BC12+'ExPostGross kWh_Biz2-Franklin'!BC12+'ExPostGross kWh_Biz3-EnelX'!BC12</f>
        <v>0</v>
      </c>
      <c r="BD12" s="25">
        <f t="shared" si="2"/>
        <v>0</v>
      </c>
      <c r="BF12" s="174"/>
      <c r="BG12" s="2" t="s">
        <v>40</v>
      </c>
      <c r="BH12" s="72">
        <f>'ExPostGross kWh_Biz1-TRC'!BH12+'ExPostGross kWh_Biz2-Franklin'!BH12+'ExPostGross kWh_Biz3-EnelX'!BH12</f>
        <v>0</v>
      </c>
      <c r="BI12" s="72">
        <f>'ExPostGross kWh_Biz1-TRC'!BI12+'ExPostGross kWh_Biz2-Franklin'!BI12+'ExPostGross kWh_Biz3-EnelX'!BI12</f>
        <v>0</v>
      </c>
      <c r="BJ12" s="32">
        <f>'ExPostGross kWh_Biz1-TRC'!BJ12+'ExPostGross kWh_Biz2-Franklin'!BJ12+'ExPostGross kWh_Biz3-EnelX'!BJ12</f>
        <v>0</v>
      </c>
      <c r="BK12" s="32">
        <f>'ExPostGross kWh_Biz1-TRC'!BK12+'ExPostGross kWh_Biz2-Franklin'!BK12+'ExPostGross kWh_Biz3-EnelX'!BK12</f>
        <v>0</v>
      </c>
      <c r="BL12" s="32">
        <f>'ExPostGross kWh_Biz1-TRC'!BL12+'ExPostGross kWh_Biz2-Franklin'!BL12+'ExPostGross kWh_Biz3-EnelX'!BL12</f>
        <v>0</v>
      </c>
      <c r="BM12" s="32">
        <f>'ExPostGross kWh_Biz1-TRC'!BM12+'ExPostGross kWh_Biz2-Franklin'!BM12+'ExPostGross kWh_Biz3-EnelX'!BM12</f>
        <v>0</v>
      </c>
      <c r="BN12" s="32">
        <f>'ExPostGross kWh_Biz1-TRC'!BN12+'ExPostGross kWh_Biz2-Franklin'!BN12+'ExPostGross kWh_Biz3-EnelX'!BN12</f>
        <v>0</v>
      </c>
      <c r="BO12" s="32">
        <f>'ExPostGross kWh_Biz1-TRC'!BO12+'ExPostGross kWh_Biz2-Franklin'!BO12+'ExPostGross kWh_Biz3-EnelX'!BO12</f>
        <v>0</v>
      </c>
      <c r="BP12" s="32">
        <f>'ExPostGross kWh_Biz1-TRC'!BP12+'ExPostGross kWh_Biz2-Franklin'!BP12+'ExPostGross kWh_Biz3-EnelX'!BP12</f>
        <v>0</v>
      </c>
      <c r="BQ12" s="32">
        <f>'ExPostGross kWh_Biz1-TRC'!BQ12+'ExPostGross kWh_Biz2-Franklin'!BQ12+'ExPostGross kWh_Biz3-EnelX'!BQ12</f>
        <v>0</v>
      </c>
      <c r="BR12" s="32">
        <f>'ExPostGross kWh_Biz1-TRC'!BR12+'ExPostGross kWh_Biz2-Franklin'!BR12+'ExPostGross kWh_Biz3-EnelX'!BR12</f>
        <v>0</v>
      </c>
      <c r="BS12" s="32">
        <f>'ExPostGross kWh_Biz1-TRC'!BS12+'ExPostGross kWh_Biz2-Franklin'!BS12+'ExPostGross kWh_Biz3-EnelX'!BS12</f>
        <v>0</v>
      </c>
      <c r="BT12" s="72">
        <f>'ExPostGross kWh_Biz1-TRC'!BT12+'ExPostGross kWh_Biz2-Franklin'!BT12+'ExPostGross kWh_Biz3-EnelX'!BT12</f>
        <v>0</v>
      </c>
      <c r="BU12" s="72">
        <f>'ExPostGross kWh_Biz1-TRC'!BU12+'ExPostGross kWh_Biz2-Franklin'!BU12+'ExPostGross kWh_Biz3-EnelX'!BU12</f>
        <v>0</v>
      </c>
      <c r="BV12" s="72">
        <f>'ExPostGross kWh_Biz1-TRC'!BV12+'ExPostGross kWh_Biz2-Franklin'!BV12+'ExPostGross kWh_Biz3-EnelX'!BV12</f>
        <v>0</v>
      </c>
      <c r="BW12" s="25">
        <f t="shared" si="3"/>
        <v>0</v>
      </c>
      <c r="BY12" s="174"/>
      <c r="BZ12" s="2" t="s">
        <v>40</v>
      </c>
      <c r="CA12" s="72">
        <f t="shared" si="6"/>
        <v>0</v>
      </c>
      <c r="CB12" s="72">
        <f t="shared" si="4"/>
        <v>0</v>
      </c>
      <c r="CC12" s="2">
        <f t="shared" si="4"/>
        <v>0</v>
      </c>
      <c r="CD12" s="2">
        <f t="shared" si="4"/>
        <v>0</v>
      </c>
      <c r="CE12" s="2">
        <f t="shared" si="4"/>
        <v>0</v>
      </c>
      <c r="CF12" s="2">
        <f t="shared" si="4"/>
        <v>0</v>
      </c>
      <c r="CG12" s="2">
        <f t="shared" si="4"/>
        <v>0</v>
      </c>
      <c r="CH12" s="2">
        <f t="shared" si="4"/>
        <v>0</v>
      </c>
      <c r="CI12" s="2">
        <f t="shared" si="4"/>
        <v>0</v>
      </c>
      <c r="CJ12" s="2">
        <f t="shared" si="4"/>
        <v>0</v>
      </c>
      <c r="CK12" s="2">
        <f t="shared" si="4"/>
        <v>0</v>
      </c>
      <c r="CL12" s="2">
        <f t="shared" si="4"/>
        <v>0</v>
      </c>
      <c r="CM12" s="72">
        <f t="shared" si="4"/>
        <v>0</v>
      </c>
      <c r="CN12" s="72">
        <f t="shared" si="4"/>
        <v>0</v>
      </c>
      <c r="CO12" s="72">
        <f t="shared" si="4"/>
        <v>0</v>
      </c>
      <c r="CP12" s="77">
        <f t="shared" si="5"/>
        <v>0</v>
      </c>
    </row>
    <row r="13" spans="1:94" x14ac:dyDescent="0.25">
      <c r="A13" s="174"/>
      <c r="B13" s="2" t="s">
        <v>39</v>
      </c>
      <c r="C13" s="72">
        <f>'ExPostGross kWh_Biz1-TRC'!C13+'ExPostGross kWh_Biz2-Franklin'!C13+'ExPostGross kWh_Biz3-EnelX'!C13</f>
        <v>0</v>
      </c>
      <c r="D13" s="72">
        <f>'ExPostGross kWh_Biz1-TRC'!D13+'ExPostGross kWh_Biz2-Franklin'!D13+'ExPostGross kWh_Biz3-EnelX'!D13</f>
        <v>0</v>
      </c>
      <c r="E13" s="32">
        <f>'ExPostGross kWh_Biz1-TRC'!E13+'ExPostGross kWh_Biz2-Franklin'!E13+'ExPostGross kWh_Biz3-EnelX'!E13</f>
        <v>0</v>
      </c>
      <c r="F13" s="32">
        <f>'ExPostGross kWh_Biz1-TRC'!F13+'ExPostGross kWh_Biz2-Franklin'!F13+'ExPostGross kWh_Biz3-EnelX'!F13</f>
        <v>0</v>
      </c>
      <c r="G13" s="32">
        <f>'ExPostGross kWh_Biz1-TRC'!G13+'ExPostGross kWh_Biz2-Franklin'!G13+'ExPostGross kWh_Biz3-EnelX'!G13</f>
        <v>0</v>
      </c>
      <c r="H13" s="32">
        <f>'ExPostGross kWh_Biz1-TRC'!H13+'ExPostGross kWh_Biz2-Franklin'!H13+'ExPostGross kWh_Biz3-EnelX'!H13</f>
        <v>0</v>
      </c>
      <c r="I13" s="32">
        <f>'ExPostGross kWh_Biz1-TRC'!I13+'ExPostGross kWh_Biz2-Franklin'!I13+'ExPostGross kWh_Biz3-EnelX'!I13</f>
        <v>0</v>
      </c>
      <c r="J13" s="32">
        <f>'ExPostGross kWh_Biz1-TRC'!J13+'ExPostGross kWh_Biz2-Franklin'!J13+'ExPostGross kWh_Biz3-EnelX'!J13</f>
        <v>0</v>
      </c>
      <c r="K13" s="32">
        <f>'ExPostGross kWh_Biz1-TRC'!K13+'ExPostGross kWh_Biz2-Franklin'!K13+'ExPostGross kWh_Biz3-EnelX'!K13</f>
        <v>0</v>
      </c>
      <c r="L13" s="32">
        <f>'ExPostGross kWh_Biz1-TRC'!L13+'ExPostGross kWh_Biz2-Franklin'!L13+'ExPostGross kWh_Biz3-EnelX'!L13</f>
        <v>0</v>
      </c>
      <c r="M13" s="32">
        <f>'ExPostGross kWh_Biz1-TRC'!M13+'ExPostGross kWh_Biz2-Franklin'!M13+'ExPostGross kWh_Biz3-EnelX'!M13</f>
        <v>0</v>
      </c>
      <c r="N13" s="32">
        <f>'ExPostGross kWh_Biz1-TRC'!N13+'ExPostGross kWh_Biz2-Franklin'!N13+'ExPostGross kWh_Biz3-EnelX'!N13</f>
        <v>0</v>
      </c>
      <c r="O13" s="72">
        <f>'ExPostGross kWh_Biz1-TRC'!O13+'ExPostGross kWh_Biz2-Franklin'!O13+'ExPostGross kWh_Biz3-EnelX'!O13</f>
        <v>0</v>
      </c>
      <c r="P13" s="72">
        <f>'ExPostGross kWh_Biz1-TRC'!P13+'ExPostGross kWh_Biz2-Franklin'!P13+'ExPostGross kWh_Biz3-EnelX'!P13</f>
        <v>0</v>
      </c>
      <c r="Q13" s="72">
        <f>'ExPostGross kWh_Biz1-TRC'!Q13+'ExPostGross kWh_Biz2-Franklin'!Q13+'ExPostGross kWh_Biz3-EnelX'!Q13</f>
        <v>0</v>
      </c>
      <c r="R13" s="25">
        <f t="shared" si="0"/>
        <v>0</v>
      </c>
      <c r="T13" s="174"/>
      <c r="U13" s="2" t="s">
        <v>39</v>
      </c>
      <c r="V13" s="72">
        <f>'ExPostGross kWh_Biz1-TRC'!V13+'ExPostGross kWh_Biz2-Franklin'!V13+'ExPostGross kWh_Biz3-EnelX'!V13</f>
        <v>0</v>
      </c>
      <c r="W13" s="72">
        <f>'ExPostGross kWh_Biz1-TRC'!W13+'ExPostGross kWh_Biz2-Franklin'!W13+'ExPostGross kWh_Biz3-EnelX'!W13</f>
        <v>0</v>
      </c>
      <c r="X13" s="32">
        <f>'ExPostGross kWh_Biz1-TRC'!X13+'ExPostGross kWh_Biz2-Franklin'!X13+'ExPostGross kWh_Biz3-EnelX'!X13</f>
        <v>0</v>
      </c>
      <c r="Y13" s="32">
        <f>'ExPostGross kWh_Biz1-TRC'!Y13+'ExPostGross kWh_Biz2-Franklin'!Y13+'ExPostGross kWh_Biz3-EnelX'!Y13</f>
        <v>0</v>
      </c>
      <c r="Z13" s="32">
        <f>'ExPostGross kWh_Biz1-TRC'!Z13+'ExPostGross kWh_Biz2-Franklin'!Z13+'ExPostGross kWh_Biz3-EnelX'!Z13</f>
        <v>0</v>
      </c>
      <c r="AA13" s="32">
        <f>'ExPostGross kWh_Biz1-TRC'!AA13+'ExPostGross kWh_Biz2-Franklin'!AA13+'ExPostGross kWh_Biz3-EnelX'!AA13</f>
        <v>0</v>
      </c>
      <c r="AB13" s="32">
        <f>'ExPostGross kWh_Biz1-TRC'!AB13+'ExPostGross kWh_Biz2-Franklin'!AB13+'ExPostGross kWh_Biz3-EnelX'!AB13</f>
        <v>0</v>
      </c>
      <c r="AC13" s="32">
        <f>'ExPostGross kWh_Biz1-TRC'!AC13+'ExPostGross kWh_Biz2-Franklin'!AC13+'ExPostGross kWh_Biz3-EnelX'!AC13</f>
        <v>0</v>
      </c>
      <c r="AD13" s="32">
        <f>'ExPostGross kWh_Biz1-TRC'!AD13+'ExPostGross kWh_Biz2-Franklin'!AD13+'ExPostGross kWh_Biz3-EnelX'!AD13</f>
        <v>0</v>
      </c>
      <c r="AE13" s="32">
        <f>'ExPostGross kWh_Biz1-TRC'!AE13+'ExPostGross kWh_Biz2-Franklin'!AE13+'ExPostGross kWh_Biz3-EnelX'!AE13</f>
        <v>0</v>
      </c>
      <c r="AF13" s="32">
        <f>'ExPostGross kWh_Biz1-TRC'!AF13+'ExPostGross kWh_Biz2-Franklin'!AF13+'ExPostGross kWh_Biz3-EnelX'!AF13</f>
        <v>0</v>
      </c>
      <c r="AG13" s="32">
        <f>'ExPostGross kWh_Biz1-TRC'!AG13+'ExPostGross kWh_Biz2-Franklin'!AG13+'ExPostGross kWh_Biz3-EnelX'!AG13</f>
        <v>0</v>
      </c>
      <c r="AH13" s="72">
        <f>'ExPostGross kWh_Biz1-TRC'!AH13+'ExPostGross kWh_Biz2-Franklin'!AH13+'ExPostGross kWh_Biz3-EnelX'!AH13</f>
        <v>0</v>
      </c>
      <c r="AI13" s="72">
        <f>'ExPostGross kWh_Biz1-TRC'!AI13+'ExPostGross kWh_Biz2-Franklin'!AI13+'ExPostGross kWh_Biz3-EnelX'!AI13</f>
        <v>0</v>
      </c>
      <c r="AJ13" s="72">
        <f>'ExPostGross kWh_Biz1-TRC'!AJ13+'ExPostGross kWh_Biz2-Franklin'!AJ13+'ExPostGross kWh_Biz3-EnelX'!AJ13</f>
        <v>0</v>
      </c>
      <c r="AK13" s="25">
        <f t="shared" si="1"/>
        <v>0</v>
      </c>
      <c r="AM13" s="174"/>
      <c r="AN13" s="2" t="s">
        <v>39</v>
      </c>
      <c r="AO13" s="72">
        <f>'ExPostGross kWh_Biz1-TRC'!AO13+'ExPostGross kWh_Biz2-Franklin'!AO13+'ExPostGross kWh_Biz3-EnelX'!AO13</f>
        <v>0</v>
      </c>
      <c r="AP13" s="72">
        <f>'ExPostGross kWh_Biz1-TRC'!AP13+'ExPostGross kWh_Biz2-Franklin'!AP13+'ExPostGross kWh_Biz3-EnelX'!AP13</f>
        <v>0</v>
      </c>
      <c r="AQ13" s="32">
        <f>'ExPostGross kWh_Biz1-TRC'!AQ13+'ExPostGross kWh_Biz2-Franklin'!AQ13+'ExPostGross kWh_Biz3-EnelX'!AQ13</f>
        <v>0</v>
      </c>
      <c r="AR13" s="32">
        <f>'ExPostGross kWh_Biz1-TRC'!AR13+'ExPostGross kWh_Biz2-Franklin'!AR13+'ExPostGross kWh_Biz3-EnelX'!AR13</f>
        <v>0</v>
      </c>
      <c r="AS13" s="32">
        <f>'ExPostGross kWh_Biz1-TRC'!AS13+'ExPostGross kWh_Biz2-Franklin'!AS13+'ExPostGross kWh_Biz3-EnelX'!AS13</f>
        <v>0</v>
      </c>
      <c r="AT13" s="32">
        <f>'ExPostGross kWh_Biz1-TRC'!AT13+'ExPostGross kWh_Biz2-Franklin'!AT13+'ExPostGross kWh_Biz3-EnelX'!AT13</f>
        <v>0</v>
      </c>
      <c r="AU13" s="32">
        <f>'ExPostGross kWh_Biz1-TRC'!AU13+'ExPostGross kWh_Biz2-Franklin'!AU13+'ExPostGross kWh_Biz3-EnelX'!AU13</f>
        <v>0</v>
      </c>
      <c r="AV13" s="32">
        <f>'ExPostGross kWh_Biz1-TRC'!AV13+'ExPostGross kWh_Biz2-Franklin'!AV13+'ExPostGross kWh_Biz3-EnelX'!AV13</f>
        <v>0</v>
      </c>
      <c r="AW13" s="32">
        <f>'ExPostGross kWh_Biz1-TRC'!AW13+'ExPostGross kWh_Biz2-Franklin'!AW13+'ExPostGross kWh_Biz3-EnelX'!AW13</f>
        <v>0</v>
      </c>
      <c r="AX13" s="32">
        <f>'ExPostGross kWh_Biz1-TRC'!AX13+'ExPostGross kWh_Biz2-Franklin'!AX13+'ExPostGross kWh_Biz3-EnelX'!AX13</f>
        <v>0</v>
      </c>
      <c r="AY13" s="32">
        <f>'ExPostGross kWh_Biz1-TRC'!AY13+'ExPostGross kWh_Biz2-Franklin'!AY13+'ExPostGross kWh_Biz3-EnelX'!AY13</f>
        <v>0</v>
      </c>
      <c r="AZ13" s="32">
        <f>'ExPostGross kWh_Biz1-TRC'!AZ13+'ExPostGross kWh_Biz2-Franklin'!AZ13+'ExPostGross kWh_Biz3-EnelX'!AZ13</f>
        <v>0</v>
      </c>
      <c r="BA13" s="72">
        <f>'ExPostGross kWh_Biz1-TRC'!BA13+'ExPostGross kWh_Biz2-Franklin'!BA13+'ExPostGross kWh_Biz3-EnelX'!BA13</f>
        <v>0</v>
      </c>
      <c r="BB13" s="72">
        <f>'ExPostGross kWh_Biz1-TRC'!BB13+'ExPostGross kWh_Biz2-Franklin'!BB13+'ExPostGross kWh_Biz3-EnelX'!BB13</f>
        <v>0</v>
      </c>
      <c r="BC13" s="72">
        <f>'ExPostGross kWh_Biz1-TRC'!BC13+'ExPostGross kWh_Biz2-Franklin'!BC13+'ExPostGross kWh_Biz3-EnelX'!BC13</f>
        <v>0</v>
      </c>
      <c r="BD13" s="25">
        <f t="shared" si="2"/>
        <v>0</v>
      </c>
      <c r="BF13" s="174"/>
      <c r="BG13" s="2" t="s">
        <v>39</v>
      </c>
      <c r="BH13" s="72">
        <f>'ExPostGross kWh_Biz1-TRC'!BH13+'ExPostGross kWh_Biz2-Franklin'!BH13+'ExPostGross kWh_Biz3-EnelX'!BH13</f>
        <v>0</v>
      </c>
      <c r="BI13" s="72">
        <f>'ExPostGross kWh_Biz1-TRC'!BI13+'ExPostGross kWh_Biz2-Franklin'!BI13+'ExPostGross kWh_Biz3-EnelX'!BI13</f>
        <v>0</v>
      </c>
      <c r="BJ13" s="32">
        <f>'ExPostGross kWh_Biz1-TRC'!BJ13+'ExPostGross kWh_Biz2-Franklin'!BJ13+'ExPostGross kWh_Biz3-EnelX'!BJ13</f>
        <v>0</v>
      </c>
      <c r="BK13" s="32">
        <f>'ExPostGross kWh_Biz1-TRC'!BK13+'ExPostGross kWh_Biz2-Franklin'!BK13+'ExPostGross kWh_Biz3-EnelX'!BK13</f>
        <v>0</v>
      </c>
      <c r="BL13" s="32">
        <f>'ExPostGross kWh_Biz1-TRC'!BL13+'ExPostGross kWh_Biz2-Franklin'!BL13+'ExPostGross kWh_Biz3-EnelX'!BL13</f>
        <v>0</v>
      </c>
      <c r="BM13" s="32">
        <f>'ExPostGross kWh_Biz1-TRC'!BM13+'ExPostGross kWh_Biz2-Franklin'!BM13+'ExPostGross kWh_Biz3-EnelX'!BM13</f>
        <v>0</v>
      </c>
      <c r="BN13" s="32">
        <f>'ExPostGross kWh_Biz1-TRC'!BN13+'ExPostGross kWh_Biz2-Franklin'!BN13+'ExPostGross kWh_Biz3-EnelX'!BN13</f>
        <v>0</v>
      </c>
      <c r="BO13" s="32">
        <f>'ExPostGross kWh_Biz1-TRC'!BO13+'ExPostGross kWh_Biz2-Franklin'!BO13+'ExPostGross kWh_Biz3-EnelX'!BO13</f>
        <v>0</v>
      </c>
      <c r="BP13" s="32">
        <f>'ExPostGross kWh_Biz1-TRC'!BP13+'ExPostGross kWh_Biz2-Franklin'!BP13+'ExPostGross kWh_Biz3-EnelX'!BP13</f>
        <v>0</v>
      </c>
      <c r="BQ13" s="32">
        <f>'ExPostGross kWh_Biz1-TRC'!BQ13+'ExPostGross kWh_Biz2-Franklin'!BQ13+'ExPostGross kWh_Biz3-EnelX'!BQ13</f>
        <v>0</v>
      </c>
      <c r="BR13" s="32">
        <f>'ExPostGross kWh_Biz1-TRC'!BR13+'ExPostGross kWh_Biz2-Franklin'!BR13+'ExPostGross kWh_Biz3-EnelX'!BR13</f>
        <v>0</v>
      </c>
      <c r="BS13" s="32">
        <f>'ExPostGross kWh_Biz1-TRC'!BS13+'ExPostGross kWh_Biz2-Franklin'!BS13+'ExPostGross kWh_Biz3-EnelX'!BS13</f>
        <v>0</v>
      </c>
      <c r="BT13" s="72">
        <f>'ExPostGross kWh_Biz1-TRC'!BT13+'ExPostGross kWh_Biz2-Franklin'!BT13+'ExPostGross kWh_Biz3-EnelX'!BT13</f>
        <v>0</v>
      </c>
      <c r="BU13" s="72">
        <f>'ExPostGross kWh_Biz1-TRC'!BU13+'ExPostGross kWh_Biz2-Franklin'!BU13+'ExPostGross kWh_Biz3-EnelX'!BU13</f>
        <v>0</v>
      </c>
      <c r="BV13" s="72">
        <f>'ExPostGross kWh_Biz1-TRC'!BV13+'ExPostGross kWh_Biz2-Franklin'!BV13+'ExPostGross kWh_Biz3-EnelX'!BV13</f>
        <v>0</v>
      </c>
      <c r="BW13" s="25">
        <f t="shared" si="3"/>
        <v>0</v>
      </c>
      <c r="BY13" s="174"/>
      <c r="BZ13" s="2" t="s">
        <v>39</v>
      </c>
      <c r="CA13" s="72">
        <f t="shared" si="6"/>
        <v>0</v>
      </c>
      <c r="CB13" s="72">
        <f t="shared" si="4"/>
        <v>0</v>
      </c>
      <c r="CC13" s="2">
        <f t="shared" si="4"/>
        <v>0</v>
      </c>
      <c r="CD13" s="2">
        <f t="shared" si="4"/>
        <v>0</v>
      </c>
      <c r="CE13" s="2">
        <f t="shared" si="4"/>
        <v>0</v>
      </c>
      <c r="CF13" s="2">
        <f t="shared" si="4"/>
        <v>0</v>
      </c>
      <c r="CG13" s="2">
        <f t="shared" si="4"/>
        <v>0</v>
      </c>
      <c r="CH13" s="2">
        <f t="shared" si="4"/>
        <v>0</v>
      </c>
      <c r="CI13" s="2">
        <f t="shared" si="4"/>
        <v>0</v>
      </c>
      <c r="CJ13" s="2">
        <f t="shared" si="4"/>
        <v>0</v>
      </c>
      <c r="CK13" s="2">
        <f t="shared" si="4"/>
        <v>0</v>
      </c>
      <c r="CL13" s="2">
        <f t="shared" si="4"/>
        <v>0</v>
      </c>
      <c r="CM13" s="72">
        <f t="shared" si="4"/>
        <v>0</v>
      </c>
      <c r="CN13" s="72">
        <f t="shared" si="4"/>
        <v>0</v>
      </c>
      <c r="CO13" s="72">
        <f t="shared" si="4"/>
        <v>0</v>
      </c>
      <c r="CP13" s="77">
        <f t="shared" si="5"/>
        <v>0</v>
      </c>
    </row>
    <row r="14" spans="1:94" x14ac:dyDescent="0.25">
      <c r="A14" s="174"/>
      <c r="B14" s="2" t="s">
        <v>38</v>
      </c>
      <c r="C14" s="72">
        <f>'ExPostGross kWh_Biz1-TRC'!C14+'ExPostGross kWh_Biz2-Franklin'!C14+'ExPostGross kWh_Biz3-EnelX'!C14</f>
        <v>0</v>
      </c>
      <c r="D14" s="72">
        <f>'ExPostGross kWh_Biz1-TRC'!D14+'ExPostGross kWh_Biz2-Franklin'!D14+'ExPostGross kWh_Biz3-EnelX'!D14</f>
        <v>0</v>
      </c>
      <c r="E14" s="32">
        <f>'ExPostGross kWh_Biz1-TRC'!E14+'ExPostGross kWh_Biz2-Franklin'!E14+'ExPostGross kWh_Biz3-EnelX'!E14</f>
        <v>0</v>
      </c>
      <c r="F14" s="32">
        <f>'ExPostGross kWh_Biz1-TRC'!F14+'ExPostGross kWh_Biz2-Franklin'!F14+'ExPostGross kWh_Biz3-EnelX'!F14</f>
        <v>0</v>
      </c>
      <c r="G14" s="32">
        <f>'ExPostGross kWh_Biz1-TRC'!G14+'ExPostGross kWh_Biz2-Franklin'!G14+'ExPostGross kWh_Biz3-EnelX'!G14</f>
        <v>0</v>
      </c>
      <c r="H14" s="32">
        <f>'ExPostGross kWh_Biz1-TRC'!H14+'ExPostGross kWh_Biz2-Franklin'!H14+'ExPostGross kWh_Biz3-EnelX'!H14</f>
        <v>0</v>
      </c>
      <c r="I14" s="32">
        <f>'ExPostGross kWh_Biz1-TRC'!I14+'ExPostGross kWh_Biz2-Franklin'!I14+'ExPostGross kWh_Biz3-EnelX'!I14</f>
        <v>0</v>
      </c>
      <c r="J14" s="32">
        <f>'ExPostGross kWh_Biz1-TRC'!J14+'ExPostGross kWh_Biz2-Franklin'!J14+'ExPostGross kWh_Biz3-EnelX'!J14</f>
        <v>0</v>
      </c>
      <c r="K14" s="32">
        <f>'ExPostGross kWh_Biz1-TRC'!K14+'ExPostGross kWh_Biz2-Franklin'!K14+'ExPostGross kWh_Biz3-EnelX'!K14</f>
        <v>0</v>
      </c>
      <c r="L14" s="32">
        <f>'ExPostGross kWh_Biz1-TRC'!L14+'ExPostGross kWh_Biz2-Franklin'!L14+'ExPostGross kWh_Biz3-EnelX'!L14</f>
        <v>0</v>
      </c>
      <c r="M14" s="32">
        <f>'ExPostGross kWh_Biz1-TRC'!M14+'ExPostGross kWh_Biz2-Franklin'!M14+'ExPostGross kWh_Biz3-EnelX'!M14</f>
        <v>0</v>
      </c>
      <c r="N14" s="32">
        <f>'ExPostGross kWh_Biz1-TRC'!N14+'ExPostGross kWh_Biz2-Franklin'!N14+'ExPostGross kWh_Biz3-EnelX'!N14</f>
        <v>0</v>
      </c>
      <c r="O14" s="72">
        <f>'ExPostGross kWh_Biz1-TRC'!O14+'ExPostGross kWh_Biz2-Franklin'!O14+'ExPostGross kWh_Biz3-EnelX'!O14</f>
        <v>0</v>
      </c>
      <c r="P14" s="72">
        <f>'ExPostGross kWh_Biz1-TRC'!P14+'ExPostGross kWh_Biz2-Franklin'!P14+'ExPostGross kWh_Biz3-EnelX'!P14</f>
        <v>0</v>
      </c>
      <c r="Q14" s="72">
        <f>'ExPostGross kWh_Biz1-TRC'!Q14+'ExPostGross kWh_Biz2-Franklin'!Q14+'ExPostGross kWh_Biz3-EnelX'!Q14</f>
        <v>0</v>
      </c>
      <c r="R14" s="25">
        <f t="shared" si="0"/>
        <v>0</v>
      </c>
      <c r="T14" s="174"/>
      <c r="U14" s="2" t="s">
        <v>38</v>
      </c>
      <c r="V14" s="72">
        <f>'ExPostGross kWh_Biz1-TRC'!V14+'ExPostGross kWh_Biz2-Franklin'!V14+'ExPostGross kWh_Biz3-EnelX'!V14</f>
        <v>0</v>
      </c>
      <c r="W14" s="72">
        <f>'ExPostGross kWh_Biz1-TRC'!W14+'ExPostGross kWh_Biz2-Franklin'!W14+'ExPostGross kWh_Biz3-EnelX'!W14</f>
        <v>0</v>
      </c>
      <c r="X14" s="32">
        <f>'ExPostGross kWh_Biz1-TRC'!X14+'ExPostGross kWh_Biz2-Franklin'!X14+'ExPostGross kWh_Biz3-EnelX'!X14</f>
        <v>0</v>
      </c>
      <c r="Y14" s="32">
        <f>'ExPostGross kWh_Biz1-TRC'!Y14+'ExPostGross kWh_Biz2-Franklin'!Y14+'ExPostGross kWh_Biz3-EnelX'!Y14</f>
        <v>0</v>
      </c>
      <c r="Z14" s="32">
        <f>'ExPostGross kWh_Biz1-TRC'!Z14+'ExPostGross kWh_Biz2-Franklin'!Z14+'ExPostGross kWh_Biz3-EnelX'!Z14</f>
        <v>0</v>
      </c>
      <c r="AA14" s="32">
        <f>'ExPostGross kWh_Biz1-TRC'!AA14+'ExPostGross kWh_Biz2-Franklin'!AA14+'ExPostGross kWh_Biz3-EnelX'!AA14</f>
        <v>0</v>
      </c>
      <c r="AB14" s="32">
        <f>'ExPostGross kWh_Biz1-TRC'!AB14+'ExPostGross kWh_Biz2-Franklin'!AB14+'ExPostGross kWh_Biz3-EnelX'!AB14</f>
        <v>0</v>
      </c>
      <c r="AC14" s="32">
        <f>'ExPostGross kWh_Biz1-TRC'!AC14+'ExPostGross kWh_Biz2-Franklin'!AC14+'ExPostGross kWh_Biz3-EnelX'!AC14</f>
        <v>0</v>
      </c>
      <c r="AD14" s="32">
        <f>'ExPostGross kWh_Biz1-TRC'!AD14+'ExPostGross kWh_Biz2-Franklin'!AD14+'ExPostGross kWh_Biz3-EnelX'!AD14</f>
        <v>0</v>
      </c>
      <c r="AE14" s="32">
        <f>'ExPostGross kWh_Biz1-TRC'!AE14+'ExPostGross kWh_Biz2-Franklin'!AE14+'ExPostGross kWh_Biz3-EnelX'!AE14</f>
        <v>0</v>
      </c>
      <c r="AF14" s="32">
        <f>'ExPostGross kWh_Biz1-TRC'!AF14+'ExPostGross kWh_Biz2-Franklin'!AF14+'ExPostGross kWh_Biz3-EnelX'!AF14</f>
        <v>0</v>
      </c>
      <c r="AG14" s="32">
        <f>'ExPostGross kWh_Biz1-TRC'!AG14+'ExPostGross kWh_Biz2-Franklin'!AG14+'ExPostGross kWh_Biz3-EnelX'!AG14</f>
        <v>0</v>
      </c>
      <c r="AH14" s="72">
        <f>'ExPostGross kWh_Biz1-TRC'!AH14+'ExPostGross kWh_Biz2-Franklin'!AH14+'ExPostGross kWh_Biz3-EnelX'!AH14</f>
        <v>0</v>
      </c>
      <c r="AI14" s="72">
        <f>'ExPostGross kWh_Biz1-TRC'!AI14+'ExPostGross kWh_Biz2-Franklin'!AI14+'ExPostGross kWh_Biz3-EnelX'!AI14</f>
        <v>0</v>
      </c>
      <c r="AJ14" s="72">
        <f>'ExPostGross kWh_Biz1-TRC'!AJ14+'ExPostGross kWh_Biz2-Franklin'!AJ14+'ExPostGross kWh_Biz3-EnelX'!AJ14</f>
        <v>0</v>
      </c>
      <c r="AK14" s="25">
        <f t="shared" si="1"/>
        <v>0</v>
      </c>
      <c r="AM14" s="174"/>
      <c r="AN14" s="2" t="s">
        <v>38</v>
      </c>
      <c r="AO14" s="72">
        <f>'ExPostGross kWh_Biz1-TRC'!AO14+'ExPostGross kWh_Biz2-Franklin'!AO14+'ExPostGross kWh_Biz3-EnelX'!AO14</f>
        <v>0</v>
      </c>
      <c r="AP14" s="72">
        <f>'ExPostGross kWh_Biz1-TRC'!AP14+'ExPostGross kWh_Biz2-Franklin'!AP14+'ExPostGross kWh_Biz3-EnelX'!AP14</f>
        <v>0</v>
      </c>
      <c r="AQ14" s="32">
        <f>'ExPostGross kWh_Biz1-TRC'!AQ14+'ExPostGross kWh_Biz2-Franklin'!AQ14+'ExPostGross kWh_Biz3-EnelX'!AQ14</f>
        <v>0</v>
      </c>
      <c r="AR14" s="32">
        <f>'ExPostGross kWh_Biz1-TRC'!AR14+'ExPostGross kWh_Biz2-Franklin'!AR14+'ExPostGross kWh_Biz3-EnelX'!AR14</f>
        <v>0</v>
      </c>
      <c r="AS14" s="32">
        <f>'ExPostGross kWh_Biz1-TRC'!AS14+'ExPostGross kWh_Biz2-Franklin'!AS14+'ExPostGross kWh_Biz3-EnelX'!AS14</f>
        <v>0</v>
      </c>
      <c r="AT14" s="32">
        <f>'ExPostGross kWh_Biz1-TRC'!AT14+'ExPostGross kWh_Biz2-Franklin'!AT14+'ExPostGross kWh_Biz3-EnelX'!AT14</f>
        <v>0</v>
      </c>
      <c r="AU14" s="32">
        <f>'ExPostGross kWh_Biz1-TRC'!AU14+'ExPostGross kWh_Biz2-Franklin'!AU14+'ExPostGross kWh_Biz3-EnelX'!AU14</f>
        <v>0</v>
      </c>
      <c r="AV14" s="32">
        <f>'ExPostGross kWh_Biz1-TRC'!AV14+'ExPostGross kWh_Biz2-Franklin'!AV14+'ExPostGross kWh_Biz3-EnelX'!AV14</f>
        <v>0</v>
      </c>
      <c r="AW14" s="32">
        <f>'ExPostGross kWh_Biz1-TRC'!AW14+'ExPostGross kWh_Biz2-Franklin'!AW14+'ExPostGross kWh_Biz3-EnelX'!AW14</f>
        <v>0</v>
      </c>
      <c r="AX14" s="32">
        <f>'ExPostGross kWh_Biz1-TRC'!AX14+'ExPostGross kWh_Biz2-Franklin'!AX14+'ExPostGross kWh_Biz3-EnelX'!AX14</f>
        <v>0</v>
      </c>
      <c r="AY14" s="32">
        <f>'ExPostGross kWh_Biz1-TRC'!AY14+'ExPostGross kWh_Biz2-Franklin'!AY14+'ExPostGross kWh_Biz3-EnelX'!AY14</f>
        <v>0</v>
      </c>
      <c r="AZ14" s="32">
        <f>'ExPostGross kWh_Biz1-TRC'!AZ14+'ExPostGross kWh_Biz2-Franklin'!AZ14+'ExPostGross kWh_Biz3-EnelX'!AZ14</f>
        <v>0</v>
      </c>
      <c r="BA14" s="72">
        <f>'ExPostGross kWh_Biz1-TRC'!BA14+'ExPostGross kWh_Biz2-Franklin'!BA14+'ExPostGross kWh_Biz3-EnelX'!BA14</f>
        <v>0</v>
      </c>
      <c r="BB14" s="72">
        <f>'ExPostGross kWh_Biz1-TRC'!BB14+'ExPostGross kWh_Biz2-Franklin'!BB14+'ExPostGross kWh_Biz3-EnelX'!BB14</f>
        <v>0</v>
      </c>
      <c r="BC14" s="72">
        <f>'ExPostGross kWh_Biz1-TRC'!BC14+'ExPostGross kWh_Biz2-Franklin'!BC14+'ExPostGross kWh_Biz3-EnelX'!BC14</f>
        <v>0</v>
      </c>
      <c r="BD14" s="25">
        <f t="shared" si="2"/>
        <v>0</v>
      </c>
      <c r="BF14" s="174"/>
      <c r="BG14" s="2" t="s">
        <v>38</v>
      </c>
      <c r="BH14" s="72">
        <f>'ExPostGross kWh_Biz1-TRC'!BH14+'ExPostGross kWh_Biz2-Franklin'!BH14+'ExPostGross kWh_Biz3-EnelX'!BH14</f>
        <v>0</v>
      </c>
      <c r="BI14" s="72">
        <f>'ExPostGross kWh_Biz1-TRC'!BI14+'ExPostGross kWh_Biz2-Franklin'!BI14+'ExPostGross kWh_Biz3-EnelX'!BI14</f>
        <v>0</v>
      </c>
      <c r="BJ14" s="32">
        <f>'ExPostGross kWh_Biz1-TRC'!BJ14+'ExPostGross kWh_Biz2-Franklin'!BJ14+'ExPostGross kWh_Biz3-EnelX'!BJ14</f>
        <v>0</v>
      </c>
      <c r="BK14" s="32">
        <f>'ExPostGross kWh_Biz1-TRC'!BK14+'ExPostGross kWh_Biz2-Franklin'!BK14+'ExPostGross kWh_Biz3-EnelX'!BK14</f>
        <v>0</v>
      </c>
      <c r="BL14" s="32">
        <f>'ExPostGross kWh_Biz1-TRC'!BL14+'ExPostGross kWh_Biz2-Franklin'!BL14+'ExPostGross kWh_Biz3-EnelX'!BL14</f>
        <v>0</v>
      </c>
      <c r="BM14" s="32">
        <f>'ExPostGross kWh_Biz1-TRC'!BM14+'ExPostGross kWh_Biz2-Franklin'!BM14+'ExPostGross kWh_Biz3-EnelX'!BM14</f>
        <v>0</v>
      </c>
      <c r="BN14" s="32">
        <f>'ExPostGross kWh_Biz1-TRC'!BN14+'ExPostGross kWh_Biz2-Franklin'!BN14+'ExPostGross kWh_Biz3-EnelX'!BN14</f>
        <v>0</v>
      </c>
      <c r="BO14" s="32">
        <f>'ExPostGross kWh_Biz1-TRC'!BO14+'ExPostGross kWh_Biz2-Franklin'!BO14+'ExPostGross kWh_Biz3-EnelX'!BO14</f>
        <v>0</v>
      </c>
      <c r="BP14" s="32">
        <f>'ExPostGross kWh_Biz1-TRC'!BP14+'ExPostGross kWh_Biz2-Franklin'!BP14+'ExPostGross kWh_Biz3-EnelX'!BP14</f>
        <v>0</v>
      </c>
      <c r="BQ14" s="32">
        <f>'ExPostGross kWh_Biz1-TRC'!BQ14+'ExPostGross kWh_Biz2-Franklin'!BQ14+'ExPostGross kWh_Biz3-EnelX'!BQ14</f>
        <v>0</v>
      </c>
      <c r="BR14" s="32">
        <f>'ExPostGross kWh_Biz1-TRC'!BR14+'ExPostGross kWh_Biz2-Franklin'!BR14+'ExPostGross kWh_Biz3-EnelX'!BR14</f>
        <v>0</v>
      </c>
      <c r="BS14" s="32">
        <f>'ExPostGross kWh_Biz1-TRC'!BS14+'ExPostGross kWh_Biz2-Franklin'!BS14+'ExPostGross kWh_Biz3-EnelX'!BS14</f>
        <v>0</v>
      </c>
      <c r="BT14" s="72">
        <f>'ExPostGross kWh_Biz1-TRC'!BT14+'ExPostGross kWh_Biz2-Franklin'!BT14+'ExPostGross kWh_Biz3-EnelX'!BT14</f>
        <v>0</v>
      </c>
      <c r="BU14" s="72">
        <f>'ExPostGross kWh_Biz1-TRC'!BU14+'ExPostGross kWh_Biz2-Franklin'!BU14+'ExPostGross kWh_Biz3-EnelX'!BU14</f>
        <v>0</v>
      </c>
      <c r="BV14" s="72">
        <f>'ExPostGross kWh_Biz1-TRC'!BV14+'ExPostGross kWh_Biz2-Franklin'!BV14+'ExPostGross kWh_Biz3-EnelX'!BV14</f>
        <v>0</v>
      </c>
      <c r="BW14" s="25">
        <f t="shared" si="3"/>
        <v>0</v>
      </c>
      <c r="BY14" s="174"/>
      <c r="BZ14" s="2" t="s">
        <v>38</v>
      </c>
      <c r="CA14" s="72">
        <f t="shared" si="6"/>
        <v>0</v>
      </c>
      <c r="CB14" s="72">
        <f t="shared" si="4"/>
        <v>0</v>
      </c>
      <c r="CC14" s="2">
        <f t="shared" si="4"/>
        <v>0</v>
      </c>
      <c r="CD14" s="2">
        <f t="shared" si="4"/>
        <v>0</v>
      </c>
      <c r="CE14" s="2">
        <f t="shared" si="4"/>
        <v>0</v>
      </c>
      <c r="CF14" s="2">
        <f t="shared" si="4"/>
        <v>0</v>
      </c>
      <c r="CG14" s="2">
        <f t="shared" si="4"/>
        <v>0</v>
      </c>
      <c r="CH14" s="2">
        <f t="shared" si="4"/>
        <v>0</v>
      </c>
      <c r="CI14" s="2">
        <f t="shared" si="4"/>
        <v>0</v>
      </c>
      <c r="CJ14" s="2">
        <f t="shared" si="4"/>
        <v>0</v>
      </c>
      <c r="CK14" s="2">
        <f t="shared" si="4"/>
        <v>0</v>
      </c>
      <c r="CL14" s="2">
        <f t="shared" si="4"/>
        <v>0</v>
      </c>
      <c r="CM14" s="72">
        <f t="shared" si="4"/>
        <v>0</v>
      </c>
      <c r="CN14" s="72">
        <f t="shared" si="4"/>
        <v>0</v>
      </c>
      <c r="CO14" s="72">
        <f t="shared" si="4"/>
        <v>0</v>
      </c>
      <c r="CP14" s="77">
        <f t="shared" si="5"/>
        <v>0</v>
      </c>
    </row>
    <row r="15" spans="1:94" x14ac:dyDescent="0.25">
      <c r="A15" s="174"/>
      <c r="B15" s="2" t="s">
        <v>37</v>
      </c>
      <c r="C15" s="72">
        <f>'ExPostGross kWh_Biz1-TRC'!C15+'ExPostGross kWh_Biz2-Franklin'!C15+'ExPostGross kWh_Biz3-EnelX'!C15</f>
        <v>0</v>
      </c>
      <c r="D15" s="72">
        <f>'ExPostGross kWh_Biz1-TRC'!D15+'ExPostGross kWh_Biz2-Franklin'!D15+'ExPostGross kWh_Biz3-EnelX'!D15</f>
        <v>0</v>
      </c>
      <c r="E15" s="32">
        <f>'ExPostGross kWh_Biz1-TRC'!E15+'ExPostGross kWh_Biz2-Franklin'!E15+'ExPostGross kWh_Biz3-EnelX'!E15</f>
        <v>0</v>
      </c>
      <c r="F15" s="32">
        <f>'ExPostGross kWh_Biz1-TRC'!F15+'ExPostGross kWh_Biz2-Franklin'!F15+'ExPostGross kWh_Biz3-EnelX'!F15</f>
        <v>0</v>
      </c>
      <c r="G15" s="32">
        <f>'ExPostGross kWh_Biz1-TRC'!G15+'ExPostGross kWh_Biz2-Franklin'!G15+'ExPostGross kWh_Biz3-EnelX'!G15</f>
        <v>0</v>
      </c>
      <c r="H15" s="32">
        <f>'ExPostGross kWh_Biz1-TRC'!H15+'ExPostGross kWh_Biz2-Franklin'!H15+'ExPostGross kWh_Biz3-EnelX'!H15</f>
        <v>0</v>
      </c>
      <c r="I15" s="32">
        <f>'ExPostGross kWh_Biz1-TRC'!I15+'ExPostGross kWh_Biz2-Franklin'!I15+'ExPostGross kWh_Biz3-EnelX'!I15</f>
        <v>0</v>
      </c>
      <c r="J15" s="32">
        <f>'ExPostGross kWh_Biz1-TRC'!J15+'ExPostGross kWh_Biz2-Franklin'!J15+'ExPostGross kWh_Biz3-EnelX'!J15</f>
        <v>0</v>
      </c>
      <c r="K15" s="32">
        <f>'ExPostGross kWh_Biz1-TRC'!K15+'ExPostGross kWh_Biz2-Franklin'!K15+'ExPostGross kWh_Biz3-EnelX'!K15</f>
        <v>0</v>
      </c>
      <c r="L15" s="32">
        <f>'ExPostGross kWh_Biz1-TRC'!L15+'ExPostGross kWh_Biz2-Franklin'!L15+'ExPostGross kWh_Biz3-EnelX'!L15</f>
        <v>0</v>
      </c>
      <c r="M15" s="32">
        <f>'ExPostGross kWh_Biz1-TRC'!M15+'ExPostGross kWh_Biz2-Franklin'!M15+'ExPostGross kWh_Biz3-EnelX'!M15</f>
        <v>0</v>
      </c>
      <c r="N15" s="32">
        <f>'ExPostGross kWh_Biz1-TRC'!N15+'ExPostGross kWh_Biz2-Franklin'!N15+'ExPostGross kWh_Biz3-EnelX'!N15</f>
        <v>0</v>
      </c>
      <c r="O15" s="72">
        <f>'ExPostGross kWh_Biz1-TRC'!O15+'ExPostGross kWh_Biz2-Franklin'!O15+'ExPostGross kWh_Biz3-EnelX'!O15</f>
        <v>0</v>
      </c>
      <c r="P15" s="72">
        <f>'ExPostGross kWh_Biz1-TRC'!P15+'ExPostGross kWh_Biz2-Franklin'!P15+'ExPostGross kWh_Biz3-EnelX'!P15</f>
        <v>0</v>
      </c>
      <c r="Q15" s="72">
        <f>'ExPostGross kWh_Biz1-TRC'!Q15+'ExPostGross kWh_Biz2-Franklin'!Q15+'ExPostGross kWh_Biz3-EnelX'!Q15</f>
        <v>0</v>
      </c>
      <c r="R15" s="25">
        <f t="shared" si="0"/>
        <v>0</v>
      </c>
      <c r="T15" s="174"/>
      <c r="U15" s="2" t="s">
        <v>37</v>
      </c>
      <c r="V15" s="72">
        <f>'ExPostGross kWh_Biz1-TRC'!V15+'ExPostGross kWh_Biz2-Franklin'!V15+'ExPostGross kWh_Biz3-EnelX'!V15</f>
        <v>0</v>
      </c>
      <c r="W15" s="72">
        <f>'ExPostGross kWh_Biz1-TRC'!W15+'ExPostGross kWh_Biz2-Franklin'!W15+'ExPostGross kWh_Biz3-EnelX'!W15</f>
        <v>0</v>
      </c>
      <c r="X15" s="32">
        <f>'ExPostGross kWh_Biz1-TRC'!X15+'ExPostGross kWh_Biz2-Franklin'!X15+'ExPostGross kWh_Biz3-EnelX'!X15</f>
        <v>0</v>
      </c>
      <c r="Y15" s="32">
        <f>'ExPostGross kWh_Biz1-TRC'!Y15+'ExPostGross kWh_Biz2-Franklin'!Y15+'ExPostGross kWh_Biz3-EnelX'!Y15</f>
        <v>0</v>
      </c>
      <c r="Z15" s="32">
        <f>'ExPostGross kWh_Biz1-TRC'!Z15+'ExPostGross kWh_Biz2-Franklin'!Z15+'ExPostGross kWh_Biz3-EnelX'!Z15</f>
        <v>0</v>
      </c>
      <c r="AA15" s="32">
        <f>'ExPostGross kWh_Biz1-TRC'!AA15+'ExPostGross kWh_Biz2-Franklin'!AA15+'ExPostGross kWh_Biz3-EnelX'!AA15</f>
        <v>0</v>
      </c>
      <c r="AB15" s="32">
        <f>'ExPostGross kWh_Biz1-TRC'!AB15+'ExPostGross kWh_Biz2-Franklin'!AB15+'ExPostGross kWh_Biz3-EnelX'!AB15</f>
        <v>0</v>
      </c>
      <c r="AC15" s="32">
        <f>'ExPostGross kWh_Biz1-TRC'!AC15+'ExPostGross kWh_Biz2-Franklin'!AC15+'ExPostGross kWh_Biz3-EnelX'!AC15</f>
        <v>0</v>
      </c>
      <c r="AD15" s="32">
        <f>'ExPostGross kWh_Biz1-TRC'!AD15+'ExPostGross kWh_Biz2-Franklin'!AD15+'ExPostGross kWh_Biz3-EnelX'!AD15</f>
        <v>0</v>
      </c>
      <c r="AE15" s="32">
        <f>'ExPostGross kWh_Biz1-TRC'!AE15+'ExPostGross kWh_Biz2-Franklin'!AE15+'ExPostGross kWh_Biz3-EnelX'!AE15</f>
        <v>0</v>
      </c>
      <c r="AF15" s="32">
        <f>'ExPostGross kWh_Biz1-TRC'!AF15+'ExPostGross kWh_Biz2-Franklin'!AF15+'ExPostGross kWh_Biz3-EnelX'!AF15</f>
        <v>0</v>
      </c>
      <c r="AG15" s="32">
        <f>'ExPostGross kWh_Biz1-TRC'!AG15+'ExPostGross kWh_Biz2-Franklin'!AG15+'ExPostGross kWh_Biz3-EnelX'!AG15</f>
        <v>0</v>
      </c>
      <c r="AH15" s="72">
        <f>'ExPostGross kWh_Biz1-TRC'!AH15+'ExPostGross kWh_Biz2-Franklin'!AH15+'ExPostGross kWh_Biz3-EnelX'!AH15</f>
        <v>0</v>
      </c>
      <c r="AI15" s="72">
        <f>'ExPostGross kWh_Biz1-TRC'!AI15+'ExPostGross kWh_Biz2-Franklin'!AI15+'ExPostGross kWh_Biz3-EnelX'!AI15</f>
        <v>0</v>
      </c>
      <c r="AJ15" s="72">
        <f>'ExPostGross kWh_Biz1-TRC'!AJ15+'ExPostGross kWh_Biz2-Franklin'!AJ15+'ExPostGross kWh_Biz3-EnelX'!AJ15</f>
        <v>0</v>
      </c>
      <c r="AK15" s="25">
        <f t="shared" si="1"/>
        <v>0</v>
      </c>
      <c r="AM15" s="174"/>
      <c r="AN15" s="2" t="s">
        <v>37</v>
      </c>
      <c r="AO15" s="72">
        <f>'ExPostGross kWh_Biz1-TRC'!AO15+'ExPostGross kWh_Biz2-Franklin'!AO15+'ExPostGross kWh_Biz3-EnelX'!AO15</f>
        <v>0</v>
      </c>
      <c r="AP15" s="72">
        <f>'ExPostGross kWh_Biz1-TRC'!AP15+'ExPostGross kWh_Biz2-Franklin'!AP15+'ExPostGross kWh_Biz3-EnelX'!AP15</f>
        <v>0</v>
      </c>
      <c r="AQ15" s="32">
        <f>'ExPostGross kWh_Biz1-TRC'!AQ15+'ExPostGross kWh_Biz2-Franklin'!AQ15+'ExPostGross kWh_Biz3-EnelX'!AQ15</f>
        <v>0</v>
      </c>
      <c r="AR15" s="32">
        <f>'ExPostGross kWh_Biz1-TRC'!AR15+'ExPostGross kWh_Biz2-Franklin'!AR15+'ExPostGross kWh_Biz3-EnelX'!AR15</f>
        <v>0</v>
      </c>
      <c r="AS15" s="32">
        <f>'ExPostGross kWh_Biz1-TRC'!AS15+'ExPostGross kWh_Biz2-Franklin'!AS15+'ExPostGross kWh_Biz3-EnelX'!AS15</f>
        <v>0</v>
      </c>
      <c r="AT15" s="32">
        <f>'ExPostGross kWh_Biz1-TRC'!AT15+'ExPostGross kWh_Biz2-Franklin'!AT15+'ExPostGross kWh_Biz3-EnelX'!AT15</f>
        <v>0</v>
      </c>
      <c r="AU15" s="32">
        <f>'ExPostGross kWh_Biz1-TRC'!AU15+'ExPostGross kWh_Biz2-Franklin'!AU15+'ExPostGross kWh_Biz3-EnelX'!AU15</f>
        <v>0</v>
      </c>
      <c r="AV15" s="32">
        <f>'ExPostGross kWh_Biz1-TRC'!AV15+'ExPostGross kWh_Biz2-Franklin'!AV15+'ExPostGross kWh_Biz3-EnelX'!AV15</f>
        <v>0</v>
      </c>
      <c r="AW15" s="32">
        <f>'ExPostGross kWh_Biz1-TRC'!AW15+'ExPostGross kWh_Biz2-Franklin'!AW15+'ExPostGross kWh_Biz3-EnelX'!AW15</f>
        <v>0</v>
      </c>
      <c r="AX15" s="32">
        <f>'ExPostGross kWh_Biz1-TRC'!AX15+'ExPostGross kWh_Biz2-Franklin'!AX15+'ExPostGross kWh_Biz3-EnelX'!AX15</f>
        <v>0</v>
      </c>
      <c r="AY15" s="32">
        <f>'ExPostGross kWh_Biz1-TRC'!AY15+'ExPostGross kWh_Biz2-Franklin'!AY15+'ExPostGross kWh_Biz3-EnelX'!AY15</f>
        <v>0</v>
      </c>
      <c r="AZ15" s="32">
        <f>'ExPostGross kWh_Biz1-TRC'!AZ15+'ExPostGross kWh_Biz2-Franklin'!AZ15+'ExPostGross kWh_Biz3-EnelX'!AZ15</f>
        <v>0</v>
      </c>
      <c r="BA15" s="72">
        <f>'ExPostGross kWh_Biz1-TRC'!BA15+'ExPostGross kWh_Biz2-Franklin'!BA15+'ExPostGross kWh_Biz3-EnelX'!BA15</f>
        <v>0</v>
      </c>
      <c r="BB15" s="72">
        <f>'ExPostGross kWh_Biz1-TRC'!BB15+'ExPostGross kWh_Biz2-Franklin'!BB15+'ExPostGross kWh_Biz3-EnelX'!BB15</f>
        <v>0</v>
      </c>
      <c r="BC15" s="72">
        <f>'ExPostGross kWh_Biz1-TRC'!BC15+'ExPostGross kWh_Biz2-Franklin'!BC15+'ExPostGross kWh_Biz3-EnelX'!BC15</f>
        <v>0</v>
      </c>
      <c r="BD15" s="25">
        <f t="shared" si="2"/>
        <v>0</v>
      </c>
      <c r="BF15" s="174"/>
      <c r="BG15" s="2" t="s">
        <v>37</v>
      </c>
      <c r="BH15" s="72">
        <f>'ExPostGross kWh_Biz1-TRC'!BH15+'ExPostGross kWh_Biz2-Franklin'!BH15+'ExPostGross kWh_Biz3-EnelX'!BH15</f>
        <v>0</v>
      </c>
      <c r="BI15" s="72">
        <f>'ExPostGross kWh_Biz1-TRC'!BI15+'ExPostGross kWh_Biz2-Franklin'!BI15+'ExPostGross kWh_Biz3-EnelX'!BI15</f>
        <v>0</v>
      </c>
      <c r="BJ15" s="32">
        <f>'ExPostGross kWh_Biz1-TRC'!BJ15+'ExPostGross kWh_Biz2-Franklin'!BJ15+'ExPostGross kWh_Biz3-EnelX'!BJ15</f>
        <v>0</v>
      </c>
      <c r="BK15" s="32">
        <f>'ExPostGross kWh_Biz1-TRC'!BK15+'ExPostGross kWh_Biz2-Franklin'!BK15+'ExPostGross kWh_Biz3-EnelX'!BK15</f>
        <v>0</v>
      </c>
      <c r="BL15" s="32">
        <f>'ExPostGross kWh_Biz1-TRC'!BL15+'ExPostGross kWh_Biz2-Franklin'!BL15+'ExPostGross kWh_Biz3-EnelX'!BL15</f>
        <v>0</v>
      </c>
      <c r="BM15" s="32">
        <f>'ExPostGross kWh_Biz1-TRC'!BM15+'ExPostGross kWh_Biz2-Franklin'!BM15+'ExPostGross kWh_Biz3-EnelX'!BM15</f>
        <v>0</v>
      </c>
      <c r="BN15" s="32">
        <f>'ExPostGross kWh_Biz1-TRC'!BN15+'ExPostGross kWh_Biz2-Franklin'!BN15+'ExPostGross kWh_Biz3-EnelX'!BN15</f>
        <v>0</v>
      </c>
      <c r="BO15" s="32">
        <f>'ExPostGross kWh_Biz1-TRC'!BO15+'ExPostGross kWh_Biz2-Franklin'!BO15+'ExPostGross kWh_Biz3-EnelX'!BO15</f>
        <v>0</v>
      </c>
      <c r="BP15" s="32">
        <f>'ExPostGross kWh_Biz1-TRC'!BP15+'ExPostGross kWh_Biz2-Franklin'!BP15+'ExPostGross kWh_Biz3-EnelX'!BP15</f>
        <v>0</v>
      </c>
      <c r="BQ15" s="32">
        <f>'ExPostGross kWh_Biz1-TRC'!BQ15+'ExPostGross kWh_Biz2-Franklin'!BQ15+'ExPostGross kWh_Biz3-EnelX'!BQ15</f>
        <v>0</v>
      </c>
      <c r="BR15" s="32">
        <f>'ExPostGross kWh_Biz1-TRC'!BR15+'ExPostGross kWh_Biz2-Franklin'!BR15+'ExPostGross kWh_Biz3-EnelX'!BR15</f>
        <v>0</v>
      </c>
      <c r="BS15" s="32">
        <f>'ExPostGross kWh_Biz1-TRC'!BS15+'ExPostGross kWh_Biz2-Franklin'!BS15+'ExPostGross kWh_Biz3-EnelX'!BS15</f>
        <v>0</v>
      </c>
      <c r="BT15" s="72">
        <f>'ExPostGross kWh_Biz1-TRC'!BT15+'ExPostGross kWh_Biz2-Franklin'!BT15+'ExPostGross kWh_Biz3-EnelX'!BT15</f>
        <v>0</v>
      </c>
      <c r="BU15" s="72">
        <f>'ExPostGross kWh_Biz1-TRC'!BU15+'ExPostGross kWh_Biz2-Franklin'!BU15+'ExPostGross kWh_Biz3-EnelX'!BU15</f>
        <v>0</v>
      </c>
      <c r="BV15" s="72">
        <f>'ExPostGross kWh_Biz1-TRC'!BV15+'ExPostGross kWh_Biz2-Franklin'!BV15+'ExPostGross kWh_Biz3-EnelX'!BV15</f>
        <v>0</v>
      </c>
      <c r="BW15" s="25">
        <f t="shared" si="3"/>
        <v>0</v>
      </c>
      <c r="BY15" s="174"/>
      <c r="BZ15" s="2" t="s">
        <v>37</v>
      </c>
      <c r="CA15" s="72">
        <f t="shared" si="6"/>
        <v>0</v>
      </c>
      <c r="CB15" s="72">
        <f t="shared" si="4"/>
        <v>0</v>
      </c>
      <c r="CC15" s="2">
        <f t="shared" si="4"/>
        <v>0</v>
      </c>
      <c r="CD15" s="2">
        <f t="shared" si="4"/>
        <v>0</v>
      </c>
      <c r="CE15" s="2">
        <f t="shared" si="4"/>
        <v>0</v>
      </c>
      <c r="CF15" s="2">
        <f t="shared" si="4"/>
        <v>0</v>
      </c>
      <c r="CG15" s="2">
        <f t="shared" si="4"/>
        <v>0</v>
      </c>
      <c r="CH15" s="2">
        <f t="shared" si="4"/>
        <v>0</v>
      </c>
      <c r="CI15" s="2">
        <f t="shared" si="4"/>
        <v>0</v>
      </c>
      <c r="CJ15" s="2">
        <f t="shared" si="4"/>
        <v>0</v>
      </c>
      <c r="CK15" s="2">
        <f t="shared" si="4"/>
        <v>0</v>
      </c>
      <c r="CL15" s="2">
        <f t="shared" si="4"/>
        <v>0</v>
      </c>
      <c r="CM15" s="72">
        <f t="shared" si="4"/>
        <v>0</v>
      </c>
      <c r="CN15" s="72">
        <f t="shared" si="4"/>
        <v>0</v>
      </c>
      <c r="CO15" s="72">
        <f t="shared" si="4"/>
        <v>0</v>
      </c>
      <c r="CP15" s="77">
        <f t="shared" si="5"/>
        <v>0</v>
      </c>
    </row>
    <row r="16" spans="1:94" ht="16.5" customHeight="1" thickBot="1" x14ac:dyDescent="0.3">
      <c r="A16" s="175"/>
      <c r="B16" s="2" t="s">
        <v>36</v>
      </c>
      <c r="C16" s="72">
        <f>'ExPostGross kWh_Biz1-TRC'!C16+'ExPostGross kWh_Biz2-Franklin'!C16+'ExPostGross kWh_Biz3-EnelX'!C16</f>
        <v>0</v>
      </c>
      <c r="D16" s="72">
        <f>'ExPostGross kWh_Biz1-TRC'!D16+'ExPostGross kWh_Biz2-Franklin'!D16+'ExPostGross kWh_Biz3-EnelX'!D16</f>
        <v>0</v>
      </c>
      <c r="E16" s="32">
        <f>'ExPostGross kWh_Biz1-TRC'!E16+'ExPostGross kWh_Biz2-Franklin'!E16+'ExPostGross kWh_Biz3-EnelX'!E16</f>
        <v>0</v>
      </c>
      <c r="F16" s="32">
        <f>'ExPostGross kWh_Biz1-TRC'!F16+'ExPostGross kWh_Biz2-Franklin'!F16+'ExPostGross kWh_Biz3-EnelX'!F16</f>
        <v>0</v>
      </c>
      <c r="G16" s="32">
        <f>'ExPostGross kWh_Biz1-TRC'!G16+'ExPostGross kWh_Biz2-Franklin'!G16+'ExPostGross kWh_Biz3-EnelX'!G16</f>
        <v>0</v>
      </c>
      <c r="H16" s="32">
        <f>'ExPostGross kWh_Biz1-TRC'!H16+'ExPostGross kWh_Biz2-Franklin'!H16+'ExPostGross kWh_Biz3-EnelX'!H16</f>
        <v>0</v>
      </c>
      <c r="I16" s="32">
        <f>'ExPostGross kWh_Biz1-TRC'!I16+'ExPostGross kWh_Biz2-Franklin'!I16+'ExPostGross kWh_Biz3-EnelX'!I16</f>
        <v>0</v>
      </c>
      <c r="J16" s="32">
        <f>'ExPostGross kWh_Biz1-TRC'!J16+'ExPostGross kWh_Biz2-Franklin'!J16+'ExPostGross kWh_Biz3-EnelX'!J16</f>
        <v>0</v>
      </c>
      <c r="K16" s="32">
        <f>'ExPostGross kWh_Biz1-TRC'!K16+'ExPostGross kWh_Biz2-Franklin'!K16+'ExPostGross kWh_Biz3-EnelX'!K16</f>
        <v>0</v>
      </c>
      <c r="L16" s="32">
        <f>'ExPostGross kWh_Biz1-TRC'!L16+'ExPostGross kWh_Biz2-Franklin'!L16+'ExPostGross kWh_Biz3-EnelX'!L16</f>
        <v>0</v>
      </c>
      <c r="M16" s="32">
        <f>'ExPostGross kWh_Biz1-TRC'!M16+'ExPostGross kWh_Biz2-Franklin'!M16+'ExPostGross kWh_Biz3-EnelX'!M16</f>
        <v>0</v>
      </c>
      <c r="N16" s="32">
        <f>'ExPostGross kWh_Biz1-TRC'!N16+'ExPostGross kWh_Biz2-Franklin'!N16+'ExPostGross kWh_Biz3-EnelX'!N16</f>
        <v>0</v>
      </c>
      <c r="O16" s="72">
        <f>'ExPostGross kWh_Biz1-TRC'!O16+'ExPostGross kWh_Biz2-Franklin'!O16+'ExPostGross kWh_Biz3-EnelX'!O16</f>
        <v>0</v>
      </c>
      <c r="P16" s="72">
        <f>'ExPostGross kWh_Biz1-TRC'!P16+'ExPostGross kWh_Biz2-Franklin'!P16+'ExPostGross kWh_Biz3-EnelX'!P16</f>
        <v>0</v>
      </c>
      <c r="Q16" s="72">
        <f>'ExPostGross kWh_Biz1-TRC'!Q16+'ExPostGross kWh_Biz2-Franklin'!Q16+'ExPostGross kWh_Biz3-EnelX'!Q16</f>
        <v>0</v>
      </c>
      <c r="R16" s="25">
        <f t="shared" si="0"/>
        <v>0</v>
      </c>
      <c r="T16" s="175"/>
      <c r="U16" s="2" t="s">
        <v>36</v>
      </c>
      <c r="V16" s="72">
        <f>'ExPostGross kWh_Biz1-TRC'!V16+'ExPostGross kWh_Biz2-Franklin'!V16+'ExPostGross kWh_Biz3-EnelX'!V16</f>
        <v>0</v>
      </c>
      <c r="W16" s="72">
        <f>'ExPostGross kWh_Biz1-TRC'!W16+'ExPostGross kWh_Biz2-Franklin'!W16+'ExPostGross kWh_Biz3-EnelX'!W16</f>
        <v>0</v>
      </c>
      <c r="X16" s="32">
        <f>'ExPostGross kWh_Biz1-TRC'!X16+'ExPostGross kWh_Biz2-Franklin'!X16+'ExPostGross kWh_Biz3-EnelX'!X16</f>
        <v>0</v>
      </c>
      <c r="Y16" s="32">
        <f>'ExPostGross kWh_Biz1-TRC'!Y16+'ExPostGross kWh_Biz2-Franklin'!Y16+'ExPostGross kWh_Biz3-EnelX'!Y16</f>
        <v>0</v>
      </c>
      <c r="Z16" s="32">
        <f>'ExPostGross kWh_Biz1-TRC'!Z16+'ExPostGross kWh_Biz2-Franklin'!Z16+'ExPostGross kWh_Biz3-EnelX'!Z16</f>
        <v>0</v>
      </c>
      <c r="AA16" s="32">
        <f>'ExPostGross kWh_Biz1-TRC'!AA16+'ExPostGross kWh_Biz2-Franklin'!AA16+'ExPostGross kWh_Biz3-EnelX'!AA16</f>
        <v>0</v>
      </c>
      <c r="AB16" s="32">
        <f>'ExPostGross kWh_Biz1-TRC'!AB16+'ExPostGross kWh_Biz2-Franklin'!AB16+'ExPostGross kWh_Biz3-EnelX'!AB16</f>
        <v>0</v>
      </c>
      <c r="AC16" s="32">
        <f>'ExPostGross kWh_Biz1-TRC'!AC16+'ExPostGross kWh_Biz2-Franklin'!AC16+'ExPostGross kWh_Biz3-EnelX'!AC16</f>
        <v>0</v>
      </c>
      <c r="AD16" s="32">
        <f>'ExPostGross kWh_Biz1-TRC'!AD16+'ExPostGross kWh_Biz2-Franklin'!AD16+'ExPostGross kWh_Biz3-EnelX'!AD16</f>
        <v>0</v>
      </c>
      <c r="AE16" s="32">
        <f>'ExPostGross kWh_Biz1-TRC'!AE16+'ExPostGross kWh_Biz2-Franklin'!AE16+'ExPostGross kWh_Biz3-EnelX'!AE16</f>
        <v>0</v>
      </c>
      <c r="AF16" s="32">
        <f>'ExPostGross kWh_Biz1-TRC'!AF16+'ExPostGross kWh_Biz2-Franklin'!AF16+'ExPostGross kWh_Biz3-EnelX'!AF16</f>
        <v>0</v>
      </c>
      <c r="AG16" s="32">
        <f>'ExPostGross kWh_Biz1-TRC'!AG16+'ExPostGross kWh_Biz2-Franklin'!AG16+'ExPostGross kWh_Biz3-EnelX'!AG16</f>
        <v>0</v>
      </c>
      <c r="AH16" s="72">
        <f>'ExPostGross kWh_Biz1-TRC'!AH16+'ExPostGross kWh_Biz2-Franklin'!AH16+'ExPostGross kWh_Biz3-EnelX'!AH16</f>
        <v>0</v>
      </c>
      <c r="AI16" s="72">
        <f>'ExPostGross kWh_Biz1-TRC'!AI16+'ExPostGross kWh_Biz2-Franklin'!AI16+'ExPostGross kWh_Biz3-EnelX'!AI16</f>
        <v>0</v>
      </c>
      <c r="AJ16" s="72">
        <f>'ExPostGross kWh_Biz1-TRC'!AJ16+'ExPostGross kWh_Biz2-Franklin'!AJ16+'ExPostGross kWh_Biz3-EnelX'!AJ16</f>
        <v>0</v>
      </c>
      <c r="AK16" s="25">
        <f t="shared" si="1"/>
        <v>0</v>
      </c>
      <c r="AM16" s="175"/>
      <c r="AN16" s="2" t="s">
        <v>36</v>
      </c>
      <c r="AO16" s="72">
        <f>'ExPostGross kWh_Biz1-TRC'!AO16+'ExPostGross kWh_Biz2-Franklin'!AO16+'ExPostGross kWh_Biz3-EnelX'!AO16</f>
        <v>0</v>
      </c>
      <c r="AP16" s="72">
        <f>'ExPostGross kWh_Biz1-TRC'!AP16+'ExPostGross kWh_Biz2-Franklin'!AP16+'ExPostGross kWh_Biz3-EnelX'!AP16</f>
        <v>0</v>
      </c>
      <c r="AQ16" s="32">
        <f>'ExPostGross kWh_Biz1-TRC'!AQ16+'ExPostGross kWh_Biz2-Franklin'!AQ16+'ExPostGross kWh_Biz3-EnelX'!AQ16</f>
        <v>0</v>
      </c>
      <c r="AR16" s="32">
        <f>'ExPostGross kWh_Biz1-TRC'!AR16+'ExPostGross kWh_Biz2-Franklin'!AR16+'ExPostGross kWh_Biz3-EnelX'!AR16</f>
        <v>0</v>
      </c>
      <c r="AS16" s="32">
        <f>'ExPostGross kWh_Biz1-TRC'!AS16+'ExPostGross kWh_Biz2-Franklin'!AS16+'ExPostGross kWh_Biz3-EnelX'!AS16</f>
        <v>0</v>
      </c>
      <c r="AT16" s="32">
        <f>'ExPostGross kWh_Biz1-TRC'!AT16+'ExPostGross kWh_Biz2-Franklin'!AT16+'ExPostGross kWh_Biz3-EnelX'!AT16</f>
        <v>0</v>
      </c>
      <c r="AU16" s="32">
        <f>'ExPostGross kWh_Biz1-TRC'!AU16+'ExPostGross kWh_Biz2-Franklin'!AU16+'ExPostGross kWh_Biz3-EnelX'!AU16</f>
        <v>0</v>
      </c>
      <c r="AV16" s="32">
        <f>'ExPostGross kWh_Biz1-TRC'!AV16+'ExPostGross kWh_Biz2-Franklin'!AV16+'ExPostGross kWh_Biz3-EnelX'!AV16</f>
        <v>0</v>
      </c>
      <c r="AW16" s="32">
        <f>'ExPostGross kWh_Biz1-TRC'!AW16+'ExPostGross kWh_Biz2-Franklin'!AW16+'ExPostGross kWh_Biz3-EnelX'!AW16</f>
        <v>0</v>
      </c>
      <c r="AX16" s="32">
        <f>'ExPostGross kWh_Biz1-TRC'!AX16+'ExPostGross kWh_Biz2-Franklin'!AX16+'ExPostGross kWh_Biz3-EnelX'!AX16</f>
        <v>0</v>
      </c>
      <c r="AY16" s="32">
        <f>'ExPostGross kWh_Biz1-TRC'!AY16+'ExPostGross kWh_Biz2-Franklin'!AY16+'ExPostGross kWh_Biz3-EnelX'!AY16</f>
        <v>0</v>
      </c>
      <c r="AZ16" s="32">
        <f>'ExPostGross kWh_Biz1-TRC'!AZ16+'ExPostGross kWh_Biz2-Franklin'!AZ16+'ExPostGross kWh_Biz3-EnelX'!AZ16</f>
        <v>0</v>
      </c>
      <c r="BA16" s="72">
        <f>'ExPostGross kWh_Biz1-TRC'!BA16+'ExPostGross kWh_Biz2-Franklin'!BA16+'ExPostGross kWh_Biz3-EnelX'!BA16</f>
        <v>0</v>
      </c>
      <c r="BB16" s="72">
        <f>'ExPostGross kWh_Biz1-TRC'!BB16+'ExPostGross kWh_Biz2-Franklin'!BB16+'ExPostGross kWh_Biz3-EnelX'!BB16</f>
        <v>0</v>
      </c>
      <c r="BC16" s="72">
        <f>'ExPostGross kWh_Biz1-TRC'!BC16+'ExPostGross kWh_Biz2-Franklin'!BC16+'ExPostGross kWh_Biz3-EnelX'!BC16</f>
        <v>0</v>
      </c>
      <c r="BD16" s="25">
        <f t="shared" si="2"/>
        <v>0</v>
      </c>
      <c r="BF16" s="175"/>
      <c r="BG16" s="2" t="s">
        <v>36</v>
      </c>
      <c r="BH16" s="72">
        <f>'ExPostGross kWh_Biz1-TRC'!BH16+'ExPostGross kWh_Biz2-Franklin'!BH16+'ExPostGross kWh_Biz3-EnelX'!BH16</f>
        <v>0</v>
      </c>
      <c r="BI16" s="72">
        <f>'ExPostGross kWh_Biz1-TRC'!BI16+'ExPostGross kWh_Biz2-Franklin'!BI16+'ExPostGross kWh_Biz3-EnelX'!BI16</f>
        <v>0</v>
      </c>
      <c r="BJ16" s="32">
        <f>'ExPostGross kWh_Biz1-TRC'!BJ16+'ExPostGross kWh_Biz2-Franklin'!BJ16+'ExPostGross kWh_Biz3-EnelX'!BJ16</f>
        <v>0</v>
      </c>
      <c r="BK16" s="32">
        <f>'ExPostGross kWh_Biz1-TRC'!BK16+'ExPostGross kWh_Biz2-Franklin'!BK16+'ExPostGross kWh_Biz3-EnelX'!BK16</f>
        <v>0</v>
      </c>
      <c r="BL16" s="32">
        <f>'ExPostGross kWh_Biz1-TRC'!BL16+'ExPostGross kWh_Biz2-Franklin'!BL16+'ExPostGross kWh_Biz3-EnelX'!BL16</f>
        <v>0</v>
      </c>
      <c r="BM16" s="32">
        <f>'ExPostGross kWh_Biz1-TRC'!BM16+'ExPostGross kWh_Biz2-Franklin'!BM16+'ExPostGross kWh_Biz3-EnelX'!BM16</f>
        <v>0</v>
      </c>
      <c r="BN16" s="32">
        <f>'ExPostGross kWh_Biz1-TRC'!BN16+'ExPostGross kWh_Biz2-Franklin'!BN16+'ExPostGross kWh_Biz3-EnelX'!BN16</f>
        <v>0</v>
      </c>
      <c r="BO16" s="32">
        <f>'ExPostGross kWh_Biz1-TRC'!BO16+'ExPostGross kWh_Biz2-Franklin'!BO16+'ExPostGross kWh_Biz3-EnelX'!BO16</f>
        <v>0</v>
      </c>
      <c r="BP16" s="32">
        <f>'ExPostGross kWh_Biz1-TRC'!BP16+'ExPostGross kWh_Biz2-Franklin'!BP16+'ExPostGross kWh_Biz3-EnelX'!BP16</f>
        <v>0</v>
      </c>
      <c r="BQ16" s="32">
        <f>'ExPostGross kWh_Biz1-TRC'!BQ16+'ExPostGross kWh_Biz2-Franklin'!BQ16+'ExPostGross kWh_Biz3-EnelX'!BQ16</f>
        <v>0</v>
      </c>
      <c r="BR16" s="32">
        <f>'ExPostGross kWh_Biz1-TRC'!BR16+'ExPostGross kWh_Biz2-Franklin'!BR16+'ExPostGross kWh_Biz3-EnelX'!BR16</f>
        <v>0</v>
      </c>
      <c r="BS16" s="32">
        <f>'ExPostGross kWh_Biz1-TRC'!BS16+'ExPostGross kWh_Biz2-Franklin'!BS16+'ExPostGross kWh_Biz3-EnelX'!BS16</f>
        <v>0</v>
      </c>
      <c r="BT16" s="72">
        <f>'ExPostGross kWh_Biz1-TRC'!BT16+'ExPostGross kWh_Biz2-Franklin'!BT16+'ExPostGross kWh_Biz3-EnelX'!BT16</f>
        <v>0</v>
      </c>
      <c r="BU16" s="72">
        <f>'ExPostGross kWh_Biz1-TRC'!BU16+'ExPostGross kWh_Biz2-Franklin'!BU16+'ExPostGross kWh_Biz3-EnelX'!BU16</f>
        <v>0</v>
      </c>
      <c r="BV16" s="72">
        <f>'ExPostGross kWh_Biz1-TRC'!BV16+'ExPostGross kWh_Biz2-Franklin'!BV16+'ExPostGross kWh_Biz3-EnelX'!BV16</f>
        <v>0</v>
      </c>
      <c r="BW16" s="25">
        <f t="shared" si="3"/>
        <v>0</v>
      </c>
      <c r="BY16" s="175"/>
      <c r="BZ16" s="2" t="s">
        <v>36</v>
      </c>
      <c r="CA16" s="72">
        <f t="shared" si="6"/>
        <v>0</v>
      </c>
      <c r="CB16" s="72">
        <f t="shared" si="4"/>
        <v>0</v>
      </c>
      <c r="CC16" s="2">
        <f t="shared" si="4"/>
        <v>0</v>
      </c>
      <c r="CD16" s="2">
        <f t="shared" si="4"/>
        <v>0</v>
      </c>
      <c r="CE16" s="2">
        <f t="shared" si="4"/>
        <v>0</v>
      </c>
      <c r="CF16" s="2">
        <f t="shared" si="4"/>
        <v>0</v>
      </c>
      <c r="CG16" s="2">
        <f t="shared" si="4"/>
        <v>0</v>
      </c>
      <c r="CH16" s="2">
        <f t="shared" si="4"/>
        <v>0</v>
      </c>
      <c r="CI16" s="2">
        <f t="shared" si="4"/>
        <v>0</v>
      </c>
      <c r="CJ16" s="2">
        <f t="shared" si="4"/>
        <v>0</v>
      </c>
      <c r="CK16" s="2">
        <f t="shared" si="4"/>
        <v>0</v>
      </c>
      <c r="CL16" s="2">
        <f t="shared" si="4"/>
        <v>0</v>
      </c>
      <c r="CM16" s="72">
        <f t="shared" si="4"/>
        <v>0</v>
      </c>
      <c r="CN16" s="72">
        <f t="shared" si="4"/>
        <v>0</v>
      </c>
      <c r="CO16" s="72">
        <f t="shared" si="4"/>
        <v>0</v>
      </c>
      <c r="CP16" s="77">
        <f t="shared" si="5"/>
        <v>0</v>
      </c>
    </row>
    <row r="17" spans="1:94" ht="21.75" thickBot="1" x14ac:dyDescent="0.3">
      <c r="A17" s="28"/>
      <c r="B17" s="6" t="s">
        <v>13</v>
      </c>
      <c r="C17" s="73">
        <f>SUM(C4:C16)</f>
        <v>0</v>
      </c>
      <c r="D17" s="73">
        <f t="shared" ref="D17:Q17" si="7">SUM(D4:D16)</f>
        <v>0</v>
      </c>
      <c r="E17" s="8">
        <f t="shared" si="7"/>
        <v>0</v>
      </c>
      <c r="F17" s="8">
        <f t="shared" si="7"/>
        <v>0</v>
      </c>
      <c r="G17" s="8">
        <f t="shared" si="7"/>
        <v>0</v>
      </c>
      <c r="H17" s="8">
        <f t="shared" si="7"/>
        <v>0</v>
      </c>
      <c r="I17" s="8">
        <f t="shared" si="7"/>
        <v>0</v>
      </c>
      <c r="J17" s="8">
        <f t="shared" si="7"/>
        <v>28378.956448140496</v>
      </c>
      <c r="K17" s="8">
        <f t="shared" si="7"/>
        <v>91828.471900957622</v>
      </c>
      <c r="L17" s="8">
        <f t="shared" si="7"/>
        <v>62859.383374134006</v>
      </c>
      <c r="M17" s="8">
        <f t="shared" si="7"/>
        <v>98788.316311440591</v>
      </c>
      <c r="N17" s="8">
        <f t="shared" si="7"/>
        <v>287240.59910237533</v>
      </c>
      <c r="O17" s="73">
        <f t="shared" si="7"/>
        <v>0</v>
      </c>
      <c r="P17" s="73">
        <f t="shared" si="7"/>
        <v>0</v>
      </c>
      <c r="Q17" s="73">
        <f t="shared" si="7"/>
        <v>0</v>
      </c>
      <c r="R17" s="7">
        <f t="shared" si="0"/>
        <v>569095.72713704803</v>
      </c>
      <c r="T17" s="28"/>
      <c r="U17" s="6" t="s">
        <v>13</v>
      </c>
      <c r="V17" s="73">
        <f>SUM(V4:V16)</f>
        <v>0</v>
      </c>
      <c r="W17" s="73">
        <f t="shared" ref="W17:AJ17" si="8">SUM(W4:W16)</f>
        <v>0</v>
      </c>
      <c r="X17" s="8">
        <f t="shared" si="8"/>
        <v>0</v>
      </c>
      <c r="Y17" s="8">
        <f t="shared" si="8"/>
        <v>0</v>
      </c>
      <c r="Z17" s="8">
        <f t="shared" si="8"/>
        <v>0</v>
      </c>
      <c r="AA17" s="8">
        <f t="shared" si="8"/>
        <v>0</v>
      </c>
      <c r="AB17" s="8">
        <f t="shared" si="8"/>
        <v>0</v>
      </c>
      <c r="AC17" s="8">
        <f t="shared" si="8"/>
        <v>0</v>
      </c>
      <c r="AD17" s="8">
        <f t="shared" si="8"/>
        <v>0</v>
      </c>
      <c r="AE17" s="8">
        <f t="shared" si="8"/>
        <v>35616.328007514676</v>
      </c>
      <c r="AF17" s="8">
        <f t="shared" si="8"/>
        <v>182756.27019231668</v>
      </c>
      <c r="AG17" s="8">
        <f t="shared" si="8"/>
        <v>318144.12407593103</v>
      </c>
      <c r="AH17" s="73">
        <f t="shared" si="8"/>
        <v>0</v>
      </c>
      <c r="AI17" s="73">
        <f t="shared" si="8"/>
        <v>0</v>
      </c>
      <c r="AJ17" s="73">
        <f t="shared" si="8"/>
        <v>0</v>
      </c>
      <c r="AK17" s="7">
        <f t="shared" si="1"/>
        <v>536516.72227576235</v>
      </c>
      <c r="AM17" s="28"/>
      <c r="AN17" s="6" t="s">
        <v>13</v>
      </c>
      <c r="AO17" s="73">
        <f>SUM(AO4:AO16)</f>
        <v>0</v>
      </c>
      <c r="AP17" s="73">
        <f t="shared" ref="AP17:BC17" si="9">SUM(AP4:AP16)</f>
        <v>0</v>
      </c>
      <c r="AQ17" s="8">
        <f t="shared" si="9"/>
        <v>0</v>
      </c>
      <c r="AR17" s="8">
        <f t="shared" si="9"/>
        <v>0</v>
      </c>
      <c r="AS17" s="8">
        <f t="shared" si="9"/>
        <v>0</v>
      </c>
      <c r="AT17" s="8">
        <f t="shared" si="9"/>
        <v>0</v>
      </c>
      <c r="AU17" s="8">
        <f t="shared" si="9"/>
        <v>0</v>
      </c>
      <c r="AV17" s="8">
        <f t="shared" si="9"/>
        <v>0</v>
      </c>
      <c r="AW17" s="8">
        <f t="shared" si="9"/>
        <v>0</v>
      </c>
      <c r="AX17" s="8">
        <f t="shared" si="9"/>
        <v>0</v>
      </c>
      <c r="AY17" s="8">
        <f t="shared" si="9"/>
        <v>0</v>
      </c>
      <c r="AZ17" s="8">
        <f t="shared" si="9"/>
        <v>0</v>
      </c>
      <c r="BA17" s="73">
        <f t="shared" si="9"/>
        <v>0</v>
      </c>
      <c r="BB17" s="73">
        <f t="shared" si="9"/>
        <v>0</v>
      </c>
      <c r="BC17" s="73">
        <f t="shared" si="9"/>
        <v>0</v>
      </c>
      <c r="BD17" s="7">
        <f t="shared" si="2"/>
        <v>0</v>
      </c>
      <c r="BF17" s="28"/>
      <c r="BG17" s="6" t="s">
        <v>13</v>
      </c>
      <c r="BH17" s="73">
        <f>SUM(BH4:BH16)</f>
        <v>0</v>
      </c>
      <c r="BI17" s="73">
        <f t="shared" ref="BI17:BV17" si="10">SUM(BI4:BI16)</f>
        <v>0</v>
      </c>
      <c r="BJ17" s="8">
        <f t="shared" si="10"/>
        <v>0</v>
      </c>
      <c r="BK17" s="8">
        <f t="shared" si="10"/>
        <v>0</v>
      </c>
      <c r="BL17" s="8">
        <f t="shared" si="10"/>
        <v>0</v>
      </c>
      <c r="BM17" s="8">
        <f t="shared" si="10"/>
        <v>0</v>
      </c>
      <c r="BN17" s="8">
        <f t="shared" si="10"/>
        <v>0</v>
      </c>
      <c r="BO17" s="8">
        <f t="shared" si="10"/>
        <v>0</v>
      </c>
      <c r="BP17" s="8">
        <f t="shared" si="10"/>
        <v>0</v>
      </c>
      <c r="BQ17" s="8">
        <f t="shared" si="10"/>
        <v>0</v>
      </c>
      <c r="BR17" s="8">
        <f t="shared" si="10"/>
        <v>0</v>
      </c>
      <c r="BS17" s="8">
        <f t="shared" si="10"/>
        <v>0</v>
      </c>
      <c r="BT17" s="73">
        <f t="shared" si="10"/>
        <v>0</v>
      </c>
      <c r="BU17" s="73">
        <f t="shared" si="10"/>
        <v>0</v>
      </c>
      <c r="BV17" s="73">
        <f t="shared" si="10"/>
        <v>0</v>
      </c>
      <c r="BW17" s="7">
        <f t="shared" si="3"/>
        <v>0</v>
      </c>
      <c r="BY17" s="28"/>
      <c r="BZ17" s="6" t="s">
        <v>13</v>
      </c>
      <c r="CA17" s="73">
        <f>SUM(CA4:CA16)</f>
        <v>0</v>
      </c>
      <c r="CB17" s="73">
        <f t="shared" ref="CB17:CO17" si="11">SUM(CB4:CB16)</f>
        <v>0</v>
      </c>
      <c r="CC17" s="8">
        <f t="shared" si="11"/>
        <v>0</v>
      </c>
      <c r="CD17" s="8">
        <f t="shared" si="11"/>
        <v>0</v>
      </c>
      <c r="CE17" s="8">
        <f t="shared" si="11"/>
        <v>0</v>
      </c>
      <c r="CF17" s="8">
        <f t="shared" si="11"/>
        <v>0</v>
      </c>
      <c r="CG17" s="8">
        <f t="shared" si="11"/>
        <v>0</v>
      </c>
      <c r="CH17" s="8">
        <f t="shared" si="11"/>
        <v>28378.956448140496</v>
      </c>
      <c r="CI17" s="8">
        <f t="shared" si="11"/>
        <v>91828.471900957622</v>
      </c>
      <c r="CJ17" s="8">
        <f t="shared" si="11"/>
        <v>98475.711381648682</v>
      </c>
      <c r="CK17" s="8">
        <f t="shared" si="11"/>
        <v>281544.58650375728</v>
      </c>
      <c r="CL17" s="8">
        <f t="shared" si="11"/>
        <v>605384.72317830636</v>
      </c>
      <c r="CM17" s="73">
        <f t="shared" si="11"/>
        <v>0</v>
      </c>
      <c r="CN17" s="73">
        <f t="shared" si="11"/>
        <v>0</v>
      </c>
      <c r="CO17" s="73">
        <f t="shared" si="11"/>
        <v>0</v>
      </c>
      <c r="CP17" s="78">
        <f t="shared" si="5"/>
        <v>1105612.4494128104</v>
      </c>
    </row>
    <row r="18" spans="1:94" ht="21.75" thickBot="1" x14ac:dyDescent="0.3">
      <c r="A18" s="28"/>
      <c r="R18" s="43"/>
      <c r="T18" s="28"/>
      <c r="AK18" s="43"/>
      <c r="AM18" s="28"/>
      <c r="BD18" s="43"/>
      <c r="BE18" s="41"/>
      <c r="BF18" s="28"/>
      <c r="BW18" s="43"/>
      <c r="BX18" s="41"/>
      <c r="BY18" s="28"/>
      <c r="CP18" s="88">
        <f>R17+AK17+BD17+BW17-CP17</f>
        <v>0</v>
      </c>
    </row>
    <row r="19" spans="1:94" ht="21.75" thickBot="1" x14ac:dyDescent="0.3">
      <c r="A19" s="28"/>
      <c r="B19" s="14" t="s">
        <v>11</v>
      </c>
      <c r="C19" s="70" t="s">
        <v>26</v>
      </c>
      <c r="D19" s="70" t="s">
        <v>25</v>
      </c>
      <c r="E19" s="65" t="s">
        <v>24</v>
      </c>
      <c r="F19" s="65" t="s">
        <v>23</v>
      </c>
      <c r="G19" s="65" t="s">
        <v>22</v>
      </c>
      <c r="H19" s="65" t="s">
        <v>21</v>
      </c>
      <c r="I19" s="65" t="s">
        <v>20</v>
      </c>
      <c r="J19" s="65" t="s">
        <v>19</v>
      </c>
      <c r="K19" s="65" t="s">
        <v>18</v>
      </c>
      <c r="L19" s="66" t="s">
        <v>17</v>
      </c>
      <c r="M19" s="65" t="s">
        <v>16</v>
      </c>
      <c r="N19" s="65" t="s">
        <v>15</v>
      </c>
      <c r="O19" s="76" t="s">
        <v>26</v>
      </c>
      <c r="P19" s="70" t="s">
        <v>25</v>
      </c>
      <c r="Q19" s="70" t="s">
        <v>24</v>
      </c>
      <c r="R19" s="57" t="s">
        <v>10</v>
      </c>
      <c r="S19" s="45"/>
      <c r="T19" s="28"/>
      <c r="U19" s="14" t="s">
        <v>11</v>
      </c>
      <c r="V19" s="70" t="s">
        <v>26</v>
      </c>
      <c r="W19" s="70" t="s">
        <v>25</v>
      </c>
      <c r="X19" s="65" t="s">
        <v>24</v>
      </c>
      <c r="Y19" s="65" t="s">
        <v>23</v>
      </c>
      <c r="Z19" s="65" t="s">
        <v>22</v>
      </c>
      <c r="AA19" s="65" t="s">
        <v>21</v>
      </c>
      <c r="AB19" s="65" t="s">
        <v>20</v>
      </c>
      <c r="AC19" s="65" t="s">
        <v>19</v>
      </c>
      <c r="AD19" s="65" t="s">
        <v>18</v>
      </c>
      <c r="AE19" s="66" t="s">
        <v>17</v>
      </c>
      <c r="AF19" s="65" t="s">
        <v>16</v>
      </c>
      <c r="AG19" s="65" t="s">
        <v>15</v>
      </c>
      <c r="AH19" s="76" t="s">
        <v>26</v>
      </c>
      <c r="AI19" s="70" t="s">
        <v>25</v>
      </c>
      <c r="AJ19" s="70" t="s">
        <v>24</v>
      </c>
      <c r="AK19" s="57" t="s">
        <v>10</v>
      </c>
      <c r="AL19" s="45"/>
      <c r="AM19" s="28"/>
      <c r="AN19" s="14" t="s">
        <v>11</v>
      </c>
      <c r="AO19" s="70" t="s">
        <v>26</v>
      </c>
      <c r="AP19" s="70" t="s">
        <v>25</v>
      </c>
      <c r="AQ19" s="65" t="s">
        <v>24</v>
      </c>
      <c r="AR19" s="65" t="s">
        <v>23</v>
      </c>
      <c r="AS19" s="65" t="s">
        <v>22</v>
      </c>
      <c r="AT19" s="65" t="s">
        <v>21</v>
      </c>
      <c r="AU19" s="65" t="s">
        <v>20</v>
      </c>
      <c r="AV19" s="65" t="s">
        <v>19</v>
      </c>
      <c r="AW19" s="65" t="s">
        <v>18</v>
      </c>
      <c r="AX19" s="66" t="s">
        <v>17</v>
      </c>
      <c r="AY19" s="65" t="s">
        <v>16</v>
      </c>
      <c r="AZ19" s="65" t="s">
        <v>15</v>
      </c>
      <c r="BA19" s="76" t="s">
        <v>26</v>
      </c>
      <c r="BB19" s="70" t="s">
        <v>25</v>
      </c>
      <c r="BC19" s="70" t="s">
        <v>24</v>
      </c>
      <c r="BD19" s="57" t="s">
        <v>10</v>
      </c>
      <c r="BE19" s="42"/>
      <c r="BF19" s="28"/>
      <c r="BG19" s="14" t="s">
        <v>11</v>
      </c>
      <c r="BH19" s="70" t="s">
        <v>26</v>
      </c>
      <c r="BI19" s="70" t="s">
        <v>25</v>
      </c>
      <c r="BJ19" s="65" t="s">
        <v>24</v>
      </c>
      <c r="BK19" s="65" t="s">
        <v>23</v>
      </c>
      <c r="BL19" s="65" t="s">
        <v>22</v>
      </c>
      <c r="BM19" s="65" t="s">
        <v>21</v>
      </c>
      <c r="BN19" s="65" t="s">
        <v>20</v>
      </c>
      <c r="BO19" s="65" t="s">
        <v>19</v>
      </c>
      <c r="BP19" s="65" t="s">
        <v>18</v>
      </c>
      <c r="BQ19" s="66" t="s">
        <v>17</v>
      </c>
      <c r="BR19" s="65" t="s">
        <v>16</v>
      </c>
      <c r="BS19" s="65" t="s">
        <v>15</v>
      </c>
      <c r="BT19" s="76" t="s">
        <v>26</v>
      </c>
      <c r="BU19" s="70" t="s">
        <v>25</v>
      </c>
      <c r="BV19" s="70" t="s">
        <v>24</v>
      </c>
      <c r="BW19" s="57" t="s">
        <v>10</v>
      </c>
      <c r="BX19" s="42"/>
      <c r="BY19" s="28"/>
      <c r="BZ19" s="14" t="s">
        <v>11</v>
      </c>
      <c r="CA19" s="70" t="s">
        <v>26</v>
      </c>
      <c r="CB19" s="70" t="s">
        <v>25</v>
      </c>
      <c r="CC19" s="65" t="s">
        <v>24</v>
      </c>
      <c r="CD19" s="65" t="s">
        <v>23</v>
      </c>
      <c r="CE19" s="65" t="s">
        <v>22</v>
      </c>
      <c r="CF19" s="65" t="s">
        <v>21</v>
      </c>
      <c r="CG19" s="65" t="s">
        <v>20</v>
      </c>
      <c r="CH19" s="65" t="s">
        <v>19</v>
      </c>
      <c r="CI19" s="65" t="s">
        <v>18</v>
      </c>
      <c r="CJ19" s="66" t="s">
        <v>17</v>
      </c>
      <c r="CK19" s="65" t="s">
        <v>16</v>
      </c>
      <c r="CL19" s="65" t="s">
        <v>15</v>
      </c>
      <c r="CM19" s="76" t="s">
        <v>26</v>
      </c>
      <c r="CN19" s="70" t="s">
        <v>25</v>
      </c>
      <c r="CO19" s="70" t="s">
        <v>24</v>
      </c>
      <c r="CP19" s="57" t="s">
        <v>10</v>
      </c>
    </row>
    <row r="20" spans="1:94" ht="15" customHeight="1" x14ac:dyDescent="0.25">
      <c r="A20" s="180" t="s">
        <v>57</v>
      </c>
      <c r="B20" s="12" t="s">
        <v>48</v>
      </c>
      <c r="C20" s="71">
        <f>'ExPostGross kWh_Biz1-TRC'!C20+'ExPostGross kWh_Biz2-Franklin'!C20+'ExPostGross kWh_Biz3-EnelX'!C20</f>
        <v>0</v>
      </c>
      <c r="D20" s="71">
        <f>'ExPostGross kWh_Biz1-TRC'!D20+'ExPostGross kWh_Biz2-Franklin'!D20+'ExPostGross kWh_Biz3-EnelX'!D20</f>
        <v>0</v>
      </c>
      <c r="E20" s="81">
        <f>'ExPostGross kWh_Biz1-TRC'!E20+'ExPostGross kWh_Biz2-Franklin'!E20+'ExPostGross kWh_Biz3-EnelX'!E20</f>
        <v>0</v>
      </c>
      <c r="F20" s="81">
        <f>'ExPostGross kWh_Biz1-TRC'!F20+'ExPostGross kWh_Biz2-Franklin'!F20+'ExPostGross kWh_Biz3-EnelX'!F20</f>
        <v>0</v>
      </c>
      <c r="G20" s="81">
        <f>'ExPostGross kWh_Biz1-TRC'!G20+'ExPostGross kWh_Biz2-Franklin'!G20+'ExPostGross kWh_Biz3-EnelX'!G20</f>
        <v>0</v>
      </c>
      <c r="H20" s="81">
        <f>'ExPostGross kWh_Biz1-TRC'!H20+'ExPostGross kWh_Biz2-Franklin'!H20+'ExPostGross kWh_Biz3-EnelX'!H20</f>
        <v>0</v>
      </c>
      <c r="I20" s="81">
        <f>'ExPostGross kWh_Biz1-TRC'!I20+'ExPostGross kWh_Biz2-Franklin'!I20+'ExPostGross kWh_Biz3-EnelX'!I20</f>
        <v>0</v>
      </c>
      <c r="J20" s="81">
        <f>'ExPostGross kWh_Biz1-TRC'!J20+'ExPostGross kWh_Biz2-Franklin'!J20+'ExPostGross kWh_Biz3-EnelX'!J20</f>
        <v>0</v>
      </c>
      <c r="K20" s="81">
        <f>'ExPostGross kWh_Biz1-TRC'!K20+'ExPostGross kWh_Biz2-Franklin'!K20+'ExPostGross kWh_Biz3-EnelX'!K20</f>
        <v>0</v>
      </c>
      <c r="L20" s="81">
        <f>'ExPostGross kWh_Biz1-TRC'!L20+'ExPostGross kWh_Biz2-Franklin'!L20+'ExPostGross kWh_Biz3-EnelX'!L20</f>
        <v>0</v>
      </c>
      <c r="M20" s="81">
        <f>'ExPostGross kWh_Biz1-TRC'!M20+'ExPostGross kWh_Biz2-Franklin'!M20+'ExPostGross kWh_Biz3-EnelX'!M20</f>
        <v>0</v>
      </c>
      <c r="N20" s="81">
        <f>'ExPostGross kWh_Biz1-TRC'!N20+'ExPostGross kWh_Biz2-Franklin'!N20+'ExPostGross kWh_Biz3-EnelX'!N20</f>
        <v>0</v>
      </c>
      <c r="O20" s="71">
        <f>'ExPostGross kWh_Biz1-TRC'!O20+'ExPostGross kWh_Biz2-Franklin'!O20+'ExPostGross kWh_Biz3-EnelX'!O20</f>
        <v>0</v>
      </c>
      <c r="P20" s="71">
        <f>'ExPostGross kWh_Biz1-TRC'!P20+'ExPostGross kWh_Biz2-Franklin'!P20+'ExPostGross kWh_Biz3-EnelX'!P20</f>
        <v>0</v>
      </c>
      <c r="Q20" s="71">
        <f>'ExPostGross kWh_Biz1-TRC'!Q20+'ExPostGross kWh_Biz2-Franklin'!Q20+'ExPostGross kWh_Biz3-EnelX'!Q20</f>
        <v>0</v>
      </c>
      <c r="R20" s="26">
        <f t="shared" ref="R20:R33" si="12">SUM(C20:Q20)</f>
        <v>0</v>
      </c>
      <c r="T20" s="180" t="s">
        <v>57</v>
      </c>
      <c r="U20" s="12" t="s">
        <v>48</v>
      </c>
      <c r="V20" s="71">
        <f>'ExPostGross kWh_Biz1-TRC'!V20+'ExPostGross kWh_Biz2-Franklin'!V20+'ExPostGross kWh_Biz3-EnelX'!V20</f>
        <v>0</v>
      </c>
      <c r="W20" s="71">
        <f>'ExPostGross kWh_Biz1-TRC'!W20+'ExPostGross kWh_Biz2-Franklin'!W20+'ExPostGross kWh_Biz3-EnelX'!W20</f>
        <v>0</v>
      </c>
      <c r="X20" s="81">
        <f>'ExPostGross kWh_Biz1-TRC'!X20+'ExPostGross kWh_Biz2-Franklin'!X20+'ExPostGross kWh_Biz3-EnelX'!X20</f>
        <v>0</v>
      </c>
      <c r="Y20" s="81">
        <f>'ExPostGross kWh_Biz1-TRC'!Y20+'ExPostGross kWh_Biz2-Franklin'!Y20+'ExPostGross kWh_Biz3-EnelX'!Y20</f>
        <v>0</v>
      </c>
      <c r="Z20" s="81">
        <f>'ExPostGross kWh_Biz1-TRC'!Z20+'ExPostGross kWh_Biz2-Franklin'!Z20+'ExPostGross kWh_Biz3-EnelX'!Z20</f>
        <v>0</v>
      </c>
      <c r="AA20" s="81">
        <f>'ExPostGross kWh_Biz1-TRC'!AA20+'ExPostGross kWh_Biz2-Franklin'!AA20+'ExPostGross kWh_Biz3-EnelX'!AA20</f>
        <v>0</v>
      </c>
      <c r="AB20" s="81">
        <f>'ExPostGross kWh_Biz1-TRC'!AB20+'ExPostGross kWh_Biz2-Franklin'!AB20+'ExPostGross kWh_Biz3-EnelX'!AB20</f>
        <v>417621.45797280443</v>
      </c>
      <c r="AC20" s="81">
        <f>'ExPostGross kWh_Biz1-TRC'!AC20+'ExPostGross kWh_Biz2-Franklin'!AC20+'ExPostGross kWh_Biz3-EnelX'!AC20</f>
        <v>155964.82319083848</v>
      </c>
      <c r="AD20" s="81">
        <f>'ExPostGross kWh_Biz1-TRC'!AD20+'ExPostGross kWh_Biz2-Franklin'!AD20+'ExPostGross kWh_Biz3-EnelX'!AD20</f>
        <v>90226.425786884807</v>
      </c>
      <c r="AE20" s="81">
        <f>'ExPostGross kWh_Biz1-TRC'!AE20+'ExPostGross kWh_Biz2-Franklin'!AE20+'ExPostGross kWh_Biz3-EnelX'!AE20</f>
        <v>212888.73126104235</v>
      </c>
      <c r="AF20" s="81">
        <f>'ExPostGross kWh_Biz1-TRC'!AF20+'ExPostGross kWh_Biz2-Franklin'!AF20+'ExPostGross kWh_Biz3-EnelX'!AF20</f>
        <v>564845.84634972701</v>
      </c>
      <c r="AG20" s="81">
        <f>'ExPostGross kWh_Biz1-TRC'!AG20+'ExPostGross kWh_Biz2-Franklin'!AG20+'ExPostGross kWh_Biz3-EnelX'!AG20</f>
        <v>320924.26833123906</v>
      </c>
      <c r="AH20" s="71">
        <f>'ExPostGross kWh_Biz1-TRC'!AH20+'ExPostGross kWh_Biz2-Franklin'!AH20+'ExPostGross kWh_Biz3-EnelX'!AH20</f>
        <v>0</v>
      </c>
      <c r="AI20" s="71">
        <f>'ExPostGross kWh_Biz1-TRC'!AI20+'ExPostGross kWh_Biz2-Franklin'!AI20+'ExPostGross kWh_Biz3-EnelX'!AI20</f>
        <v>0</v>
      </c>
      <c r="AJ20" s="71">
        <f>'ExPostGross kWh_Biz1-TRC'!AJ20+'ExPostGross kWh_Biz2-Franklin'!AJ20+'ExPostGross kWh_Biz3-EnelX'!AJ20</f>
        <v>0</v>
      </c>
      <c r="AK20" s="26">
        <f t="shared" ref="AK20:AK33" si="13">SUM(V20:AJ20)</f>
        <v>1762471.5528925359</v>
      </c>
      <c r="AM20" s="180" t="s">
        <v>57</v>
      </c>
      <c r="AN20" s="12" t="s">
        <v>48</v>
      </c>
      <c r="AO20" s="71">
        <f>'ExPostGross kWh_Biz1-TRC'!AO20+'ExPostGross kWh_Biz2-Franklin'!AO20+'ExPostGross kWh_Biz3-EnelX'!AO20</f>
        <v>0</v>
      </c>
      <c r="AP20" s="71">
        <f>'ExPostGross kWh_Biz1-TRC'!AP20+'ExPostGross kWh_Biz2-Franklin'!AP20+'ExPostGross kWh_Biz3-EnelX'!AP20</f>
        <v>0</v>
      </c>
      <c r="AQ20" s="81">
        <f>'ExPostGross kWh_Biz1-TRC'!AQ20+'ExPostGross kWh_Biz2-Franklin'!AQ20+'ExPostGross kWh_Biz3-EnelX'!AQ20</f>
        <v>0</v>
      </c>
      <c r="AR20" s="81">
        <f>'ExPostGross kWh_Biz1-TRC'!AR20+'ExPostGross kWh_Biz2-Franklin'!AR20+'ExPostGross kWh_Biz3-EnelX'!AR20</f>
        <v>0</v>
      </c>
      <c r="AS20" s="81">
        <f>'ExPostGross kWh_Biz1-TRC'!AS20+'ExPostGross kWh_Biz2-Franklin'!AS20+'ExPostGross kWh_Biz3-EnelX'!AS20</f>
        <v>0</v>
      </c>
      <c r="AT20" s="81">
        <f>'ExPostGross kWh_Biz1-TRC'!AT20+'ExPostGross kWh_Biz2-Franklin'!AT20+'ExPostGross kWh_Biz3-EnelX'!AT20</f>
        <v>0</v>
      </c>
      <c r="AU20" s="81">
        <f>'ExPostGross kWh_Biz1-TRC'!AU20+'ExPostGross kWh_Biz2-Franklin'!AU20+'ExPostGross kWh_Biz3-EnelX'!AU20</f>
        <v>0</v>
      </c>
      <c r="AV20" s="81">
        <f>'ExPostGross kWh_Biz1-TRC'!AV20+'ExPostGross kWh_Biz2-Franklin'!AV20+'ExPostGross kWh_Biz3-EnelX'!AV20</f>
        <v>0</v>
      </c>
      <c r="AW20" s="81">
        <f>'ExPostGross kWh_Biz1-TRC'!AW20+'ExPostGross kWh_Biz2-Franklin'!AW20+'ExPostGross kWh_Biz3-EnelX'!AW20</f>
        <v>0</v>
      </c>
      <c r="AX20" s="81">
        <f>'ExPostGross kWh_Biz1-TRC'!AX20+'ExPostGross kWh_Biz2-Franklin'!AX20+'ExPostGross kWh_Biz3-EnelX'!AX20</f>
        <v>0</v>
      </c>
      <c r="AY20" s="81">
        <f>'ExPostGross kWh_Biz1-TRC'!AY20+'ExPostGross kWh_Biz2-Franklin'!AY20+'ExPostGross kWh_Biz3-EnelX'!AY20</f>
        <v>0</v>
      </c>
      <c r="AZ20" s="81">
        <f>'ExPostGross kWh_Biz1-TRC'!AZ20+'ExPostGross kWh_Biz2-Franklin'!AZ20+'ExPostGross kWh_Biz3-EnelX'!AZ20</f>
        <v>0</v>
      </c>
      <c r="BA20" s="71">
        <f>'ExPostGross kWh_Biz1-TRC'!BA20+'ExPostGross kWh_Biz2-Franklin'!BA20+'ExPostGross kWh_Biz3-EnelX'!BA20</f>
        <v>0</v>
      </c>
      <c r="BB20" s="71">
        <f>'ExPostGross kWh_Biz1-TRC'!BB20+'ExPostGross kWh_Biz2-Franklin'!BB20+'ExPostGross kWh_Biz3-EnelX'!BB20</f>
        <v>0</v>
      </c>
      <c r="BC20" s="71">
        <f>'ExPostGross kWh_Biz1-TRC'!BC20+'ExPostGross kWh_Biz2-Franklin'!BC20+'ExPostGross kWh_Biz3-EnelX'!BC20</f>
        <v>0</v>
      </c>
      <c r="BD20" s="26">
        <f t="shared" ref="BD20:BD33" si="14">SUM(AO20:BC20)</f>
        <v>0</v>
      </c>
      <c r="BF20" s="180" t="s">
        <v>57</v>
      </c>
      <c r="BG20" s="12" t="s">
        <v>48</v>
      </c>
      <c r="BH20" s="71">
        <f>'ExPostGross kWh_Biz1-TRC'!BH20+'ExPostGross kWh_Biz2-Franklin'!BH20+'ExPostGross kWh_Biz3-EnelX'!BH20</f>
        <v>0</v>
      </c>
      <c r="BI20" s="71">
        <f>'ExPostGross kWh_Biz1-TRC'!BI20+'ExPostGross kWh_Biz2-Franklin'!BI20+'ExPostGross kWh_Biz3-EnelX'!BI20</f>
        <v>0</v>
      </c>
      <c r="BJ20" s="81">
        <f>'ExPostGross kWh_Biz1-TRC'!BJ20+'ExPostGross kWh_Biz2-Franklin'!BJ20+'ExPostGross kWh_Biz3-EnelX'!BJ20</f>
        <v>0</v>
      </c>
      <c r="BK20" s="81">
        <f>'ExPostGross kWh_Biz1-TRC'!BK20+'ExPostGross kWh_Biz2-Franklin'!BK20+'ExPostGross kWh_Biz3-EnelX'!BK20</f>
        <v>0</v>
      </c>
      <c r="BL20" s="81">
        <f>'ExPostGross kWh_Biz1-TRC'!BL20+'ExPostGross kWh_Biz2-Franklin'!BL20+'ExPostGross kWh_Biz3-EnelX'!BL20</f>
        <v>0</v>
      </c>
      <c r="BM20" s="81">
        <f>'ExPostGross kWh_Biz1-TRC'!BM20+'ExPostGross kWh_Biz2-Franklin'!BM20+'ExPostGross kWh_Biz3-EnelX'!BM20</f>
        <v>0</v>
      </c>
      <c r="BN20" s="81">
        <f>'ExPostGross kWh_Biz1-TRC'!BN20+'ExPostGross kWh_Biz2-Franklin'!BN20+'ExPostGross kWh_Biz3-EnelX'!BN20</f>
        <v>0</v>
      </c>
      <c r="BO20" s="81">
        <f>'ExPostGross kWh_Biz1-TRC'!BO20+'ExPostGross kWh_Biz2-Franklin'!BO20+'ExPostGross kWh_Biz3-EnelX'!BO20</f>
        <v>0</v>
      </c>
      <c r="BP20" s="81">
        <f>'ExPostGross kWh_Biz1-TRC'!BP20+'ExPostGross kWh_Biz2-Franklin'!BP20+'ExPostGross kWh_Biz3-EnelX'!BP20</f>
        <v>0</v>
      </c>
      <c r="BQ20" s="81">
        <f>'ExPostGross kWh_Biz1-TRC'!BQ20+'ExPostGross kWh_Biz2-Franklin'!BQ20+'ExPostGross kWh_Biz3-EnelX'!BQ20</f>
        <v>0</v>
      </c>
      <c r="BR20" s="81">
        <f>'ExPostGross kWh_Biz1-TRC'!BR20+'ExPostGross kWh_Biz2-Franklin'!BR20+'ExPostGross kWh_Biz3-EnelX'!BR20</f>
        <v>338254.02670913929</v>
      </c>
      <c r="BS20" s="81">
        <f>'ExPostGross kWh_Biz1-TRC'!BS20+'ExPostGross kWh_Biz2-Franklin'!BS20+'ExPostGross kWh_Biz3-EnelX'!BS20</f>
        <v>421090.0115639462</v>
      </c>
      <c r="BT20" s="71">
        <f>'ExPostGross kWh_Biz1-TRC'!BT20+'ExPostGross kWh_Biz2-Franklin'!BT20+'ExPostGross kWh_Biz3-EnelX'!BT20</f>
        <v>0</v>
      </c>
      <c r="BU20" s="71">
        <f>'ExPostGross kWh_Biz1-TRC'!BU20+'ExPostGross kWh_Biz2-Franklin'!BU20+'ExPostGross kWh_Biz3-EnelX'!BU20</f>
        <v>0</v>
      </c>
      <c r="BV20" s="71">
        <f>'ExPostGross kWh_Biz1-TRC'!BV20+'ExPostGross kWh_Biz2-Franklin'!BV20+'ExPostGross kWh_Biz3-EnelX'!BV20</f>
        <v>0</v>
      </c>
      <c r="BW20" s="26">
        <f t="shared" ref="BW20:BW33" si="15">SUM(BH20:BV20)</f>
        <v>759344.03827308549</v>
      </c>
      <c r="BY20" s="180" t="s">
        <v>57</v>
      </c>
      <c r="BZ20" s="12" t="s">
        <v>48</v>
      </c>
      <c r="CA20" s="71">
        <f t="shared" ref="CA20:CO32" si="16">C20+V20+AO20+BH20</f>
        <v>0</v>
      </c>
      <c r="CB20" s="71">
        <f t="shared" si="16"/>
        <v>0</v>
      </c>
      <c r="CC20" s="81">
        <f t="shared" si="16"/>
        <v>0</v>
      </c>
      <c r="CD20" s="81">
        <f t="shared" si="16"/>
        <v>0</v>
      </c>
      <c r="CE20" s="81">
        <f t="shared" si="16"/>
        <v>0</v>
      </c>
      <c r="CF20" s="81">
        <f t="shared" si="16"/>
        <v>0</v>
      </c>
      <c r="CG20" s="81">
        <f t="shared" si="16"/>
        <v>417621.45797280443</v>
      </c>
      <c r="CH20" s="81">
        <f t="shared" si="16"/>
        <v>155964.82319083848</v>
      </c>
      <c r="CI20" s="81">
        <f t="shared" si="16"/>
        <v>90226.425786884807</v>
      </c>
      <c r="CJ20" s="81">
        <f t="shared" si="16"/>
        <v>212888.73126104235</v>
      </c>
      <c r="CK20" s="81">
        <f t="shared" si="16"/>
        <v>903099.87305886624</v>
      </c>
      <c r="CL20" s="81">
        <f t="shared" si="16"/>
        <v>742014.27989518526</v>
      </c>
      <c r="CM20" s="71">
        <f t="shared" si="16"/>
        <v>0</v>
      </c>
      <c r="CN20" s="71">
        <f t="shared" si="16"/>
        <v>0</v>
      </c>
      <c r="CO20" s="71">
        <f t="shared" si="16"/>
        <v>0</v>
      </c>
      <c r="CP20" s="79">
        <f t="shared" ref="CP20:CP33" si="17">SUM(CA20:CO20)</f>
        <v>2521815.5911656218</v>
      </c>
    </row>
    <row r="21" spans="1:94" x14ac:dyDescent="0.25">
      <c r="A21" s="181"/>
      <c r="B21" s="2" t="s">
        <v>47</v>
      </c>
      <c r="C21" s="72">
        <f>'ExPostGross kWh_Biz1-TRC'!C21+'ExPostGross kWh_Biz2-Franklin'!C21+'ExPostGross kWh_Biz3-EnelX'!C21</f>
        <v>0</v>
      </c>
      <c r="D21" s="72">
        <f>'ExPostGross kWh_Biz1-TRC'!D21+'ExPostGross kWh_Biz2-Franklin'!D21+'ExPostGross kWh_Biz3-EnelX'!D21</f>
        <v>0</v>
      </c>
      <c r="E21" s="32">
        <f>'ExPostGross kWh_Biz1-TRC'!E21+'ExPostGross kWh_Biz2-Franklin'!E21+'ExPostGross kWh_Biz3-EnelX'!E21</f>
        <v>0</v>
      </c>
      <c r="F21" s="32">
        <f>'ExPostGross kWh_Biz1-TRC'!F21+'ExPostGross kWh_Biz2-Franklin'!F21+'ExPostGross kWh_Biz3-EnelX'!F21</f>
        <v>0</v>
      </c>
      <c r="G21" s="32">
        <f>'ExPostGross kWh_Biz1-TRC'!G21+'ExPostGross kWh_Biz2-Franklin'!G21+'ExPostGross kWh_Biz3-EnelX'!G21</f>
        <v>0</v>
      </c>
      <c r="H21" s="32">
        <f>'ExPostGross kWh_Biz1-TRC'!H21+'ExPostGross kWh_Biz2-Franklin'!H21+'ExPostGross kWh_Biz3-EnelX'!H21</f>
        <v>0</v>
      </c>
      <c r="I21" s="32">
        <f>'ExPostGross kWh_Biz1-TRC'!I21+'ExPostGross kWh_Biz2-Franklin'!I21+'ExPostGross kWh_Biz3-EnelX'!I21</f>
        <v>0</v>
      </c>
      <c r="J21" s="32">
        <f>'ExPostGross kWh_Biz1-TRC'!J21+'ExPostGross kWh_Biz2-Franklin'!J21+'ExPostGross kWh_Biz3-EnelX'!J21</f>
        <v>0</v>
      </c>
      <c r="K21" s="32">
        <f>'ExPostGross kWh_Biz1-TRC'!K21+'ExPostGross kWh_Biz2-Franklin'!K21+'ExPostGross kWh_Biz3-EnelX'!K21</f>
        <v>0</v>
      </c>
      <c r="L21" s="32">
        <f>'ExPostGross kWh_Biz1-TRC'!L21+'ExPostGross kWh_Biz2-Franklin'!L21+'ExPostGross kWh_Biz3-EnelX'!L21</f>
        <v>0</v>
      </c>
      <c r="M21" s="32">
        <f>'ExPostGross kWh_Biz1-TRC'!M21+'ExPostGross kWh_Biz2-Franklin'!M21+'ExPostGross kWh_Biz3-EnelX'!M21</f>
        <v>2592.8823018323387</v>
      </c>
      <c r="N21" s="32">
        <f>'ExPostGross kWh_Biz1-TRC'!N21+'ExPostGross kWh_Biz2-Franklin'!N21+'ExPostGross kWh_Biz3-EnelX'!N21</f>
        <v>0</v>
      </c>
      <c r="O21" s="72">
        <f>'ExPostGross kWh_Biz1-TRC'!O21+'ExPostGross kWh_Biz2-Franklin'!O21+'ExPostGross kWh_Biz3-EnelX'!O21</f>
        <v>0</v>
      </c>
      <c r="P21" s="72">
        <f>'ExPostGross kWh_Biz1-TRC'!P21+'ExPostGross kWh_Biz2-Franklin'!P21+'ExPostGross kWh_Biz3-EnelX'!P21</f>
        <v>0</v>
      </c>
      <c r="Q21" s="72">
        <f>'ExPostGross kWh_Biz1-TRC'!Q21+'ExPostGross kWh_Biz2-Franklin'!Q21+'ExPostGross kWh_Biz3-EnelX'!Q21</f>
        <v>0</v>
      </c>
      <c r="R21" s="25">
        <f t="shared" si="12"/>
        <v>2592.8823018323387</v>
      </c>
      <c r="T21" s="181"/>
      <c r="U21" s="2" t="s">
        <v>47</v>
      </c>
      <c r="V21" s="72">
        <f>'ExPostGross kWh_Biz1-TRC'!V21+'ExPostGross kWh_Biz2-Franklin'!V21+'ExPostGross kWh_Biz3-EnelX'!V21</f>
        <v>0</v>
      </c>
      <c r="W21" s="72">
        <f>'ExPostGross kWh_Biz1-TRC'!W21+'ExPostGross kWh_Biz2-Franklin'!W21+'ExPostGross kWh_Biz3-EnelX'!W21</f>
        <v>0</v>
      </c>
      <c r="X21" s="32">
        <f>'ExPostGross kWh_Biz1-TRC'!X21+'ExPostGross kWh_Biz2-Franklin'!X21+'ExPostGross kWh_Biz3-EnelX'!X21</f>
        <v>0</v>
      </c>
      <c r="Y21" s="32">
        <f>'ExPostGross kWh_Biz1-TRC'!Y21+'ExPostGross kWh_Biz2-Franklin'!Y21+'ExPostGross kWh_Biz3-EnelX'!Y21</f>
        <v>0</v>
      </c>
      <c r="Z21" s="32">
        <f>'ExPostGross kWh_Biz1-TRC'!Z21+'ExPostGross kWh_Biz2-Franklin'!Z21+'ExPostGross kWh_Biz3-EnelX'!Z21</f>
        <v>0</v>
      </c>
      <c r="AA21" s="32">
        <f>'ExPostGross kWh_Biz1-TRC'!AA21+'ExPostGross kWh_Biz2-Franklin'!AA21+'ExPostGross kWh_Biz3-EnelX'!AA21</f>
        <v>0</v>
      </c>
      <c r="AB21" s="32">
        <f>'ExPostGross kWh_Biz1-TRC'!AB21+'ExPostGross kWh_Biz2-Franklin'!AB21+'ExPostGross kWh_Biz3-EnelX'!AB21</f>
        <v>0</v>
      </c>
      <c r="AC21" s="32">
        <f>'ExPostGross kWh_Biz1-TRC'!AC21+'ExPostGross kWh_Biz2-Franklin'!AC21+'ExPostGross kWh_Biz3-EnelX'!AC21</f>
        <v>0</v>
      </c>
      <c r="AD21" s="32">
        <f>'ExPostGross kWh_Biz1-TRC'!AD21+'ExPostGross kWh_Biz2-Franklin'!AD21+'ExPostGross kWh_Biz3-EnelX'!AD21</f>
        <v>4592.477975279312</v>
      </c>
      <c r="AE21" s="32">
        <f>'ExPostGross kWh_Biz1-TRC'!AE21+'ExPostGross kWh_Biz2-Franklin'!AE21+'ExPostGross kWh_Biz3-EnelX'!AE21</f>
        <v>0</v>
      </c>
      <c r="AF21" s="32">
        <f>'ExPostGross kWh_Biz1-TRC'!AF21+'ExPostGross kWh_Biz2-Franklin'!AF21+'ExPostGross kWh_Biz3-EnelX'!AF21</f>
        <v>0</v>
      </c>
      <c r="AG21" s="32">
        <f>'ExPostGross kWh_Biz1-TRC'!AG21+'ExPostGross kWh_Biz2-Franklin'!AG21+'ExPostGross kWh_Biz3-EnelX'!AG21</f>
        <v>83697.361759994732</v>
      </c>
      <c r="AH21" s="72">
        <f>'ExPostGross kWh_Biz1-TRC'!AH21+'ExPostGross kWh_Biz2-Franklin'!AH21+'ExPostGross kWh_Biz3-EnelX'!AH21</f>
        <v>0</v>
      </c>
      <c r="AI21" s="72">
        <f>'ExPostGross kWh_Biz1-TRC'!AI21+'ExPostGross kWh_Biz2-Franklin'!AI21+'ExPostGross kWh_Biz3-EnelX'!AI21</f>
        <v>0</v>
      </c>
      <c r="AJ21" s="72">
        <f>'ExPostGross kWh_Biz1-TRC'!AJ21+'ExPostGross kWh_Biz2-Franklin'!AJ21+'ExPostGross kWh_Biz3-EnelX'!AJ21</f>
        <v>0</v>
      </c>
      <c r="AK21" s="25">
        <f t="shared" si="13"/>
        <v>88289.839735274043</v>
      </c>
      <c r="AM21" s="181"/>
      <c r="AN21" s="2" t="s">
        <v>47</v>
      </c>
      <c r="AO21" s="72">
        <f>'ExPostGross kWh_Biz1-TRC'!AO21+'ExPostGross kWh_Biz2-Franklin'!AO21+'ExPostGross kWh_Biz3-EnelX'!AO21</f>
        <v>0</v>
      </c>
      <c r="AP21" s="72">
        <f>'ExPostGross kWh_Biz1-TRC'!AP21+'ExPostGross kWh_Biz2-Franklin'!AP21+'ExPostGross kWh_Biz3-EnelX'!AP21</f>
        <v>0</v>
      </c>
      <c r="AQ21" s="32">
        <f>'ExPostGross kWh_Biz1-TRC'!AQ21+'ExPostGross kWh_Biz2-Franklin'!AQ21+'ExPostGross kWh_Biz3-EnelX'!AQ21</f>
        <v>0</v>
      </c>
      <c r="AR21" s="32">
        <f>'ExPostGross kWh_Biz1-TRC'!AR21+'ExPostGross kWh_Biz2-Franklin'!AR21+'ExPostGross kWh_Biz3-EnelX'!AR21</f>
        <v>0</v>
      </c>
      <c r="AS21" s="32">
        <f>'ExPostGross kWh_Biz1-TRC'!AS21+'ExPostGross kWh_Biz2-Franklin'!AS21+'ExPostGross kWh_Biz3-EnelX'!AS21</f>
        <v>0</v>
      </c>
      <c r="AT21" s="32">
        <f>'ExPostGross kWh_Biz1-TRC'!AT21+'ExPostGross kWh_Biz2-Franklin'!AT21+'ExPostGross kWh_Biz3-EnelX'!AT21</f>
        <v>0</v>
      </c>
      <c r="AU21" s="32">
        <f>'ExPostGross kWh_Biz1-TRC'!AU21+'ExPostGross kWh_Biz2-Franklin'!AU21+'ExPostGross kWh_Biz3-EnelX'!AU21</f>
        <v>0</v>
      </c>
      <c r="AV21" s="32">
        <f>'ExPostGross kWh_Biz1-TRC'!AV21+'ExPostGross kWh_Biz2-Franklin'!AV21+'ExPostGross kWh_Biz3-EnelX'!AV21</f>
        <v>0</v>
      </c>
      <c r="AW21" s="32">
        <f>'ExPostGross kWh_Biz1-TRC'!AW21+'ExPostGross kWh_Biz2-Franklin'!AW21+'ExPostGross kWh_Biz3-EnelX'!AW21</f>
        <v>0</v>
      </c>
      <c r="AX21" s="32">
        <f>'ExPostGross kWh_Biz1-TRC'!AX21+'ExPostGross kWh_Biz2-Franklin'!AX21+'ExPostGross kWh_Biz3-EnelX'!AX21</f>
        <v>0</v>
      </c>
      <c r="AY21" s="32">
        <f>'ExPostGross kWh_Biz1-TRC'!AY21+'ExPostGross kWh_Biz2-Franklin'!AY21+'ExPostGross kWh_Biz3-EnelX'!AY21</f>
        <v>0</v>
      </c>
      <c r="AZ21" s="32">
        <f>'ExPostGross kWh_Biz1-TRC'!AZ21+'ExPostGross kWh_Biz2-Franklin'!AZ21+'ExPostGross kWh_Biz3-EnelX'!AZ21</f>
        <v>0</v>
      </c>
      <c r="BA21" s="72">
        <f>'ExPostGross kWh_Biz1-TRC'!BA21+'ExPostGross kWh_Biz2-Franklin'!BA21+'ExPostGross kWh_Biz3-EnelX'!BA21</f>
        <v>0</v>
      </c>
      <c r="BB21" s="72">
        <f>'ExPostGross kWh_Biz1-TRC'!BB21+'ExPostGross kWh_Biz2-Franklin'!BB21+'ExPostGross kWh_Biz3-EnelX'!BB21</f>
        <v>0</v>
      </c>
      <c r="BC21" s="72">
        <f>'ExPostGross kWh_Biz1-TRC'!BC21+'ExPostGross kWh_Biz2-Franklin'!BC21+'ExPostGross kWh_Biz3-EnelX'!BC21</f>
        <v>0</v>
      </c>
      <c r="BD21" s="25">
        <f t="shared" si="14"/>
        <v>0</v>
      </c>
      <c r="BF21" s="181"/>
      <c r="BG21" s="2" t="s">
        <v>47</v>
      </c>
      <c r="BH21" s="72">
        <f>'ExPostGross kWh_Biz1-TRC'!BH21+'ExPostGross kWh_Biz2-Franklin'!BH21+'ExPostGross kWh_Biz3-EnelX'!BH21</f>
        <v>0</v>
      </c>
      <c r="BI21" s="72">
        <f>'ExPostGross kWh_Biz1-TRC'!BI21+'ExPostGross kWh_Biz2-Franklin'!BI21+'ExPostGross kWh_Biz3-EnelX'!BI21</f>
        <v>0</v>
      </c>
      <c r="BJ21" s="32">
        <f>'ExPostGross kWh_Biz1-TRC'!BJ21+'ExPostGross kWh_Biz2-Franklin'!BJ21+'ExPostGross kWh_Biz3-EnelX'!BJ21</f>
        <v>0</v>
      </c>
      <c r="BK21" s="32">
        <f>'ExPostGross kWh_Biz1-TRC'!BK21+'ExPostGross kWh_Biz2-Franklin'!BK21+'ExPostGross kWh_Biz3-EnelX'!BK21</f>
        <v>0</v>
      </c>
      <c r="BL21" s="32">
        <f>'ExPostGross kWh_Biz1-TRC'!BL21+'ExPostGross kWh_Biz2-Franklin'!BL21+'ExPostGross kWh_Biz3-EnelX'!BL21</f>
        <v>0</v>
      </c>
      <c r="BM21" s="32">
        <f>'ExPostGross kWh_Biz1-TRC'!BM21+'ExPostGross kWh_Biz2-Franklin'!BM21+'ExPostGross kWh_Biz3-EnelX'!BM21</f>
        <v>0</v>
      </c>
      <c r="BN21" s="32">
        <f>'ExPostGross kWh_Biz1-TRC'!BN21+'ExPostGross kWh_Biz2-Franklin'!BN21+'ExPostGross kWh_Biz3-EnelX'!BN21</f>
        <v>0</v>
      </c>
      <c r="BO21" s="32">
        <f>'ExPostGross kWh_Biz1-TRC'!BO21+'ExPostGross kWh_Biz2-Franklin'!BO21+'ExPostGross kWh_Biz3-EnelX'!BO21</f>
        <v>0</v>
      </c>
      <c r="BP21" s="32">
        <f>'ExPostGross kWh_Biz1-TRC'!BP21+'ExPostGross kWh_Biz2-Franklin'!BP21+'ExPostGross kWh_Biz3-EnelX'!BP21</f>
        <v>0</v>
      </c>
      <c r="BQ21" s="32">
        <f>'ExPostGross kWh_Biz1-TRC'!BQ21+'ExPostGross kWh_Biz2-Franklin'!BQ21+'ExPostGross kWh_Biz3-EnelX'!BQ21</f>
        <v>0</v>
      </c>
      <c r="BR21" s="32">
        <f>'ExPostGross kWh_Biz1-TRC'!BR21+'ExPostGross kWh_Biz2-Franklin'!BR21+'ExPostGross kWh_Biz3-EnelX'!BR21</f>
        <v>0</v>
      </c>
      <c r="BS21" s="32">
        <f>'ExPostGross kWh_Biz1-TRC'!BS21+'ExPostGross kWh_Biz2-Franklin'!BS21+'ExPostGross kWh_Biz3-EnelX'!BS21</f>
        <v>0</v>
      </c>
      <c r="BT21" s="72">
        <f>'ExPostGross kWh_Biz1-TRC'!BT21+'ExPostGross kWh_Biz2-Franklin'!BT21+'ExPostGross kWh_Biz3-EnelX'!BT21</f>
        <v>0</v>
      </c>
      <c r="BU21" s="72">
        <f>'ExPostGross kWh_Biz1-TRC'!BU21+'ExPostGross kWh_Biz2-Franklin'!BU21+'ExPostGross kWh_Biz3-EnelX'!BU21</f>
        <v>0</v>
      </c>
      <c r="BV21" s="72">
        <f>'ExPostGross kWh_Biz1-TRC'!BV21+'ExPostGross kWh_Biz2-Franklin'!BV21+'ExPostGross kWh_Biz3-EnelX'!BV21</f>
        <v>0</v>
      </c>
      <c r="BW21" s="25">
        <f t="shared" si="15"/>
        <v>0</v>
      </c>
      <c r="BY21" s="181"/>
      <c r="BZ21" s="2" t="s">
        <v>47</v>
      </c>
      <c r="CA21" s="72">
        <f t="shared" si="16"/>
        <v>0</v>
      </c>
      <c r="CB21" s="72">
        <f t="shared" si="16"/>
        <v>0</v>
      </c>
      <c r="CC21" s="32">
        <f t="shared" si="16"/>
        <v>0</v>
      </c>
      <c r="CD21" s="32">
        <f t="shared" si="16"/>
        <v>0</v>
      </c>
      <c r="CE21" s="32">
        <f t="shared" si="16"/>
        <v>0</v>
      </c>
      <c r="CF21" s="32">
        <f t="shared" si="16"/>
        <v>0</v>
      </c>
      <c r="CG21" s="32">
        <f t="shared" si="16"/>
        <v>0</v>
      </c>
      <c r="CH21" s="32">
        <f t="shared" si="16"/>
        <v>0</v>
      </c>
      <c r="CI21" s="32">
        <f t="shared" si="16"/>
        <v>4592.477975279312</v>
      </c>
      <c r="CJ21" s="32">
        <f t="shared" si="16"/>
        <v>0</v>
      </c>
      <c r="CK21" s="32">
        <f t="shared" si="16"/>
        <v>2592.8823018323387</v>
      </c>
      <c r="CL21" s="32">
        <f t="shared" si="16"/>
        <v>83697.361759994732</v>
      </c>
      <c r="CM21" s="72">
        <f t="shared" si="16"/>
        <v>0</v>
      </c>
      <c r="CN21" s="72">
        <f t="shared" si="16"/>
        <v>0</v>
      </c>
      <c r="CO21" s="72">
        <f t="shared" si="16"/>
        <v>0</v>
      </c>
      <c r="CP21" s="77">
        <f t="shared" si="17"/>
        <v>90882.722037106389</v>
      </c>
    </row>
    <row r="22" spans="1:94" x14ac:dyDescent="0.25">
      <c r="A22" s="181"/>
      <c r="B22" s="2" t="s">
        <v>46</v>
      </c>
      <c r="C22" s="72">
        <f>'ExPostGross kWh_Biz1-TRC'!C22+'ExPostGross kWh_Biz2-Franklin'!C22+'ExPostGross kWh_Biz3-EnelX'!C22</f>
        <v>0</v>
      </c>
      <c r="D22" s="72">
        <f>'ExPostGross kWh_Biz1-TRC'!D22+'ExPostGross kWh_Biz2-Franklin'!D22+'ExPostGross kWh_Biz3-EnelX'!D22</f>
        <v>0</v>
      </c>
      <c r="E22" s="32">
        <f>'ExPostGross kWh_Biz1-TRC'!E22+'ExPostGross kWh_Biz2-Franklin'!E22+'ExPostGross kWh_Biz3-EnelX'!E22</f>
        <v>0</v>
      </c>
      <c r="F22" s="32">
        <f>'ExPostGross kWh_Biz1-TRC'!F22+'ExPostGross kWh_Biz2-Franklin'!F22+'ExPostGross kWh_Biz3-EnelX'!F22</f>
        <v>0</v>
      </c>
      <c r="G22" s="32">
        <f>'ExPostGross kWh_Biz1-TRC'!G22+'ExPostGross kWh_Biz2-Franklin'!G22+'ExPostGross kWh_Biz3-EnelX'!G22</f>
        <v>0</v>
      </c>
      <c r="H22" s="32">
        <f>'ExPostGross kWh_Biz1-TRC'!H22+'ExPostGross kWh_Biz2-Franklin'!H22+'ExPostGross kWh_Biz3-EnelX'!H22</f>
        <v>0</v>
      </c>
      <c r="I22" s="32">
        <f>'ExPostGross kWh_Biz1-TRC'!I22+'ExPostGross kWh_Biz2-Franklin'!I22+'ExPostGross kWh_Biz3-EnelX'!I22</f>
        <v>0</v>
      </c>
      <c r="J22" s="32">
        <f>'ExPostGross kWh_Biz1-TRC'!J22+'ExPostGross kWh_Biz2-Franklin'!J22+'ExPostGross kWh_Biz3-EnelX'!J22</f>
        <v>0</v>
      </c>
      <c r="K22" s="32">
        <f>'ExPostGross kWh_Biz1-TRC'!K22+'ExPostGross kWh_Biz2-Franklin'!K22+'ExPostGross kWh_Biz3-EnelX'!K22</f>
        <v>0</v>
      </c>
      <c r="L22" s="32">
        <f>'ExPostGross kWh_Biz1-TRC'!L22+'ExPostGross kWh_Biz2-Franklin'!L22+'ExPostGross kWh_Biz3-EnelX'!L22</f>
        <v>0</v>
      </c>
      <c r="M22" s="32">
        <f>'ExPostGross kWh_Biz1-TRC'!M22+'ExPostGross kWh_Biz2-Franklin'!M22+'ExPostGross kWh_Biz3-EnelX'!M22</f>
        <v>0</v>
      </c>
      <c r="N22" s="32">
        <f>'ExPostGross kWh_Biz1-TRC'!N22+'ExPostGross kWh_Biz2-Franklin'!N22+'ExPostGross kWh_Biz3-EnelX'!N22</f>
        <v>0</v>
      </c>
      <c r="O22" s="72">
        <f>'ExPostGross kWh_Biz1-TRC'!O22+'ExPostGross kWh_Biz2-Franklin'!O22+'ExPostGross kWh_Biz3-EnelX'!O22</f>
        <v>0</v>
      </c>
      <c r="P22" s="72">
        <f>'ExPostGross kWh_Biz1-TRC'!P22+'ExPostGross kWh_Biz2-Franklin'!P22+'ExPostGross kWh_Biz3-EnelX'!P22</f>
        <v>0</v>
      </c>
      <c r="Q22" s="72">
        <f>'ExPostGross kWh_Biz1-TRC'!Q22+'ExPostGross kWh_Biz2-Franklin'!Q22+'ExPostGross kWh_Biz3-EnelX'!Q22</f>
        <v>0</v>
      </c>
      <c r="R22" s="25">
        <f t="shared" si="12"/>
        <v>0</v>
      </c>
      <c r="T22" s="181"/>
      <c r="U22" s="2" t="s">
        <v>46</v>
      </c>
      <c r="V22" s="72">
        <f>'ExPostGross kWh_Biz1-TRC'!V22+'ExPostGross kWh_Biz2-Franklin'!V22+'ExPostGross kWh_Biz3-EnelX'!V22</f>
        <v>0</v>
      </c>
      <c r="W22" s="72">
        <f>'ExPostGross kWh_Biz1-TRC'!W22+'ExPostGross kWh_Biz2-Franklin'!W22+'ExPostGross kWh_Biz3-EnelX'!W22</f>
        <v>0</v>
      </c>
      <c r="X22" s="32">
        <f>'ExPostGross kWh_Biz1-TRC'!X22+'ExPostGross kWh_Biz2-Franklin'!X22+'ExPostGross kWh_Biz3-EnelX'!X22</f>
        <v>0</v>
      </c>
      <c r="Y22" s="32">
        <f>'ExPostGross kWh_Biz1-TRC'!Y22+'ExPostGross kWh_Biz2-Franklin'!Y22+'ExPostGross kWh_Biz3-EnelX'!Y22</f>
        <v>0</v>
      </c>
      <c r="Z22" s="32">
        <f>'ExPostGross kWh_Biz1-TRC'!Z22+'ExPostGross kWh_Biz2-Franklin'!Z22+'ExPostGross kWh_Biz3-EnelX'!Z22</f>
        <v>0</v>
      </c>
      <c r="AA22" s="32">
        <f>'ExPostGross kWh_Biz1-TRC'!AA22+'ExPostGross kWh_Biz2-Franklin'!AA22+'ExPostGross kWh_Biz3-EnelX'!AA22</f>
        <v>0</v>
      </c>
      <c r="AB22" s="32">
        <f>'ExPostGross kWh_Biz1-TRC'!AB22+'ExPostGross kWh_Biz2-Franklin'!AB22+'ExPostGross kWh_Biz3-EnelX'!AB22</f>
        <v>0</v>
      </c>
      <c r="AC22" s="32">
        <f>'ExPostGross kWh_Biz1-TRC'!AC22+'ExPostGross kWh_Biz2-Franklin'!AC22+'ExPostGross kWh_Biz3-EnelX'!AC22</f>
        <v>0</v>
      </c>
      <c r="AD22" s="32">
        <f>'ExPostGross kWh_Biz1-TRC'!AD22+'ExPostGross kWh_Biz2-Franklin'!AD22+'ExPostGross kWh_Biz3-EnelX'!AD22</f>
        <v>0</v>
      </c>
      <c r="AE22" s="32">
        <f>'ExPostGross kWh_Biz1-TRC'!AE22+'ExPostGross kWh_Biz2-Franklin'!AE22+'ExPostGross kWh_Biz3-EnelX'!AE22</f>
        <v>0</v>
      </c>
      <c r="AF22" s="32">
        <f>'ExPostGross kWh_Biz1-TRC'!AF22+'ExPostGross kWh_Biz2-Franklin'!AF22+'ExPostGross kWh_Biz3-EnelX'!AF22</f>
        <v>0</v>
      </c>
      <c r="AG22" s="32">
        <f>'ExPostGross kWh_Biz1-TRC'!AG22+'ExPostGross kWh_Biz2-Franklin'!AG22+'ExPostGross kWh_Biz3-EnelX'!AG22</f>
        <v>0</v>
      </c>
      <c r="AH22" s="72">
        <f>'ExPostGross kWh_Biz1-TRC'!AH22+'ExPostGross kWh_Biz2-Franklin'!AH22+'ExPostGross kWh_Biz3-EnelX'!AH22</f>
        <v>0</v>
      </c>
      <c r="AI22" s="72">
        <f>'ExPostGross kWh_Biz1-TRC'!AI22+'ExPostGross kWh_Biz2-Franklin'!AI22+'ExPostGross kWh_Biz3-EnelX'!AI22</f>
        <v>0</v>
      </c>
      <c r="AJ22" s="72">
        <f>'ExPostGross kWh_Biz1-TRC'!AJ22+'ExPostGross kWh_Biz2-Franklin'!AJ22+'ExPostGross kWh_Biz3-EnelX'!AJ22</f>
        <v>0</v>
      </c>
      <c r="AK22" s="25">
        <f t="shared" si="13"/>
        <v>0</v>
      </c>
      <c r="AM22" s="181"/>
      <c r="AN22" s="2" t="s">
        <v>46</v>
      </c>
      <c r="AO22" s="72">
        <f>'ExPostGross kWh_Biz1-TRC'!AO22+'ExPostGross kWh_Biz2-Franklin'!AO22+'ExPostGross kWh_Biz3-EnelX'!AO22</f>
        <v>0</v>
      </c>
      <c r="AP22" s="72">
        <f>'ExPostGross kWh_Biz1-TRC'!AP22+'ExPostGross kWh_Biz2-Franklin'!AP22+'ExPostGross kWh_Biz3-EnelX'!AP22</f>
        <v>0</v>
      </c>
      <c r="AQ22" s="32">
        <f>'ExPostGross kWh_Biz1-TRC'!AQ22+'ExPostGross kWh_Biz2-Franklin'!AQ22+'ExPostGross kWh_Biz3-EnelX'!AQ22</f>
        <v>0</v>
      </c>
      <c r="AR22" s="32">
        <f>'ExPostGross kWh_Biz1-TRC'!AR22+'ExPostGross kWh_Biz2-Franklin'!AR22+'ExPostGross kWh_Biz3-EnelX'!AR22</f>
        <v>0</v>
      </c>
      <c r="AS22" s="32">
        <f>'ExPostGross kWh_Biz1-TRC'!AS22+'ExPostGross kWh_Biz2-Franklin'!AS22+'ExPostGross kWh_Biz3-EnelX'!AS22</f>
        <v>0</v>
      </c>
      <c r="AT22" s="32">
        <f>'ExPostGross kWh_Biz1-TRC'!AT22+'ExPostGross kWh_Biz2-Franklin'!AT22+'ExPostGross kWh_Biz3-EnelX'!AT22</f>
        <v>0</v>
      </c>
      <c r="AU22" s="32">
        <f>'ExPostGross kWh_Biz1-TRC'!AU22+'ExPostGross kWh_Biz2-Franklin'!AU22+'ExPostGross kWh_Biz3-EnelX'!AU22</f>
        <v>0</v>
      </c>
      <c r="AV22" s="32">
        <f>'ExPostGross kWh_Biz1-TRC'!AV22+'ExPostGross kWh_Biz2-Franklin'!AV22+'ExPostGross kWh_Biz3-EnelX'!AV22</f>
        <v>0</v>
      </c>
      <c r="AW22" s="32">
        <f>'ExPostGross kWh_Biz1-TRC'!AW22+'ExPostGross kWh_Biz2-Franklin'!AW22+'ExPostGross kWh_Biz3-EnelX'!AW22</f>
        <v>0</v>
      </c>
      <c r="AX22" s="32">
        <f>'ExPostGross kWh_Biz1-TRC'!AX22+'ExPostGross kWh_Biz2-Franklin'!AX22+'ExPostGross kWh_Biz3-EnelX'!AX22</f>
        <v>0</v>
      </c>
      <c r="AY22" s="32">
        <f>'ExPostGross kWh_Biz1-TRC'!AY22+'ExPostGross kWh_Biz2-Franklin'!AY22+'ExPostGross kWh_Biz3-EnelX'!AY22</f>
        <v>0</v>
      </c>
      <c r="AZ22" s="32">
        <f>'ExPostGross kWh_Biz1-TRC'!AZ22+'ExPostGross kWh_Biz2-Franklin'!AZ22+'ExPostGross kWh_Biz3-EnelX'!AZ22</f>
        <v>0</v>
      </c>
      <c r="BA22" s="72">
        <f>'ExPostGross kWh_Biz1-TRC'!BA22+'ExPostGross kWh_Biz2-Franklin'!BA22+'ExPostGross kWh_Biz3-EnelX'!BA22</f>
        <v>0</v>
      </c>
      <c r="BB22" s="72">
        <f>'ExPostGross kWh_Biz1-TRC'!BB22+'ExPostGross kWh_Biz2-Franklin'!BB22+'ExPostGross kWh_Biz3-EnelX'!BB22</f>
        <v>0</v>
      </c>
      <c r="BC22" s="72">
        <f>'ExPostGross kWh_Biz1-TRC'!BC22+'ExPostGross kWh_Biz2-Franklin'!BC22+'ExPostGross kWh_Biz3-EnelX'!BC22</f>
        <v>0</v>
      </c>
      <c r="BD22" s="25">
        <f t="shared" si="14"/>
        <v>0</v>
      </c>
      <c r="BF22" s="181"/>
      <c r="BG22" s="2" t="s">
        <v>46</v>
      </c>
      <c r="BH22" s="72">
        <f>'ExPostGross kWh_Biz1-TRC'!BH22+'ExPostGross kWh_Biz2-Franklin'!BH22+'ExPostGross kWh_Biz3-EnelX'!BH22</f>
        <v>0</v>
      </c>
      <c r="BI22" s="72">
        <f>'ExPostGross kWh_Biz1-TRC'!BI22+'ExPostGross kWh_Biz2-Franklin'!BI22+'ExPostGross kWh_Biz3-EnelX'!BI22</f>
        <v>0</v>
      </c>
      <c r="BJ22" s="32">
        <f>'ExPostGross kWh_Biz1-TRC'!BJ22+'ExPostGross kWh_Biz2-Franklin'!BJ22+'ExPostGross kWh_Biz3-EnelX'!BJ22</f>
        <v>0</v>
      </c>
      <c r="BK22" s="32">
        <f>'ExPostGross kWh_Biz1-TRC'!BK22+'ExPostGross kWh_Biz2-Franklin'!BK22+'ExPostGross kWh_Biz3-EnelX'!BK22</f>
        <v>0</v>
      </c>
      <c r="BL22" s="32">
        <f>'ExPostGross kWh_Biz1-TRC'!BL22+'ExPostGross kWh_Biz2-Franklin'!BL22+'ExPostGross kWh_Biz3-EnelX'!BL22</f>
        <v>0</v>
      </c>
      <c r="BM22" s="32">
        <f>'ExPostGross kWh_Biz1-TRC'!BM22+'ExPostGross kWh_Biz2-Franklin'!BM22+'ExPostGross kWh_Biz3-EnelX'!BM22</f>
        <v>0</v>
      </c>
      <c r="BN22" s="32">
        <f>'ExPostGross kWh_Biz1-TRC'!BN22+'ExPostGross kWh_Biz2-Franklin'!BN22+'ExPostGross kWh_Biz3-EnelX'!BN22</f>
        <v>0</v>
      </c>
      <c r="BO22" s="32">
        <f>'ExPostGross kWh_Biz1-TRC'!BO22+'ExPostGross kWh_Biz2-Franklin'!BO22+'ExPostGross kWh_Biz3-EnelX'!BO22</f>
        <v>0</v>
      </c>
      <c r="BP22" s="32">
        <f>'ExPostGross kWh_Biz1-TRC'!BP22+'ExPostGross kWh_Biz2-Franklin'!BP22+'ExPostGross kWh_Biz3-EnelX'!BP22</f>
        <v>0</v>
      </c>
      <c r="BQ22" s="32">
        <f>'ExPostGross kWh_Biz1-TRC'!BQ22+'ExPostGross kWh_Biz2-Franklin'!BQ22+'ExPostGross kWh_Biz3-EnelX'!BQ22</f>
        <v>0</v>
      </c>
      <c r="BR22" s="32">
        <f>'ExPostGross kWh_Biz1-TRC'!BR22+'ExPostGross kWh_Biz2-Franklin'!BR22+'ExPostGross kWh_Biz3-EnelX'!BR22</f>
        <v>0</v>
      </c>
      <c r="BS22" s="32">
        <f>'ExPostGross kWh_Biz1-TRC'!BS22+'ExPostGross kWh_Biz2-Franklin'!BS22+'ExPostGross kWh_Biz3-EnelX'!BS22</f>
        <v>0</v>
      </c>
      <c r="BT22" s="72">
        <f>'ExPostGross kWh_Biz1-TRC'!BT22+'ExPostGross kWh_Biz2-Franklin'!BT22+'ExPostGross kWh_Biz3-EnelX'!BT22</f>
        <v>0</v>
      </c>
      <c r="BU22" s="72">
        <f>'ExPostGross kWh_Biz1-TRC'!BU22+'ExPostGross kWh_Biz2-Franklin'!BU22+'ExPostGross kWh_Biz3-EnelX'!BU22</f>
        <v>0</v>
      </c>
      <c r="BV22" s="72">
        <f>'ExPostGross kWh_Biz1-TRC'!BV22+'ExPostGross kWh_Biz2-Franklin'!BV22+'ExPostGross kWh_Biz3-EnelX'!BV22</f>
        <v>0</v>
      </c>
      <c r="BW22" s="25">
        <f t="shared" si="15"/>
        <v>0</v>
      </c>
      <c r="BY22" s="181"/>
      <c r="BZ22" s="2" t="s">
        <v>46</v>
      </c>
      <c r="CA22" s="72">
        <f t="shared" si="16"/>
        <v>0</v>
      </c>
      <c r="CB22" s="72">
        <f t="shared" si="16"/>
        <v>0</v>
      </c>
      <c r="CC22" s="32">
        <f t="shared" si="16"/>
        <v>0</v>
      </c>
      <c r="CD22" s="32">
        <f t="shared" si="16"/>
        <v>0</v>
      </c>
      <c r="CE22" s="32">
        <f t="shared" si="16"/>
        <v>0</v>
      </c>
      <c r="CF22" s="32">
        <f t="shared" si="16"/>
        <v>0</v>
      </c>
      <c r="CG22" s="32">
        <f t="shared" si="16"/>
        <v>0</v>
      </c>
      <c r="CH22" s="32">
        <f t="shared" si="16"/>
        <v>0</v>
      </c>
      <c r="CI22" s="32">
        <f t="shared" si="16"/>
        <v>0</v>
      </c>
      <c r="CJ22" s="32">
        <f t="shared" si="16"/>
        <v>0</v>
      </c>
      <c r="CK22" s="32">
        <f t="shared" si="16"/>
        <v>0</v>
      </c>
      <c r="CL22" s="32">
        <f t="shared" si="16"/>
        <v>0</v>
      </c>
      <c r="CM22" s="72">
        <f t="shared" si="16"/>
        <v>0</v>
      </c>
      <c r="CN22" s="72">
        <f t="shared" si="16"/>
        <v>0</v>
      </c>
      <c r="CO22" s="72">
        <f t="shared" si="16"/>
        <v>0</v>
      </c>
      <c r="CP22" s="77">
        <f t="shared" si="17"/>
        <v>0</v>
      </c>
    </row>
    <row r="23" spans="1:94" x14ac:dyDescent="0.25">
      <c r="A23" s="181"/>
      <c r="B23" s="2" t="s">
        <v>45</v>
      </c>
      <c r="C23" s="72">
        <f>'ExPostGross kWh_Biz1-TRC'!C23+'ExPostGross kWh_Biz2-Franklin'!C23+'ExPostGross kWh_Biz3-EnelX'!C23</f>
        <v>0</v>
      </c>
      <c r="D23" s="72">
        <f>'ExPostGross kWh_Biz1-TRC'!D23+'ExPostGross kWh_Biz2-Franklin'!D23+'ExPostGross kWh_Biz3-EnelX'!D23</f>
        <v>0</v>
      </c>
      <c r="E23" s="32">
        <f>'ExPostGross kWh_Biz1-TRC'!E23+'ExPostGross kWh_Biz2-Franklin'!E23+'ExPostGross kWh_Biz3-EnelX'!E23</f>
        <v>0</v>
      </c>
      <c r="F23" s="32">
        <f>'ExPostGross kWh_Biz1-TRC'!F23+'ExPostGross kWh_Biz2-Franklin'!F23+'ExPostGross kWh_Biz3-EnelX'!F23</f>
        <v>0</v>
      </c>
      <c r="G23" s="32">
        <f>'ExPostGross kWh_Biz1-TRC'!G23+'ExPostGross kWh_Biz2-Franklin'!G23+'ExPostGross kWh_Biz3-EnelX'!G23</f>
        <v>0</v>
      </c>
      <c r="H23" s="32">
        <f>'ExPostGross kWh_Biz1-TRC'!H23+'ExPostGross kWh_Biz2-Franklin'!H23+'ExPostGross kWh_Biz3-EnelX'!H23</f>
        <v>0</v>
      </c>
      <c r="I23" s="32">
        <f>'ExPostGross kWh_Biz1-TRC'!I23+'ExPostGross kWh_Biz2-Franklin'!I23+'ExPostGross kWh_Biz3-EnelX'!I23</f>
        <v>11390.639919467523</v>
      </c>
      <c r="J23" s="32">
        <f>'ExPostGross kWh_Biz1-TRC'!J23+'ExPostGross kWh_Biz2-Franklin'!J23+'ExPostGross kWh_Biz3-EnelX'!J23</f>
        <v>0</v>
      </c>
      <c r="K23" s="32">
        <f>'ExPostGross kWh_Biz1-TRC'!K23+'ExPostGross kWh_Biz2-Franklin'!K23+'ExPostGross kWh_Biz3-EnelX'!K23</f>
        <v>10018.132328759284</v>
      </c>
      <c r="L23" s="32">
        <f>'ExPostGross kWh_Biz1-TRC'!L23+'ExPostGross kWh_Biz2-Franklin'!L23+'ExPostGross kWh_Biz3-EnelX'!L23</f>
        <v>0</v>
      </c>
      <c r="M23" s="32">
        <f>'ExPostGross kWh_Biz1-TRC'!M23+'ExPostGross kWh_Biz2-Franklin'!M23+'ExPostGross kWh_Biz3-EnelX'!M23</f>
        <v>0</v>
      </c>
      <c r="N23" s="32">
        <f>'ExPostGross kWh_Biz1-TRC'!N23+'ExPostGross kWh_Biz2-Franklin'!N23+'ExPostGross kWh_Biz3-EnelX'!N23</f>
        <v>0</v>
      </c>
      <c r="O23" s="72">
        <f>'ExPostGross kWh_Biz1-TRC'!O23+'ExPostGross kWh_Biz2-Franklin'!O23+'ExPostGross kWh_Biz3-EnelX'!O23</f>
        <v>0</v>
      </c>
      <c r="P23" s="72">
        <f>'ExPostGross kWh_Biz1-TRC'!P23+'ExPostGross kWh_Biz2-Franklin'!P23+'ExPostGross kWh_Biz3-EnelX'!P23</f>
        <v>0</v>
      </c>
      <c r="Q23" s="72">
        <f>'ExPostGross kWh_Biz1-TRC'!Q23+'ExPostGross kWh_Biz2-Franklin'!Q23+'ExPostGross kWh_Biz3-EnelX'!Q23</f>
        <v>0</v>
      </c>
      <c r="R23" s="25">
        <f t="shared" si="12"/>
        <v>21408.772248226807</v>
      </c>
      <c r="T23" s="181"/>
      <c r="U23" s="2" t="s">
        <v>45</v>
      </c>
      <c r="V23" s="72">
        <f>'ExPostGross kWh_Biz1-TRC'!V23+'ExPostGross kWh_Biz2-Franklin'!V23+'ExPostGross kWh_Biz3-EnelX'!V23</f>
        <v>0</v>
      </c>
      <c r="W23" s="72">
        <f>'ExPostGross kWh_Biz1-TRC'!W23+'ExPostGross kWh_Biz2-Franklin'!W23+'ExPostGross kWh_Biz3-EnelX'!W23</f>
        <v>0</v>
      </c>
      <c r="X23" s="32">
        <f>'ExPostGross kWh_Biz1-TRC'!X23+'ExPostGross kWh_Biz2-Franklin'!X23+'ExPostGross kWh_Biz3-EnelX'!X23</f>
        <v>0</v>
      </c>
      <c r="Y23" s="32">
        <f>'ExPostGross kWh_Biz1-TRC'!Y23+'ExPostGross kWh_Biz2-Franklin'!Y23+'ExPostGross kWh_Biz3-EnelX'!Y23</f>
        <v>0</v>
      </c>
      <c r="Z23" s="32">
        <f>'ExPostGross kWh_Biz1-TRC'!Z23+'ExPostGross kWh_Biz2-Franklin'!Z23+'ExPostGross kWh_Biz3-EnelX'!Z23</f>
        <v>0</v>
      </c>
      <c r="AA23" s="32">
        <f>'ExPostGross kWh_Biz1-TRC'!AA23+'ExPostGross kWh_Biz2-Franklin'!AA23+'ExPostGross kWh_Biz3-EnelX'!AA23</f>
        <v>173654.47001839097</v>
      </c>
      <c r="AB23" s="32">
        <f>'ExPostGross kWh_Biz1-TRC'!AB23+'ExPostGross kWh_Biz2-Franklin'!AB23+'ExPostGross kWh_Biz3-EnelX'!AB23</f>
        <v>214032.00102025218</v>
      </c>
      <c r="AC23" s="32">
        <f>'ExPostGross kWh_Biz1-TRC'!AC23+'ExPostGross kWh_Biz2-Franklin'!AC23+'ExPostGross kWh_Biz3-EnelX'!AC23</f>
        <v>19366.629543818326</v>
      </c>
      <c r="AD23" s="32">
        <f>'ExPostGross kWh_Biz1-TRC'!AD23+'ExPostGross kWh_Biz2-Franklin'!AD23+'ExPostGross kWh_Biz3-EnelX'!AD23</f>
        <v>170342.46452172464</v>
      </c>
      <c r="AE23" s="32">
        <f>'ExPostGross kWh_Biz1-TRC'!AE23+'ExPostGross kWh_Biz2-Franklin'!AE23+'ExPostGross kWh_Biz3-EnelX'!AE23</f>
        <v>130529.96869609519</v>
      </c>
      <c r="AF23" s="32">
        <f>'ExPostGross kWh_Biz1-TRC'!AF23+'ExPostGross kWh_Biz2-Franklin'!AF23+'ExPostGross kWh_Biz3-EnelX'!AF23</f>
        <v>458896.54435598716</v>
      </c>
      <c r="AG23" s="32">
        <f>'ExPostGross kWh_Biz1-TRC'!AG23+'ExPostGross kWh_Biz2-Franklin'!AG23+'ExPostGross kWh_Biz3-EnelX'!AG23</f>
        <v>620178.89466782287</v>
      </c>
      <c r="AH23" s="72">
        <f>'ExPostGross kWh_Biz1-TRC'!AH23+'ExPostGross kWh_Biz2-Franklin'!AH23+'ExPostGross kWh_Biz3-EnelX'!AH23</f>
        <v>0</v>
      </c>
      <c r="AI23" s="72">
        <f>'ExPostGross kWh_Biz1-TRC'!AI23+'ExPostGross kWh_Biz2-Franklin'!AI23+'ExPostGross kWh_Biz3-EnelX'!AI23</f>
        <v>0</v>
      </c>
      <c r="AJ23" s="72">
        <f>'ExPostGross kWh_Biz1-TRC'!AJ23+'ExPostGross kWh_Biz2-Franklin'!AJ23+'ExPostGross kWh_Biz3-EnelX'!AJ23</f>
        <v>0</v>
      </c>
      <c r="AK23" s="25">
        <f t="shared" si="13"/>
        <v>1787000.9728240913</v>
      </c>
      <c r="AM23" s="181"/>
      <c r="AN23" s="2" t="s">
        <v>45</v>
      </c>
      <c r="AO23" s="72">
        <f>'ExPostGross kWh_Biz1-TRC'!AO23+'ExPostGross kWh_Biz2-Franklin'!AO23+'ExPostGross kWh_Biz3-EnelX'!AO23</f>
        <v>0</v>
      </c>
      <c r="AP23" s="72">
        <f>'ExPostGross kWh_Biz1-TRC'!AP23+'ExPostGross kWh_Biz2-Franklin'!AP23+'ExPostGross kWh_Biz3-EnelX'!AP23</f>
        <v>0</v>
      </c>
      <c r="AQ23" s="32">
        <f>'ExPostGross kWh_Biz1-TRC'!AQ23+'ExPostGross kWh_Biz2-Franklin'!AQ23+'ExPostGross kWh_Biz3-EnelX'!AQ23</f>
        <v>0</v>
      </c>
      <c r="AR23" s="32">
        <f>'ExPostGross kWh_Biz1-TRC'!AR23+'ExPostGross kWh_Biz2-Franklin'!AR23+'ExPostGross kWh_Biz3-EnelX'!AR23</f>
        <v>0</v>
      </c>
      <c r="AS23" s="32">
        <f>'ExPostGross kWh_Biz1-TRC'!AS23+'ExPostGross kWh_Biz2-Franklin'!AS23+'ExPostGross kWh_Biz3-EnelX'!AS23</f>
        <v>0</v>
      </c>
      <c r="AT23" s="32">
        <f>'ExPostGross kWh_Biz1-TRC'!AT23+'ExPostGross kWh_Biz2-Franklin'!AT23+'ExPostGross kWh_Biz3-EnelX'!AT23</f>
        <v>235709.60488346813</v>
      </c>
      <c r="AU23" s="32">
        <f>'ExPostGross kWh_Biz1-TRC'!AU23+'ExPostGross kWh_Biz2-Franklin'!AU23+'ExPostGross kWh_Biz3-EnelX'!AU23</f>
        <v>137695.55319744235</v>
      </c>
      <c r="AV23" s="32">
        <f>'ExPostGross kWh_Biz1-TRC'!AV23+'ExPostGross kWh_Biz2-Franklin'!AV23+'ExPostGross kWh_Biz3-EnelX'!AV23</f>
        <v>10280.120957185074</v>
      </c>
      <c r="AW23" s="32">
        <f>'ExPostGross kWh_Biz1-TRC'!AW23+'ExPostGross kWh_Biz2-Franklin'!AW23+'ExPostGross kWh_Biz3-EnelX'!AW23</f>
        <v>0</v>
      </c>
      <c r="AX23" s="32">
        <f>'ExPostGross kWh_Biz1-TRC'!AX23+'ExPostGross kWh_Biz2-Franklin'!AX23+'ExPostGross kWh_Biz3-EnelX'!AX23</f>
        <v>0</v>
      </c>
      <c r="AY23" s="32">
        <f>'ExPostGross kWh_Biz1-TRC'!AY23+'ExPostGross kWh_Biz2-Franklin'!AY23+'ExPostGross kWh_Biz3-EnelX'!AY23</f>
        <v>141824.80680367566</v>
      </c>
      <c r="AZ23" s="32">
        <f>'ExPostGross kWh_Biz1-TRC'!AZ23+'ExPostGross kWh_Biz2-Franklin'!AZ23+'ExPostGross kWh_Biz3-EnelX'!AZ23</f>
        <v>1583488.5972907417</v>
      </c>
      <c r="BA23" s="72">
        <f>'ExPostGross kWh_Biz1-TRC'!BA23+'ExPostGross kWh_Biz2-Franklin'!BA23+'ExPostGross kWh_Biz3-EnelX'!BA23</f>
        <v>0</v>
      </c>
      <c r="BB23" s="72">
        <f>'ExPostGross kWh_Biz1-TRC'!BB23+'ExPostGross kWh_Biz2-Franklin'!BB23+'ExPostGross kWh_Biz3-EnelX'!BB23</f>
        <v>0</v>
      </c>
      <c r="BC23" s="72">
        <f>'ExPostGross kWh_Biz1-TRC'!BC23+'ExPostGross kWh_Biz2-Franklin'!BC23+'ExPostGross kWh_Biz3-EnelX'!BC23</f>
        <v>0</v>
      </c>
      <c r="BD23" s="25">
        <f t="shared" si="14"/>
        <v>2108998.683132513</v>
      </c>
      <c r="BE23" s="41"/>
      <c r="BF23" s="181"/>
      <c r="BG23" s="2" t="s">
        <v>45</v>
      </c>
      <c r="BH23" s="72">
        <f>'ExPostGross kWh_Biz1-TRC'!BH23+'ExPostGross kWh_Biz2-Franklin'!BH23+'ExPostGross kWh_Biz3-EnelX'!BH23</f>
        <v>0</v>
      </c>
      <c r="BI23" s="72">
        <f>'ExPostGross kWh_Biz1-TRC'!BI23+'ExPostGross kWh_Biz2-Franklin'!BI23+'ExPostGross kWh_Biz3-EnelX'!BI23</f>
        <v>0</v>
      </c>
      <c r="BJ23" s="32">
        <f>'ExPostGross kWh_Biz1-TRC'!BJ23+'ExPostGross kWh_Biz2-Franklin'!BJ23+'ExPostGross kWh_Biz3-EnelX'!BJ23</f>
        <v>0</v>
      </c>
      <c r="BK23" s="32">
        <f>'ExPostGross kWh_Biz1-TRC'!BK23+'ExPostGross kWh_Biz2-Franklin'!BK23+'ExPostGross kWh_Biz3-EnelX'!BK23</f>
        <v>0</v>
      </c>
      <c r="BL23" s="32">
        <f>'ExPostGross kWh_Biz1-TRC'!BL23+'ExPostGross kWh_Biz2-Franklin'!BL23+'ExPostGross kWh_Biz3-EnelX'!BL23</f>
        <v>0</v>
      </c>
      <c r="BM23" s="32">
        <f>'ExPostGross kWh_Biz1-TRC'!BM23+'ExPostGross kWh_Biz2-Franklin'!BM23+'ExPostGross kWh_Biz3-EnelX'!BM23</f>
        <v>0</v>
      </c>
      <c r="BN23" s="32">
        <f>'ExPostGross kWh_Biz1-TRC'!BN23+'ExPostGross kWh_Biz2-Franklin'!BN23+'ExPostGross kWh_Biz3-EnelX'!BN23</f>
        <v>0</v>
      </c>
      <c r="BO23" s="32">
        <f>'ExPostGross kWh_Biz1-TRC'!BO23+'ExPostGross kWh_Biz2-Franklin'!BO23+'ExPostGross kWh_Biz3-EnelX'!BO23</f>
        <v>0</v>
      </c>
      <c r="BP23" s="32">
        <f>'ExPostGross kWh_Biz1-TRC'!BP23+'ExPostGross kWh_Biz2-Franklin'!BP23+'ExPostGross kWh_Biz3-EnelX'!BP23</f>
        <v>0</v>
      </c>
      <c r="BQ23" s="32">
        <f>'ExPostGross kWh_Biz1-TRC'!BQ23+'ExPostGross kWh_Biz2-Franklin'!BQ23+'ExPostGross kWh_Biz3-EnelX'!BQ23</f>
        <v>355675.9574647533</v>
      </c>
      <c r="BR23" s="32">
        <f>'ExPostGross kWh_Biz1-TRC'!BR23+'ExPostGross kWh_Biz2-Franklin'!BR23+'ExPostGross kWh_Biz3-EnelX'!BR23</f>
        <v>163302.98648704513</v>
      </c>
      <c r="BS23" s="32">
        <f>'ExPostGross kWh_Biz1-TRC'!BS23+'ExPostGross kWh_Biz2-Franklin'!BS23+'ExPostGross kWh_Biz3-EnelX'!BS23</f>
        <v>1127614.6978567417</v>
      </c>
      <c r="BT23" s="72">
        <f>'ExPostGross kWh_Biz1-TRC'!BT23+'ExPostGross kWh_Biz2-Franklin'!BT23+'ExPostGross kWh_Biz3-EnelX'!BT23</f>
        <v>0</v>
      </c>
      <c r="BU23" s="72">
        <f>'ExPostGross kWh_Biz1-TRC'!BU23+'ExPostGross kWh_Biz2-Franklin'!BU23+'ExPostGross kWh_Biz3-EnelX'!BU23</f>
        <v>0</v>
      </c>
      <c r="BV23" s="72">
        <f>'ExPostGross kWh_Biz1-TRC'!BV23+'ExPostGross kWh_Biz2-Franklin'!BV23+'ExPostGross kWh_Biz3-EnelX'!BV23</f>
        <v>0</v>
      </c>
      <c r="BW23" s="25">
        <f t="shared" si="15"/>
        <v>1646593.6418085401</v>
      </c>
      <c r="BX23" s="41"/>
      <c r="BY23" s="181"/>
      <c r="BZ23" s="2" t="s">
        <v>45</v>
      </c>
      <c r="CA23" s="72">
        <f t="shared" si="16"/>
        <v>0</v>
      </c>
      <c r="CB23" s="72">
        <f t="shared" si="16"/>
        <v>0</v>
      </c>
      <c r="CC23" s="32">
        <f t="shared" si="16"/>
        <v>0</v>
      </c>
      <c r="CD23" s="32">
        <f t="shared" si="16"/>
        <v>0</v>
      </c>
      <c r="CE23" s="32">
        <f t="shared" si="16"/>
        <v>0</v>
      </c>
      <c r="CF23" s="32">
        <f t="shared" si="16"/>
        <v>409364.0749018591</v>
      </c>
      <c r="CG23" s="32">
        <f t="shared" si="16"/>
        <v>363118.19413716206</v>
      </c>
      <c r="CH23" s="32">
        <f t="shared" si="16"/>
        <v>29646.7505010034</v>
      </c>
      <c r="CI23" s="32">
        <f t="shared" si="16"/>
        <v>180360.59685048394</v>
      </c>
      <c r="CJ23" s="32">
        <f t="shared" si="16"/>
        <v>486205.92616084847</v>
      </c>
      <c r="CK23" s="32">
        <f t="shared" si="16"/>
        <v>764024.33764670789</v>
      </c>
      <c r="CL23" s="32">
        <f t="shared" si="16"/>
        <v>3331282.1898153061</v>
      </c>
      <c r="CM23" s="72">
        <f t="shared" si="16"/>
        <v>0</v>
      </c>
      <c r="CN23" s="72">
        <f t="shared" si="16"/>
        <v>0</v>
      </c>
      <c r="CO23" s="72">
        <f t="shared" si="16"/>
        <v>0</v>
      </c>
      <c r="CP23" s="77">
        <f t="shared" si="17"/>
        <v>5564002.0700133704</v>
      </c>
    </row>
    <row r="24" spans="1:94" x14ac:dyDescent="0.25">
      <c r="A24" s="181"/>
      <c r="B24" s="2" t="s">
        <v>44</v>
      </c>
      <c r="C24" s="72">
        <f>'ExPostGross kWh_Biz1-TRC'!C24+'ExPostGross kWh_Biz2-Franklin'!C24+'ExPostGross kWh_Biz3-EnelX'!C24</f>
        <v>0</v>
      </c>
      <c r="D24" s="72">
        <f>'ExPostGross kWh_Biz1-TRC'!D24+'ExPostGross kWh_Biz2-Franklin'!D24+'ExPostGross kWh_Biz3-EnelX'!D24</f>
        <v>0</v>
      </c>
      <c r="E24" s="32">
        <f>'ExPostGross kWh_Biz1-TRC'!E24+'ExPostGross kWh_Biz2-Franklin'!E24+'ExPostGross kWh_Biz3-EnelX'!E24</f>
        <v>0</v>
      </c>
      <c r="F24" s="32">
        <f>'ExPostGross kWh_Biz1-TRC'!F24+'ExPostGross kWh_Biz2-Franklin'!F24+'ExPostGross kWh_Biz3-EnelX'!F24</f>
        <v>0</v>
      </c>
      <c r="G24" s="32">
        <f>'ExPostGross kWh_Biz1-TRC'!G24+'ExPostGross kWh_Biz2-Franklin'!G24+'ExPostGross kWh_Biz3-EnelX'!G24</f>
        <v>0</v>
      </c>
      <c r="H24" s="32">
        <f>'ExPostGross kWh_Biz1-TRC'!H24+'ExPostGross kWh_Biz2-Franklin'!H24+'ExPostGross kWh_Biz3-EnelX'!H24</f>
        <v>0</v>
      </c>
      <c r="I24" s="32">
        <f>'ExPostGross kWh_Biz1-TRC'!I24+'ExPostGross kWh_Biz2-Franklin'!I24+'ExPostGross kWh_Biz3-EnelX'!I24</f>
        <v>0</v>
      </c>
      <c r="J24" s="32">
        <f>'ExPostGross kWh_Biz1-TRC'!J24+'ExPostGross kWh_Biz2-Franklin'!J24+'ExPostGross kWh_Biz3-EnelX'!J24</f>
        <v>0</v>
      </c>
      <c r="K24" s="32">
        <f>'ExPostGross kWh_Biz1-TRC'!K24+'ExPostGross kWh_Biz2-Franklin'!K24+'ExPostGross kWh_Biz3-EnelX'!K24</f>
        <v>0</v>
      </c>
      <c r="L24" s="32">
        <f>'ExPostGross kWh_Biz1-TRC'!L24+'ExPostGross kWh_Biz2-Franklin'!L24+'ExPostGross kWh_Biz3-EnelX'!L24</f>
        <v>0</v>
      </c>
      <c r="M24" s="32">
        <f>'ExPostGross kWh_Biz1-TRC'!M24+'ExPostGross kWh_Biz2-Franklin'!M24+'ExPostGross kWh_Biz3-EnelX'!M24</f>
        <v>0</v>
      </c>
      <c r="N24" s="32">
        <f>'ExPostGross kWh_Biz1-TRC'!N24+'ExPostGross kWh_Biz2-Franklin'!N24+'ExPostGross kWh_Biz3-EnelX'!N24</f>
        <v>0</v>
      </c>
      <c r="O24" s="72">
        <f>'ExPostGross kWh_Biz1-TRC'!O24+'ExPostGross kWh_Biz2-Franklin'!O24+'ExPostGross kWh_Biz3-EnelX'!O24</f>
        <v>0</v>
      </c>
      <c r="P24" s="72">
        <f>'ExPostGross kWh_Biz1-TRC'!P24+'ExPostGross kWh_Biz2-Franklin'!P24+'ExPostGross kWh_Biz3-EnelX'!P24</f>
        <v>0</v>
      </c>
      <c r="Q24" s="72">
        <f>'ExPostGross kWh_Biz1-TRC'!Q24+'ExPostGross kWh_Biz2-Franklin'!Q24+'ExPostGross kWh_Biz3-EnelX'!Q24</f>
        <v>0</v>
      </c>
      <c r="R24" s="25">
        <f t="shared" si="12"/>
        <v>0</v>
      </c>
      <c r="T24" s="181"/>
      <c r="U24" s="2" t="s">
        <v>44</v>
      </c>
      <c r="V24" s="72">
        <f>'ExPostGross kWh_Biz1-TRC'!V24+'ExPostGross kWh_Biz2-Franklin'!V24+'ExPostGross kWh_Biz3-EnelX'!V24</f>
        <v>0</v>
      </c>
      <c r="W24" s="72">
        <f>'ExPostGross kWh_Biz1-TRC'!W24+'ExPostGross kWh_Biz2-Franklin'!W24+'ExPostGross kWh_Biz3-EnelX'!W24</f>
        <v>0</v>
      </c>
      <c r="X24" s="32">
        <f>'ExPostGross kWh_Biz1-TRC'!X24+'ExPostGross kWh_Biz2-Franklin'!X24+'ExPostGross kWh_Biz3-EnelX'!X24</f>
        <v>0</v>
      </c>
      <c r="Y24" s="32">
        <f>'ExPostGross kWh_Biz1-TRC'!Y24+'ExPostGross kWh_Biz2-Franklin'!Y24+'ExPostGross kWh_Biz3-EnelX'!Y24</f>
        <v>0</v>
      </c>
      <c r="Z24" s="32">
        <f>'ExPostGross kWh_Biz1-TRC'!Z24+'ExPostGross kWh_Biz2-Franklin'!Z24+'ExPostGross kWh_Biz3-EnelX'!Z24</f>
        <v>0</v>
      </c>
      <c r="AA24" s="32">
        <f>'ExPostGross kWh_Biz1-TRC'!AA24+'ExPostGross kWh_Biz2-Franklin'!AA24+'ExPostGross kWh_Biz3-EnelX'!AA24</f>
        <v>0</v>
      </c>
      <c r="AB24" s="32">
        <f>'ExPostGross kWh_Biz1-TRC'!AB24+'ExPostGross kWh_Biz2-Franklin'!AB24+'ExPostGross kWh_Biz3-EnelX'!AB24</f>
        <v>0</v>
      </c>
      <c r="AC24" s="32">
        <f>'ExPostGross kWh_Biz1-TRC'!AC24+'ExPostGross kWh_Biz2-Franklin'!AC24+'ExPostGross kWh_Biz3-EnelX'!AC24</f>
        <v>0</v>
      </c>
      <c r="AD24" s="32">
        <f>'ExPostGross kWh_Biz1-TRC'!AD24+'ExPostGross kWh_Biz2-Franklin'!AD24+'ExPostGross kWh_Biz3-EnelX'!AD24</f>
        <v>0</v>
      </c>
      <c r="AE24" s="32">
        <f>'ExPostGross kWh_Biz1-TRC'!AE24+'ExPostGross kWh_Biz2-Franklin'!AE24+'ExPostGross kWh_Biz3-EnelX'!AE24</f>
        <v>0</v>
      </c>
      <c r="AF24" s="32">
        <f>'ExPostGross kWh_Biz1-TRC'!AF24+'ExPostGross kWh_Biz2-Franklin'!AF24+'ExPostGross kWh_Biz3-EnelX'!AF24</f>
        <v>0</v>
      </c>
      <c r="AG24" s="32">
        <f>'ExPostGross kWh_Biz1-TRC'!AG24+'ExPostGross kWh_Biz2-Franklin'!AG24+'ExPostGross kWh_Biz3-EnelX'!AG24</f>
        <v>0</v>
      </c>
      <c r="AH24" s="72">
        <f>'ExPostGross kWh_Biz1-TRC'!AH24+'ExPostGross kWh_Biz2-Franklin'!AH24+'ExPostGross kWh_Biz3-EnelX'!AH24</f>
        <v>0</v>
      </c>
      <c r="AI24" s="72">
        <f>'ExPostGross kWh_Biz1-TRC'!AI24+'ExPostGross kWh_Biz2-Franklin'!AI24+'ExPostGross kWh_Biz3-EnelX'!AI24</f>
        <v>0</v>
      </c>
      <c r="AJ24" s="72">
        <f>'ExPostGross kWh_Biz1-TRC'!AJ24+'ExPostGross kWh_Biz2-Franklin'!AJ24+'ExPostGross kWh_Biz3-EnelX'!AJ24</f>
        <v>0</v>
      </c>
      <c r="AK24" s="25">
        <f t="shared" si="13"/>
        <v>0</v>
      </c>
      <c r="AM24" s="181"/>
      <c r="AN24" s="2" t="s">
        <v>44</v>
      </c>
      <c r="AO24" s="72">
        <f>'ExPostGross kWh_Biz1-TRC'!AO24+'ExPostGross kWh_Biz2-Franklin'!AO24+'ExPostGross kWh_Biz3-EnelX'!AO24</f>
        <v>0</v>
      </c>
      <c r="AP24" s="72">
        <f>'ExPostGross kWh_Biz1-TRC'!AP24+'ExPostGross kWh_Biz2-Franklin'!AP24+'ExPostGross kWh_Biz3-EnelX'!AP24</f>
        <v>0</v>
      </c>
      <c r="AQ24" s="32">
        <f>'ExPostGross kWh_Biz1-TRC'!AQ24+'ExPostGross kWh_Biz2-Franklin'!AQ24+'ExPostGross kWh_Biz3-EnelX'!AQ24</f>
        <v>0</v>
      </c>
      <c r="AR24" s="32">
        <f>'ExPostGross kWh_Biz1-TRC'!AR24+'ExPostGross kWh_Biz2-Franklin'!AR24+'ExPostGross kWh_Biz3-EnelX'!AR24</f>
        <v>0</v>
      </c>
      <c r="AS24" s="32">
        <f>'ExPostGross kWh_Biz1-TRC'!AS24+'ExPostGross kWh_Biz2-Franklin'!AS24+'ExPostGross kWh_Biz3-EnelX'!AS24</f>
        <v>0</v>
      </c>
      <c r="AT24" s="32">
        <f>'ExPostGross kWh_Biz1-TRC'!AT24+'ExPostGross kWh_Biz2-Franklin'!AT24+'ExPostGross kWh_Biz3-EnelX'!AT24</f>
        <v>0</v>
      </c>
      <c r="AU24" s="32">
        <f>'ExPostGross kWh_Biz1-TRC'!AU24+'ExPostGross kWh_Biz2-Franklin'!AU24+'ExPostGross kWh_Biz3-EnelX'!AU24</f>
        <v>0</v>
      </c>
      <c r="AV24" s="32">
        <f>'ExPostGross kWh_Biz1-TRC'!AV24+'ExPostGross kWh_Biz2-Franklin'!AV24+'ExPostGross kWh_Biz3-EnelX'!AV24</f>
        <v>0</v>
      </c>
      <c r="AW24" s="32">
        <f>'ExPostGross kWh_Biz1-TRC'!AW24+'ExPostGross kWh_Biz2-Franklin'!AW24+'ExPostGross kWh_Biz3-EnelX'!AW24</f>
        <v>0</v>
      </c>
      <c r="AX24" s="32">
        <f>'ExPostGross kWh_Biz1-TRC'!AX24+'ExPostGross kWh_Biz2-Franklin'!AX24+'ExPostGross kWh_Biz3-EnelX'!AX24</f>
        <v>0</v>
      </c>
      <c r="AY24" s="32">
        <f>'ExPostGross kWh_Biz1-TRC'!AY24+'ExPostGross kWh_Biz2-Franklin'!AY24+'ExPostGross kWh_Biz3-EnelX'!AY24</f>
        <v>0</v>
      </c>
      <c r="AZ24" s="32">
        <f>'ExPostGross kWh_Biz1-TRC'!AZ24+'ExPostGross kWh_Biz2-Franklin'!AZ24+'ExPostGross kWh_Biz3-EnelX'!AZ24</f>
        <v>0</v>
      </c>
      <c r="BA24" s="72">
        <f>'ExPostGross kWh_Biz1-TRC'!BA24+'ExPostGross kWh_Biz2-Franklin'!BA24+'ExPostGross kWh_Biz3-EnelX'!BA24</f>
        <v>0</v>
      </c>
      <c r="BB24" s="72">
        <f>'ExPostGross kWh_Biz1-TRC'!BB24+'ExPostGross kWh_Biz2-Franklin'!BB24+'ExPostGross kWh_Biz3-EnelX'!BB24</f>
        <v>0</v>
      </c>
      <c r="BC24" s="72">
        <f>'ExPostGross kWh_Biz1-TRC'!BC24+'ExPostGross kWh_Biz2-Franklin'!BC24+'ExPostGross kWh_Biz3-EnelX'!BC24</f>
        <v>0</v>
      </c>
      <c r="BD24" s="25">
        <f t="shared" si="14"/>
        <v>0</v>
      </c>
      <c r="BF24" s="181"/>
      <c r="BG24" s="2" t="s">
        <v>44</v>
      </c>
      <c r="BH24" s="72">
        <f>'ExPostGross kWh_Biz1-TRC'!BH24+'ExPostGross kWh_Biz2-Franklin'!BH24+'ExPostGross kWh_Biz3-EnelX'!BH24</f>
        <v>0</v>
      </c>
      <c r="BI24" s="72">
        <f>'ExPostGross kWh_Biz1-TRC'!BI24+'ExPostGross kWh_Biz2-Franklin'!BI24+'ExPostGross kWh_Biz3-EnelX'!BI24</f>
        <v>0</v>
      </c>
      <c r="BJ24" s="32">
        <f>'ExPostGross kWh_Biz1-TRC'!BJ24+'ExPostGross kWh_Biz2-Franklin'!BJ24+'ExPostGross kWh_Biz3-EnelX'!BJ24</f>
        <v>0</v>
      </c>
      <c r="BK24" s="32">
        <f>'ExPostGross kWh_Biz1-TRC'!BK24+'ExPostGross kWh_Biz2-Franklin'!BK24+'ExPostGross kWh_Biz3-EnelX'!BK24</f>
        <v>0</v>
      </c>
      <c r="BL24" s="32">
        <f>'ExPostGross kWh_Biz1-TRC'!BL24+'ExPostGross kWh_Biz2-Franklin'!BL24+'ExPostGross kWh_Biz3-EnelX'!BL24</f>
        <v>0</v>
      </c>
      <c r="BM24" s="32">
        <f>'ExPostGross kWh_Biz1-TRC'!BM24+'ExPostGross kWh_Biz2-Franklin'!BM24+'ExPostGross kWh_Biz3-EnelX'!BM24</f>
        <v>0</v>
      </c>
      <c r="BN24" s="32">
        <f>'ExPostGross kWh_Biz1-TRC'!BN24+'ExPostGross kWh_Biz2-Franklin'!BN24+'ExPostGross kWh_Biz3-EnelX'!BN24</f>
        <v>0</v>
      </c>
      <c r="BO24" s="32">
        <f>'ExPostGross kWh_Biz1-TRC'!BO24+'ExPostGross kWh_Biz2-Franklin'!BO24+'ExPostGross kWh_Biz3-EnelX'!BO24</f>
        <v>0</v>
      </c>
      <c r="BP24" s="32">
        <f>'ExPostGross kWh_Biz1-TRC'!BP24+'ExPostGross kWh_Biz2-Franklin'!BP24+'ExPostGross kWh_Biz3-EnelX'!BP24</f>
        <v>0</v>
      </c>
      <c r="BQ24" s="32">
        <f>'ExPostGross kWh_Biz1-TRC'!BQ24+'ExPostGross kWh_Biz2-Franklin'!BQ24+'ExPostGross kWh_Biz3-EnelX'!BQ24</f>
        <v>0</v>
      </c>
      <c r="BR24" s="32">
        <f>'ExPostGross kWh_Biz1-TRC'!BR24+'ExPostGross kWh_Biz2-Franklin'!BR24+'ExPostGross kWh_Biz3-EnelX'!BR24</f>
        <v>0</v>
      </c>
      <c r="BS24" s="32">
        <f>'ExPostGross kWh_Biz1-TRC'!BS24+'ExPostGross kWh_Biz2-Franklin'!BS24+'ExPostGross kWh_Biz3-EnelX'!BS24</f>
        <v>0</v>
      </c>
      <c r="BT24" s="72">
        <f>'ExPostGross kWh_Biz1-TRC'!BT24+'ExPostGross kWh_Biz2-Franklin'!BT24+'ExPostGross kWh_Biz3-EnelX'!BT24</f>
        <v>0</v>
      </c>
      <c r="BU24" s="72">
        <f>'ExPostGross kWh_Biz1-TRC'!BU24+'ExPostGross kWh_Biz2-Franklin'!BU24+'ExPostGross kWh_Biz3-EnelX'!BU24</f>
        <v>0</v>
      </c>
      <c r="BV24" s="72">
        <f>'ExPostGross kWh_Biz1-TRC'!BV24+'ExPostGross kWh_Biz2-Franklin'!BV24+'ExPostGross kWh_Biz3-EnelX'!BV24</f>
        <v>0</v>
      </c>
      <c r="BW24" s="25">
        <f t="shared" si="15"/>
        <v>0</v>
      </c>
      <c r="BY24" s="181"/>
      <c r="BZ24" s="2" t="s">
        <v>44</v>
      </c>
      <c r="CA24" s="72">
        <f t="shared" si="16"/>
        <v>0</v>
      </c>
      <c r="CB24" s="72">
        <f t="shared" si="16"/>
        <v>0</v>
      </c>
      <c r="CC24" s="32">
        <f t="shared" si="16"/>
        <v>0</v>
      </c>
      <c r="CD24" s="32">
        <f t="shared" si="16"/>
        <v>0</v>
      </c>
      <c r="CE24" s="32">
        <f t="shared" si="16"/>
        <v>0</v>
      </c>
      <c r="CF24" s="32">
        <f t="shared" si="16"/>
        <v>0</v>
      </c>
      <c r="CG24" s="32">
        <f t="shared" si="16"/>
        <v>0</v>
      </c>
      <c r="CH24" s="32">
        <f t="shared" si="16"/>
        <v>0</v>
      </c>
      <c r="CI24" s="32">
        <f t="shared" si="16"/>
        <v>0</v>
      </c>
      <c r="CJ24" s="32">
        <f t="shared" si="16"/>
        <v>0</v>
      </c>
      <c r="CK24" s="32">
        <f t="shared" si="16"/>
        <v>0</v>
      </c>
      <c r="CL24" s="32">
        <f t="shared" si="16"/>
        <v>0</v>
      </c>
      <c r="CM24" s="72">
        <f t="shared" si="16"/>
        <v>0</v>
      </c>
      <c r="CN24" s="72">
        <f t="shared" si="16"/>
        <v>0</v>
      </c>
      <c r="CO24" s="72">
        <f t="shared" si="16"/>
        <v>0</v>
      </c>
      <c r="CP24" s="77">
        <f t="shared" si="17"/>
        <v>0</v>
      </c>
    </row>
    <row r="25" spans="1:94" x14ac:dyDescent="0.25">
      <c r="A25" s="181"/>
      <c r="B25" s="2" t="s">
        <v>43</v>
      </c>
      <c r="C25" s="72">
        <f>'ExPostGross kWh_Biz1-TRC'!C25+'ExPostGross kWh_Biz2-Franklin'!C25+'ExPostGross kWh_Biz3-EnelX'!C25</f>
        <v>0</v>
      </c>
      <c r="D25" s="72">
        <f>'ExPostGross kWh_Biz1-TRC'!D25+'ExPostGross kWh_Biz2-Franklin'!D25+'ExPostGross kWh_Biz3-EnelX'!D25</f>
        <v>0</v>
      </c>
      <c r="E25" s="32">
        <f>'ExPostGross kWh_Biz1-TRC'!E25+'ExPostGross kWh_Biz2-Franklin'!E25+'ExPostGross kWh_Biz3-EnelX'!E25</f>
        <v>0</v>
      </c>
      <c r="F25" s="32">
        <f>'ExPostGross kWh_Biz1-TRC'!F25+'ExPostGross kWh_Biz2-Franklin'!F25+'ExPostGross kWh_Biz3-EnelX'!F25</f>
        <v>0</v>
      </c>
      <c r="G25" s="32">
        <f>'ExPostGross kWh_Biz1-TRC'!G25+'ExPostGross kWh_Biz2-Franklin'!G25+'ExPostGross kWh_Biz3-EnelX'!G25</f>
        <v>0</v>
      </c>
      <c r="H25" s="32">
        <f>'ExPostGross kWh_Biz1-TRC'!H25+'ExPostGross kWh_Biz2-Franklin'!H25+'ExPostGross kWh_Biz3-EnelX'!H25</f>
        <v>0</v>
      </c>
      <c r="I25" s="32">
        <f>'ExPostGross kWh_Biz1-TRC'!I25+'ExPostGross kWh_Biz2-Franklin'!I25+'ExPostGross kWh_Biz3-EnelX'!I25</f>
        <v>0</v>
      </c>
      <c r="J25" s="32">
        <f>'ExPostGross kWh_Biz1-TRC'!J25+'ExPostGross kWh_Biz2-Franklin'!J25+'ExPostGross kWh_Biz3-EnelX'!J25</f>
        <v>0</v>
      </c>
      <c r="K25" s="32">
        <f>'ExPostGross kWh_Biz1-TRC'!K25+'ExPostGross kWh_Biz2-Franklin'!K25+'ExPostGross kWh_Biz3-EnelX'!K25</f>
        <v>0</v>
      </c>
      <c r="L25" s="32">
        <f>'ExPostGross kWh_Biz1-TRC'!L25+'ExPostGross kWh_Biz2-Franklin'!L25+'ExPostGross kWh_Biz3-EnelX'!L25</f>
        <v>0</v>
      </c>
      <c r="M25" s="32">
        <f>'ExPostGross kWh_Biz1-TRC'!M25+'ExPostGross kWh_Biz2-Franklin'!M25+'ExPostGross kWh_Biz3-EnelX'!M25</f>
        <v>0</v>
      </c>
      <c r="N25" s="32">
        <f>'ExPostGross kWh_Biz1-TRC'!N25+'ExPostGross kWh_Biz2-Franklin'!N25+'ExPostGross kWh_Biz3-EnelX'!N25</f>
        <v>0</v>
      </c>
      <c r="O25" s="72">
        <f>'ExPostGross kWh_Biz1-TRC'!O25+'ExPostGross kWh_Biz2-Franklin'!O25+'ExPostGross kWh_Biz3-EnelX'!O25</f>
        <v>0</v>
      </c>
      <c r="P25" s="72">
        <f>'ExPostGross kWh_Biz1-TRC'!P25+'ExPostGross kWh_Biz2-Franklin'!P25+'ExPostGross kWh_Biz3-EnelX'!P25</f>
        <v>0</v>
      </c>
      <c r="Q25" s="72">
        <f>'ExPostGross kWh_Biz1-TRC'!Q25+'ExPostGross kWh_Biz2-Franklin'!Q25+'ExPostGross kWh_Biz3-EnelX'!Q25</f>
        <v>0</v>
      </c>
      <c r="R25" s="25">
        <f t="shared" si="12"/>
        <v>0</v>
      </c>
      <c r="T25" s="181"/>
      <c r="U25" s="2" t="s">
        <v>43</v>
      </c>
      <c r="V25" s="72">
        <f>'ExPostGross kWh_Biz1-TRC'!V25+'ExPostGross kWh_Biz2-Franklin'!V25+'ExPostGross kWh_Biz3-EnelX'!V25</f>
        <v>0</v>
      </c>
      <c r="W25" s="72">
        <f>'ExPostGross kWh_Biz1-TRC'!W25+'ExPostGross kWh_Biz2-Franklin'!W25+'ExPostGross kWh_Biz3-EnelX'!W25</f>
        <v>0</v>
      </c>
      <c r="X25" s="32">
        <f>'ExPostGross kWh_Biz1-TRC'!X25+'ExPostGross kWh_Biz2-Franklin'!X25+'ExPostGross kWh_Biz3-EnelX'!X25</f>
        <v>0</v>
      </c>
      <c r="Y25" s="32">
        <f>'ExPostGross kWh_Biz1-TRC'!Y25+'ExPostGross kWh_Biz2-Franklin'!Y25+'ExPostGross kWh_Biz3-EnelX'!Y25</f>
        <v>0</v>
      </c>
      <c r="Z25" s="32">
        <f>'ExPostGross kWh_Biz1-TRC'!Z25+'ExPostGross kWh_Biz2-Franklin'!Z25+'ExPostGross kWh_Biz3-EnelX'!Z25</f>
        <v>0</v>
      </c>
      <c r="AA25" s="32">
        <f>'ExPostGross kWh_Biz1-TRC'!AA25+'ExPostGross kWh_Biz2-Franklin'!AA25+'ExPostGross kWh_Biz3-EnelX'!AA25</f>
        <v>0</v>
      </c>
      <c r="AB25" s="32">
        <f>'ExPostGross kWh_Biz1-TRC'!AB25+'ExPostGross kWh_Biz2-Franklin'!AB25+'ExPostGross kWh_Biz3-EnelX'!AB25</f>
        <v>0</v>
      </c>
      <c r="AC25" s="32">
        <f>'ExPostGross kWh_Biz1-TRC'!AC25+'ExPostGross kWh_Biz2-Franklin'!AC25+'ExPostGross kWh_Biz3-EnelX'!AC25</f>
        <v>0</v>
      </c>
      <c r="AD25" s="32">
        <f>'ExPostGross kWh_Biz1-TRC'!AD25+'ExPostGross kWh_Biz2-Franklin'!AD25+'ExPostGross kWh_Biz3-EnelX'!AD25</f>
        <v>0</v>
      </c>
      <c r="AE25" s="32">
        <f>'ExPostGross kWh_Biz1-TRC'!AE25+'ExPostGross kWh_Biz2-Franklin'!AE25+'ExPostGross kWh_Biz3-EnelX'!AE25</f>
        <v>0</v>
      </c>
      <c r="AF25" s="32">
        <f>'ExPostGross kWh_Biz1-TRC'!AF25+'ExPostGross kWh_Biz2-Franklin'!AF25+'ExPostGross kWh_Biz3-EnelX'!AF25</f>
        <v>0</v>
      </c>
      <c r="AG25" s="32">
        <f>'ExPostGross kWh_Biz1-TRC'!AG25+'ExPostGross kWh_Biz2-Franklin'!AG25+'ExPostGross kWh_Biz3-EnelX'!AG25</f>
        <v>0</v>
      </c>
      <c r="AH25" s="72">
        <f>'ExPostGross kWh_Biz1-TRC'!AH25+'ExPostGross kWh_Biz2-Franklin'!AH25+'ExPostGross kWh_Biz3-EnelX'!AH25</f>
        <v>0</v>
      </c>
      <c r="AI25" s="72">
        <f>'ExPostGross kWh_Biz1-TRC'!AI25+'ExPostGross kWh_Biz2-Franklin'!AI25+'ExPostGross kWh_Biz3-EnelX'!AI25</f>
        <v>0</v>
      </c>
      <c r="AJ25" s="72">
        <f>'ExPostGross kWh_Biz1-TRC'!AJ25+'ExPostGross kWh_Biz2-Franklin'!AJ25+'ExPostGross kWh_Biz3-EnelX'!AJ25</f>
        <v>0</v>
      </c>
      <c r="AK25" s="25">
        <f t="shared" si="13"/>
        <v>0</v>
      </c>
      <c r="AM25" s="181"/>
      <c r="AN25" s="2" t="s">
        <v>43</v>
      </c>
      <c r="AO25" s="72">
        <f>'ExPostGross kWh_Biz1-TRC'!AO25+'ExPostGross kWh_Biz2-Franklin'!AO25+'ExPostGross kWh_Biz3-EnelX'!AO25</f>
        <v>0</v>
      </c>
      <c r="AP25" s="72">
        <f>'ExPostGross kWh_Biz1-TRC'!AP25+'ExPostGross kWh_Biz2-Franklin'!AP25+'ExPostGross kWh_Biz3-EnelX'!AP25</f>
        <v>0</v>
      </c>
      <c r="AQ25" s="32">
        <f>'ExPostGross kWh_Biz1-TRC'!AQ25+'ExPostGross kWh_Biz2-Franklin'!AQ25+'ExPostGross kWh_Biz3-EnelX'!AQ25</f>
        <v>0</v>
      </c>
      <c r="AR25" s="32">
        <f>'ExPostGross kWh_Biz1-TRC'!AR25+'ExPostGross kWh_Biz2-Franklin'!AR25+'ExPostGross kWh_Biz3-EnelX'!AR25</f>
        <v>0</v>
      </c>
      <c r="AS25" s="32">
        <f>'ExPostGross kWh_Biz1-TRC'!AS25+'ExPostGross kWh_Biz2-Franklin'!AS25+'ExPostGross kWh_Biz3-EnelX'!AS25</f>
        <v>0</v>
      </c>
      <c r="AT25" s="32">
        <f>'ExPostGross kWh_Biz1-TRC'!AT25+'ExPostGross kWh_Biz2-Franklin'!AT25+'ExPostGross kWh_Biz3-EnelX'!AT25</f>
        <v>0</v>
      </c>
      <c r="AU25" s="32">
        <f>'ExPostGross kWh_Biz1-TRC'!AU25+'ExPostGross kWh_Biz2-Franklin'!AU25+'ExPostGross kWh_Biz3-EnelX'!AU25</f>
        <v>0</v>
      </c>
      <c r="AV25" s="32">
        <f>'ExPostGross kWh_Biz1-TRC'!AV25+'ExPostGross kWh_Biz2-Franklin'!AV25+'ExPostGross kWh_Biz3-EnelX'!AV25</f>
        <v>0</v>
      </c>
      <c r="AW25" s="32">
        <f>'ExPostGross kWh_Biz1-TRC'!AW25+'ExPostGross kWh_Biz2-Franklin'!AW25+'ExPostGross kWh_Biz3-EnelX'!AW25</f>
        <v>0</v>
      </c>
      <c r="AX25" s="32">
        <f>'ExPostGross kWh_Biz1-TRC'!AX25+'ExPostGross kWh_Biz2-Franklin'!AX25+'ExPostGross kWh_Biz3-EnelX'!AX25</f>
        <v>0</v>
      </c>
      <c r="AY25" s="32">
        <f>'ExPostGross kWh_Biz1-TRC'!AY25+'ExPostGross kWh_Biz2-Franklin'!AY25+'ExPostGross kWh_Biz3-EnelX'!AY25</f>
        <v>0</v>
      </c>
      <c r="AZ25" s="32">
        <f>'ExPostGross kWh_Biz1-TRC'!AZ25+'ExPostGross kWh_Biz2-Franklin'!AZ25+'ExPostGross kWh_Biz3-EnelX'!AZ25</f>
        <v>0</v>
      </c>
      <c r="BA25" s="72">
        <f>'ExPostGross kWh_Biz1-TRC'!BA25+'ExPostGross kWh_Biz2-Franklin'!BA25+'ExPostGross kWh_Biz3-EnelX'!BA25</f>
        <v>0</v>
      </c>
      <c r="BB25" s="72">
        <f>'ExPostGross kWh_Biz1-TRC'!BB25+'ExPostGross kWh_Biz2-Franklin'!BB25+'ExPostGross kWh_Biz3-EnelX'!BB25</f>
        <v>0</v>
      </c>
      <c r="BC25" s="72">
        <f>'ExPostGross kWh_Biz1-TRC'!BC25+'ExPostGross kWh_Biz2-Franklin'!BC25+'ExPostGross kWh_Biz3-EnelX'!BC25</f>
        <v>0</v>
      </c>
      <c r="BD25" s="25">
        <f t="shared" si="14"/>
        <v>0</v>
      </c>
      <c r="BF25" s="181"/>
      <c r="BG25" s="2" t="s">
        <v>43</v>
      </c>
      <c r="BH25" s="72">
        <f>'ExPostGross kWh_Biz1-TRC'!BH25+'ExPostGross kWh_Biz2-Franklin'!BH25+'ExPostGross kWh_Biz3-EnelX'!BH25</f>
        <v>0</v>
      </c>
      <c r="BI25" s="72">
        <f>'ExPostGross kWh_Biz1-TRC'!BI25+'ExPostGross kWh_Biz2-Franklin'!BI25+'ExPostGross kWh_Biz3-EnelX'!BI25</f>
        <v>0</v>
      </c>
      <c r="BJ25" s="32">
        <f>'ExPostGross kWh_Biz1-TRC'!BJ25+'ExPostGross kWh_Biz2-Franklin'!BJ25+'ExPostGross kWh_Biz3-EnelX'!BJ25</f>
        <v>0</v>
      </c>
      <c r="BK25" s="32">
        <f>'ExPostGross kWh_Biz1-TRC'!BK25+'ExPostGross kWh_Biz2-Franklin'!BK25+'ExPostGross kWh_Biz3-EnelX'!BK25</f>
        <v>0</v>
      </c>
      <c r="BL25" s="32">
        <f>'ExPostGross kWh_Biz1-TRC'!BL25+'ExPostGross kWh_Biz2-Franklin'!BL25+'ExPostGross kWh_Biz3-EnelX'!BL25</f>
        <v>0</v>
      </c>
      <c r="BM25" s="32">
        <f>'ExPostGross kWh_Biz1-TRC'!BM25+'ExPostGross kWh_Biz2-Franklin'!BM25+'ExPostGross kWh_Biz3-EnelX'!BM25</f>
        <v>0</v>
      </c>
      <c r="BN25" s="32">
        <f>'ExPostGross kWh_Biz1-TRC'!BN25+'ExPostGross kWh_Biz2-Franklin'!BN25+'ExPostGross kWh_Biz3-EnelX'!BN25</f>
        <v>0</v>
      </c>
      <c r="BO25" s="32">
        <f>'ExPostGross kWh_Biz1-TRC'!BO25+'ExPostGross kWh_Biz2-Franklin'!BO25+'ExPostGross kWh_Biz3-EnelX'!BO25</f>
        <v>0</v>
      </c>
      <c r="BP25" s="32">
        <f>'ExPostGross kWh_Biz1-TRC'!BP25+'ExPostGross kWh_Biz2-Franklin'!BP25+'ExPostGross kWh_Biz3-EnelX'!BP25</f>
        <v>0</v>
      </c>
      <c r="BQ25" s="32">
        <f>'ExPostGross kWh_Biz1-TRC'!BQ25+'ExPostGross kWh_Biz2-Franklin'!BQ25+'ExPostGross kWh_Biz3-EnelX'!BQ25</f>
        <v>0</v>
      </c>
      <c r="BR25" s="32">
        <f>'ExPostGross kWh_Biz1-TRC'!BR25+'ExPostGross kWh_Biz2-Franklin'!BR25+'ExPostGross kWh_Biz3-EnelX'!BR25</f>
        <v>0</v>
      </c>
      <c r="BS25" s="32">
        <f>'ExPostGross kWh_Biz1-TRC'!BS25+'ExPostGross kWh_Biz2-Franklin'!BS25+'ExPostGross kWh_Biz3-EnelX'!BS25</f>
        <v>0</v>
      </c>
      <c r="BT25" s="72">
        <f>'ExPostGross kWh_Biz1-TRC'!BT25+'ExPostGross kWh_Biz2-Franklin'!BT25+'ExPostGross kWh_Biz3-EnelX'!BT25</f>
        <v>0</v>
      </c>
      <c r="BU25" s="72">
        <f>'ExPostGross kWh_Biz1-TRC'!BU25+'ExPostGross kWh_Biz2-Franklin'!BU25+'ExPostGross kWh_Biz3-EnelX'!BU25</f>
        <v>0</v>
      </c>
      <c r="BV25" s="72">
        <f>'ExPostGross kWh_Biz1-TRC'!BV25+'ExPostGross kWh_Biz2-Franklin'!BV25+'ExPostGross kWh_Biz3-EnelX'!BV25</f>
        <v>0</v>
      </c>
      <c r="BW25" s="25">
        <f t="shared" si="15"/>
        <v>0</v>
      </c>
      <c r="BY25" s="181"/>
      <c r="BZ25" s="2" t="s">
        <v>43</v>
      </c>
      <c r="CA25" s="72">
        <f t="shared" si="16"/>
        <v>0</v>
      </c>
      <c r="CB25" s="72">
        <f t="shared" si="16"/>
        <v>0</v>
      </c>
      <c r="CC25" s="32">
        <f t="shared" si="16"/>
        <v>0</v>
      </c>
      <c r="CD25" s="32">
        <f t="shared" si="16"/>
        <v>0</v>
      </c>
      <c r="CE25" s="32">
        <f t="shared" si="16"/>
        <v>0</v>
      </c>
      <c r="CF25" s="32">
        <f t="shared" si="16"/>
        <v>0</v>
      </c>
      <c r="CG25" s="32">
        <f t="shared" si="16"/>
        <v>0</v>
      </c>
      <c r="CH25" s="32">
        <f t="shared" si="16"/>
        <v>0</v>
      </c>
      <c r="CI25" s="32">
        <f t="shared" si="16"/>
        <v>0</v>
      </c>
      <c r="CJ25" s="32">
        <f t="shared" si="16"/>
        <v>0</v>
      </c>
      <c r="CK25" s="32">
        <f t="shared" si="16"/>
        <v>0</v>
      </c>
      <c r="CL25" s="32">
        <f t="shared" si="16"/>
        <v>0</v>
      </c>
      <c r="CM25" s="72">
        <f t="shared" si="16"/>
        <v>0</v>
      </c>
      <c r="CN25" s="72">
        <f t="shared" si="16"/>
        <v>0</v>
      </c>
      <c r="CO25" s="72">
        <f t="shared" si="16"/>
        <v>0</v>
      </c>
      <c r="CP25" s="77">
        <f t="shared" si="17"/>
        <v>0</v>
      </c>
    </row>
    <row r="26" spans="1:94" x14ac:dyDescent="0.25">
      <c r="A26" s="181"/>
      <c r="B26" s="2" t="s">
        <v>42</v>
      </c>
      <c r="C26" s="72">
        <f>'ExPostGross kWh_Biz1-TRC'!C26+'ExPostGross kWh_Biz2-Franklin'!C26+'ExPostGross kWh_Biz3-EnelX'!C26</f>
        <v>0</v>
      </c>
      <c r="D26" s="72">
        <f>'ExPostGross kWh_Biz1-TRC'!D26+'ExPostGross kWh_Biz2-Franklin'!D26+'ExPostGross kWh_Biz3-EnelX'!D26</f>
        <v>0</v>
      </c>
      <c r="E26" s="32">
        <f>'ExPostGross kWh_Biz1-TRC'!E26+'ExPostGross kWh_Biz2-Franklin'!E26+'ExPostGross kWh_Biz3-EnelX'!E26</f>
        <v>0</v>
      </c>
      <c r="F26" s="32">
        <f>'ExPostGross kWh_Biz1-TRC'!F26+'ExPostGross kWh_Biz2-Franklin'!F26+'ExPostGross kWh_Biz3-EnelX'!F26</f>
        <v>0</v>
      </c>
      <c r="G26" s="32">
        <f>'ExPostGross kWh_Biz1-TRC'!G26+'ExPostGross kWh_Biz2-Franklin'!G26+'ExPostGross kWh_Biz3-EnelX'!G26</f>
        <v>17403.669969643008</v>
      </c>
      <c r="H26" s="32">
        <f>'ExPostGross kWh_Biz1-TRC'!H26+'ExPostGross kWh_Biz2-Franklin'!H26+'ExPostGross kWh_Biz3-EnelX'!H26</f>
        <v>0</v>
      </c>
      <c r="I26" s="32">
        <f>'ExPostGross kWh_Biz1-TRC'!I26+'ExPostGross kWh_Biz2-Franklin'!I26+'ExPostGross kWh_Biz3-EnelX'!I26</f>
        <v>0</v>
      </c>
      <c r="J26" s="32">
        <f>'ExPostGross kWh_Biz1-TRC'!J26+'ExPostGross kWh_Biz2-Franklin'!J26+'ExPostGross kWh_Biz3-EnelX'!J26</f>
        <v>0</v>
      </c>
      <c r="K26" s="32">
        <f>'ExPostGross kWh_Biz1-TRC'!K26+'ExPostGross kWh_Biz2-Franklin'!K26+'ExPostGross kWh_Biz3-EnelX'!K26</f>
        <v>174925.31038015784</v>
      </c>
      <c r="L26" s="32">
        <f>'ExPostGross kWh_Biz1-TRC'!L26+'ExPostGross kWh_Biz2-Franklin'!L26+'ExPostGross kWh_Biz3-EnelX'!L26</f>
        <v>0</v>
      </c>
      <c r="M26" s="32">
        <f>'ExPostGross kWh_Biz1-TRC'!M26+'ExPostGross kWh_Biz2-Franklin'!M26+'ExPostGross kWh_Biz3-EnelX'!M26</f>
        <v>0</v>
      </c>
      <c r="N26" s="32">
        <f>'ExPostGross kWh_Biz1-TRC'!N26+'ExPostGross kWh_Biz2-Franklin'!N26+'ExPostGross kWh_Biz3-EnelX'!N26</f>
        <v>193420.92549141133</v>
      </c>
      <c r="O26" s="72">
        <f>'ExPostGross kWh_Biz1-TRC'!O26+'ExPostGross kWh_Biz2-Franklin'!O26+'ExPostGross kWh_Biz3-EnelX'!O26</f>
        <v>0</v>
      </c>
      <c r="P26" s="72">
        <f>'ExPostGross kWh_Biz1-TRC'!P26+'ExPostGross kWh_Biz2-Franklin'!P26+'ExPostGross kWh_Biz3-EnelX'!P26</f>
        <v>0</v>
      </c>
      <c r="Q26" s="72">
        <f>'ExPostGross kWh_Biz1-TRC'!Q26+'ExPostGross kWh_Biz2-Franklin'!Q26+'ExPostGross kWh_Biz3-EnelX'!Q26</f>
        <v>0</v>
      </c>
      <c r="R26" s="25">
        <f t="shared" si="12"/>
        <v>385749.90584121214</v>
      </c>
      <c r="T26" s="181"/>
      <c r="U26" s="2" t="s">
        <v>42</v>
      </c>
      <c r="V26" s="72">
        <f>'ExPostGross kWh_Biz1-TRC'!V26+'ExPostGross kWh_Biz2-Franklin'!V26+'ExPostGross kWh_Biz3-EnelX'!V26</f>
        <v>0</v>
      </c>
      <c r="W26" s="72">
        <f>'ExPostGross kWh_Biz1-TRC'!W26+'ExPostGross kWh_Biz2-Franklin'!W26+'ExPostGross kWh_Biz3-EnelX'!W26</f>
        <v>0</v>
      </c>
      <c r="X26" s="32">
        <f>'ExPostGross kWh_Biz1-TRC'!X26+'ExPostGross kWh_Biz2-Franklin'!X26+'ExPostGross kWh_Biz3-EnelX'!X26</f>
        <v>0</v>
      </c>
      <c r="Y26" s="32">
        <f>'ExPostGross kWh_Biz1-TRC'!Y26+'ExPostGross kWh_Biz2-Franklin'!Y26+'ExPostGross kWh_Biz3-EnelX'!Y26</f>
        <v>0</v>
      </c>
      <c r="Z26" s="32">
        <f>'ExPostGross kWh_Biz1-TRC'!Z26+'ExPostGross kWh_Biz2-Franklin'!Z26+'ExPostGross kWh_Biz3-EnelX'!Z26</f>
        <v>0</v>
      </c>
      <c r="AA26" s="32">
        <f>'ExPostGross kWh_Biz1-TRC'!AA26+'ExPostGross kWh_Biz2-Franklin'!AA26+'ExPostGross kWh_Biz3-EnelX'!AA26</f>
        <v>203914.15660156962</v>
      </c>
      <c r="AB26" s="32">
        <f>'ExPostGross kWh_Biz1-TRC'!AB26+'ExPostGross kWh_Biz2-Franklin'!AB26+'ExPostGross kWh_Biz3-EnelX'!AB26</f>
        <v>190192.99097252346</v>
      </c>
      <c r="AC26" s="32">
        <f>'ExPostGross kWh_Biz1-TRC'!AC26+'ExPostGross kWh_Biz2-Franklin'!AC26+'ExPostGross kWh_Biz3-EnelX'!AC26</f>
        <v>173096.27782872258</v>
      </c>
      <c r="AD26" s="32">
        <f>'ExPostGross kWh_Biz1-TRC'!AD26+'ExPostGross kWh_Biz2-Franklin'!AD26+'ExPostGross kWh_Biz3-EnelX'!AD26</f>
        <v>892581.57107353723</v>
      </c>
      <c r="AE26" s="32">
        <f>'ExPostGross kWh_Biz1-TRC'!AE26+'ExPostGross kWh_Biz2-Franklin'!AE26+'ExPostGross kWh_Biz3-EnelX'!AE26</f>
        <v>157233.25740534469</v>
      </c>
      <c r="AF26" s="32">
        <f>'ExPostGross kWh_Biz1-TRC'!AF26+'ExPostGross kWh_Biz2-Franklin'!AF26+'ExPostGross kWh_Biz3-EnelX'!AF26</f>
        <v>576762.10006232071</v>
      </c>
      <c r="AG26" s="32">
        <f>'ExPostGross kWh_Biz1-TRC'!AG26+'ExPostGross kWh_Biz2-Franklin'!AG26+'ExPostGross kWh_Biz3-EnelX'!AG26</f>
        <v>3231156.5879897289</v>
      </c>
      <c r="AH26" s="72">
        <f>'ExPostGross kWh_Biz1-TRC'!AH26+'ExPostGross kWh_Biz2-Franklin'!AH26+'ExPostGross kWh_Biz3-EnelX'!AH26</f>
        <v>0</v>
      </c>
      <c r="AI26" s="72">
        <f>'ExPostGross kWh_Biz1-TRC'!AI26+'ExPostGross kWh_Biz2-Franklin'!AI26+'ExPostGross kWh_Biz3-EnelX'!AI26</f>
        <v>0</v>
      </c>
      <c r="AJ26" s="72">
        <f>'ExPostGross kWh_Biz1-TRC'!AJ26+'ExPostGross kWh_Biz2-Franklin'!AJ26+'ExPostGross kWh_Biz3-EnelX'!AJ26</f>
        <v>0</v>
      </c>
      <c r="AK26" s="25">
        <f t="shared" si="13"/>
        <v>5424936.9419337474</v>
      </c>
      <c r="AM26" s="181"/>
      <c r="AN26" s="2" t="s">
        <v>42</v>
      </c>
      <c r="AO26" s="72">
        <f>'ExPostGross kWh_Biz1-TRC'!AO26+'ExPostGross kWh_Biz2-Franklin'!AO26+'ExPostGross kWh_Biz3-EnelX'!AO26</f>
        <v>0</v>
      </c>
      <c r="AP26" s="72">
        <f>'ExPostGross kWh_Biz1-TRC'!AP26+'ExPostGross kWh_Biz2-Franklin'!AP26+'ExPostGross kWh_Biz3-EnelX'!AP26</f>
        <v>0</v>
      </c>
      <c r="AQ26" s="32">
        <f>'ExPostGross kWh_Biz1-TRC'!AQ26+'ExPostGross kWh_Biz2-Franklin'!AQ26+'ExPostGross kWh_Biz3-EnelX'!AQ26</f>
        <v>0</v>
      </c>
      <c r="AR26" s="32">
        <f>'ExPostGross kWh_Biz1-TRC'!AR26+'ExPostGross kWh_Biz2-Franklin'!AR26+'ExPostGross kWh_Biz3-EnelX'!AR26</f>
        <v>0</v>
      </c>
      <c r="AS26" s="32">
        <f>'ExPostGross kWh_Biz1-TRC'!AS26+'ExPostGross kWh_Biz2-Franklin'!AS26+'ExPostGross kWh_Biz3-EnelX'!AS26</f>
        <v>0</v>
      </c>
      <c r="AT26" s="32">
        <f>'ExPostGross kWh_Biz1-TRC'!AT26+'ExPostGross kWh_Biz2-Franklin'!AT26+'ExPostGross kWh_Biz3-EnelX'!AT26</f>
        <v>0</v>
      </c>
      <c r="AU26" s="32">
        <f>'ExPostGross kWh_Biz1-TRC'!AU26+'ExPostGross kWh_Biz2-Franklin'!AU26+'ExPostGross kWh_Biz3-EnelX'!AU26</f>
        <v>0</v>
      </c>
      <c r="AV26" s="32">
        <f>'ExPostGross kWh_Biz1-TRC'!AV26+'ExPostGross kWh_Biz2-Franklin'!AV26+'ExPostGross kWh_Biz3-EnelX'!AV26</f>
        <v>5322.8659767851586</v>
      </c>
      <c r="AW26" s="32">
        <f>'ExPostGross kWh_Biz1-TRC'!AW26+'ExPostGross kWh_Biz2-Franklin'!AW26+'ExPostGross kWh_Biz3-EnelX'!AW26</f>
        <v>0</v>
      </c>
      <c r="AX26" s="32">
        <f>'ExPostGross kWh_Biz1-TRC'!AX26+'ExPostGross kWh_Biz2-Franklin'!AX26+'ExPostGross kWh_Biz3-EnelX'!AX26</f>
        <v>0</v>
      </c>
      <c r="AY26" s="32">
        <f>'ExPostGross kWh_Biz1-TRC'!AY26+'ExPostGross kWh_Biz2-Franklin'!AY26+'ExPostGross kWh_Biz3-EnelX'!AY26</f>
        <v>0</v>
      </c>
      <c r="AZ26" s="32">
        <f>'ExPostGross kWh_Biz1-TRC'!AZ26+'ExPostGross kWh_Biz2-Franklin'!AZ26+'ExPostGross kWh_Biz3-EnelX'!AZ26</f>
        <v>114968.03968150512</v>
      </c>
      <c r="BA26" s="72">
        <f>'ExPostGross kWh_Biz1-TRC'!BA26+'ExPostGross kWh_Biz2-Franklin'!BA26+'ExPostGross kWh_Biz3-EnelX'!BA26</f>
        <v>0</v>
      </c>
      <c r="BB26" s="72">
        <f>'ExPostGross kWh_Biz1-TRC'!BB26+'ExPostGross kWh_Biz2-Franklin'!BB26+'ExPostGross kWh_Biz3-EnelX'!BB26</f>
        <v>0</v>
      </c>
      <c r="BC26" s="72">
        <f>'ExPostGross kWh_Biz1-TRC'!BC26+'ExPostGross kWh_Biz2-Franklin'!BC26+'ExPostGross kWh_Biz3-EnelX'!BC26</f>
        <v>0</v>
      </c>
      <c r="BD26" s="25">
        <f t="shared" si="14"/>
        <v>120290.90565829028</v>
      </c>
      <c r="BF26" s="181"/>
      <c r="BG26" s="2" t="s">
        <v>42</v>
      </c>
      <c r="BH26" s="72">
        <f>'ExPostGross kWh_Biz1-TRC'!BH26+'ExPostGross kWh_Biz2-Franklin'!BH26+'ExPostGross kWh_Biz3-EnelX'!BH26</f>
        <v>0</v>
      </c>
      <c r="BI26" s="72">
        <f>'ExPostGross kWh_Biz1-TRC'!BI26+'ExPostGross kWh_Biz2-Franklin'!BI26+'ExPostGross kWh_Biz3-EnelX'!BI26</f>
        <v>0</v>
      </c>
      <c r="BJ26" s="32">
        <f>'ExPostGross kWh_Biz1-TRC'!BJ26+'ExPostGross kWh_Biz2-Franklin'!BJ26+'ExPostGross kWh_Biz3-EnelX'!BJ26</f>
        <v>0</v>
      </c>
      <c r="BK26" s="32">
        <f>'ExPostGross kWh_Biz1-TRC'!BK26+'ExPostGross kWh_Biz2-Franklin'!BK26+'ExPostGross kWh_Biz3-EnelX'!BK26</f>
        <v>0</v>
      </c>
      <c r="BL26" s="32">
        <f>'ExPostGross kWh_Biz1-TRC'!BL26+'ExPostGross kWh_Biz2-Franklin'!BL26+'ExPostGross kWh_Biz3-EnelX'!BL26</f>
        <v>0</v>
      </c>
      <c r="BM26" s="32">
        <f>'ExPostGross kWh_Biz1-TRC'!BM26+'ExPostGross kWh_Biz2-Franklin'!BM26+'ExPostGross kWh_Biz3-EnelX'!BM26</f>
        <v>0</v>
      </c>
      <c r="BN26" s="32">
        <f>'ExPostGross kWh_Biz1-TRC'!BN26+'ExPostGross kWh_Biz2-Franklin'!BN26+'ExPostGross kWh_Biz3-EnelX'!BN26</f>
        <v>0</v>
      </c>
      <c r="BO26" s="32">
        <f>'ExPostGross kWh_Biz1-TRC'!BO26+'ExPostGross kWh_Biz2-Franklin'!BO26+'ExPostGross kWh_Biz3-EnelX'!BO26</f>
        <v>0</v>
      </c>
      <c r="BP26" s="32">
        <f>'ExPostGross kWh_Biz1-TRC'!BP26+'ExPostGross kWh_Biz2-Franklin'!BP26+'ExPostGross kWh_Biz3-EnelX'!BP26</f>
        <v>0</v>
      </c>
      <c r="BQ26" s="32">
        <f>'ExPostGross kWh_Biz1-TRC'!BQ26+'ExPostGross kWh_Biz2-Franklin'!BQ26+'ExPostGross kWh_Biz3-EnelX'!BQ26</f>
        <v>0</v>
      </c>
      <c r="BR26" s="32">
        <f>'ExPostGross kWh_Biz1-TRC'!BR26+'ExPostGross kWh_Biz2-Franklin'!BR26+'ExPostGross kWh_Biz3-EnelX'!BR26</f>
        <v>0</v>
      </c>
      <c r="BS26" s="32">
        <f>'ExPostGross kWh_Biz1-TRC'!BS26+'ExPostGross kWh_Biz2-Franklin'!BS26+'ExPostGross kWh_Biz3-EnelX'!BS26</f>
        <v>95912.277241565156</v>
      </c>
      <c r="BT26" s="72">
        <f>'ExPostGross kWh_Biz1-TRC'!BT26+'ExPostGross kWh_Biz2-Franklin'!BT26+'ExPostGross kWh_Biz3-EnelX'!BT26</f>
        <v>0</v>
      </c>
      <c r="BU26" s="72">
        <f>'ExPostGross kWh_Biz1-TRC'!BU26+'ExPostGross kWh_Biz2-Franklin'!BU26+'ExPostGross kWh_Biz3-EnelX'!BU26</f>
        <v>0</v>
      </c>
      <c r="BV26" s="72">
        <f>'ExPostGross kWh_Biz1-TRC'!BV26+'ExPostGross kWh_Biz2-Franklin'!BV26+'ExPostGross kWh_Biz3-EnelX'!BV26</f>
        <v>0</v>
      </c>
      <c r="BW26" s="25">
        <f t="shared" si="15"/>
        <v>95912.277241565156</v>
      </c>
      <c r="BY26" s="181"/>
      <c r="BZ26" s="2" t="s">
        <v>42</v>
      </c>
      <c r="CA26" s="72">
        <f t="shared" si="16"/>
        <v>0</v>
      </c>
      <c r="CB26" s="72">
        <f t="shared" si="16"/>
        <v>0</v>
      </c>
      <c r="CC26" s="32">
        <f t="shared" si="16"/>
        <v>0</v>
      </c>
      <c r="CD26" s="32">
        <f t="shared" si="16"/>
        <v>0</v>
      </c>
      <c r="CE26" s="32">
        <f t="shared" si="16"/>
        <v>17403.669969643008</v>
      </c>
      <c r="CF26" s="32">
        <f t="shared" si="16"/>
        <v>203914.15660156962</v>
      </c>
      <c r="CG26" s="32">
        <f t="shared" si="16"/>
        <v>190192.99097252346</v>
      </c>
      <c r="CH26" s="32">
        <f t="shared" si="16"/>
        <v>178419.14380550775</v>
      </c>
      <c r="CI26" s="32">
        <f t="shared" si="16"/>
        <v>1067506.881453695</v>
      </c>
      <c r="CJ26" s="32">
        <f t="shared" si="16"/>
        <v>157233.25740534469</v>
      </c>
      <c r="CK26" s="32">
        <f t="shared" si="16"/>
        <v>576762.10006232071</v>
      </c>
      <c r="CL26" s="32">
        <f t="shared" si="16"/>
        <v>3635457.8304042104</v>
      </c>
      <c r="CM26" s="72">
        <f t="shared" si="16"/>
        <v>0</v>
      </c>
      <c r="CN26" s="72">
        <f t="shared" si="16"/>
        <v>0</v>
      </c>
      <c r="CO26" s="72">
        <f t="shared" si="16"/>
        <v>0</v>
      </c>
      <c r="CP26" s="77">
        <f t="shared" si="17"/>
        <v>6026890.0306748152</v>
      </c>
    </row>
    <row r="27" spans="1:94" x14ac:dyDescent="0.25">
      <c r="A27" s="181"/>
      <c r="B27" s="2" t="s">
        <v>41</v>
      </c>
      <c r="C27" s="72">
        <f>'ExPostGross kWh_Biz1-TRC'!C27+'ExPostGross kWh_Biz2-Franklin'!C27+'ExPostGross kWh_Biz3-EnelX'!C27</f>
        <v>0</v>
      </c>
      <c r="D27" s="72">
        <f>'ExPostGross kWh_Biz1-TRC'!D27+'ExPostGross kWh_Biz2-Franklin'!D27+'ExPostGross kWh_Biz3-EnelX'!D27</f>
        <v>0</v>
      </c>
      <c r="E27" s="32">
        <f>'ExPostGross kWh_Biz1-TRC'!E27+'ExPostGross kWh_Biz2-Franklin'!E27+'ExPostGross kWh_Biz3-EnelX'!E27</f>
        <v>0</v>
      </c>
      <c r="F27" s="32">
        <f>'ExPostGross kWh_Biz1-TRC'!F27+'ExPostGross kWh_Biz2-Franklin'!F27+'ExPostGross kWh_Biz3-EnelX'!F27</f>
        <v>22522.455389970288</v>
      </c>
      <c r="G27" s="32">
        <f>'ExPostGross kWh_Biz1-TRC'!G27+'ExPostGross kWh_Biz2-Franklin'!G27+'ExPostGross kWh_Biz3-EnelX'!G27</f>
        <v>4446.5975359468703</v>
      </c>
      <c r="H27" s="32">
        <f>'ExPostGross kWh_Biz1-TRC'!H27+'ExPostGross kWh_Biz2-Franklin'!H27+'ExPostGross kWh_Biz3-EnelX'!H27</f>
        <v>3058.0862936215881</v>
      </c>
      <c r="I27" s="32">
        <f>'ExPostGross kWh_Biz1-TRC'!I27+'ExPostGross kWh_Biz2-Franklin'!I27+'ExPostGross kWh_Biz3-EnelX'!I27</f>
        <v>4518.4975801022483</v>
      </c>
      <c r="J27" s="32">
        <f>'ExPostGross kWh_Biz1-TRC'!J27+'ExPostGross kWh_Biz2-Franklin'!J27+'ExPostGross kWh_Biz3-EnelX'!J27</f>
        <v>6621.340429945245</v>
      </c>
      <c r="K27" s="32">
        <f>'ExPostGross kWh_Biz1-TRC'!K27+'ExPostGross kWh_Biz2-Franklin'!K27+'ExPostGross kWh_Biz3-EnelX'!K27</f>
        <v>1736.8062614156192</v>
      </c>
      <c r="L27" s="32">
        <f>'ExPostGross kWh_Biz1-TRC'!L27+'ExPostGross kWh_Biz2-Franklin'!L27+'ExPostGross kWh_Biz3-EnelX'!L27</f>
        <v>28563.926632636449</v>
      </c>
      <c r="M27" s="32">
        <f>'ExPostGross kWh_Biz1-TRC'!M27+'ExPostGross kWh_Biz2-Franklin'!M27+'ExPostGross kWh_Biz3-EnelX'!M27</f>
        <v>20963.06482192508</v>
      </c>
      <c r="N27" s="32">
        <f>'ExPostGross kWh_Biz1-TRC'!N27+'ExPostGross kWh_Biz2-Franklin'!N27+'ExPostGross kWh_Biz3-EnelX'!N27</f>
        <v>6844.5106968690807</v>
      </c>
      <c r="O27" s="72">
        <f>'ExPostGross kWh_Biz1-TRC'!O27+'ExPostGross kWh_Biz2-Franklin'!O27+'ExPostGross kWh_Biz3-EnelX'!O27</f>
        <v>0</v>
      </c>
      <c r="P27" s="72">
        <f>'ExPostGross kWh_Biz1-TRC'!P27+'ExPostGross kWh_Biz2-Franklin'!P27+'ExPostGross kWh_Biz3-EnelX'!P27</f>
        <v>0</v>
      </c>
      <c r="Q27" s="72">
        <f>'ExPostGross kWh_Biz1-TRC'!Q27+'ExPostGross kWh_Biz2-Franklin'!Q27+'ExPostGross kWh_Biz3-EnelX'!Q27</f>
        <v>0</v>
      </c>
      <c r="R27" s="25">
        <f t="shared" si="12"/>
        <v>99275.285642432485</v>
      </c>
      <c r="T27" s="181"/>
      <c r="U27" s="2" t="s">
        <v>41</v>
      </c>
      <c r="V27" s="72">
        <f>'ExPostGross kWh_Biz1-TRC'!V27+'ExPostGross kWh_Biz2-Franklin'!V27+'ExPostGross kWh_Biz3-EnelX'!V27</f>
        <v>0</v>
      </c>
      <c r="W27" s="72">
        <f>'ExPostGross kWh_Biz1-TRC'!W27+'ExPostGross kWh_Biz2-Franklin'!W27+'ExPostGross kWh_Biz3-EnelX'!W27</f>
        <v>0</v>
      </c>
      <c r="X27" s="32">
        <f>'ExPostGross kWh_Biz1-TRC'!X27+'ExPostGross kWh_Biz2-Franklin'!X27+'ExPostGross kWh_Biz3-EnelX'!X27</f>
        <v>0</v>
      </c>
      <c r="Y27" s="32">
        <f>'ExPostGross kWh_Biz1-TRC'!Y27+'ExPostGross kWh_Biz2-Franklin'!Y27+'ExPostGross kWh_Biz3-EnelX'!Y27</f>
        <v>2338.1520852605972</v>
      </c>
      <c r="Z27" s="32">
        <f>'ExPostGross kWh_Biz1-TRC'!Z27+'ExPostGross kWh_Biz2-Franklin'!Z27+'ExPostGross kWh_Biz3-EnelX'!Z27</f>
        <v>36060.206560939994</v>
      </c>
      <c r="AA27" s="32">
        <f>'ExPostGross kWh_Biz1-TRC'!AA27+'ExPostGross kWh_Biz2-Franklin'!AA27+'ExPostGross kWh_Biz3-EnelX'!AA27</f>
        <v>11417.166751789666</v>
      </c>
      <c r="AB27" s="32">
        <f>'ExPostGross kWh_Biz1-TRC'!AB27+'ExPostGross kWh_Biz2-Franklin'!AB27+'ExPostGross kWh_Biz3-EnelX'!AB27</f>
        <v>58365.09428482972</v>
      </c>
      <c r="AC27" s="32">
        <f>'ExPostGross kWh_Biz1-TRC'!AC27+'ExPostGross kWh_Biz2-Franklin'!AC27+'ExPostGross kWh_Biz3-EnelX'!AC27</f>
        <v>90541.764694572121</v>
      </c>
      <c r="AD27" s="32">
        <f>'ExPostGross kWh_Biz1-TRC'!AD27+'ExPostGross kWh_Biz2-Franklin'!AD27+'ExPostGross kWh_Biz3-EnelX'!AD27</f>
        <v>254584.0498520846</v>
      </c>
      <c r="AE27" s="32">
        <f>'ExPostGross kWh_Biz1-TRC'!AE27+'ExPostGross kWh_Biz2-Franklin'!AE27+'ExPostGross kWh_Biz3-EnelX'!AE27</f>
        <v>268095.65555245231</v>
      </c>
      <c r="AF27" s="32">
        <f>'ExPostGross kWh_Biz1-TRC'!AF27+'ExPostGross kWh_Biz2-Franklin'!AF27+'ExPostGross kWh_Biz3-EnelX'!AF27</f>
        <v>90537.095860536036</v>
      </c>
      <c r="AG27" s="32">
        <f>'ExPostGross kWh_Biz1-TRC'!AG27+'ExPostGross kWh_Biz2-Franklin'!AG27+'ExPostGross kWh_Biz3-EnelX'!AG27</f>
        <v>294842.47197825281</v>
      </c>
      <c r="AH27" s="72">
        <f>'ExPostGross kWh_Biz1-TRC'!AH27+'ExPostGross kWh_Biz2-Franklin'!AH27+'ExPostGross kWh_Biz3-EnelX'!AH27</f>
        <v>0</v>
      </c>
      <c r="AI27" s="72">
        <f>'ExPostGross kWh_Biz1-TRC'!AI27+'ExPostGross kWh_Biz2-Franklin'!AI27+'ExPostGross kWh_Biz3-EnelX'!AI27</f>
        <v>0</v>
      </c>
      <c r="AJ27" s="72">
        <f>'ExPostGross kWh_Biz1-TRC'!AJ27+'ExPostGross kWh_Biz2-Franklin'!AJ27+'ExPostGross kWh_Biz3-EnelX'!AJ27</f>
        <v>0</v>
      </c>
      <c r="AK27" s="25">
        <f t="shared" si="13"/>
        <v>1106781.6576207178</v>
      </c>
      <c r="AM27" s="181"/>
      <c r="AN27" s="2" t="s">
        <v>41</v>
      </c>
      <c r="AO27" s="72">
        <f>'ExPostGross kWh_Biz1-TRC'!AO27+'ExPostGross kWh_Biz2-Franklin'!AO27+'ExPostGross kWh_Biz3-EnelX'!AO27</f>
        <v>0</v>
      </c>
      <c r="AP27" s="72">
        <f>'ExPostGross kWh_Biz1-TRC'!AP27+'ExPostGross kWh_Biz2-Franklin'!AP27+'ExPostGross kWh_Biz3-EnelX'!AP27</f>
        <v>0</v>
      </c>
      <c r="AQ27" s="32">
        <f>'ExPostGross kWh_Biz1-TRC'!AQ27+'ExPostGross kWh_Biz2-Franklin'!AQ27+'ExPostGross kWh_Biz3-EnelX'!AQ27</f>
        <v>0</v>
      </c>
      <c r="AR27" s="32">
        <f>'ExPostGross kWh_Biz1-TRC'!AR27+'ExPostGross kWh_Biz2-Franklin'!AR27+'ExPostGross kWh_Biz3-EnelX'!AR27</f>
        <v>0</v>
      </c>
      <c r="AS27" s="32">
        <f>'ExPostGross kWh_Biz1-TRC'!AS27+'ExPostGross kWh_Biz2-Franklin'!AS27+'ExPostGross kWh_Biz3-EnelX'!AS27</f>
        <v>0</v>
      </c>
      <c r="AT27" s="32">
        <f>'ExPostGross kWh_Biz1-TRC'!AT27+'ExPostGross kWh_Biz2-Franklin'!AT27+'ExPostGross kWh_Biz3-EnelX'!AT27</f>
        <v>0</v>
      </c>
      <c r="AU27" s="32">
        <f>'ExPostGross kWh_Biz1-TRC'!AU27+'ExPostGross kWh_Biz2-Franklin'!AU27+'ExPostGross kWh_Biz3-EnelX'!AU27</f>
        <v>0</v>
      </c>
      <c r="AV27" s="32">
        <f>'ExPostGross kWh_Biz1-TRC'!AV27+'ExPostGross kWh_Biz2-Franklin'!AV27+'ExPostGross kWh_Biz3-EnelX'!AV27</f>
        <v>1522.9736625639114</v>
      </c>
      <c r="AW27" s="32">
        <f>'ExPostGross kWh_Biz1-TRC'!AW27+'ExPostGross kWh_Biz2-Franklin'!AW27+'ExPostGross kWh_Biz3-EnelX'!AW27</f>
        <v>10803.681959450922</v>
      </c>
      <c r="AX27" s="32">
        <f>'ExPostGross kWh_Biz1-TRC'!AX27+'ExPostGross kWh_Biz2-Franklin'!AX27+'ExPostGross kWh_Biz3-EnelX'!AX27</f>
        <v>9352.6083410423889</v>
      </c>
      <c r="AY27" s="32">
        <f>'ExPostGross kWh_Biz1-TRC'!AY27+'ExPostGross kWh_Biz2-Franklin'!AY27+'ExPostGross kWh_Biz3-EnelX'!AY27</f>
        <v>16231.66840977834</v>
      </c>
      <c r="AZ27" s="32">
        <f>'ExPostGross kWh_Biz1-TRC'!AZ27+'ExPostGross kWh_Biz2-Franklin'!AZ27+'ExPostGross kWh_Biz3-EnelX'!AZ27</f>
        <v>105552.06612051625</v>
      </c>
      <c r="BA27" s="72">
        <f>'ExPostGross kWh_Biz1-TRC'!BA27+'ExPostGross kWh_Biz2-Franklin'!BA27+'ExPostGross kWh_Biz3-EnelX'!BA27</f>
        <v>0</v>
      </c>
      <c r="BB27" s="72">
        <f>'ExPostGross kWh_Biz1-TRC'!BB27+'ExPostGross kWh_Biz2-Franklin'!BB27+'ExPostGross kWh_Biz3-EnelX'!BB27</f>
        <v>0</v>
      </c>
      <c r="BC27" s="72">
        <f>'ExPostGross kWh_Biz1-TRC'!BC27+'ExPostGross kWh_Biz2-Franklin'!BC27+'ExPostGross kWh_Biz3-EnelX'!BC27</f>
        <v>0</v>
      </c>
      <c r="BD27" s="25">
        <f t="shared" si="14"/>
        <v>143462.9984933518</v>
      </c>
      <c r="BE27" s="41"/>
      <c r="BF27" s="181"/>
      <c r="BG27" s="2" t="s">
        <v>41</v>
      </c>
      <c r="BH27" s="72">
        <f>'ExPostGross kWh_Biz1-TRC'!BH27+'ExPostGross kWh_Biz2-Franklin'!BH27+'ExPostGross kWh_Biz3-EnelX'!BH27</f>
        <v>0</v>
      </c>
      <c r="BI27" s="72">
        <f>'ExPostGross kWh_Biz1-TRC'!BI27+'ExPostGross kWh_Biz2-Franklin'!BI27+'ExPostGross kWh_Biz3-EnelX'!BI27</f>
        <v>0</v>
      </c>
      <c r="BJ27" s="32">
        <f>'ExPostGross kWh_Biz1-TRC'!BJ27+'ExPostGross kWh_Biz2-Franklin'!BJ27+'ExPostGross kWh_Biz3-EnelX'!BJ27</f>
        <v>0</v>
      </c>
      <c r="BK27" s="32">
        <f>'ExPostGross kWh_Biz1-TRC'!BK27+'ExPostGross kWh_Biz2-Franklin'!BK27+'ExPostGross kWh_Biz3-EnelX'!BK27</f>
        <v>0</v>
      </c>
      <c r="BL27" s="32">
        <f>'ExPostGross kWh_Biz1-TRC'!BL27+'ExPostGross kWh_Biz2-Franklin'!BL27+'ExPostGross kWh_Biz3-EnelX'!BL27</f>
        <v>0</v>
      </c>
      <c r="BM27" s="32">
        <f>'ExPostGross kWh_Biz1-TRC'!BM27+'ExPostGross kWh_Biz2-Franklin'!BM27+'ExPostGross kWh_Biz3-EnelX'!BM27</f>
        <v>0</v>
      </c>
      <c r="BN27" s="32">
        <f>'ExPostGross kWh_Biz1-TRC'!BN27+'ExPostGross kWh_Biz2-Franklin'!BN27+'ExPostGross kWh_Biz3-EnelX'!BN27</f>
        <v>0</v>
      </c>
      <c r="BO27" s="32">
        <f>'ExPostGross kWh_Biz1-TRC'!BO27+'ExPostGross kWh_Biz2-Franklin'!BO27+'ExPostGross kWh_Biz3-EnelX'!BO27</f>
        <v>49101.193790472542</v>
      </c>
      <c r="BP27" s="32">
        <f>'ExPostGross kWh_Biz1-TRC'!BP27+'ExPostGross kWh_Biz2-Franklin'!BP27+'ExPostGross kWh_Biz3-EnelX'!BP27</f>
        <v>0</v>
      </c>
      <c r="BQ27" s="32">
        <f>'ExPostGross kWh_Biz1-TRC'!BQ27+'ExPostGross kWh_Biz2-Franklin'!BQ27+'ExPostGross kWh_Biz3-EnelX'!BQ27</f>
        <v>0</v>
      </c>
      <c r="BR27" s="32">
        <f>'ExPostGross kWh_Biz1-TRC'!BR27+'ExPostGross kWh_Biz2-Franklin'!BR27+'ExPostGross kWh_Biz3-EnelX'!BR27</f>
        <v>0</v>
      </c>
      <c r="BS27" s="32">
        <f>'ExPostGross kWh_Biz1-TRC'!BS27+'ExPostGross kWh_Biz2-Franklin'!BS27+'ExPostGross kWh_Biz3-EnelX'!BS27</f>
        <v>11903.659258347481</v>
      </c>
      <c r="BT27" s="72">
        <f>'ExPostGross kWh_Biz1-TRC'!BT27+'ExPostGross kWh_Biz2-Franklin'!BT27+'ExPostGross kWh_Biz3-EnelX'!BT27</f>
        <v>0</v>
      </c>
      <c r="BU27" s="72">
        <f>'ExPostGross kWh_Biz1-TRC'!BU27+'ExPostGross kWh_Biz2-Franklin'!BU27+'ExPostGross kWh_Biz3-EnelX'!BU27</f>
        <v>0</v>
      </c>
      <c r="BV27" s="72">
        <f>'ExPostGross kWh_Biz1-TRC'!BV27+'ExPostGross kWh_Biz2-Franklin'!BV27+'ExPostGross kWh_Biz3-EnelX'!BV27</f>
        <v>0</v>
      </c>
      <c r="BW27" s="25">
        <f t="shared" si="15"/>
        <v>61004.853048820019</v>
      </c>
      <c r="BX27" s="41"/>
      <c r="BY27" s="181"/>
      <c r="BZ27" s="2" t="s">
        <v>41</v>
      </c>
      <c r="CA27" s="72">
        <f t="shared" si="16"/>
        <v>0</v>
      </c>
      <c r="CB27" s="72">
        <f t="shared" si="16"/>
        <v>0</v>
      </c>
      <c r="CC27" s="32">
        <f t="shared" si="16"/>
        <v>0</v>
      </c>
      <c r="CD27" s="32">
        <f>F27+Y27+AR27+BK27</f>
        <v>24860.607475230885</v>
      </c>
      <c r="CE27" s="32">
        <f t="shared" si="16"/>
        <v>40506.804096886866</v>
      </c>
      <c r="CF27" s="32">
        <f t="shared" si="16"/>
        <v>14475.253045411253</v>
      </c>
      <c r="CG27" s="32">
        <f t="shared" si="16"/>
        <v>62883.591864931965</v>
      </c>
      <c r="CH27" s="32">
        <f t="shared" si="16"/>
        <v>147787.27257755381</v>
      </c>
      <c r="CI27" s="32">
        <f t="shared" si="16"/>
        <v>267124.53807295114</v>
      </c>
      <c r="CJ27" s="32">
        <f t="shared" si="16"/>
        <v>306012.19052613119</v>
      </c>
      <c r="CK27" s="32">
        <f t="shared" si="16"/>
        <v>127731.82909223945</v>
      </c>
      <c r="CL27" s="32">
        <f t="shared" si="16"/>
        <v>419142.70805398561</v>
      </c>
      <c r="CM27" s="72">
        <f t="shared" si="16"/>
        <v>0</v>
      </c>
      <c r="CN27" s="72">
        <f t="shared" si="16"/>
        <v>0</v>
      </c>
      <c r="CO27" s="72">
        <f t="shared" si="16"/>
        <v>0</v>
      </c>
      <c r="CP27" s="77">
        <f t="shared" si="17"/>
        <v>1410524.7948053223</v>
      </c>
    </row>
    <row r="28" spans="1:94" x14ac:dyDescent="0.25">
      <c r="A28" s="181"/>
      <c r="B28" s="2" t="s">
        <v>40</v>
      </c>
      <c r="C28" s="72">
        <f>'ExPostGross kWh_Biz1-TRC'!C28+'ExPostGross kWh_Biz2-Franklin'!C28+'ExPostGross kWh_Biz3-EnelX'!C28</f>
        <v>0</v>
      </c>
      <c r="D28" s="72">
        <f>'ExPostGross kWh_Biz1-TRC'!D28+'ExPostGross kWh_Biz2-Franklin'!D28+'ExPostGross kWh_Biz3-EnelX'!D28</f>
        <v>0</v>
      </c>
      <c r="E28" s="32">
        <f>'ExPostGross kWh_Biz1-TRC'!E28+'ExPostGross kWh_Biz2-Franklin'!E28+'ExPostGross kWh_Biz3-EnelX'!E28</f>
        <v>0</v>
      </c>
      <c r="F28" s="32">
        <f>'ExPostGross kWh_Biz1-TRC'!F28+'ExPostGross kWh_Biz2-Franklin'!F28+'ExPostGross kWh_Biz3-EnelX'!F28</f>
        <v>0</v>
      </c>
      <c r="G28" s="32">
        <f>'ExPostGross kWh_Biz1-TRC'!G28+'ExPostGross kWh_Biz2-Franklin'!G28+'ExPostGross kWh_Biz3-EnelX'!G28</f>
        <v>0</v>
      </c>
      <c r="H28" s="32">
        <f>'ExPostGross kWh_Biz1-TRC'!H28+'ExPostGross kWh_Biz2-Franklin'!H28+'ExPostGross kWh_Biz3-EnelX'!H28</f>
        <v>0</v>
      </c>
      <c r="I28" s="32">
        <f>'ExPostGross kWh_Biz1-TRC'!I28+'ExPostGross kWh_Biz2-Franklin'!I28+'ExPostGross kWh_Biz3-EnelX'!I28</f>
        <v>0</v>
      </c>
      <c r="J28" s="32">
        <f>'ExPostGross kWh_Biz1-TRC'!J28+'ExPostGross kWh_Biz2-Franklin'!J28+'ExPostGross kWh_Biz3-EnelX'!J28</f>
        <v>0</v>
      </c>
      <c r="K28" s="32">
        <f>'ExPostGross kWh_Biz1-TRC'!K28+'ExPostGross kWh_Biz2-Franklin'!K28+'ExPostGross kWh_Biz3-EnelX'!K28</f>
        <v>0</v>
      </c>
      <c r="L28" s="32">
        <f>'ExPostGross kWh_Biz1-TRC'!L28+'ExPostGross kWh_Biz2-Franklin'!L28+'ExPostGross kWh_Biz3-EnelX'!L28</f>
        <v>0</v>
      </c>
      <c r="M28" s="32">
        <f>'ExPostGross kWh_Biz1-TRC'!M28+'ExPostGross kWh_Biz2-Franklin'!M28+'ExPostGross kWh_Biz3-EnelX'!M28</f>
        <v>0</v>
      </c>
      <c r="N28" s="32">
        <f>'ExPostGross kWh_Biz1-TRC'!N28+'ExPostGross kWh_Biz2-Franklin'!N28+'ExPostGross kWh_Biz3-EnelX'!N28</f>
        <v>0</v>
      </c>
      <c r="O28" s="72">
        <f>'ExPostGross kWh_Biz1-TRC'!O28+'ExPostGross kWh_Biz2-Franklin'!O28+'ExPostGross kWh_Biz3-EnelX'!O28</f>
        <v>0</v>
      </c>
      <c r="P28" s="72">
        <f>'ExPostGross kWh_Biz1-TRC'!P28+'ExPostGross kWh_Biz2-Franklin'!P28+'ExPostGross kWh_Biz3-EnelX'!P28</f>
        <v>0</v>
      </c>
      <c r="Q28" s="72">
        <f>'ExPostGross kWh_Biz1-TRC'!Q28+'ExPostGross kWh_Biz2-Franklin'!Q28+'ExPostGross kWh_Biz3-EnelX'!Q28</f>
        <v>0</v>
      </c>
      <c r="R28" s="25">
        <f t="shared" si="12"/>
        <v>0</v>
      </c>
      <c r="T28" s="181"/>
      <c r="U28" s="2" t="s">
        <v>40</v>
      </c>
      <c r="V28" s="72">
        <f>'ExPostGross kWh_Biz1-TRC'!V28+'ExPostGross kWh_Biz2-Franklin'!V28+'ExPostGross kWh_Biz3-EnelX'!V28</f>
        <v>0</v>
      </c>
      <c r="W28" s="72">
        <f>'ExPostGross kWh_Biz1-TRC'!W28+'ExPostGross kWh_Biz2-Franklin'!W28+'ExPostGross kWh_Biz3-EnelX'!W28</f>
        <v>0</v>
      </c>
      <c r="X28" s="32">
        <f>'ExPostGross kWh_Biz1-TRC'!X28+'ExPostGross kWh_Biz2-Franklin'!X28+'ExPostGross kWh_Biz3-EnelX'!X28</f>
        <v>0</v>
      </c>
      <c r="Y28" s="32">
        <f>'ExPostGross kWh_Biz1-TRC'!Y28+'ExPostGross kWh_Biz2-Franklin'!Y28+'ExPostGross kWh_Biz3-EnelX'!Y28</f>
        <v>0</v>
      </c>
      <c r="Z28" s="32">
        <f>'ExPostGross kWh_Biz1-TRC'!Z28+'ExPostGross kWh_Biz2-Franklin'!Z28+'ExPostGross kWh_Biz3-EnelX'!Z28</f>
        <v>0</v>
      </c>
      <c r="AA28" s="32">
        <f>'ExPostGross kWh_Biz1-TRC'!AA28+'ExPostGross kWh_Biz2-Franklin'!AA28+'ExPostGross kWh_Biz3-EnelX'!AA28</f>
        <v>3598.7372749977403</v>
      </c>
      <c r="AB28" s="32">
        <f>'ExPostGross kWh_Biz1-TRC'!AB28+'ExPostGross kWh_Biz2-Franklin'!AB28+'ExPostGross kWh_Biz3-EnelX'!AB28</f>
        <v>34485.875723979385</v>
      </c>
      <c r="AC28" s="32">
        <f>'ExPostGross kWh_Biz1-TRC'!AC28+'ExPostGross kWh_Biz2-Franklin'!AC28+'ExPostGross kWh_Biz3-EnelX'!AC28</f>
        <v>0</v>
      </c>
      <c r="AD28" s="32">
        <f>'ExPostGross kWh_Biz1-TRC'!AD28+'ExPostGross kWh_Biz2-Franklin'!AD28+'ExPostGross kWh_Biz3-EnelX'!AD28</f>
        <v>0</v>
      </c>
      <c r="AE28" s="32">
        <f>'ExPostGross kWh_Biz1-TRC'!AE28+'ExPostGross kWh_Biz2-Franklin'!AE28+'ExPostGross kWh_Biz3-EnelX'!AE28</f>
        <v>12604.918130564218</v>
      </c>
      <c r="AF28" s="32">
        <f>'ExPostGross kWh_Biz1-TRC'!AF28+'ExPostGross kWh_Biz2-Franklin'!AF28+'ExPostGross kWh_Biz3-EnelX'!AF28</f>
        <v>129084.85719589065</v>
      </c>
      <c r="AG28" s="32">
        <f>'ExPostGross kWh_Biz1-TRC'!AG28+'ExPostGross kWh_Biz2-Franklin'!AG28+'ExPostGross kWh_Biz3-EnelX'!AG28</f>
        <v>124152.70092019319</v>
      </c>
      <c r="AH28" s="72">
        <f>'ExPostGross kWh_Biz1-TRC'!AH28+'ExPostGross kWh_Biz2-Franklin'!AH28+'ExPostGross kWh_Biz3-EnelX'!AH28</f>
        <v>0</v>
      </c>
      <c r="AI28" s="72">
        <f>'ExPostGross kWh_Biz1-TRC'!AI28+'ExPostGross kWh_Biz2-Franklin'!AI28+'ExPostGross kWh_Biz3-EnelX'!AI28</f>
        <v>0</v>
      </c>
      <c r="AJ28" s="72">
        <f>'ExPostGross kWh_Biz1-TRC'!AJ28+'ExPostGross kWh_Biz2-Franklin'!AJ28+'ExPostGross kWh_Biz3-EnelX'!AJ28</f>
        <v>0</v>
      </c>
      <c r="AK28" s="25">
        <f t="shared" si="13"/>
        <v>303927.08924562519</v>
      </c>
      <c r="AM28" s="181"/>
      <c r="AN28" s="2" t="s">
        <v>40</v>
      </c>
      <c r="AO28" s="72">
        <f>'ExPostGross kWh_Biz1-TRC'!AO28+'ExPostGross kWh_Biz2-Franklin'!AO28+'ExPostGross kWh_Biz3-EnelX'!AO28</f>
        <v>0</v>
      </c>
      <c r="AP28" s="72">
        <f>'ExPostGross kWh_Biz1-TRC'!AP28+'ExPostGross kWh_Biz2-Franklin'!AP28+'ExPostGross kWh_Biz3-EnelX'!AP28</f>
        <v>0</v>
      </c>
      <c r="AQ28" s="32">
        <f>'ExPostGross kWh_Biz1-TRC'!AQ28+'ExPostGross kWh_Biz2-Franklin'!AQ28+'ExPostGross kWh_Biz3-EnelX'!AQ28</f>
        <v>0</v>
      </c>
      <c r="AR28" s="32">
        <f>'ExPostGross kWh_Biz1-TRC'!AR28+'ExPostGross kWh_Biz2-Franklin'!AR28+'ExPostGross kWh_Biz3-EnelX'!AR28</f>
        <v>0</v>
      </c>
      <c r="AS28" s="32">
        <f>'ExPostGross kWh_Biz1-TRC'!AS28+'ExPostGross kWh_Biz2-Franklin'!AS28+'ExPostGross kWh_Biz3-EnelX'!AS28</f>
        <v>15803.069445267711</v>
      </c>
      <c r="AT28" s="32">
        <f>'ExPostGross kWh_Biz1-TRC'!AT28+'ExPostGross kWh_Biz2-Franklin'!AT28+'ExPostGross kWh_Biz3-EnelX'!AT28</f>
        <v>0</v>
      </c>
      <c r="AU28" s="32">
        <f>'ExPostGross kWh_Biz1-TRC'!AU28+'ExPostGross kWh_Biz2-Franklin'!AU28+'ExPostGross kWh_Biz3-EnelX'!AU28</f>
        <v>0</v>
      </c>
      <c r="AV28" s="32">
        <f>'ExPostGross kWh_Biz1-TRC'!AV28+'ExPostGross kWh_Biz2-Franklin'!AV28+'ExPostGross kWh_Biz3-EnelX'!AV28</f>
        <v>0</v>
      </c>
      <c r="AW28" s="32">
        <f>'ExPostGross kWh_Biz1-TRC'!AW28+'ExPostGross kWh_Biz2-Franklin'!AW28+'ExPostGross kWh_Biz3-EnelX'!AW28</f>
        <v>0</v>
      </c>
      <c r="AX28" s="32">
        <f>'ExPostGross kWh_Biz1-TRC'!AX28+'ExPostGross kWh_Biz2-Franklin'!AX28+'ExPostGross kWh_Biz3-EnelX'!AX28</f>
        <v>0</v>
      </c>
      <c r="AY28" s="32">
        <f>'ExPostGross kWh_Biz1-TRC'!AY28+'ExPostGross kWh_Biz2-Franklin'!AY28+'ExPostGross kWh_Biz3-EnelX'!AY28</f>
        <v>9554.3019714003312</v>
      </c>
      <c r="AZ28" s="32">
        <f>'ExPostGross kWh_Biz1-TRC'!AZ28+'ExPostGross kWh_Biz2-Franklin'!AZ28+'ExPostGross kWh_Biz3-EnelX'!AZ28</f>
        <v>68096.811949600466</v>
      </c>
      <c r="BA28" s="72">
        <f>'ExPostGross kWh_Biz1-TRC'!BA28+'ExPostGross kWh_Biz2-Franklin'!BA28+'ExPostGross kWh_Biz3-EnelX'!BA28</f>
        <v>0</v>
      </c>
      <c r="BB28" s="72">
        <f>'ExPostGross kWh_Biz1-TRC'!BB28+'ExPostGross kWh_Biz2-Franklin'!BB28+'ExPostGross kWh_Biz3-EnelX'!BB28</f>
        <v>0</v>
      </c>
      <c r="BC28" s="72">
        <f>'ExPostGross kWh_Biz1-TRC'!BC28+'ExPostGross kWh_Biz2-Franklin'!BC28+'ExPostGross kWh_Biz3-EnelX'!BC28</f>
        <v>0</v>
      </c>
      <c r="BD28" s="25">
        <f t="shared" si="14"/>
        <v>93454.183366268509</v>
      </c>
      <c r="BF28" s="181"/>
      <c r="BG28" s="2" t="s">
        <v>40</v>
      </c>
      <c r="BH28" s="72">
        <f>'ExPostGross kWh_Biz1-TRC'!BH28+'ExPostGross kWh_Biz2-Franklin'!BH28+'ExPostGross kWh_Biz3-EnelX'!BH28</f>
        <v>0</v>
      </c>
      <c r="BI28" s="72">
        <f>'ExPostGross kWh_Biz1-TRC'!BI28+'ExPostGross kWh_Biz2-Franklin'!BI28+'ExPostGross kWh_Biz3-EnelX'!BI28</f>
        <v>0</v>
      </c>
      <c r="BJ28" s="32">
        <f>'ExPostGross kWh_Biz1-TRC'!BJ28+'ExPostGross kWh_Biz2-Franklin'!BJ28+'ExPostGross kWh_Biz3-EnelX'!BJ28</f>
        <v>0</v>
      </c>
      <c r="BK28" s="32">
        <f>'ExPostGross kWh_Biz1-TRC'!BK28+'ExPostGross kWh_Biz2-Franklin'!BK28+'ExPostGross kWh_Biz3-EnelX'!BK28</f>
        <v>0</v>
      </c>
      <c r="BL28" s="32">
        <f>'ExPostGross kWh_Biz1-TRC'!BL28+'ExPostGross kWh_Biz2-Franklin'!BL28+'ExPostGross kWh_Biz3-EnelX'!BL28</f>
        <v>0</v>
      </c>
      <c r="BM28" s="32">
        <f>'ExPostGross kWh_Biz1-TRC'!BM28+'ExPostGross kWh_Biz2-Franklin'!BM28+'ExPostGross kWh_Biz3-EnelX'!BM28</f>
        <v>0</v>
      </c>
      <c r="BN28" s="32">
        <f>'ExPostGross kWh_Biz1-TRC'!BN28+'ExPostGross kWh_Biz2-Franklin'!BN28+'ExPostGross kWh_Biz3-EnelX'!BN28</f>
        <v>0</v>
      </c>
      <c r="BO28" s="32">
        <f>'ExPostGross kWh_Biz1-TRC'!BO28+'ExPostGross kWh_Biz2-Franklin'!BO28+'ExPostGross kWh_Biz3-EnelX'!BO28</f>
        <v>0</v>
      </c>
      <c r="BP28" s="32">
        <f>'ExPostGross kWh_Biz1-TRC'!BP28+'ExPostGross kWh_Biz2-Franklin'!BP28+'ExPostGross kWh_Biz3-EnelX'!BP28</f>
        <v>0</v>
      </c>
      <c r="BQ28" s="32">
        <f>'ExPostGross kWh_Biz1-TRC'!BQ28+'ExPostGross kWh_Biz2-Franklin'!BQ28+'ExPostGross kWh_Biz3-EnelX'!BQ28</f>
        <v>0</v>
      </c>
      <c r="BR28" s="32">
        <f>'ExPostGross kWh_Biz1-TRC'!BR28+'ExPostGross kWh_Biz2-Franklin'!BR28+'ExPostGross kWh_Biz3-EnelX'!BR28</f>
        <v>82043.552982129331</v>
      </c>
      <c r="BS28" s="32">
        <f>'ExPostGross kWh_Biz1-TRC'!BS28+'ExPostGross kWh_Biz2-Franklin'!BS28+'ExPostGross kWh_Biz3-EnelX'!BS28</f>
        <v>0</v>
      </c>
      <c r="BT28" s="72">
        <f>'ExPostGross kWh_Biz1-TRC'!BT28+'ExPostGross kWh_Biz2-Franklin'!BT28+'ExPostGross kWh_Biz3-EnelX'!BT28</f>
        <v>0</v>
      </c>
      <c r="BU28" s="72">
        <f>'ExPostGross kWh_Biz1-TRC'!BU28+'ExPostGross kWh_Biz2-Franklin'!BU28+'ExPostGross kWh_Biz3-EnelX'!BU28</f>
        <v>0</v>
      </c>
      <c r="BV28" s="72">
        <f>'ExPostGross kWh_Biz1-TRC'!BV28+'ExPostGross kWh_Biz2-Franklin'!BV28+'ExPostGross kWh_Biz3-EnelX'!BV28</f>
        <v>0</v>
      </c>
      <c r="BW28" s="25">
        <f t="shared" si="15"/>
        <v>82043.552982129331</v>
      </c>
      <c r="BY28" s="181"/>
      <c r="BZ28" s="2" t="s">
        <v>40</v>
      </c>
      <c r="CA28" s="72">
        <f t="shared" si="16"/>
        <v>0</v>
      </c>
      <c r="CB28" s="72">
        <f t="shared" si="16"/>
        <v>0</v>
      </c>
      <c r="CC28" s="32">
        <f t="shared" si="16"/>
        <v>0</v>
      </c>
      <c r="CD28" s="32">
        <f t="shared" si="16"/>
        <v>0</v>
      </c>
      <c r="CE28" s="32">
        <f t="shared" si="16"/>
        <v>15803.069445267711</v>
      </c>
      <c r="CF28" s="32">
        <f t="shared" si="16"/>
        <v>3598.7372749977403</v>
      </c>
      <c r="CG28" s="32">
        <f t="shared" si="16"/>
        <v>34485.875723979385</v>
      </c>
      <c r="CH28" s="32">
        <f t="shared" si="16"/>
        <v>0</v>
      </c>
      <c r="CI28" s="32">
        <f t="shared" si="16"/>
        <v>0</v>
      </c>
      <c r="CJ28" s="32">
        <f t="shared" si="16"/>
        <v>12604.918130564218</v>
      </c>
      <c r="CK28" s="32">
        <f t="shared" si="16"/>
        <v>220682.71214942032</v>
      </c>
      <c r="CL28" s="32">
        <f t="shared" si="16"/>
        <v>192249.51286979366</v>
      </c>
      <c r="CM28" s="72">
        <f t="shared" si="16"/>
        <v>0</v>
      </c>
      <c r="CN28" s="72">
        <f t="shared" si="16"/>
        <v>0</v>
      </c>
      <c r="CO28" s="72">
        <f t="shared" si="16"/>
        <v>0</v>
      </c>
      <c r="CP28" s="77">
        <f t="shared" si="17"/>
        <v>479424.82559402299</v>
      </c>
    </row>
    <row r="29" spans="1:94" x14ac:dyDescent="0.25">
      <c r="A29" s="181"/>
      <c r="B29" s="2" t="s">
        <v>39</v>
      </c>
      <c r="C29" s="72">
        <f>'ExPostGross kWh_Biz1-TRC'!C29+'ExPostGross kWh_Biz2-Franklin'!C29+'ExPostGross kWh_Biz3-EnelX'!C29</f>
        <v>0</v>
      </c>
      <c r="D29" s="72">
        <f>'ExPostGross kWh_Biz1-TRC'!D29+'ExPostGross kWh_Biz2-Franklin'!D29+'ExPostGross kWh_Biz3-EnelX'!D29</f>
        <v>0</v>
      </c>
      <c r="E29" s="32">
        <f>'ExPostGross kWh_Biz1-TRC'!E29+'ExPostGross kWh_Biz2-Franklin'!E29+'ExPostGross kWh_Biz3-EnelX'!E29</f>
        <v>0</v>
      </c>
      <c r="F29" s="32">
        <f>'ExPostGross kWh_Biz1-TRC'!F29+'ExPostGross kWh_Biz2-Franklin'!F29+'ExPostGross kWh_Biz3-EnelX'!F29</f>
        <v>0</v>
      </c>
      <c r="G29" s="32">
        <f>'ExPostGross kWh_Biz1-TRC'!G29+'ExPostGross kWh_Biz2-Franklin'!G29+'ExPostGross kWh_Biz3-EnelX'!G29</f>
        <v>0</v>
      </c>
      <c r="H29" s="32">
        <f>'ExPostGross kWh_Biz1-TRC'!H29+'ExPostGross kWh_Biz2-Franklin'!H29+'ExPostGross kWh_Biz3-EnelX'!H29</f>
        <v>0</v>
      </c>
      <c r="I29" s="32">
        <f>'ExPostGross kWh_Biz1-TRC'!I29+'ExPostGross kWh_Biz2-Franklin'!I29+'ExPostGross kWh_Biz3-EnelX'!I29</f>
        <v>0</v>
      </c>
      <c r="J29" s="32">
        <f>'ExPostGross kWh_Biz1-TRC'!J29+'ExPostGross kWh_Biz2-Franklin'!J29+'ExPostGross kWh_Biz3-EnelX'!J29</f>
        <v>0</v>
      </c>
      <c r="K29" s="32">
        <f>'ExPostGross kWh_Biz1-TRC'!K29+'ExPostGross kWh_Biz2-Franklin'!K29+'ExPostGross kWh_Biz3-EnelX'!K29</f>
        <v>0</v>
      </c>
      <c r="L29" s="32">
        <f>'ExPostGross kWh_Biz1-TRC'!L29+'ExPostGross kWh_Biz2-Franklin'!L29+'ExPostGross kWh_Biz3-EnelX'!L29</f>
        <v>0</v>
      </c>
      <c r="M29" s="32">
        <f>'ExPostGross kWh_Biz1-TRC'!M29+'ExPostGross kWh_Biz2-Franklin'!M29+'ExPostGross kWh_Biz3-EnelX'!M29</f>
        <v>0</v>
      </c>
      <c r="N29" s="32">
        <f>'ExPostGross kWh_Biz1-TRC'!N29+'ExPostGross kWh_Biz2-Franklin'!N29+'ExPostGross kWh_Biz3-EnelX'!N29</f>
        <v>0</v>
      </c>
      <c r="O29" s="72">
        <f>'ExPostGross kWh_Biz1-TRC'!O29+'ExPostGross kWh_Biz2-Franklin'!O29+'ExPostGross kWh_Biz3-EnelX'!O29</f>
        <v>0</v>
      </c>
      <c r="P29" s="72">
        <f>'ExPostGross kWh_Biz1-TRC'!P29+'ExPostGross kWh_Biz2-Franklin'!P29+'ExPostGross kWh_Biz3-EnelX'!P29</f>
        <v>0</v>
      </c>
      <c r="Q29" s="72">
        <f>'ExPostGross kWh_Biz1-TRC'!Q29+'ExPostGross kWh_Biz2-Franklin'!Q29+'ExPostGross kWh_Biz3-EnelX'!Q29</f>
        <v>0</v>
      </c>
      <c r="R29" s="25">
        <f t="shared" si="12"/>
        <v>0</v>
      </c>
      <c r="T29" s="181"/>
      <c r="U29" s="2" t="s">
        <v>39</v>
      </c>
      <c r="V29" s="72">
        <f>'ExPostGross kWh_Biz1-TRC'!V29+'ExPostGross kWh_Biz2-Franklin'!V29+'ExPostGross kWh_Biz3-EnelX'!V29</f>
        <v>0</v>
      </c>
      <c r="W29" s="72">
        <f>'ExPostGross kWh_Biz1-TRC'!W29+'ExPostGross kWh_Biz2-Franklin'!W29+'ExPostGross kWh_Biz3-EnelX'!W29</f>
        <v>0</v>
      </c>
      <c r="X29" s="32">
        <f>'ExPostGross kWh_Biz1-TRC'!X29+'ExPostGross kWh_Biz2-Franklin'!X29+'ExPostGross kWh_Biz3-EnelX'!X29</f>
        <v>0</v>
      </c>
      <c r="Y29" s="32">
        <f>'ExPostGross kWh_Biz1-TRC'!Y29+'ExPostGross kWh_Biz2-Franklin'!Y29+'ExPostGross kWh_Biz3-EnelX'!Y29</f>
        <v>0</v>
      </c>
      <c r="Z29" s="32">
        <f>'ExPostGross kWh_Biz1-TRC'!Z29+'ExPostGross kWh_Biz2-Franklin'!Z29+'ExPostGross kWh_Biz3-EnelX'!Z29</f>
        <v>0</v>
      </c>
      <c r="AA29" s="32">
        <f>'ExPostGross kWh_Biz1-TRC'!AA29+'ExPostGross kWh_Biz2-Franklin'!AA29+'ExPostGross kWh_Biz3-EnelX'!AA29</f>
        <v>0</v>
      </c>
      <c r="AB29" s="32">
        <f>'ExPostGross kWh_Biz1-TRC'!AB29+'ExPostGross kWh_Biz2-Franklin'!AB29+'ExPostGross kWh_Biz3-EnelX'!AB29</f>
        <v>0</v>
      </c>
      <c r="AC29" s="32">
        <f>'ExPostGross kWh_Biz1-TRC'!AC29+'ExPostGross kWh_Biz2-Franklin'!AC29+'ExPostGross kWh_Biz3-EnelX'!AC29</f>
        <v>0</v>
      </c>
      <c r="AD29" s="32">
        <f>'ExPostGross kWh_Biz1-TRC'!AD29+'ExPostGross kWh_Biz2-Franklin'!AD29+'ExPostGross kWh_Biz3-EnelX'!AD29</f>
        <v>0</v>
      </c>
      <c r="AE29" s="32">
        <f>'ExPostGross kWh_Biz1-TRC'!AE29+'ExPostGross kWh_Biz2-Franklin'!AE29+'ExPostGross kWh_Biz3-EnelX'!AE29</f>
        <v>62210.340747836912</v>
      </c>
      <c r="AF29" s="32">
        <f>'ExPostGross kWh_Biz1-TRC'!AF29+'ExPostGross kWh_Biz2-Franklin'!AF29+'ExPostGross kWh_Biz3-EnelX'!AF29</f>
        <v>0</v>
      </c>
      <c r="AG29" s="32">
        <f>'ExPostGross kWh_Biz1-TRC'!AG29+'ExPostGross kWh_Biz2-Franklin'!AG29+'ExPostGross kWh_Biz3-EnelX'!AG29</f>
        <v>0</v>
      </c>
      <c r="AH29" s="72">
        <f>'ExPostGross kWh_Biz1-TRC'!AH29+'ExPostGross kWh_Biz2-Franklin'!AH29+'ExPostGross kWh_Biz3-EnelX'!AH29</f>
        <v>0</v>
      </c>
      <c r="AI29" s="72">
        <f>'ExPostGross kWh_Biz1-TRC'!AI29+'ExPostGross kWh_Biz2-Franklin'!AI29+'ExPostGross kWh_Biz3-EnelX'!AI29</f>
        <v>0</v>
      </c>
      <c r="AJ29" s="72">
        <f>'ExPostGross kWh_Biz1-TRC'!AJ29+'ExPostGross kWh_Biz2-Franklin'!AJ29+'ExPostGross kWh_Biz3-EnelX'!AJ29</f>
        <v>0</v>
      </c>
      <c r="AK29" s="25">
        <f t="shared" si="13"/>
        <v>62210.340747836912</v>
      </c>
      <c r="AM29" s="181"/>
      <c r="AN29" s="2" t="s">
        <v>39</v>
      </c>
      <c r="AO29" s="72">
        <f>'ExPostGross kWh_Biz1-TRC'!AO29+'ExPostGross kWh_Biz2-Franklin'!AO29+'ExPostGross kWh_Biz3-EnelX'!AO29</f>
        <v>0</v>
      </c>
      <c r="AP29" s="72">
        <f>'ExPostGross kWh_Biz1-TRC'!AP29+'ExPostGross kWh_Biz2-Franklin'!AP29+'ExPostGross kWh_Biz3-EnelX'!AP29</f>
        <v>0</v>
      </c>
      <c r="AQ29" s="32">
        <f>'ExPostGross kWh_Biz1-TRC'!AQ29+'ExPostGross kWh_Biz2-Franklin'!AQ29+'ExPostGross kWh_Biz3-EnelX'!AQ29</f>
        <v>0</v>
      </c>
      <c r="AR29" s="32">
        <f>'ExPostGross kWh_Biz1-TRC'!AR29+'ExPostGross kWh_Biz2-Franklin'!AR29+'ExPostGross kWh_Biz3-EnelX'!AR29</f>
        <v>0</v>
      </c>
      <c r="AS29" s="32">
        <f>'ExPostGross kWh_Biz1-TRC'!AS29+'ExPostGross kWh_Biz2-Franklin'!AS29+'ExPostGross kWh_Biz3-EnelX'!AS29</f>
        <v>0</v>
      </c>
      <c r="AT29" s="32">
        <f>'ExPostGross kWh_Biz1-TRC'!AT29+'ExPostGross kWh_Biz2-Franklin'!AT29+'ExPostGross kWh_Biz3-EnelX'!AT29</f>
        <v>0</v>
      </c>
      <c r="AU29" s="32">
        <f>'ExPostGross kWh_Biz1-TRC'!AU29+'ExPostGross kWh_Biz2-Franklin'!AU29+'ExPostGross kWh_Biz3-EnelX'!AU29</f>
        <v>0</v>
      </c>
      <c r="AV29" s="32">
        <f>'ExPostGross kWh_Biz1-TRC'!AV29+'ExPostGross kWh_Biz2-Franklin'!AV29+'ExPostGross kWh_Biz3-EnelX'!AV29</f>
        <v>0</v>
      </c>
      <c r="AW29" s="32">
        <f>'ExPostGross kWh_Biz1-TRC'!AW29+'ExPostGross kWh_Biz2-Franklin'!AW29+'ExPostGross kWh_Biz3-EnelX'!AW29</f>
        <v>0</v>
      </c>
      <c r="AX29" s="32">
        <f>'ExPostGross kWh_Biz1-TRC'!AX29+'ExPostGross kWh_Biz2-Franklin'!AX29+'ExPostGross kWh_Biz3-EnelX'!AX29</f>
        <v>0</v>
      </c>
      <c r="AY29" s="32">
        <f>'ExPostGross kWh_Biz1-TRC'!AY29+'ExPostGross kWh_Biz2-Franklin'!AY29+'ExPostGross kWh_Biz3-EnelX'!AY29</f>
        <v>0</v>
      </c>
      <c r="AZ29" s="32">
        <f>'ExPostGross kWh_Biz1-TRC'!AZ29+'ExPostGross kWh_Biz2-Franklin'!AZ29+'ExPostGross kWh_Biz3-EnelX'!AZ29</f>
        <v>73245.262763625389</v>
      </c>
      <c r="BA29" s="72">
        <f>'ExPostGross kWh_Biz1-TRC'!BA29+'ExPostGross kWh_Biz2-Franklin'!BA29+'ExPostGross kWh_Biz3-EnelX'!BA29</f>
        <v>0</v>
      </c>
      <c r="BB29" s="72">
        <f>'ExPostGross kWh_Biz1-TRC'!BB29+'ExPostGross kWh_Biz2-Franklin'!BB29+'ExPostGross kWh_Biz3-EnelX'!BB29</f>
        <v>0</v>
      </c>
      <c r="BC29" s="72">
        <f>'ExPostGross kWh_Biz1-TRC'!BC29+'ExPostGross kWh_Biz2-Franklin'!BC29+'ExPostGross kWh_Biz3-EnelX'!BC29</f>
        <v>0</v>
      </c>
      <c r="BD29" s="25">
        <f t="shared" si="14"/>
        <v>73245.262763625389</v>
      </c>
      <c r="BF29" s="181"/>
      <c r="BG29" s="2" t="s">
        <v>39</v>
      </c>
      <c r="BH29" s="72">
        <f>'ExPostGross kWh_Biz1-TRC'!BH29+'ExPostGross kWh_Biz2-Franklin'!BH29+'ExPostGross kWh_Biz3-EnelX'!BH29</f>
        <v>0</v>
      </c>
      <c r="BI29" s="72">
        <f>'ExPostGross kWh_Biz1-TRC'!BI29+'ExPostGross kWh_Biz2-Franklin'!BI29+'ExPostGross kWh_Biz3-EnelX'!BI29</f>
        <v>0</v>
      </c>
      <c r="BJ29" s="32">
        <f>'ExPostGross kWh_Biz1-TRC'!BJ29+'ExPostGross kWh_Biz2-Franklin'!BJ29+'ExPostGross kWh_Biz3-EnelX'!BJ29</f>
        <v>0</v>
      </c>
      <c r="BK29" s="32">
        <f>'ExPostGross kWh_Biz1-TRC'!BK29+'ExPostGross kWh_Biz2-Franklin'!BK29+'ExPostGross kWh_Biz3-EnelX'!BK29</f>
        <v>0</v>
      </c>
      <c r="BL29" s="32">
        <f>'ExPostGross kWh_Biz1-TRC'!BL29+'ExPostGross kWh_Biz2-Franklin'!BL29+'ExPostGross kWh_Biz3-EnelX'!BL29</f>
        <v>0</v>
      </c>
      <c r="BM29" s="32">
        <f>'ExPostGross kWh_Biz1-TRC'!BM29+'ExPostGross kWh_Biz2-Franklin'!BM29+'ExPostGross kWh_Biz3-EnelX'!BM29</f>
        <v>0</v>
      </c>
      <c r="BN29" s="32">
        <f>'ExPostGross kWh_Biz1-TRC'!BN29+'ExPostGross kWh_Biz2-Franklin'!BN29+'ExPostGross kWh_Biz3-EnelX'!BN29</f>
        <v>0</v>
      </c>
      <c r="BO29" s="32">
        <f>'ExPostGross kWh_Biz1-TRC'!BO29+'ExPostGross kWh_Biz2-Franklin'!BO29+'ExPostGross kWh_Biz3-EnelX'!BO29</f>
        <v>0</v>
      </c>
      <c r="BP29" s="32">
        <f>'ExPostGross kWh_Biz1-TRC'!BP29+'ExPostGross kWh_Biz2-Franklin'!BP29+'ExPostGross kWh_Biz3-EnelX'!BP29</f>
        <v>0</v>
      </c>
      <c r="BQ29" s="32">
        <f>'ExPostGross kWh_Biz1-TRC'!BQ29+'ExPostGross kWh_Biz2-Franklin'!BQ29+'ExPostGross kWh_Biz3-EnelX'!BQ29</f>
        <v>0</v>
      </c>
      <c r="BR29" s="32">
        <f>'ExPostGross kWh_Biz1-TRC'!BR29+'ExPostGross kWh_Biz2-Franklin'!BR29+'ExPostGross kWh_Biz3-EnelX'!BR29</f>
        <v>0</v>
      </c>
      <c r="BS29" s="32">
        <f>'ExPostGross kWh_Biz1-TRC'!BS29+'ExPostGross kWh_Biz2-Franklin'!BS29+'ExPostGross kWh_Biz3-EnelX'!BS29</f>
        <v>0</v>
      </c>
      <c r="BT29" s="72">
        <f>'ExPostGross kWh_Biz1-TRC'!BT29+'ExPostGross kWh_Biz2-Franklin'!BT29+'ExPostGross kWh_Biz3-EnelX'!BT29</f>
        <v>0</v>
      </c>
      <c r="BU29" s="72">
        <f>'ExPostGross kWh_Biz1-TRC'!BU29+'ExPostGross kWh_Biz2-Franklin'!BU29+'ExPostGross kWh_Biz3-EnelX'!BU29</f>
        <v>0</v>
      </c>
      <c r="BV29" s="72">
        <f>'ExPostGross kWh_Biz1-TRC'!BV29+'ExPostGross kWh_Biz2-Franklin'!BV29+'ExPostGross kWh_Biz3-EnelX'!BV29</f>
        <v>0</v>
      </c>
      <c r="BW29" s="25">
        <f t="shared" si="15"/>
        <v>0</v>
      </c>
      <c r="BY29" s="181"/>
      <c r="BZ29" s="2" t="s">
        <v>39</v>
      </c>
      <c r="CA29" s="72">
        <f t="shared" si="16"/>
        <v>0</v>
      </c>
      <c r="CB29" s="72">
        <f t="shared" si="16"/>
        <v>0</v>
      </c>
      <c r="CC29" s="32">
        <f t="shared" si="16"/>
        <v>0</v>
      </c>
      <c r="CD29" s="32">
        <f t="shared" si="16"/>
        <v>0</v>
      </c>
      <c r="CE29" s="32">
        <f t="shared" si="16"/>
        <v>0</v>
      </c>
      <c r="CF29" s="32">
        <f t="shared" si="16"/>
        <v>0</v>
      </c>
      <c r="CG29" s="32">
        <f t="shared" si="16"/>
        <v>0</v>
      </c>
      <c r="CH29" s="32">
        <f t="shared" si="16"/>
        <v>0</v>
      </c>
      <c r="CI29" s="32">
        <f t="shared" si="16"/>
        <v>0</v>
      </c>
      <c r="CJ29" s="32">
        <f t="shared" si="16"/>
        <v>62210.340747836912</v>
      </c>
      <c r="CK29" s="32">
        <f t="shared" si="16"/>
        <v>0</v>
      </c>
      <c r="CL29" s="32">
        <f t="shared" si="16"/>
        <v>73245.262763625389</v>
      </c>
      <c r="CM29" s="72">
        <f t="shared" si="16"/>
        <v>0</v>
      </c>
      <c r="CN29" s="72">
        <f t="shared" si="16"/>
        <v>0</v>
      </c>
      <c r="CO29" s="72">
        <f t="shared" si="16"/>
        <v>0</v>
      </c>
      <c r="CP29" s="77">
        <f t="shared" si="17"/>
        <v>135455.60351146231</v>
      </c>
    </row>
    <row r="30" spans="1:94" x14ac:dyDescent="0.25">
      <c r="A30" s="181"/>
      <c r="B30" s="2" t="s">
        <v>38</v>
      </c>
      <c r="C30" s="72">
        <f>'ExPostGross kWh_Biz1-TRC'!C30+'ExPostGross kWh_Biz2-Franklin'!C30+'ExPostGross kWh_Biz3-EnelX'!C30</f>
        <v>0</v>
      </c>
      <c r="D30" s="72">
        <f>'ExPostGross kWh_Biz1-TRC'!D30+'ExPostGross kWh_Biz2-Franklin'!D30+'ExPostGross kWh_Biz3-EnelX'!D30</f>
        <v>0</v>
      </c>
      <c r="E30" s="32">
        <f>'ExPostGross kWh_Biz1-TRC'!E30+'ExPostGross kWh_Biz2-Franklin'!E30+'ExPostGross kWh_Biz3-EnelX'!E30</f>
        <v>0</v>
      </c>
      <c r="F30" s="32">
        <f>'ExPostGross kWh_Biz1-TRC'!F30+'ExPostGross kWh_Biz2-Franklin'!F30+'ExPostGross kWh_Biz3-EnelX'!F30</f>
        <v>0</v>
      </c>
      <c r="G30" s="32">
        <f>'ExPostGross kWh_Biz1-TRC'!G30+'ExPostGross kWh_Biz2-Franklin'!G30+'ExPostGross kWh_Biz3-EnelX'!G30</f>
        <v>0</v>
      </c>
      <c r="H30" s="32">
        <f>'ExPostGross kWh_Biz1-TRC'!H30+'ExPostGross kWh_Biz2-Franklin'!H30+'ExPostGross kWh_Biz3-EnelX'!H30</f>
        <v>0</v>
      </c>
      <c r="I30" s="32">
        <f>'ExPostGross kWh_Biz1-TRC'!I30+'ExPostGross kWh_Biz2-Franklin'!I30+'ExPostGross kWh_Biz3-EnelX'!I30</f>
        <v>0</v>
      </c>
      <c r="J30" s="32">
        <f>'ExPostGross kWh_Biz1-TRC'!J30+'ExPostGross kWh_Biz2-Franklin'!J30+'ExPostGross kWh_Biz3-EnelX'!J30</f>
        <v>0</v>
      </c>
      <c r="K30" s="32">
        <f>'ExPostGross kWh_Biz1-TRC'!K30+'ExPostGross kWh_Biz2-Franklin'!K30+'ExPostGross kWh_Biz3-EnelX'!K30</f>
        <v>0</v>
      </c>
      <c r="L30" s="32">
        <f>'ExPostGross kWh_Biz1-TRC'!L30+'ExPostGross kWh_Biz2-Franklin'!L30+'ExPostGross kWh_Biz3-EnelX'!L30</f>
        <v>0</v>
      </c>
      <c r="M30" s="32">
        <f>'ExPostGross kWh_Biz1-TRC'!M30+'ExPostGross kWh_Biz2-Franklin'!M30+'ExPostGross kWh_Biz3-EnelX'!M30</f>
        <v>0</v>
      </c>
      <c r="N30" s="32">
        <f>'ExPostGross kWh_Biz1-TRC'!N30+'ExPostGross kWh_Biz2-Franklin'!N30+'ExPostGross kWh_Biz3-EnelX'!N30</f>
        <v>0</v>
      </c>
      <c r="O30" s="72">
        <f>'ExPostGross kWh_Biz1-TRC'!O30+'ExPostGross kWh_Biz2-Franklin'!O30+'ExPostGross kWh_Biz3-EnelX'!O30</f>
        <v>0</v>
      </c>
      <c r="P30" s="72">
        <f>'ExPostGross kWh_Biz1-TRC'!P30+'ExPostGross kWh_Biz2-Franklin'!P30+'ExPostGross kWh_Biz3-EnelX'!P30</f>
        <v>0</v>
      </c>
      <c r="Q30" s="72">
        <f>'ExPostGross kWh_Biz1-TRC'!Q30+'ExPostGross kWh_Biz2-Franklin'!Q30+'ExPostGross kWh_Biz3-EnelX'!Q30</f>
        <v>0</v>
      </c>
      <c r="R30" s="25">
        <f t="shared" si="12"/>
        <v>0</v>
      </c>
      <c r="T30" s="181"/>
      <c r="U30" s="2" t="s">
        <v>38</v>
      </c>
      <c r="V30" s="72">
        <f>'ExPostGross kWh_Biz1-TRC'!V30+'ExPostGross kWh_Biz2-Franklin'!V30+'ExPostGross kWh_Biz3-EnelX'!V30</f>
        <v>0</v>
      </c>
      <c r="W30" s="72">
        <f>'ExPostGross kWh_Biz1-TRC'!W30+'ExPostGross kWh_Biz2-Franklin'!W30+'ExPostGross kWh_Biz3-EnelX'!W30</f>
        <v>0</v>
      </c>
      <c r="X30" s="32">
        <f>'ExPostGross kWh_Biz1-TRC'!X30+'ExPostGross kWh_Biz2-Franklin'!X30+'ExPostGross kWh_Biz3-EnelX'!X30</f>
        <v>0</v>
      </c>
      <c r="Y30" s="32">
        <f>'ExPostGross kWh_Biz1-TRC'!Y30+'ExPostGross kWh_Biz2-Franklin'!Y30+'ExPostGross kWh_Biz3-EnelX'!Y30</f>
        <v>0</v>
      </c>
      <c r="Z30" s="32">
        <f>'ExPostGross kWh_Biz1-TRC'!Z30+'ExPostGross kWh_Biz2-Franklin'!Z30+'ExPostGross kWh_Biz3-EnelX'!Z30</f>
        <v>0</v>
      </c>
      <c r="AA30" s="32">
        <f>'ExPostGross kWh_Biz1-TRC'!AA30+'ExPostGross kWh_Biz2-Franklin'!AA30+'ExPostGross kWh_Biz3-EnelX'!AA30</f>
        <v>0</v>
      </c>
      <c r="AB30" s="32">
        <f>'ExPostGross kWh_Biz1-TRC'!AB30+'ExPostGross kWh_Biz2-Franklin'!AB30+'ExPostGross kWh_Biz3-EnelX'!AB30</f>
        <v>0</v>
      </c>
      <c r="AC30" s="32">
        <f>'ExPostGross kWh_Biz1-TRC'!AC30+'ExPostGross kWh_Biz2-Franklin'!AC30+'ExPostGross kWh_Biz3-EnelX'!AC30</f>
        <v>0</v>
      </c>
      <c r="AD30" s="32">
        <f>'ExPostGross kWh_Biz1-TRC'!AD30+'ExPostGross kWh_Biz2-Franklin'!AD30+'ExPostGross kWh_Biz3-EnelX'!AD30</f>
        <v>0</v>
      </c>
      <c r="AE30" s="32">
        <f>'ExPostGross kWh_Biz1-TRC'!AE30+'ExPostGross kWh_Biz2-Franklin'!AE30+'ExPostGross kWh_Biz3-EnelX'!AE30</f>
        <v>0</v>
      </c>
      <c r="AF30" s="32">
        <f>'ExPostGross kWh_Biz1-TRC'!AF30+'ExPostGross kWh_Biz2-Franklin'!AF30+'ExPostGross kWh_Biz3-EnelX'!AF30</f>
        <v>0</v>
      </c>
      <c r="AG30" s="32">
        <f>'ExPostGross kWh_Biz1-TRC'!AG30+'ExPostGross kWh_Biz2-Franklin'!AG30+'ExPostGross kWh_Biz3-EnelX'!AG30</f>
        <v>0</v>
      </c>
      <c r="AH30" s="72">
        <f>'ExPostGross kWh_Biz1-TRC'!AH30+'ExPostGross kWh_Biz2-Franklin'!AH30+'ExPostGross kWh_Biz3-EnelX'!AH30</f>
        <v>0</v>
      </c>
      <c r="AI30" s="72">
        <f>'ExPostGross kWh_Biz1-TRC'!AI30+'ExPostGross kWh_Biz2-Franklin'!AI30+'ExPostGross kWh_Biz3-EnelX'!AI30</f>
        <v>0</v>
      </c>
      <c r="AJ30" s="72">
        <f>'ExPostGross kWh_Biz1-TRC'!AJ30+'ExPostGross kWh_Biz2-Franklin'!AJ30+'ExPostGross kWh_Biz3-EnelX'!AJ30</f>
        <v>0</v>
      </c>
      <c r="AK30" s="25">
        <f t="shared" si="13"/>
        <v>0</v>
      </c>
      <c r="AM30" s="181"/>
      <c r="AN30" s="2" t="s">
        <v>38</v>
      </c>
      <c r="AO30" s="72">
        <f>'ExPostGross kWh_Biz1-TRC'!AO30+'ExPostGross kWh_Biz2-Franklin'!AO30+'ExPostGross kWh_Biz3-EnelX'!AO30</f>
        <v>0</v>
      </c>
      <c r="AP30" s="72">
        <f>'ExPostGross kWh_Biz1-TRC'!AP30+'ExPostGross kWh_Biz2-Franklin'!AP30+'ExPostGross kWh_Biz3-EnelX'!AP30</f>
        <v>0</v>
      </c>
      <c r="AQ30" s="32">
        <f>'ExPostGross kWh_Biz1-TRC'!AQ30+'ExPostGross kWh_Biz2-Franklin'!AQ30+'ExPostGross kWh_Biz3-EnelX'!AQ30</f>
        <v>0</v>
      </c>
      <c r="AR30" s="32">
        <f>'ExPostGross kWh_Biz1-TRC'!AR30+'ExPostGross kWh_Biz2-Franklin'!AR30+'ExPostGross kWh_Biz3-EnelX'!AR30</f>
        <v>0</v>
      </c>
      <c r="AS30" s="32">
        <f>'ExPostGross kWh_Biz1-TRC'!AS30+'ExPostGross kWh_Biz2-Franklin'!AS30+'ExPostGross kWh_Biz3-EnelX'!AS30</f>
        <v>0</v>
      </c>
      <c r="AT30" s="32">
        <f>'ExPostGross kWh_Biz1-TRC'!AT30+'ExPostGross kWh_Biz2-Franklin'!AT30+'ExPostGross kWh_Biz3-EnelX'!AT30</f>
        <v>0</v>
      </c>
      <c r="AU30" s="32">
        <f>'ExPostGross kWh_Biz1-TRC'!AU30+'ExPostGross kWh_Biz2-Franklin'!AU30+'ExPostGross kWh_Biz3-EnelX'!AU30</f>
        <v>0</v>
      </c>
      <c r="AV30" s="32">
        <f>'ExPostGross kWh_Biz1-TRC'!AV30+'ExPostGross kWh_Biz2-Franklin'!AV30+'ExPostGross kWh_Biz3-EnelX'!AV30</f>
        <v>0</v>
      </c>
      <c r="AW30" s="32">
        <f>'ExPostGross kWh_Biz1-TRC'!AW30+'ExPostGross kWh_Biz2-Franklin'!AW30+'ExPostGross kWh_Biz3-EnelX'!AW30</f>
        <v>0</v>
      </c>
      <c r="AX30" s="32">
        <f>'ExPostGross kWh_Biz1-TRC'!AX30+'ExPostGross kWh_Biz2-Franklin'!AX30+'ExPostGross kWh_Biz3-EnelX'!AX30</f>
        <v>0</v>
      </c>
      <c r="AY30" s="32">
        <f>'ExPostGross kWh_Biz1-TRC'!AY30+'ExPostGross kWh_Biz2-Franklin'!AY30+'ExPostGross kWh_Biz3-EnelX'!AY30</f>
        <v>0</v>
      </c>
      <c r="AZ30" s="32">
        <f>'ExPostGross kWh_Biz1-TRC'!AZ30+'ExPostGross kWh_Biz2-Franklin'!AZ30+'ExPostGross kWh_Biz3-EnelX'!AZ30</f>
        <v>0</v>
      </c>
      <c r="BA30" s="72">
        <f>'ExPostGross kWh_Biz1-TRC'!BA30+'ExPostGross kWh_Biz2-Franklin'!BA30+'ExPostGross kWh_Biz3-EnelX'!BA30</f>
        <v>0</v>
      </c>
      <c r="BB30" s="72">
        <f>'ExPostGross kWh_Biz1-TRC'!BB30+'ExPostGross kWh_Biz2-Franklin'!BB30+'ExPostGross kWh_Biz3-EnelX'!BB30</f>
        <v>0</v>
      </c>
      <c r="BC30" s="72">
        <f>'ExPostGross kWh_Biz1-TRC'!BC30+'ExPostGross kWh_Biz2-Franklin'!BC30+'ExPostGross kWh_Biz3-EnelX'!BC30</f>
        <v>0</v>
      </c>
      <c r="BD30" s="25">
        <f t="shared" si="14"/>
        <v>0</v>
      </c>
      <c r="BF30" s="181"/>
      <c r="BG30" s="2" t="s">
        <v>38</v>
      </c>
      <c r="BH30" s="72">
        <f>'ExPostGross kWh_Biz1-TRC'!BH30+'ExPostGross kWh_Biz2-Franklin'!BH30+'ExPostGross kWh_Biz3-EnelX'!BH30</f>
        <v>0</v>
      </c>
      <c r="BI30" s="72">
        <f>'ExPostGross kWh_Biz1-TRC'!BI30+'ExPostGross kWh_Biz2-Franklin'!BI30+'ExPostGross kWh_Biz3-EnelX'!BI30</f>
        <v>0</v>
      </c>
      <c r="BJ30" s="32">
        <f>'ExPostGross kWh_Biz1-TRC'!BJ30+'ExPostGross kWh_Biz2-Franklin'!BJ30+'ExPostGross kWh_Biz3-EnelX'!BJ30</f>
        <v>0</v>
      </c>
      <c r="BK30" s="32">
        <f>'ExPostGross kWh_Biz1-TRC'!BK30+'ExPostGross kWh_Biz2-Franklin'!BK30+'ExPostGross kWh_Biz3-EnelX'!BK30</f>
        <v>0</v>
      </c>
      <c r="BL30" s="32">
        <f>'ExPostGross kWh_Biz1-TRC'!BL30+'ExPostGross kWh_Biz2-Franklin'!BL30+'ExPostGross kWh_Biz3-EnelX'!BL30</f>
        <v>0</v>
      </c>
      <c r="BM30" s="32">
        <f>'ExPostGross kWh_Biz1-TRC'!BM30+'ExPostGross kWh_Biz2-Franklin'!BM30+'ExPostGross kWh_Biz3-EnelX'!BM30</f>
        <v>0</v>
      </c>
      <c r="BN30" s="32">
        <f>'ExPostGross kWh_Biz1-TRC'!BN30+'ExPostGross kWh_Biz2-Franklin'!BN30+'ExPostGross kWh_Biz3-EnelX'!BN30</f>
        <v>0</v>
      </c>
      <c r="BO30" s="32">
        <f>'ExPostGross kWh_Biz1-TRC'!BO30+'ExPostGross kWh_Biz2-Franklin'!BO30+'ExPostGross kWh_Biz3-EnelX'!BO30</f>
        <v>0</v>
      </c>
      <c r="BP30" s="32">
        <f>'ExPostGross kWh_Biz1-TRC'!BP30+'ExPostGross kWh_Biz2-Franklin'!BP30+'ExPostGross kWh_Biz3-EnelX'!BP30</f>
        <v>0</v>
      </c>
      <c r="BQ30" s="32">
        <f>'ExPostGross kWh_Biz1-TRC'!BQ30+'ExPostGross kWh_Biz2-Franklin'!BQ30+'ExPostGross kWh_Biz3-EnelX'!BQ30</f>
        <v>0</v>
      </c>
      <c r="BR30" s="32">
        <f>'ExPostGross kWh_Biz1-TRC'!BR30+'ExPostGross kWh_Biz2-Franklin'!BR30+'ExPostGross kWh_Biz3-EnelX'!BR30</f>
        <v>0</v>
      </c>
      <c r="BS30" s="32">
        <f>'ExPostGross kWh_Biz1-TRC'!BS30+'ExPostGross kWh_Biz2-Franklin'!BS30+'ExPostGross kWh_Biz3-EnelX'!BS30</f>
        <v>0</v>
      </c>
      <c r="BT30" s="72">
        <f>'ExPostGross kWh_Biz1-TRC'!BT30+'ExPostGross kWh_Biz2-Franklin'!BT30+'ExPostGross kWh_Biz3-EnelX'!BT30</f>
        <v>0</v>
      </c>
      <c r="BU30" s="72">
        <f>'ExPostGross kWh_Biz1-TRC'!BU30+'ExPostGross kWh_Biz2-Franklin'!BU30+'ExPostGross kWh_Biz3-EnelX'!BU30</f>
        <v>0</v>
      </c>
      <c r="BV30" s="72">
        <f>'ExPostGross kWh_Biz1-TRC'!BV30+'ExPostGross kWh_Biz2-Franklin'!BV30+'ExPostGross kWh_Biz3-EnelX'!BV30</f>
        <v>0</v>
      </c>
      <c r="BW30" s="25">
        <f t="shared" si="15"/>
        <v>0</v>
      </c>
      <c r="BY30" s="181"/>
      <c r="BZ30" s="2" t="s">
        <v>38</v>
      </c>
      <c r="CA30" s="72">
        <f t="shared" si="16"/>
        <v>0</v>
      </c>
      <c r="CB30" s="72">
        <f t="shared" si="16"/>
        <v>0</v>
      </c>
      <c r="CC30" s="2">
        <f t="shared" si="16"/>
        <v>0</v>
      </c>
      <c r="CD30" s="2">
        <f t="shared" si="16"/>
        <v>0</v>
      </c>
      <c r="CE30" s="2">
        <f t="shared" si="16"/>
        <v>0</v>
      </c>
      <c r="CF30" s="2">
        <f t="shared" si="16"/>
        <v>0</v>
      </c>
      <c r="CG30" s="2">
        <f t="shared" si="16"/>
        <v>0</v>
      </c>
      <c r="CH30" s="2">
        <f t="shared" si="16"/>
        <v>0</v>
      </c>
      <c r="CI30" s="2">
        <f t="shared" si="16"/>
        <v>0</v>
      </c>
      <c r="CJ30" s="2">
        <f t="shared" si="16"/>
        <v>0</v>
      </c>
      <c r="CK30" s="2">
        <f t="shared" si="16"/>
        <v>0</v>
      </c>
      <c r="CL30" s="2">
        <f t="shared" si="16"/>
        <v>0</v>
      </c>
      <c r="CM30" s="72">
        <f t="shared" si="16"/>
        <v>0</v>
      </c>
      <c r="CN30" s="72">
        <f t="shared" si="16"/>
        <v>0</v>
      </c>
      <c r="CO30" s="72">
        <f t="shared" si="16"/>
        <v>0</v>
      </c>
      <c r="CP30" s="77">
        <f t="shared" si="17"/>
        <v>0</v>
      </c>
    </row>
    <row r="31" spans="1:94" ht="16.5" customHeight="1" x14ac:dyDescent="0.25">
      <c r="A31" s="181"/>
      <c r="B31" s="2" t="s">
        <v>37</v>
      </c>
      <c r="C31" s="72">
        <f>'ExPostGross kWh_Biz1-TRC'!C31+'ExPostGross kWh_Biz2-Franklin'!C31+'ExPostGross kWh_Biz3-EnelX'!C31</f>
        <v>0</v>
      </c>
      <c r="D31" s="72">
        <f>'ExPostGross kWh_Biz1-TRC'!D31+'ExPostGross kWh_Biz2-Franklin'!D31+'ExPostGross kWh_Biz3-EnelX'!D31</f>
        <v>0</v>
      </c>
      <c r="E31" s="32">
        <f>'ExPostGross kWh_Biz1-TRC'!E31+'ExPostGross kWh_Biz2-Franklin'!E31+'ExPostGross kWh_Biz3-EnelX'!E31</f>
        <v>0</v>
      </c>
      <c r="F31" s="32">
        <f>'ExPostGross kWh_Biz1-TRC'!F31+'ExPostGross kWh_Biz2-Franklin'!F31+'ExPostGross kWh_Biz3-EnelX'!F31</f>
        <v>0</v>
      </c>
      <c r="G31" s="32">
        <f>'ExPostGross kWh_Biz1-TRC'!G31+'ExPostGross kWh_Biz2-Franklin'!G31+'ExPostGross kWh_Biz3-EnelX'!G31</f>
        <v>0</v>
      </c>
      <c r="H31" s="32">
        <f>'ExPostGross kWh_Biz1-TRC'!H31+'ExPostGross kWh_Biz2-Franklin'!H31+'ExPostGross kWh_Biz3-EnelX'!H31</f>
        <v>0</v>
      </c>
      <c r="I31" s="32">
        <f>'ExPostGross kWh_Biz1-TRC'!I31+'ExPostGross kWh_Biz2-Franklin'!I31+'ExPostGross kWh_Biz3-EnelX'!I31</f>
        <v>0</v>
      </c>
      <c r="J31" s="32">
        <f>'ExPostGross kWh_Biz1-TRC'!J31+'ExPostGross kWh_Biz2-Franklin'!J31+'ExPostGross kWh_Biz3-EnelX'!J31</f>
        <v>0</v>
      </c>
      <c r="K31" s="32">
        <f>'ExPostGross kWh_Biz1-TRC'!K31+'ExPostGross kWh_Biz2-Franklin'!K31+'ExPostGross kWh_Biz3-EnelX'!K31</f>
        <v>0</v>
      </c>
      <c r="L31" s="32">
        <f>'ExPostGross kWh_Biz1-TRC'!L31+'ExPostGross kWh_Biz2-Franklin'!L31+'ExPostGross kWh_Biz3-EnelX'!L31</f>
        <v>0</v>
      </c>
      <c r="M31" s="32">
        <f>'ExPostGross kWh_Biz1-TRC'!M31+'ExPostGross kWh_Biz2-Franklin'!M31+'ExPostGross kWh_Biz3-EnelX'!M31</f>
        <v>0</v>
      </c>
      <c r="N31" s="32">
        <f>'ExPostGross kWh_Biz1-TRC'!N31+'ExPostGross kWh_Biz2-Franklin'!N31+'ExPostGross kWh_Biz3-EnelX'!N31</f>
        <v>24382.301613114272</v>
      </c>
      <c r="O31" s="72">
        <f>'ExPostGross kWh_Biz1-TRC'!O31+'ExPostGross kWh_Biz2-Franklin'!O31+'ExPostGross kWh_Biz3-EnelX'!O31</f>
        <v>0</v>
      </c>
      <c r="P31" s="72">
        <f>'ExPostGross kWh_Biz1-TRC'!P31+'ExPostGross kWh_Biz2-Franklin'!P31+'ExPostGross kWh_Biz3-EnelX'!P31</f>
        <v>0</v>
      </c>
      <c r="Q31" s="72">
        <f>'ExPostGross kWh_Biz1-TRC'!Q31+'ExPostGross kWh_Biz2-Franklin'!Q31+'ExPostGross kWh_Biz3-EnelX'!Q31</f>
        <v>0</v>
      </c>
      <c r="R31" s="25">
        <f t="shared" si="12"/>
        <v>24382.301613114272</v>
      </c>
      <c r="T31" s="181"/>
      <c r="U31" s="2" t="s">
        <v>37</v>
      </c>
      <c r="V31" s="72">
        <f>'ExPostGross kWh_Biz1-TRC'!V31+'ExPostGross kWh_Biz2-Franklin'!V31+'ExPostGross kWh_Biz3-EnelX'!V31</f>
        <v>0</v>
      </c>
      <c r="W31" s="72">
        <f>'ExPostGross kWh_Biz1-TRC'!W31+'ExPostGross kWh_Biz2-Franklin'!W31+'ExPostGross kWh_Biz3-EnelX'!W31</f>
        <v>0</v>
      </c>
      <c r="X31" s="32">
        <f>'ExPostGross kWh_Biz1-TRC'!X31+'ExPostGross kWh_Biz2-Franklin'!X31+'ExPostGross kWh_Biz3-EnelX'!X31</f>
        <v>0</v>
      </c>
      <c r="Y31" s="32">
        <f>'ExPostGross kWh_Biz1-TRC'!Y31+'ExPostGross kWh_Biz2-Franklin'!Y31+'ExPostGross kWh_Biz3-EnelX'!Y31</f>
        <v>0</v>
      </c>
      <c r="Z31" s="32">
        <f>'ExPostGross kWh_Biz1-TRC'!Z31+'ExPostGross kWh_Biz2-Franklin'!Z31+'ExPostGross kWh_Biz3-EnelX'!Z31</f>
        <v>0</v>
      </c>
      <c r="AA31" s="32">
        <f>'ExPostGross kWh_Biz1-TRC'!AA31+'ExPostGross kWh_Biz2-Franklin'!AA31+'ExPostGross kWh_Biz3-EnelX'!AA31</f>
        <v>0</v>
      </c>
      <c r="AB31" s="32">
        <f>'ExPostGross kWh_Biz1-TRC'!AB31+'ExPostGross kWh_Biz2-Franklin'!AB31+'ExPostGross kWh_Biz3-EnelX'!AB31</f>
        <v>0</v>
      </c>
      <c r="AC31" s="32">
        <f>'ExPostGross kWh_Biz1-TRC'!AC31+'ExPostGross kWh_Biz2-Franklin'!AC31+'ExPostGross kWh_Biz3-EnelX'!AC31</f>
        <v>55375.511371094042</v>
      </c>
      <c r="AD31" s="32">
        <f>'ExPostGross kWh_Biz1-TRC'!AD31+'ExPostGross kWh_Biz2-Franklin'!AD31+'ExPostGross kWh_Biz3-EnelX'!AD31</f>
        <v>54761.297524776215</v>
      </c>
      <c r="AE31" s="32">
        <f>'ExPostGross kWh_Biz1-TRC'!AE31+'ExPostGross kWh_Biz2-Franklin'!AE31+'ExPostGross kWh_Biz3-EnelX'!AE31</f>
        <v>0</v>
      </c>
      <c r="AF31" s="32">
        <f>'ExPostGross kWh_Biz1-TRC'!AF31+'ExPostGross kWh_Biz2-Franklin'!AF31+'ExPostGross kWh_Biz3-EnelX'!AF31</f>
        <v>14649.052552725077</v>
      </c>
      <c r="AG31" s="32">
        <f>'ExPostGross kWh_Biz1-TRC'!AG31+'ExPostGross kWh_Biz2-Franklin'!AG31+'ExPostGross kWh_Biz3-EnelX'!AG31</f>
        <v>32227.915615995174</v>
      </c>
      <c r="AH31" s="72">
        <f>'ExPostGross kWh_Biz1-TRC'!AH31+'ExPostGross kWh_Biz2-Franklin'!AH31+'ExPostGross kWh_Biz3-EnelX'!AH31</f>
        <v>0</v>
      </c>
      <c r="AI31" s="72">
        <f>'ExPostGross kWh_Biz1-TRC'!AI31+'ExPostGross kWh_Biz2-Franklin'!AI31+'ExPostGross kWh_Biz3-EnelX'!AI31</f>
        <v>0</v>
      </c>
      <c r="AJ31" s="72">
        <f>'ExPostGross kWh_Biz1-TRC'!AJ31+'ExPostGross kWh_Biz2-Franklin'!AJ31+'ExPostGross kWh_Biz3-EnelX'!AJ31</f>
        <v>0</v>
      </c>
      <c r="AK31" s="25">
        <f t="shared" si="13"/>
        <v>157013.77706459051</v>
      </c>
      <c r="AM31" s="181"/>
      <c r="AN31" s="2" t="s">
        <v>37</v>
      </c>
      <c r="AO31" s="72">
        <f>'ExPostGross kWh_Biz1-TRC'!AO31+'ExPostGross kWh_Biz2-Franklin'!AO31+'ExPostGross kWh_Biz3-EnelX'!AO31</f>
        <v>0</v>
      </c>
      <c r="AP31" s="72">
        <f>'ExPostGross kWh_Biz1-TRC'!AP31+'ExPostGross kWh_Biz2-Franklin'!AP31+'ExPostGross kWh_Biz3-EnelX'!AP31</f>
        <v>0</v>
      </c>
      <c r="AQ31" s="32">
        <f>'ExPostGross kWh_Biz1-TRC'!AQ31+'ExPostGross kWh_Biz2-Franklin'!AQ31+'ExPostGross kWh_Biz3-EnelX'!AQ31</f>
        <v>0</v>
      </c>
      <c r="AR31" s="32">
        <f>'ExPostGross kWh_Biz1-TRC'!AR31+'ExPostGross kWh_Biz2-Franklin'!AR31+'ExPostGross kWh_Biz3-EnelX'!AR31</f>
        <v>0</v>
      </c>
      <c r="AS31" s="32">
        <f>'ExPostGross kWh_Biz1-TRC'!AS31+'ExPostGross kWh_Biz2-Franklin'!AS31+'ExPostGross kWh_Biz3-EnelX'!AS31</f>
        <v>0</v>
      </c>
      <c r="AT31" s="32">
        <f>'ExPostGross kWh_Biz1-TRC'!AT31+'ExPostGross kWh_Biz2-Franklin'!AT31+'ExPostGross kWh_Biz3-EnelX'!AT31</f>
        <v>0</v>
      </c>
      <c r="AU31" s="32">
        <f>'ExPostGross kWh_Biz1-TRC'!AU31+'ExPostGross kWh_Biz2-Franklin'!AU31+'ExPostGross kWh_Biz3-EnelX'!AU31</f>
        <v>0</v>
      </c>
      <c r="AV31" s="32">
        <f>'ExPostGross kWh_Biz1-TRC'!AV31+'ExPostGross kWh_Biz2-Franklin'!AV31+'ExPostGross kWh_Biz3-EnelX'!AV31</f>
        <v>0</v>
      </c>
      <c r="AW31" s="32">
        <f>'ExPostGross kWh_Biz1-TRC'!AW31+'ExPostGross kWh_Biz2-Franklin'!AW31+'ExPostGross kWh_Biz3-EnelX'!AW31</f>
        <v>0</v>
      </c>
      <c r="AX31" s="32">
        <f>'ExPostGross kWh_Biz1-TRC'!AX31+'ExPostGross kWh_Biz2-Franklin'!AX31+'ExPostGross kWh_Biz3-EnelX'!AX31</f>
        <v>0</v>
      </c>
      <c r="AY31" s="32">
        <f>'ExPostGross kWh_Biz1-TRC'!AY31+'ExPostGross kWh_Biz2-Franklin'!AY31+'ExPostGross kWh_Biz3-EnelX'!AY31</f>
        <v>0</v>
      </c>
      <c r="AZ31" s="32">
        <f>'ExPostGross kWh_Biz1-TRC'!AZ31+'ExPostGross kWh_Biz2-Franklin'!AZ31+'ExPostGross kWh_Biz3-EnelX'!AZ31</f>
        <v>0</v>
      </c>
      <c r="BA31" s="72">
        <f>'ExPostGross kWh_Biz1-TRC'!BA31+'ExPostGross kWh_Biz2-Franklin'!BA31+'ExPostGross kWh_Biz3-EnelX'!BA31</f>
        <v>0</v>
      </c>
      <c r="BB31" s="72">
        <f>'ExPostGross kWh_Biz1-TRC'!BB31+'ExPostGross kWh_Biz2-Franklin'!BB31+'ExPostGross kWh_Biz3-EnelX'!BB31</f>
        <v>0</v>
      </c>
      <c r="BC31" s="72">
        <f>'ExPostGross kWh_Biz1-TRC'!BC31+'ExPostGross kWh_Biz2-Franklin'!BC31+'ExPostGross kWh_Biz3-EnelX'!BC31</f>
        <v>0</v>
      </c>
      <c r="BD31" s="25">
        <f t="shared" si="14"/>
        <v>0</v>
      </c>
      <c r="BF31" s="181"/>
      <c r="BG31" s="2" t="s">
        <v>37</v>
      </c>
      <c r="BH31" s="72">
        <f>'ExPostGross kWh_Biz1-TRC'!BH31+'ExPostGross kWh_Biz2-Franklin'!BH31+'ExPostGross kWh_Biz3-EnelX'!BH31</f>
        <v>0</v>
      </c>
      <c r="BI31" s="72">
        <f>'ExPostGross kWh_Biz1-TRC'!BI31+'ExPostGross kWh_Biz2-Franklin'!BI31+'ExPostGross kWh_Biz3-EnelX'!BI31</f>
        <v>0</v>
      </c>
      <c r="BJ31" s="32">
        <f>'ExPostGross kWh_Biz1-TRC'!BJ31+'ExPostGross kWh_Biz2-Franklin'!BJ31+'ExPostGross kWh_Biz3-EnelX'!BJ31</f>
        <v>0</v>
      </c>
      <c r="BK31" s="32">
        <f>'ExPostGross kWh_Biz1-TRC'!BK31+'ExPostGross kWh_Biz2-Franklin'!BK31+'ExPostGross kWh_Biz3-EnelX'!BK31</f>
        <v>0</v>
      </c>
      <c r="BL31" s="32">
        <f>'ExPostGross kWh_Biz1-TRC'!BL31+'ExPostGross kWh_Biz2-Franklin'!BL31+'ExPostGross kWh_Biz3-EnelX'!BL31</f>
        <v>0</v>
      </c>
      <c r="BM31" s="32">
        <f>'ExPostGross kWh_Biz1-TRC'!BM31+'ExPostGross kWh_Biz2-Franklin'!BM31+'ExPostGross kWh_Biz3-EnelX'!BM31</f>
        <v>0</v>
      </c>
      <c r="BN31" s="32">
        <f>'ExPostGross kWh_Biz1-TRC'!BN31+'ExPostGross kWh_Biz2-Franklin'!BN31+'ExPostGross kWh_Biz3-EnelX'!BN31</f>
        <v>0</v>
      </c>
      <c r="BO31" s="32">
        <f>'ExPostGross kWh_Biz1-TRC'!BO31+'ExPostGross kWh_Biz2-Franklin'!BO31+'ExPostGross kWh_Biz3-EnelX'!BO31</f>
        <v>0</v>
      </c>
      <c r="BP31" s="32">
        <f>'ExPostGross kWh_Biz1-TRC'!BP31+'ExPostGross kWh_Biz2-Franklin'!BP31+'ExPostGross kWh_Biz3-EnelX'!BP31</f>
        <v>0</v>
      </c>
      <c r="BQ31" s="32">
        <f>'ExPostGross kWh_Biz1-TRC'!BQ31+'ExPostGross kWh_Biz2-Franklin'!BQ31+'ExPostGross kWh_Biz3-EnelX'!BQ31</f>
        <v>0</v>
      </c>
      <c r="BR31" s="32">
        <f>'ExPostGross kWh_Biz1-TRC'!BR31+'ExPostGross kWh_Biz2-Franklin'!BR31+'ExPostGross kWh_Biz3-EnelX'!BR31</f>
        <v>0</v>
      </c>
      <c r="BS31" s="32">
        <f>'ExPostGross kWh_Biz1-TRC'!BS31+'ExPostGross kWh_Biz2-Franklin'!BS31+'ExPostGross kWh_Biz3-EnelX'!BS31</f>
        <v>0</v>
      </c>
      <c r="BT31" s="72">
        <f>'ExPostGross kWh_Biz1-TRC'!BT31+'ExPostGross kWh_Biz2-Franklin'!BT31+'ExPostGross kWh_Biz3-EnelX'!BT31</f>
        <v>0</v>
      </c>
      <c r="BU31" s="72">
        <f>'ExPostGross kWh_Biz1-TRC'!BU31+'ExPostGross kWh_Biz2-Franklin'!BU31+'ExPostGross kWh_Biz3-EnelX'!BU31</f>
        <v>0</v>
      </c>
      <c r="BV31" s="72">
        <f>'ExPostGross kWh_Biz1-TRC'!BV31+'ExPostGross kWh_Biz2-Franklin'!BV31+'ExPostGross kWh_Biz3-EnelX'!BV31</f>
        <v>0</v>
      </c>
      <c r="BW31" s="25">
        <f t="shared" si="15"/>
        <v>0</v>
      </c>
      <c r="BY31" s="181"/>
      <c r="BZ31" s="2" t="s">
        <v>37</v>
      </c>
      <c r="CA31" s="72">
        <f t="shared" si="16"/>
        <v>0</v>
      </c>
      <c r="CB31" s="72">
        <f t="shared" si="16"/>
        <v>0</v>
      </c>
      <c r="CC31" s="2">
        <f t="shared" si="16"/>
        <v>0</v>
      </c>
      <c r="CD31" s="2">
        <f t="shared" si="16"/>
        <v>0</v>
      </c>
      <c r="CE31" s="2">
        <f t="shared" si="16"/>
        <v>0</v>
      </c>
      <c r="CF31" s="2">
        <f t="shared" si="16"/>
        <v>0</v>
      </c>
      <c r="CG31" s="2">
        <f t="shared" si="16"/>
        <v>0</v>
      </c>
      <c r="CH31" s="2">
        <f t="shared" si="16"/>
        <v>55375.511371094042</v>
      </c>
      <c r="CI31" s="2">
        <f t="shared" si="16"/>
        <v>54761.297524776215</v>
      </c>
      <c r="CJ31" s="2">
        <f t="shared" si="16"/>
        <v>0</v>
      </c>
      <c r="CK31" s="2">
        <f t="shared" si="16"/>
        <v>14649.052552725077</v>
      </c>
      <c r="CL31" s="2">
        <f t="shared" si="16"/>
        <v>56610.217229109447</v>
      </c>
      <c r="CM31" s="72">
        <f t="shared" si="16"/>
        <v>0</v>
      </c>
      <c r="CN31" s="72">
        <f t="shared" si="16"/>
        <v>0</v>
      </c>
      <c r="CO31" s="72">
        <f t="shared" si="16"/>
        <v>0</v>
      </c>
      <c r="CP31" s="77">
        <f t="shared" si="17"/>
        <v>181396.07867770479</v>
      </c>
    </row>
    <row r="32" spans="1:94" ht="15.75" thickBot="1" x14ac:dyDescent="0.3">
      <c r="A32" s="182"/>
      <c r="B32" s="2" t="s">
        <v>36</v>
      </c>
      <c r="C32" s="72">
        <f>'ExPostGross kWh_Biz1-TRC'!C32+'ExPostGross kWh_Biz2-Franklin'!C32+'ExPostGross kWh_Biz3-EnelX'!C32</f>
        <v>0</v>
      </c>
      <c r="D32" s="72">
        <f>'ExPostGross kWh_Biz1-TRC'!D32+'ExPostGross kWh_Biz2-Franklin'!D32+'ExPostGross kWh_Biz3-EnelX'!D32</f>
        <v>0</v>
      </c>
      <c r="E32" s="32">
        <f>'ExPostGross kWh_Biz1-TRC'!E32+'ExPostGross kWh_Biz2-Franklin'!E32+'ExPostGross kWh_Biz3-EnelX'!E32</f>
        <v>0</v>
      </c>
      <c r="F32" s="32">
        <f>'ExPostGross kWh_Biz1-TRC'!F32+'ExPostGross kWh_Biz2-Franklin'!F32+'ExPostGross kWh_Biz3-EnelX'!F32</f>
        <v>0</v>
      </c>
      <c r="G32" s="32">
        <f>'ExPostGross kWh_Biz1-TRC'!G32+'ExPostGross kWh_Biz2-Franklin'!G32+'ExPostGross kWh_Biz3-EnelX'!G32</f>
        <v>0</v>
      </c>
      <c r="H32" s="32">
        <f>'ExPostGross kWh_Biz1-TRC'!H32+'ExPostGross kWh_Biz2-Franklin'!H32+'ExPostGross kWh_Biz3-EnelX'!H32</f>
        <v>0</v>
      </c>
      <c r="I32" s="32">
        <f>'ExPostGross kWh_Biz1-TRC'!I32+'ExPostGross kWh_Biz2-Franklin'!I32+'ExPostGross kWh_Biz3-EnelX'!I32</f>
        <v>0</v>
      </c>
      <c r="J32" s="32">
        <f>'ExPostGross kWh_Biz1-TRC'!J32+'ExPostGross kWh_Biz2-Franklin'!J32+'ExPostGross kWh_Biz3-EnelX'!J32</f>
        <v>0</v>
      </c>
      <c r="K32" s="32">
        <f>'ExPostGross kWh_Biz1-TRC'!K32+'ExPostGross kWh_Biz2-Franklin'!K32+'ExPostGross kWh_Biz3-EnelX'!K32</f>
        <v>0</v>
      </c>
      <c r="L32" s="32">
        <f>'ExPostGross kWh_Biz1-TRC'!L32+'ExPostGross kWh_Biz2-Franklin'!L32+'ExPostGross kWh_Biz3-EnelX'!L32</f>
        <v>0</v>
      </c>
      <c r="M32" s="32">
        <f>'ExPostGross kWh_Biz1-TRC'!M32+'ExPostGross kWh_Biz2-Franklin'!M32+'ExPostGross kWh_Biz3-EnelX'!M32</f>
        <v>17097.537050823412</v>
      </c>
      <c r="N32" s="32">
        <f>'ExPostGross kWh_Biz1-TRC'!N32+'ExPostGross kWh_Biz2-Franklin'!N32+'ExPostGross kWh_Biz3-EnelX'!N32</f>
        <v>0</v>
      </c>
      <c r="O32" s="72">
        <f>'ExPostGross kWh_Biz1-TRC'!O32+'ExPostGross kWh_Biz2-Franklin'!O32+'ExPostGross kWh_Biz3-EnelX'!O32</f>
        <v>0</v>
      </c>
      <c r="P32" s="72">
        <f>'ExPostGross kWh_Biz1-TRC'!P32+'ExPostGross kWh_Biz2-Franklin'!P32+'ExPostGross kWh_Biz3-EnelX'!P32</f>
        <v>0</v>
      </c>
      <c r="Q32" s="72">
        <f>'ExPostGross kWh_Biz1-TRC'!Q32+'ExPostGross kWh_Biz2-Franklin'!Q32+'ExPostGross kWh_Biz3-EnelX'!Q32</f>
        <v>0</v>
      </c>
      <c r="R32" s="25">
        <f t="shared" si="12"/>
        <v>17097.537050823412</v>
      </c>
      <c r="T32" s="182"/>
      <c r="U32" s="2" t="s">
        <v>36</v>
      </c>
      <c r="V32" s="72">
        <f>'ExPostGross kWh_Biz1-TRC'!V32+'ExPostGross kWh_Biz2-Franklin'!V32+'ExPostGross kWh_Biz3-EnelX'!V32</f>
        <v>0</v>
      </c>
      <c r="W32" s="72">
        <f>'ExPostGross kWh_Biz1-TRC'!W32+'ExPostGross kWh_Biz2-Franklin'!W32+'ExPostGross kWh_Biz3-EnelX'!W32</f>
        <v>0</v>
      </c>
      <c r="X32" s="32">
        <f>'ExPostGross kWh_Biz1-TRC'!X32+'ExPostGross kWh_Biz2-Franklin'!X32+'ExPostGross kWh_Biz3-EnelX'!X32</f>
        <v>0</v>
      </c>
      <c r="Y32" s="32">
        <f>'ExPostGross kWh_Biz1-TRC'!Y32+'ExPostGross kWh_Biz2-Franklin'!Y32+'ExPostGross kWh_Biz3-EnelX'!Y32</f>
        <v>0</v>
      </c>
      <c r="Z32" s="32">
        <f>'ExPostGross kWh_Biz1-TRC'!Z32+'ExPostGross kWh_Biz2-Franklin'!Z32+'ExPostGross kWh_Biz3-EnelX'!Z32</f>
        <v>0</v>
      </c>
      <c r="AA32" s="32">
        <f>'ExPostGross kWh_Biz1-TRC'!AA32+'ExPostGross kWh_Biz2-Franklin'!AA32+'ExPostGross kWh_Biz3-EnelX'!AA32</f>
        <v>0</v>
      </c>
      <c r="AB32" s="32">
        <f>'ExPostGross kWh_Biz1-TRC'!AB32+'ExPostGross kWh_Biz2-Franklin'!AB32+'ExPostGross kWh_Biz3-EnelX'!AB32</f>
        <v>0</v>
      </c>
      <c r="AC32" s="32">
        <f>'ExPostGross kWh_Biz1-TRC'!AC32+'ExPostGross kWh_Biz2-Franklin'!AC32+'ExPostGross kWh_Biz3-EnelX'!AC32</f>
        <v>0</v>
      </c>
      <c r="AD32" s="32">
        <f>'ExPostGross kWh_Biz1-TRC'!AD32+'ExPostGross kWh_Biz2-Franklin'!AD32+'ExPostGross kWh_Biz3-EnelX'!AD32</f>
        <v>0</v>
      </c>
      <c r="AE32" s="32">
        <f>'ExPostGross kWh_Biz1-TRC'!AE32+'ExPostGross kWh_Biz2-Franklin'!AE32+'ExPostGross kWh_Biz3-EnelX'!AE32</f>
        <v>0</v>
      </c>
      <c r="AF32" s="32">
        <f>'ExPostGross kWh_Biz1-TRC'!AF32+'ExPostGross kWh_Biz2-Franklin'!AF32+'ExPostGross kWh_Biz3-EnelX'!AF32</f>
        <v>0</v>
      </c>
      <c r="AG32" s="32">
        <f>'ExPostGross kWh_Biz1-TRC'!AG32+'ExPostGross kWh_Biz2-Franklin'!AG32+'ExPostGross kWh_Biz3-EnelX'!AG32</f>
        <v>0</v>
      </c>
      <c r="AH32" s="72">
        <f>'ExPostGross kWh_Biz1-TRC'!AH32+'ExPostGross kWh_Biz2-Franklin'!AH32+'ExPostGross kWh_Biz3-EnelX'!AH32</f>
        <v>0</v>
      </c>
      <c r="AI32" s="72">
        <f>'ExPostGross kWh_Biz1-TRC'!AI32+'ExPostGross kWh_Biz2-Franklin'!AI32+'ExPostGross kWh_Biz3-EnelX'!AI32</f>
        <v>0</v>
      </c>
      <c r="AJ32" s="72">
        <f>'ExPostGross kWh_Biz1-TRC'!AJ32+'ExPostGross kWh_Biz2-Franklin'!AJ32+'ExPostGross kWh_Biz3-EnelX'!AJ32</f>
        <v>0</v>
      </c>
      <c r="AK32" s="25">
        <f t="shared" si="13"/>
        <v>0</v>
      </c>
      <c r="AM32" s="182"/>
      <c r="AN32" s="2" t="s">
        <v>36</v>
      </c>
      <c r="AO32" s="72">
        <f>'ExPostGross kWh_Biz1-TRC'!AO32+'ExPostGross kWh_Biz2-Franklin'!AO32+'ExPostGross kWh_Biz3-EnelX'!AO32</f>
        <v>0</v>
      </c>
      <c r="AP32" s="72">
        <f>'ExPostGross kWh_Biz1-TRC'!AP32+'ExPostGross kWh_Biz2-Franklin'!AP32+'ExPostGross kWh_Biz3-EnelX'!AP32</f>
        <v>0</v>
      </c>
      <c r="AQ32" s="32">
        <f>'ExPostGross kWh_Biz1-TRC'!AQ32+'ExPostGross kWh_Biz2-Franklin'!AQ32+'ExPostGross kWh_Biz3-EnelX'!AQ32</f>
        <v>0</v>
      </c>
      <c r="AR32" s="32">
        <f>'ExPostGross kWh_Biz1-TRC'!AR32+'ExPostGross kWh_Biz2-Franklin'!AR32+'ExPostGross kWh_Biz3-EnelX'!AR32</f>
        <v>0</v>
      </c>
      <c r="AS32" s="32">
        <f>'ExPostGross kWh_Biz1-TRC'!AS32+'ExPostGross kWh_Biz2-Franklin'!AS32+'ExPostGross kWh_Biz3-EnelX'!AS32</f>
        <v>0</v>
      </c>
      <c r="AT32" s="32">
        <f>'ExPostGross kWh_Biz1-TRC'!AT32+'ExPostGross kWh_Biz2-Franklin'!AT32+'ExPostGross kWh_Biz3-EnelX'!AT32</f>
        <v>0</v>
      </c>
      <c r="AU32" s="32">
        <f>'ExPostGross kWh_Biz1-TRC'!AU32+'ExPostGross kWh_Biz2-Franklin'!AU32+'ExPostGross kWh_Biz3-EnelX'!AU32</f>
        <v>0</v>
      </c>
      <c r="AV32" s="32">
        <f>'ExPostGross kWh_Biz1-TRC'!AV32+'ExPostGross kWh_Biz2-Franklin'!AV32+'ExPostGross kWh_Biz3-EnelX'!AV32</f>
        <v>0</v>
      </c>
      <c r="AW32" s="32">
        <f>'ExPostGross kWh_Biz1-TRC'!AW32+'ExPostGross kWh_Biz2-Franklin'!AW32+'ExPostGross kWh_Biz3-EnelX'!AW32</f>
        <v>0</v>
      </c>
      <c r="AX32" s="32">
        <f>'ExPostGross kWh_Biz1-TRC'!AX32+'ExPostGross kWh_Biz2-Franklin'!AX32+'ExPostGross kWh_Biz3-EnelX'!AX32</f>
        <v>0</v>
      </c>
      <c r="AY32" s="32">
        <f>'ExPostGross kWh_Biz1-TRC'!AY32+'ExPostGross kWh_Biz2-Franklin'!AY32+'ExPostGross kWh_Biz3-EnelX'!AY32</f>
        <v>0</v>
      </c>
      <c r="AZ32" s="32">
        <f>'ExPostGross kWh_Biz1-TRC'!AZ32+'ExPostGross kWh_Biz2-Franklin'!AZ32+'ExPostGross kWh_Biz3-EnelX'!AZ32</f>
        <v>0</v>
      </c>
      <c r="BA32" s="72">
        <f>'ExPostGross kWh_Biz1-TRC'!BA32+'ExPostGross kWh_Biz2-Franklin'!BA32+'ExPostGross kWh_Biz3-EnelX'!BA32</f>
        <v>0</v>
      </c>
      <c r="BB32" s="72">
        <f>'ExPostGross kWh_Biz1-TRC'!BB32+'ExPostGross kWh_Biz2-Franklin'!BB32+'ExPostGross kWh_Biz3-EnelX'!BB32</f>
        <v>0</v>
      </c>
      <c r="BC32" s="72">
        <f>'ExPostGross kWh_Biz1-TRC'!BC32+'ExPostGross kWh_Biz2-Franklin'!BC32+'ExPostGross kWh_Biz3-EnelX'!BC32</f>
        <v>0</v>
      </c>
      <c r="BD32" s="25">
        <f t="shared" si="14"/>
        <v>0</v>
      </c>
      <c r="BF32" s="182"/>
      <c r="BG32" s="2" t="s">
        <v>36</v>
      </c>
      <c r="BH32" s="72">
        <f>'ExPostGross kWh_Biz1-TRC'!BH32+'ExPostGross kWh_Biz2-Franklin'!BH32+'ExPostGross kWh_Biz3-EnelX'!BH32</f>
        <v>0</v>
      </c>
      <c r="BI32" s="72">
        <f>'ExPostGross kWh_Biz1-TRC'!BI32+'ExPostGross kWh_Biz2-Franklin'!BI32+'ExPostGross kWh_Biz3-EnelX'!BI32</f>
        <v>0</v>
      </c>
      <c r="BJ32" s="32">
        <f>'ExPostGross kWh_Biz1-TRC'!BJ32+'ExPostGross kWh_Biz2-Franklin'!BJ32+'ExPostGross kWh_Biz3-EnelX'!BJ32</f>
        <v>0</v>
      </c>
      <c r="BK32" s="32">
        <f>'ExPostGross kWh_Biz1-TRC'!BK32+'ExPostGross kWh_Biz2-Franklin'!BK32+'ExPostGross kWh_Biz3-EnelX'!BK32</f>
        <v>0</v>
      </c>
      <c r="BL32" s="32">
        <f>'ExPostGross kWh_Biz1-TRC'!BL32+'ExPostGross kWh_Biz2-Franklin'!BL32+'ExPostGross kWh_Biz3-EnelX'!BL32</f>
        <v>0</v>
      </c>
      <c r="BM32" s="32">
        <f>'ExPostGross kWh_Biz1-TRC'!BM32+'ExPostGross kWh_Biz2-Franklin'!BM32+'ExPostGross kWh_Biz3-EnelX'!BM32</f>
        <v>0</v>
      </c>
      <c r="BN32" s="32">
        <f>'ExPostGross kWh_Biz1-TRC'!BN32+'ExPostGross kWh_Biz2-Franklin'!BN32+'ExPostGross kWh_Biz3-EnelX'!BN32</f>
        <v>0</v>
      </c>
      <c r="BO32" s="32">
        <f>'ExPostGross kWh_Biz1-TRC'!BO32+'ExPostGross kWh_Biz2-Franklin'!BO32+'ExPostGross kWh_Biz3-EnelX'!BO32</f>
        <v>0</v>
      </c>
      <c r="BP32" s="32">
        <f>'ExPostGross kWh_Biz1-TRC'!BP32+'ExPostGross kWh_Biz2-Franklin'!BP32+'ExPostGross kWh_Biz3-EnelX'!BP32</f>
        <v>0</v>
      </c>
      <c r="BQ32" s="32">
        <f>'ExPostGross kWh_Biz1-TRC'!BQ32+'ExPostGross kWh_Biz2-Franklin'!BQ32+'ExPostGross kWh_Biz3-EnelX'!BQ32</f>
        <v>0</v>
      </c>
      <c r="BR32" s="32">
        <f>'ExPostGross kWh_Biz1-TRC'!BR32+'ExPostGross kWh_Biz2-Franklin'!BR32+'ExPostGross kWh_Biz3-EnelX'!BR32</f>
        <v>0</v>
      </c>
      <c r="BS32" s="32">
        <f>'ExPostGross kWh_Biz1-TRC'!BS32+'ExPostGross kWh_Biz2-Franklin'!BS32+'ExPostGross kWh_Biz3-EnelX'!BS32</f>
        <v>0</v>
      </c>
      <c r="BT32" s="72">
        <f>'ExPostGross kWh_Biz1-TRC'!BT32+'ExPostGross kWh_Biz2-Franklin'!BT32+'ExPostGross kWh_Biz3-EnelX'!BT32</f>
        <v>0</v>
      </c>
      <c r="BU32" s="72">
        <f>'ExPostGross kWh_Biz1-TRC'!BU32+'ExPostGross kWh_Biz2-Franklin'!BU32+'ExPostGross kWh_Biz3-EnelX'!BU32</f>
        <v>0</v>
      </c>
      <c r="BV32" s="72">
        <f>'ExPostGross kWh_Biz1-TRC'!BV32+'ExPostGross kWh_Biz2-Franklin'!BV32+'ExPostGross kWh_Biz3-EnelX'!BV32</f>
        <v>0</v>
      </c>
      <c r="BW32" s="25">
        <f t="shared" si="15"/>
        <v>0</v>
      </c>
      <c r="BY32" s="182"/>
      <c r="BZ32" s="2" t="s">
        <v>36</v>
      </c>
      <c r="CA32" s="72">
        <f t="shared" si="16"/>
        <v>0</v>
      </c>
      <c r="CB32" s="72">
        <f t="shared" si="16"/>
        <v>0</v>
      </c>
      <c r="CC32" s="2">
        <f t="shared" si="16"/>
        <v>0</v>
      </c>
      <c r="CD32" s="2">
        <f t="shared" si="16"/>
        <v>0</v>
      </c>
      <c r="CE32" s="2">
        <f t="shared" si="16"/>
        <v>0</v>
      </c>
      <c r="CF32" s="2">
        <f t="shared" si="16"/>
        <v>0</v>
      </c>
      <c r="CG32" s="2">
        <f t="shared" si="16"/>
        <v>0</v>
      </c>
      <c r="CH32" s="2">
        <f t="shared" si="16"/>
        <v>0</v>
      </c>
      <c r="CI32" s="2">
        <f t="shared" si="16"/>
        <v>0</v>
      </c>
      <c r="CJ32" s="2">
        <f t="shared" si="16"/>
        <v>0</v>
      </c>
      <c r="CK32" s="2">
        <f t="shared" si="16"/>
        <v>17097.537050823412</v>
      </c>
      <c r="CL32" s="2">
        <f t="shared" si="16"/>
        <v>0</v>
      </c>
      <c r="CM32" s="72">
        <f t="shared" si="16"/>
        <v>0</v>
      </c>
      <c r="CN32" s="72">
        <f t="shared" si="16"/>
        <v>0</v>
      </c>
      <c r="CO32" s="72">
        <f t="shared" si="16"/>
        <v>0</v>
      </c>
      <c r="CP32" s="77">
        <f t="shared" si="17"/>
        <v>17097.537050823412</v>
      </c>
    </row>
    <row r="33" spans="1:94" ht="21.75" thickBot="1" x14ac:dyDescent="0.3">
      <c r="A33" s="28"/>
      <c r="B33" s="6" t="s">
        <v>13</v>
      </c>
      <c r="C33" s="73">
        <f>SUM(C20:C32)</f>
        <v>0</v>
      </c>
      <c r="D33" s="73">
        <f t="shared" ref="D33:Q33" si="18">SUM(D20:D32)</f>
        <v>0</v>
      </c>
      <c r="E33" s="8">
        <f t="shared" si="18"/>
        <v>0</v>
      </c>
      <c r="F33" s="8">
        <f t="shared" si="18"/>
        <v>22522.455389970288</v>
      </c>
      <c r="G33" s="8">
        <f t="shared" si="18"/>
        <v>21850.26750558988</v>
      </c>
      <c r="H33" s="8">
        <f t="shared" si="18"/>
        <v>3058.0862936215881</v>
      </c>
      <c r="I33" s="8">
        <f t="shared" si="18"/>
        <v>15909.137499569772</v>
      </c>
      <c r="J33" s="8">
        <f t="shared" si="18"/>
        <v>6621.340429945245</v>
      </c>
      <c r="K33" s="8">
        <f t="shared" si="18"/>
        <v>186680.24897033276</v>
      </c>
      <c r="L33" s="8">
        <f t="shared" si="18"/>
        <v>28563.926632636449</v>
      </c>
      <c r="M33" s="8">
        <f t="shared" si="18"/>
        <v>40653.48417458083</v>
      </c>
      <c r="N33" s="8">
        <f t="shared" si="18"/>
        <v>224647.73780139469</v>
      </c>
      <c r="O33" s="73">
        <f t="shared" si="18"/>
        <v>0</v>
      </c>
      <c r="P33" s="73">
        <f t="shared" si="18"/>
        <v>0</v>
      </c>
      <c r="Q33" s="73">
        <f t="shared" si="18"/>
        <v>0</v>
      </c>
      <c r="R33" s="7">
        <f t="shared" si="12"/>
        <v>550506.68469764153</v>
      </c>
      <c r="T33" s="28"/>
      <c r="U33" s="6" t="s">
        <v>13</v>
      </c>
      <c r="V33" s="73">
        <f>SUM(V20:V32)</f>
        <v>0</v>
      </c>
      <c r="W33" s="73">
        <f t="shared" ref="W33:AJ33" si="19">SUM(W20:W32)</f>
        <v>0</v>
      </c>
      <c r="X33" s="8">
        <f t="shared" si="19"/>
        <v>0</v>
      </c>
      <c r="Y33" s="8">
        <f t="shared" si="19"/>
        <v>2338.1520852605972</v>
      </c>
      <c r="Z33" s="8">
        <f t="shared" si="19"/>
        <v>36060.206560939994</v>
      </c>
      <c r="AA33" s="8">
        <f t="shared" si="19"/>
        <v>392584.53064674803</v>
      </c>
      <c r="AB33" s="8">
        <f t="shared" si="19"/>
        <v>914697.41997438914</v>
      </c>
      <c r="AC33" s="8">
        <f t="shared" si="19"/>
        <v>494345.00662904553</v>
      </c>
      <c r="AD33" s="8">
        <f t="shared" si="19"/>
        <v>1467088.2867342869</v>
      </c>
      <c r="AE33" s="8">
        <f t="shared" si="19"/>
        <v>843562.87179333565</v>
      </c>
      <c r="AF33" s="8">
        <f t="shared" si="19"/>
        <v>1834775.4963771868</v>
      </c>
      <c r="AG33" s="8">
        <f t="shared" si="19"/>
        <v>4707180.2012632275</v>
      </c>
      <c r="AH33" s="73">
        <f t="shared" si="19"/>
        <v>0</v>
      </c>
      <c r="AI33" s="73">
        <f t="shared" si="19"/>
        <v>0</v>
      </c>
      <c r="AJ33" s="73">
        <f t="shared" si="19"/>
        <v>0</v>
      </c>
      <c r="AK33" s="7">
        <f t="shared" si="13"/>
        <v>10692632.17206442</v>
      </c>
      <c r="AM33" s="28"/>
      <c r="AN33" s="6" t="s">
        <v>13</v>
      </c>
      <c r="AO33" s="73">
        <f>SUM(AO20:AO32)</f>
        <v>0</v>
      </c>
      <c r="AP33" s="73">
        <f t="shared" ref="AP33:BC33" si="20">SUM(AP20:AP32)</f>
        <v>0</v>
      </c>
      <c r="AQ33" s="8">
        <f t="shared" si="20"/>
        <v>0</v>
      </c>
      <c r="AR33" s="8">
        <f t="shared" si="20"/>
        <v>0</v>
      </c>
      <c r="AS33" s="8">
        <f t="shared" si="20"/>
        <v>15803.069445267711</v>
      </c>
      <c r="AT33" s="8">
        <f t="shared" si="20"/>
        <v>235709.60488346813</v>
      </c>
      <c r="AU33" s="8">
        <f t="shared" si="20"/>
        <v>137695.55319744235</v>
      </c>
      <c r="AV33" s="8">
        <f t="shared" si="20"/>
        <v>17125.960596534143</v>
      </c>
      <c r="AW33" s="8">
        <f t="shared" si="20"/>
        <v>10803.681959450922</v>
      </c>
      <c r="AX33" s="8">
        <f t="shared" si="20"/>
        <v>9352.6083410423889</v>
      </c>
      <c r="AY33" s="8">
        <f t="shared" si="20"/>
        <v>167610.77718485432</v>
      </c>
      <c r="AZ33" s="8">
        <f t="shared" si="20"/>
        <v>1945350.7778059891</v>
      </c>
      <c r="BA33" s="73">
        <f t="shared" si="20"/>
        <v>0</v>
      </c>
      <c r="BB33" s="73">
        <f t="shared" si="20"/>
        <v>0</v>
      </c>
      <c r="BC33" s="73">
        <f t="shared" si="20"/>
        <v>0</v>
      </c>
      <c r="BD33" s="7">
        <f t="shared" si="14"/>
        <v>2539452.0334140491</v>
      </c>
      <c r="BF33" s="28"/>
      <c r="BG33" s="6" t="s">
        <v>13</v>
      </c>
      <c r="BH33" s="73">
        <f>SUM(BH20:BH32)</f>
        <v>0</v>
      </c>
      <c r="BI33" s="73">
        <f t="shared" ref="BI33:BV33" si="21">SUM(BI20:BI32)</f>
        <v>0</v>
      </c>
      <c r="BJ33" s="8">
        <f t="shared" si="21"/>
        <v>0</v>
      </c>
      <c r="BK33" s="8">
        <f t="shared" si="21"/>
        <v>0</v>
      </c>
      <c r="BL33" s="8">
        <f t="shared" si="21"/>
        <v>0</v>
      </c>
      <c r="BM33" s="8">
        <f t="shared" si="21"/>
        <v>0</v>
      </c>
      <c r="BN33" s="8">
        <f t="shared" si="21"/>
        <v>0</v>
      </c>
      <c r="BO33" s="8">
        <f t="shared" si="21"/>
        <v>49101.193790472542</v>
      </c>
      <c r="BP33" s="8">
        <f t="shared" si="21"/>
        <v>0</v>
      </c>
      <c r="BQ33" s="8">
        <f t="shared" si="21"/>
        <v>355675.9574647533</v>
      </c>
      <c r="BR33" s="8">
        <f t="shared" si="21"/>
        <v>583600.56617831369</v>
      </c>
      <c r="BS33" s="8">
        <f t="shared" si="21"/>
        <v>1656520.6459206005</v>
      </c>
      <c r="BT33" s="73">
        <f t="shared" si="21"/>
        <v>0</v>
      </c>
      <c r="BU33" s="73">
        <f t="shared" si="21"/>
        <v>0</v>
      </c>
      <c r="BV33" s="73">
        <f t="shared" si="21"/>
        <v>0</v>
      </c>
      <c r="BW33" s="7">
        <f t="shared" si="15"/>
        <v>2644898.36335414</v>
      </c>
      <c r="BY33" s="28"/>
      <c r="BZ33" s="6" t="s">
        <v>13</v>
      </c>
      <c r="CA33" s="73">
        <f>SUM(CA20:CA32)</f>
        <v>0</v>
      </c>
      <c r="CB33" s="73">
        <f t="shared" ref="CB33:CO33" si="22">SUM(CB20:CB32)</f>
        <v>0</v>
      </c>
      <c r="CC33" s="8">
        <f t="shared" si="22"/>
        <v>0</v>
      </c>
      <c r="CD33" s="8">
        <f t="shared" si="22"/>
        <v>24860.607475230885</v>
      </c>
      <c r="CE33" s="8">
        <f t="shared" si="22"/>
        <v>73713.543511797587</v>
      </c>
      <c r="CF33" s="8">
        <f t="shared" si="22"/>
        <v>631352.22182383761</v>
      </c>
      <c r="CG33" s="8">
        <f t="shared" si="22"/>
        <v>1068302.1106714013</v>
      </c>
      <c r="CH33" s="8">
        <f t="shared" si="22"/>
        <v>567193.50144599751</v>
      </c>
      <c r="CI33" s="8">
        <f t="shared" si="22"/>
        <v>1664572.2176640704</v>
      </c>
      <c r="CJ33" s="8">
        <f t="shared" si="22"/>
        <v>1237155.3642317678</v>
      </c>
      <c r="CK33" s="8">
        <f t="shared" si="22"/>
        <v>2626640.3239149353</v>
      </c>
      <c r="CL33" s="8">
        <f t="shared" si="22"/>
        <v>8533699.3627912104</v>
      </c>
      <c r="CM33" s="73">
        <f t="shared" si="22"/>
        <v>0</v>
      </c>
      <c r="CN33" s="73">
        <f t="shared" si="22"/>
        <v>0</v>
      </c>
      <c r="CO33" s="73">
        <f t="shared" si="22"/>
        <v>0</v>
      </c>
      <c r="CP33" s="78">
        <f t="shared" si="17"/>
        <v>16427489.253530249</v>
      </c>
    </row>
    <row r="34" spans="1:94" ht="21.75" thickBot="1" x14ac:dyDescent="0.3">
      <c r="A34" s="28"/>
      <c r="R34" s="43"/>
      <c r="T34" s="28"/>
      <c r="AK34" s="43"/>
      <c r="AM34" s="28"/>
      <c r="BD34" s="43"/>
      <c r="BE34" s="41"/>
      <c r="BF34" s="28"/>
      <c r="BW34" s="43"/>
      <c r="BX34" s="41"/>
      <c r="BY34" s="28"/>
      <c r="CP34" s="88">
        <f>R33+AK33+BD33+BW33-CP33</f>
        <v>0</v>
      </c>
    </row>
    <row r="35" spans="1:94" ht="21.75" thickBot="1" x14ac:dyDescent="0.3">
      <c r="A35" s="28"/>
      <c r="B35" s="14" t="s">
        <v>11</v>
      </c>
      <c r="C35" s="70" t="s">
        <v>26</v>
      </c>
      <c r="D35" s="70" t="s">
        <v>25</v>
      </c>
      <c r="E35" s="65" t="s">
        <v>24</v>
      </c>
      <c r="F35" s="65" t="s">
        <v>23</v>
      </c>
      <c r="G35" s="65" t="s">
        <v>22</v>
      </c>
      <c r="H35" s="65" t="s">
        <v>21</v>
      </c>
      <c r="I35" s="65" t="s">
        <v>20</v>
      </c>
      <c r="J35" s="65" t="s">
        <v>19</v>
      </c>
      <c r="K35" s="65" t="s">
        <v>18</v>
      </c>
      <c r="L35" s="66" t="s">
        <v>17</v>
      </c>
      <c r="M35" s="65" t="s">
        <v>16</v>
      </c>
      <c r="N35" s="65" t="s">
        <v>15</v>
      </c>
      <c r="O35" s="76" t="s">
        <v>26</v>
      </c>
      <c r="P35" s="70" t="s">
        <v>25</v>
      </c>
      <c r="Q35" s="70" t="s">
        <v>24</v>
      </c>
      <c r="R35" s="57" t="s">
        <v>10</v>
      </c>
      <c r="S35" s="45"/>
      <c r="T35" s="28"/>
      <c r="U35" s="14" t="s">
        <v>11</v>
      </c>
      <c r="V35" s="70" t="s">
        <v>26</v>
      </c>
      <c r="W35" s="70" t="s">
        <v>25</v>
      </c>
      <c r="X35" s="65" t="s">
        <v>24</v>
      </c>
      <c r="Y35" s="65" t="s">
        <v>23</v>
      </c>
      <c r="Z35" s="65" t="s">
        <v>22</v>
      </c>
      <c r="AA35" s="65" t="s">
        <v>21</v>
      </c>
      <c r="AB35" s="65" t="s">
        <v>20</v>
      </c>
      <c r="AC35" s="65" t="s">
        <v>19</v>
      </c>
      <c r="AD35" s="65" t="s">
        <v>18</v>
      </c>
      <c r="AE35" s="66" t="s">
        <v>17</v>
      </c>
      <c r="AF35" s="65" t="s">
        <v>16</v>
      </c>
      <c r="AG35" s="65" t="s">
        <v>15</v>
      </c>
      <c r="AH35" s="76" t="s">
        <v>26</v>
      </c>
      <c r="AI35" s="70" t="s">
        <v>25</v>
      </c>
      <c r="AJ35" s="70" t="s">
        <v>24</v>
      </c>
      <c r="AK35" s="57" t="s">
        <v>10</v>
      </c>
      <c r="AL35" s="45"/>
      <c r="AM35" s="28"/>
      <c r="AN35" s="14" t="s">
        <v>11</v>
      </c>
      <c r="AO35" s="70" t="s">
        <v>26</v>
      </c>
      <c r="AP35" s="70" t="s">
        <v>25</v>
      </c>
      <c r="AQ35" s="65" t="s">
        <v>24</v>
      </c>
      <c r="AR35" s="65" t="s">
        <v>23</v>
      </c>
      <c r="AS35" s="65" t="s">
        <v>22</v>
      </c>
      <c r="AT35" s="65" t="s">
        <v>21</v>
      </c>
      <c r="AU35" s="65" t="s">
        <v>20</v>
      </c>
      <c r="AV35" s="65" t="s">
        <v>19</v>
      </c>
      <c r="AW35" s="65" t="s">
        <v>18</v>
      </c>
      <c r="AX35" s="66" t="s">
        <v>17</v>
      </c>
      <c r="AY35" s="65" t="s">
        <v>16</v>
      </c>
      <c r="AZ35" s="65" t="s">
        <v>15</v>
      </c>
      <c r="BA35" s="76" t="s">
        <v>26</v>
      </c>
      <c r="BB35" s="70" t="s">
        <v>25</v>
      </c>
      <c r="BC35" s="70" t="s">
        <v>24</v>
      </c>
      <c r="BD35" s="57" t="s">
        <v>10</v>
      </c>
      <c r="BE35" s="42"/>
      <c r="BF35" s="28"/>
      <c r="BG35" s="14" t="s">
        <v>11</v>
      </c>
      <c r="BH35" s="70" t="s">
        <v>26</v>
      </c>
      <c r="BI35" s="70" t="s">
        <v>25</v>
      </c>
      <c r="BJ35" s="65" t="s">
        <v>24</v>
      </c>
      <c r="BK35" s="65" t="s">
        <v>23</v>
      </c>
      <c r="BL35" s="65" t="s">
        <v>22</v>
      </c>
      <c r="BM35" s="65" t="s">
        <v>21</v>
      </c>
      <c r="BN35" s="65" t="s">
        <v>20</v>
      </c>
      <c r="BO35" s="65" t="s">
        <v>19</v>
      </c>
      <c r="BP35" s="65" t="s">
        <v>18</v>
      </c>
      <c r="BQ35" s="66" t="s">
        <v>17</v>
      </c>
      <c r="BR35" s="65" t="s">
        <v>16</v>
      </c>
      <c r="BS35" s="65" t="s">
        <v>15</v>
      </c>
      <c r="BT35" s="76" t="s">
        <v>26</v>
      </c>
      <c r="BU35" s="70" t="s">
        <v>25</v>
      </c>
      <c r="BV35" s="70" t="s">
        <v>24</v>
      </c>
      <c r="BW35" s="57" t="s">
        <v>10</v>
      </c>
      <c r="BX35" s="42"/>
      <c r="BY35" s="28"/>
      <c r="BZ35" s="14" t="s">
        <v>11</v>
      </c>
      <c r="CA35" s="70" t="s">
        <v>26</v>
      </c>
      <c r="CB35" s="70" t="s">
        <v>25</v>
      </c>
      <c r="CC35" s="65" t="s">
        <v>24</v>
      </c>
      <c r="CD35" s="65" t="s">
        <v>23</v>
      </c>
      <c r="CE35" s="65" t="s">
        <v>22</v>
      </c>
      <c r="CF35" s="65" t="s">
        <v>21</v>
      </c>
      <c r="CG35" s="65" t="s">
        <v>20</v>
      </c>
      <c r="CH35" s="65" t="s">
        <v>19</v>
      </c>
      <c r="CI35" s="65" t="s">
        <v>18</v>
      </c>
      <c r="CJ35" s="66" t="s">
        <v>17</v>
      </c>
      <c r="CK35" s="65" t="s">
        <v>16</v>
      </c>
      <c r="CL35" s="65" t="s">
        <v>15</v>
      </c>
      <c r="CM35" s="76" t="s">
        <v>26</v>
      </c>
      <c r="CN35" s="70" t="s">
        <v>25</v>
      </c>
      <c r="CO35" s="70" t="s">
        <v>24</v>
      </c>
      <c r="CP35" s="57" t="s">
        <v>10</v>
      </c>
    </row>
    <row r="36" spans="1:94" ht="15" customHeight="1" x14ac:dyDescent="0.25">
      <c r="A36" s="180" t="s">
        <v>56</v>
      </c>
      <c r="B36" s="12" t="s">
        <v>48</v>
      </c>
      <c r="C36" s="71">
        <f>'ExPostGross kWh_Biz1-TRC'!C36+'ExPostGross kWh_Biz2-Franklin'!C36+'ExPostGross kWh_Biz3-EnelX'!C36</f>
        <v>0</v>
      </c>
      <c r="D36" s="71">
        <f>'ExPostGross kWh_Biz1-TRC'!D36+'ExPostGross kWh_Biz2-Franklin'!D36+'ExPostGross kWh_Biz3-EnelX'!D36</f>
        <v>0</v>
      </c>
      <c r="E36" s="81">
        <f>'ExPostGross kWh_Biz1-TRC'!E36+'ExPostGross kWh_Biz2-Franklin'!E36+'ExPostGross kWh_Biz3-EnelX'!E36</f>
        <v>0</v>
      </c>
      <c r="F36" s="81">
        <f>'ExPostGross kWh_Biz1-TRC'!F36+'ExPostGross kWh_Biz2-Franklin'!F36+'ExPostGross kWh_Biz3-EnelX'!F36</f>
        <v>0</v>
      </c>
      <c r="G36" s="81">
        <f>'ExPostGross kWh_Biz1-TRC'!G36+'ExPostGross kWh_Biz2-Franklin'!G36+'ExPostGross kWh_Biz3-EnelX'!G36</f>
        <v>0</v>
      </c>
      <c r="H36" s="81">
        <f>'ExPostGross kWh_Biz1-TRC'!H36+'ExPostGross kWh_Biz2-Franklin'!H36+'ExPostGross kWh_Biz3-EnelX'!H36</f>
        <v>0</v>
      </c>
      <c r="I36" s="81">
        <f>'ExPostGross kWh_Biz1-TRC'!I36+'ExPostGross kWh_Biz2-Franklin'!I36+'ExPostGross kWh_Biz3-EnelX'!I36</f>
        <v>0</v>
      </c>
      <c r="J36" s="81">
        <f>'ExPostGross kWh_Biz1-TRC'!J36+'ExPostGross kWh_Biz2-Franklin'!J36+'ExPostGross kWh_Biz3-EnelX'!J36</f>
        <v>0</v>
      </c>
      <c r="K36" s="81">
        <f>'ExPostGross kWh_Biz1-TRC'!K36+'ExPostGross kWh_Biz2-Franklin'!K36+'ExPostGross kWh_Biz3-EnelX'!K36</f>
        <v>0</v>
      </c>
      <c r="L36" s="81">
        <f>'ExPostGross kWh_Biz1-TRC'!L36+'ExPostGross kWh_Biz2-Franklin'!L36+'ExPostGross kWh_Biz3-EnelX'!L36</f>
        <v>0</v>
      </c>
      <c r="M36" s="81">
        <f>'ExPostGross kWh_Biz1-TRC'!M36+'ExPostGross kWh_Biz2-Franklin'!M36+'ExPostGross kWh_Biz3-EnelX'!M36</f>
        <v>0</v>
      </c>
      <c r="N36" s="81">
        <f>'ExPostGross kWh_Biz1-TRC'!N36+'ExPostGross kWh_Biz2-Franklin'!N36+'ExPostGross kWh_Biz3-EnelX'!N36</f>
        <v>0</v>
      </c>
      <c r="O36" s="71">
        <f>'ExPostGross kWh_Biz1-TRC'!O36+'ExPostGross kWh_Biz2-Franklin'!O36+'ExPostGross kWh_Biz3-EnelX'!O36</f>
        <v>0</v>
      </c>
      <c r="P36" s="71">
        <f>'ExPostGross kWh_Biz1-TRC'!P36+'ExPostGross kWh_Biz2-Franklin'!P36+'ExPostGross kWh_Biz3-EnelX'!P36</f>
        <v>0</v>
      </c>
      <c r="Q36" s="71">
        <f>'ExPostGross kWh_Biz1-TRC'!Q36+'ExPostGross kWh_Biz2-Franklin'!Q36+'ExPostGross kWh_Biz3-EnelX'!Q36</f>
        <v>0</v>
      </c>
      <c r="R36" s="26">
        <f t="shared" ref="R36:R49" si="23">SUM(C36:Q36)</f>
        <v>0</v>
      </c>
      <c r="T36" s="180" t="s">
        <v>56</v>
      </c>
      <c r="U36" s="12" t="s">
        <v>48</v>
      </c>
      <c r="V36" s="71">
        <f>'ExPostGross kWh_Biz1-TRC'!V36+'ExPostGross kWh_Biz2-Franklin'!V36+'ExPostGross kWh_Biz3-EnelX'!V36</f>
        <v>0</v>
      </c>
      <c r="W36" s="71">
        <f>'ExPostGross kWh_Biz1-TRC'!W36+'ExPostGross kWh_Biz2-Franklin'!W36+'ExPostGross kWh_Biz3-EnelX'!W36</f>
        <v>0</v>
      </c>
      <c r="X36" s="81">
        <f>'ExPostGross kWh_Biz1-TRC'!X36+'ExPostGross kWh_Biz2-Franklin'!X36+'ExPostGross kWh_Biz3-EnelX'!X36</f>
        <v>0</v>
      </c>
      <c r="Y36" s="81">
        <f>'ExPostGross kWh_Biz1-TRC'!Y36+'ExPostGross kWh_Biz2-Franklin'!Y36+'ExPostGross kWh_Biz3-EnelX'!Y36</f>
        <v>0</v>
      </c>
      <c r="Z36" s="81">
        <f>'ExPostGross kWh_Biz1-TRC'!Z36+'ExPostGross kWh_Biz2-Franklin'!Z36+'ExPostGross kWh_Biz3-EnelX'!Z36</f>
        <v>0</v>
      </c>
      <c r="AA36" s="81">
        <f>'ExPostGross kWh_Biz1-TRC'!AA36+'ExPostGross kWh_Biz2-Franklin'!AA36+'ExPostGross kWh_Biz3-EnelX'!AA36</f>
        <v>0</v>
      </c>
      <c r="AB36" s="81">
        <f>'ExPostGross kWh_Biz1-TRC'!AB36+'ExPostGross kWh_Biz2-Franklin'!AB36+'ExPostGross kWh_Biz3-EnelX'!AB36</f>
        <v>0</v>
      </c>
      <c r="AC36" s="81">
        <f>'ExPostGross kWh_Biz1-TRC'!AC36+'ExPostGross kWh_Biz2-Franklin'!AC36+'ExPostGross kWh_Biz3-EnelX'!AC36</f>
        <v>0</v>
      </c>
      <c r="AD36" s="81">
        <f>'ExPostGross kWh_Biz1-TRC'!AD36+'ExPostGross kWh_Biz2-Franklin'!AD36+'ExPostGross kWh_Biz3-EnelX'!AD36</f>
        <v>0</v>
      </c>
      <c r="AE36" s="81">
        <f>'ExPostGross kWh_Biz1-TRC'!AE36+'ExPostGross kWh_Biz2-Franklin'!AE36+'ExPostGross kWh_Biz3-EnelX'!AE36</f>
        <v>0</v>
      </c>
      <c r="AF36" s="81">
        <f>'ExPostGross kWh_Biz1-TRC'!AF36+'ExPostGross kWh_Biz2-Franklin'!AF36+'ExPostGross kWh_Biz3-EnelX'!AF36</f>
        <v>0</v>
      </c>
      <c r="AG36" s="81">
        <f>'ExPostGross kWh_Biz1-TRC'!AG36+'ExPostGross kWh_Biz2-Franklin'!AG36+'ExPostGross kWh_Biz3-EnelX'!AG36</f>
        <v>0</v>
      </c>
      <c r="AH36" s="71">
        <f>'ExPostGross kWh_Biz1-TRC'!AH36+'ExPostGross kWh_Biz2-Franklin'!AH36+'ExPostGross kWh_Biz3-EnelX'!AH36</f>
        <v>0</v>
      </c>
      <c r="AI36" s="71">
        <f>'ExPostGross kWh_Biz1-TRC'!AI36+'ExPostGross kWh_Biz2-Franklin'!AI36+'ExPostGross kWh_Biz3-EnelX'!AI36</f>
        <v>0</v>
      </c>
      <c r="AJ36" s="71">
        <f>'ExPostGross kWh_Biz1-TRC'!AJ36+'ExPostGross kWh_Biz2-Franklin'!AJ36+'ExPostGross kWh_Biz3-EnelX'!AJ36</f>
        <v>0</v>
      </c>
      <c r="AK36" s="26">
        <f t="shared" ref="AK36:AK49" si="24">SUM(V36:AJ36)</f>
        <v>0</v>
      </c>
      <c r="AM36" s="180" t="s">
        <v>56</v>
      </c>
      <c r="AN36" s="12" t="s">
        <v>48</v>
      </c>
      <c r="AO36" s="71">
        <f>'ExPostGross kWh_Biz1-TRC'!AO36+'ExPostGross kWh_Biz2-Franklin'!AO36+'ExPostGross kWh_Biz3-EnelX'!AO36</f>
        <v>0</v>
      </c>
      <c r="AP36" s="71">
        <f>'ExPostGross kWh_Biz1-TRC'!AP36+'ExPostGross kWh_Biz2-Franklin'!AP36+'ExPostGross kWh_Biz3-EnelX'!AP36</f>
        <v>0</v>
      </c>
      <c r="AQ36" s="81">
        <f>'ExPostGross kWh_Biz1-TRC'!AQ36+'ExPostGross kWh_Biz2-Franklin'!AQ36+'ExPostGross kWh_Biz3-EnelX'!AQ36</f>
        <v>0</v>
      </c>
      <c r="AR36" s="81">
        <f>'ExPostGross kWh_Biz1-TRC'!AR36+'ExPostGross kWh_Biz2-Franklin'!AR36+'ExPostGross kWh_Biz3-EnelX'!AR36</f>
        <v>0</v>
      </c>
      <c r="AS36" s="81">
        <f>'ExPostGross kWh_Biz1-TRC'!AS36+'ExPostGross kWh_Biz2-Franklin'!AS36+'ExPostGross kWh_Biz3-EnelX'!AS36</f>
        <v>0</v>
      </c>
      <c r="AT36" s="81">
        <f>'ExPostGross kWh_Biz1-TRC'!AT36+'ExPostGross kWh_Biz2-Franklin'!AT36+'ExPostGross kWh_Biz3-EnelX'!AT36</f>
        <v>0</v>
      </c>
      <c r="AU36" s="81">
        <f>'ExPostGross kWh_Biz1-TRC'!AU36+'ExPostGross kWh_Biz2-Franklin'!AU36+'ExPostGross kWh_Biz3-EnelX'!AU36</f>
        <v>0</v>
      </c>
      <c r="AV36" s="81">
        <f>'ExPostGross kWh_Biz1-TRC'!AV36+'ExPostGross kWh_Biz2-Franklin'!AV36+'ExPostGross kWh_Biz3-EnelX'!AV36</f>
        <v>0</v>
      </c>
      <c r="AW36" s="81">
        <f>'ExPostGross kWh_Biz1-TRC'!AW36+'ExPostGross kWh_Biz2-Franklin'!AW36+'ExPostGross kWh_Biz3-EnelX'!AW36</f>
        <v>0</v>
      </c>
      <c r="AX36" s="81">
        <f>'ExPostGross kWh_Biz1-TRC'!AX36+'ExPostGross kWh_Biz2-Franklin'!AX36+'ExPostGross kWh_Biz3-EnelX'!AX36</f>
        <v>0</v>
      </c>
      <c r="AY36" s="81">
        <f>'ExPostGross kWh_Biz1-TRC'!AY36+'ExPostGross kWh_Biz2-Franklin'!AY36+'ExPostGross kWh_Biz3-EnelX'!AY36</f>
        <v>0</v>
      </c>
      <c r="AZ36" s="81">
        <f>'ExPostGross kWh_Biz1-TRC'!AZ36+'ExPostGross kWh_Biz2-Franklin'!AZ36+'ExPostGross kWh_Biz3-EnelX'!AZ36</f>
        <v>0</v>
      </c>
      <c r="BA36" s="71">
        <f>'ExPostGross kWh_Biz1-TRC'!BA36+'ExPostGross kWh_Biz2-Franklin'!BA36+'ExPostGross kWh_Biz3-EnelX'!BA36</f>
        <v>0</v>
      </c>
      <c r="BB36" s="71">
        <f>'ExPostGross kWh_Biz1-TRC'!BB36+'ExPostGross kWh_Biz2-Franklin'!BB36+'ExPostGross kWh_Biz3-EnelX'!BB36</f>
        <v>0</v>
      </c>
      <c r="BC36" s="71">
        <f>'ExPostGross kWh_Biz1-TRC'!BC36+'ExPostGross kWh_Biz2-Franklin'!BC36+'ExPostGross kWh_Biz3-EnelX'!BC36</f>
        <v>0</v>
      </c>
      <c r="BD36" s="26">
        <f t="shared" ref="BD36:BD49" si="25">SUM(AO36:BC36)</f>
        <v>0</v>
      </c>
      <c r="BF36" s="180" t="s">
        <v>56</v>
      </c>
      <c r="BG36" s="12" t="s">
        <v>48</v>
      </c>
      <c r="BH36" s="71">
        <f>'ExPostGross kWh_Biz1-TRC'!BH36+'ExPostGross kWh_Biz2-Franklin'!BH36+'ExPostGross kWh_Biz3-EnelX'!BH36</f>
        <v>0</v>
      </c>
      <c r="BI36" s="71">
        <f>'ExPostGross kWh_Biz1-TRC'!BI36+'ExPostGross kWh_Biz2-Franklin'!BI36+'ExPostGross kWh_Biz3-EnelX'!BI36</f>
        <v>0</v>
      </c>
      <c r="BJ36" s="81">
        <f>'ExPostGross kWh_Biz1-TRC'!BJ36+'ExPostGross kWh_Biz2-Franklin'!BJ36+'ExPostGross kWh_Biz3-EnelX'!BJ36</f>
        <v>0</v>
      </c>
      <c r="BK36" s="81">
        <f>'ExPostGross kWh_Biz1-TRC'!BK36+'ExPostGross kWh_Biz2-Franklin'!BK36+'ExPostGross kWh_Biz3-EnelX'!BK36</f>
        <v>0</v>
      </c>
      <c r="BL36" s="81">
        <f>'ExPostGross kWh_Biz1-TRC'!BL36+'ExPostGross kWh_Biz2-Franklin'!BL36+'ExPostGross kWh_Biz3-EnelX'!BL36</f>
        <v>0</v>
      </c>
      <c r="BM36" s="81">
        <f>'ExPostGross kWh_Biz1-TRC'!BM36+'ExPostGross kWh_Biz2-Franklin'!BM36+'ExPostGross kWh_Biz3-EnelX'!BM36</f>
        <v>0</v>
      </c>
      <c r="BN36" s="81">
        <f>'ExPostGross kWh_Biz1-TRC'!BN36+'ExPostGross kWh_Biz2-Franklin'!BN36+'ExPostGross kWh_Biz3-EnelX'!BN36</f>
        <v>0</v>
      </c>
      <c r="BO36" s="81">
        <f>'ExPostGross kWh_Biz1-TRC'!BO36+'ExPostGross kWh_Biz2-Franklin'!BO36+'ExPostGross kWh_Biz3-EnelX'!BO36</f>
        <v>0</v>
      </c>
      <c r="BP36" s="81">
        <f>'ExPostGross kWh_Biz1-TRC'!BP36+'ExPostGross kWh_Biz2-Franklin'!BP36+'ExPostGross kWh_Biz3-EnelX'!BP36</f>
        <v>0</v>
      </c>
      <c r="BQ36" s="81">
        <f>'ExPostGross kWh_Biz1-TRC'!BQ36+'ExPostGross kWh_Biz2-Franklin'!BQ36+'ExPostGross kWh_Biz3-EnelX'!BQ36</f>
        <v>0</v>
      </c>
      <c r="BR36" s="81">
        <f>'ExPostGross kWh_Biz1-TRC'!BR36+'ExPostGross kWh_Biz2-Franklin'!BR36+'ExPostGross kWh_Biz3-EnelX'!BR36</f>
        <v>0</v>
      </c>
      <c r="BS36" s="81">
        <f>'ExPostGross kWh_Biz1-TRC'!BS36+'ExPostGross kWh_Biz2-Franklin'!BS36+'ExPostGross kWh_Biz3-EnelX'!BS36</f>
        <v>0</v>
      </c>
      <c r="BT36" s="71">
        <f>'ExPostGross kWh_Biz1-TRC'!BT36+'ExPostGross kWh_Biz2-Franklin'!BT36+'ExPostGross kWh_Biz3-EnelX'!BT36</f>
        <v>0</v>
      </c>
      <c r="BU36" s="71">
        <f>'ExPostGross kWh_Biz1-TRC'!BU36+'ExPostGross kWh_Biz2-Franklin'!BU36+'ExPostGross kWh_Biz3-EnelX'!BU36</f>
        <v>0</v>
      </c>
      <c r="BV36" s="71">
        <f>'ExPostGross kWh_Biz1-TRC'!BV36+'ExPostGross kWh_Biz2-Franklin'!BV36+'ExPostGross kWh_Biz3-EnelX'!BV36</f>
        <v>0</v>
      </c>
      <c r="BW36" s="26">
        <f t="shared" ref="BW36:BW49" si="26">SUM(BH36:BV36)</f>
        <v>0</v>
      </c>
      <c r="BY36" s="180" t="s">
        <v>56</v>
      </c>
      <c r="BZ36" s="12" t="s">
        <v>48</v>
      </c>
      <c r="CA36" s="71">
        <f t="shared" ref="CA36:CO48" si="27">C36+V36+AO36+BH36</f>
        <v>0</v>
      </c>
      <c r="CB36" s="71">
        <f t="shared" si="27"/>
        <v>0</v>
      </c>
      <c r="CC36" s="12">
        <f t="shared" si="27"/>
        <v>0</v>
      </c>
      <c r="CD36" s="12">
        <f t="shared" si="27"/>
        <v>0</v>
      </c>
      <c r="CE36" s="81">
        <f t="shared" si="27"/>
        <v>0</v>
      </c>
      <c r="CF36" s="12">
        <f t="shared" si="27"/>
        <v>0</v>
      </c>
      <c r="CG36" s="12">
        <f t="shared" si="27"/>
        <v>0</v>
      </c>
      <c r="CH36" s="12">
        <f t="shared" si="27"/>
        <v>0</v>
      </c>
      <c r="CI36" s="12">
        <f t="shared" si="27"/>
        <v>0</v>
      </c>
      <c r="CJ36" s="12">
        <f t="shared" si="27"/>
        <v>0</v>
      </c>
      <c r="CK36" s="12">
        <f t="shared" si="27"/>
        <v>0</v>
      </c>
      <c r="CL36" s="12">
        <f t="shared" si="27"/>
        <v>0</v>
      </c>
      <c r="CM36" s="71">
        <f t="shared" si="27"/>
        <v>0</v>
      </c>
      <c r="CN36" s="71">
        <f t="shared" si="27"/>
        <v>0</v>
      </c>
      <c r="CO36" s="71">
        <f t="shared" si="27"/>
        <v>0</v>
      </c>
      <c r="CP36" s="79">
        <f t="shared" ref="CP36:CP49" si="28">SUM(CA36:CO36)</f>
        <v>0</v>
      </c>
    </row>
    <row r="37" spans="1:94" x14ac:dyDescent="0.25">
      <c r="A37" s="181"/>
      <c r="B37" s="2" t="s">
        <v>47</v>
      </c>
      <c r="C37" s="72">
        <f>'ExPostGross kWh_Biz1-TRC'!C37+'ExPostGross kWh_Biz2-Franklin'!C37+'ExPostGross kWh_Biz3-EnelX'!C37</f>
        <v>0</v>
      </c>
      <c r="D37" s="72">
        <f>'ExPostGross kWh_Biz1-TRC'!D37+'ExPostGross kWh_Biz2-Franklin'!D37+'ExPostGross kWh_Biz3-EnelX'!D37</f>
        <v>0</v>
      </c>
      <c r="E37" s="32">
        <f>'ExPostGross kWh_Biz1-TRC'!E37+'ExPostGross kWh_Biz2-Franklin'!E37+'ExPostGross kWh_Biz3-EnelX'!E37</f>
        <v>0</v>
      </c>
      <c r="F37" s="32">
        <f>'ExPostGross kWh_Biz1-TRC'!F37+'ExPostGross kWh_Biz2-Franklin'!F37+'ExPostGross kWh_Biz3-EnelX'!F37</f>
        <v>0</v>
      </c>
      <c r="G37" s="32">
        <f>'ExPostGross kWh_Biz1-TRC'!G37+'ExPostGross kWh_Biz2-Franklin'!G37+'ExPostGross kWh_Biz3-EnelX'!G37</f>
        <v>0</v>
      </c>
      <c r="H37" s="32">
        <f>'ExPostGross kWh_Biz1-TRC'!H37+'ExPostGross kWh_Biz2-Franklin'!H37+'ExPostGross kWh_Biz3-EnelX'!H37</f>
        <v>0</v>
      </c>
      <c r="I37" s="32">
        <f>'ExPostGross kWh_Biz1-TRC'!I37+'ExPostGross kWh_Biz2-Franklin'!I37+'ExPostGross kWh_Biz3-EnelX'!I37</f>
        <v>0</v>
      </c>
      <c r="J37" s="32">
        <f>'ExPostGross kWh_Biz1-TRC'!J37+'ExPostGross kWh_Biz2-Franklin'!J37+'ExPostGross kWh_Biz3-EnelX'!J37</f>
        <v>0</v>
      </c>
      <c r="K37" s="32">
        <f>'ExPostGross kWh_Biz1-TRC'!K37+'ExPostGross kWh_Biz2-Franklin'!K37+'ExPostGross kWh_Biz3-EnelX'!K37</f>
        <v>0</v>
      </c>
      <c r="L37" s="32">
        <f>'ExPostGross kWh_Biz1-TRC'!L37+'ExPostGross kWh_Biz2-Franklin'!L37+'ExPostGross kWh_Biz3-EnelX'!L37</f>
        <v>0</v>
      </c>
      <c r="M37" s="32">
        <f>'ExPostGross kWh_Biz1-TRC'!M37+'ExPostGross kWh_Biz2-Franklin'!M37+'ExPostGross kWh_Biz3-EnelX'!M37</f>
        <v>0</v>
      </c>
      <c r="N37" s="32">
        <f>'ExPostGross kWh_Biz1-TRC'!N37+'ExPostGross kWh_Biz2-Franklin'!N37+'ExPostGross kWh_Biz3-EnelX'!N37</f>
        <v>0</v>
      </c>
      <c r="O37" s="72">
        <f>'ExPostGross kWh_Biz1-TRC'!O37+'ExPostGross kWh_Biz2-Franklin'!O37+'ExPostGross kWh_Biz3-EnelX'!O37</f>
        <v>0</v>
      </c>
      <c r="P37" s="72">
        <f>'ExPostGross kWh_Biz1-TRC'!P37+'ExPostGross kWh_Biz2-Franklin'!P37+'ExPostGross kWh_Biz3-EnelX'!P37</f>
        <v>0</v>
      </c>
      <c r="Q37" s="72">
        <f>'ExPostGross kWh_Biz1-TRC'!Q37+'ExPostGross kWh_Biz2-Franklin'!Q37+'ExPostGross kWh_Biz3-EnelX'!Q37</f>
        <v>0</v>
      </c>
      <c r="R37" s="25">
        <f t="shared" si="23"/>
        <v>0</v>
      </c>
      <c r="T37" s="181"/>
      <c r="U37" s="2" t="s">
        <v>47</v>
      </c>
      <c r="V37" s="72">
        <f>'ExPostGross kWh_Biz1-TRC'!V37+'ExPostGross kWh_Biz2-Franklin'!V37+'ExPostGross kWh_Biz3-EnelX'!V37</f>
        <v>0</v>
      </c>
      <c r="W37" s="72">
        <f>'ExPostGross kWh_Biz1-TRC'!W37+'ExPostGross kWh_Biz2-Franklin'!W37+'ExPostGross kWh_Biz3-EnelX'!W37</f>
        <v>0</v>
      </c>
      <c r="X37" s="32">
        <f>'ExPostGross kWh_Biz1-TRC'!X37+'ExPostGross kWh_Biz2-Franklin'!X37+'ExPostGross kWh_Biz3-EnelX'!X37</f>
        <v>0</v>
      </c>
      <c r="Y37" s="32">
        <f>'ExPostGross kWh_Biz1-TRC'!Y37+'ExPostGross kWh_Biz2-Franklin'!Y37+'ExPostGross kWh_Biz3-EnelX'!Y37</f>
        <v>0</v>
      </c>
      <c r="Z37" s="32">
        <f>'ExPostGross kWh_Biz1-TRC'!Z37+'ExPostGross kWh_Biz2-Franklin'!Z37+'ExPostGross kWh_Biz3-EnelX'!Z37</f>
        <v>0</v>
      </c>
      <c r="AA37" s="32">
        <f>'ExPostGross kWh_Biz1-TRC'!AA37+'ExPostGross kWh_Biz2-Franklin'!AA37+'ExPostGross kWh_Biz3-EnelX'!AA37</f>
        <v>0</v>
      </c>
      <c r="AB37" s="32">
        <f>'ExPostGross kWh_Biz1-TRC'!AB37+'ExPostGross kWh_Biz2-Franklin'!AB37+'ExPostGross kWh_Biz3-EnelX'!AB37</f>
        <v>0</v>
      </c>
      <c r="AC37" s="32">
        <f>'ExPostGross kWh_Biz1-TRC'!AC37+'ExPostGross kWh_Biz2-Franklin'!AC37+'ExPostGross kWh_Biz3-EnelX'!AC37</f>
        <v>0</v>
      </c>
      <c r="AD37" s="32">
        <f>'ExPostGross kWh_Biz1-TRC'!AD37+'ExPostGross kWh_Biz2-Franklin'!AD37+'ExPostGross kWh_Biz3-EnelX'!AD37</f>
        <v>0</v>
      </c>
      <c r="AE37" s="32">
        <f>'ExPostGross kWh_Biz1-TRC'!AE37+'ExPostGross kWh_Biz2-Franklin'!AE37+'ExPostGross kWh_Biz3-EnelX'!AE37</f>
        <v>0</v>
      </c>
      <c r="AF37" s="32">
        <f>'ExPostGross kWh_Biz1-TRC'!AF37+'ExPostGross kWh_Biz2-Franklin'!AF37+'ExPostGross kWh_Biz3-EnelX'!AF37</f>
        <v>31517.343944518307</v>
      </c>
      <c r="AG37" s="32">
        <f>'ExPostGross kWh_Biz1-TRC'!AG37+'ExPostGross kWh_Biz2-Franklin'!AG37+'ExPostGross kWh_Biz3-EnelX'!AG37</f>
        <v>0</v>
      </c>
      <c r="AH37" s="72">
        <f>'ExPostGross kWh_Biz1-TRC'!AH37+'ExPostGross kWh_Biz2-Franklin'!AH37+'ExPostGross kWh_Biz3-EnelX'!AH37</f>
        <v>0</v>
      </c>
      <c r="AI37" s="72">
        <f>'ExPostGross kWh_Biz1-TRC'!AI37+'ExPostGross kWh_Biz2-Franklin'!AI37+'ExPostGross kWh_Biz3-EnelX'!AI37</f>
        <v>0</v>
      </c>
      <c r="AJ37" s="72">
        <f>'ExPostGross kWh_Biz1-TRC'!AJ37+'ExPostGross kWh_Biz2-Franklin'!AJ37+'ExPostGross kWh_Biz3-EnelX'!AJ37</f>
        <v>0</v>
      </c>
      <c r="AK37" s="25">
        <f t="shared" si="24"/>
        <v>31517.343944518307</v>
      </c>
      <c r="AM37" s="181"/>
      <c r="AN37" s="2" t="s">
        <v>47</v>
      </c>
      <c r="AO37" s="72">
        <f>'ExPostGross kWh_Biz1-TRC'!AO37+'ExPostGross kWh_Biz2-Franklin'!AO37+'ExPostGross kWh_Biz3-EnelX'!AO37</f>
        <v>0</v>
      </c>
      <c r="AP37" s="72">
        <f>'ExPostGross kWh_Biz1-TRC'!AP37+'ExPostGross kWh_Biz2-Franklin'!AP37+'ExPostGross kWh_Biz3-EnelX'!AP37</f>
        <v>0</v>
      </c>
      <c r="AQ37" s="32">
        <f>'ExPostGross kWh_Biz1-TRC'!AQ37+'ExPostGross kWh_Biz2-Franklin'!AQ37+'ExPostGross kWh_Biz3-EnelX'!AQ37</f>
        <v>0</v>
      </c>
      <c r="AR37" s="32">
        <f>'ExPostGross kWh_Biz1-TRC'!AR37+'ExPostGross kWh_Biz2-Franklin'!AR37+'ExPostGross kWh_Biz3-EnelX'!AR37</f>
        <v>0</v>
      </c>
      <c r="AS37" s="32">
        <f>'ExPostGross kWh_Biz1-TRC'!AS37+'ExPostGross kWh_Biz2-Franklin'!AS37+'ExPostGross kWh_Biz3-EnelX'!AS37</f>
        <v>0</v>
      </c>
      <c r="AT37" s="32">
        <f>'ExPostGross kWh_Biz1-TRC'!AT37+'ExPostGross kWh_Biz2-Franklin'!AT37+'ExPostGross kWh_Biz3-EnelX'!AT37</f>
        <v>0</v>
      </c>
      <c r="AU37" s="32">
        <f>'ExPostGross kWh_Biz1-TRC'!AU37+'ExPostGross kWh_Biz2-Franklin'!AU37+'ExPostGross kWh_Biz3-EnelX'!AU37</f>
        <v>0</v>
      </c>
      <c r="AV37" s="32">
        <f>'ExPostGross kWh_Biz1-TRC'!AV37+'ExPostGross kWh_Biz2-Franklin'!AV37+'ExPostGross kWh_Biz3-EnelX'!AV37</f>
        <v>0</v>
      </c>
      <c r="AW37" s="32">
        <f>'ExPostGross kWh_Biz1-TRC'!AW37+'ExPostGross kWh_Biz2-Franklin'!AW37+'ExPostGross kWh_Biz3-EnelX'!AW37</f>
        <v>0</v>
      </c>
      <c r="AX37" s="32">
        <f>'ExPostGross kWh_Biz1-TRC'!AX37+'ExPostGross kWh_Biz2-Franklin'!AX37+'ExPostGross kWh_Biz3-EnelX'!AX37</f>
        <v>0</v>
      </c>
      <c r="AY37" s="32">
        <f>'ExPostGross kWh_Biz1-TRC'!AY37+'ExPostGross kWh_Biz2-Franklin'!AY37+'ExPostGross kWh_Biz3-EnelX'!AY37</f>
        <v>0</v>
      </c>
      <c r="AZ37" s="32">
        <f>'ExPostGross kWh_Biz1-TRC'!AZ37+'ExPostGross kWh_Biz2-Franklin'!AZ37+'ExPostGross kWh_Biz3-EnelX'!AZ37</f>
        <v>0</v>
      </c>
      <c r="BA37" s="72">
        <f>'ExPostGross kWh_Biz1-TRC'!BA37+'ExPostGross kWh_Biz2-Franklin'!BA37+'ExPostGross kWh_Biz3-EnelX'!BA37</f>
        <v>0</v>
      </c>
      <c r="BB37" s="72">
        <f>'ExPostGross kWh_Biz1-TRC'!BB37+'ExPostGross kWh_Biz2-Franklin'!BB37+'ExPostGross kWh_Biz3-EnelX'!BB37</f>
        <v>0</v>
      </c>
      <c r="BC37" s="72">
        <f>'ExPostGross kWh_Biz1-TRC'!BC37+'ExPostGross kWh_Biz2-Franklin'!BC37+'ExPostGross kWh_Biz3-EnelX'!BC37</f>
        <v>0</v>
      </c>
      <c r="BD37" s="25">
        <f t="shared" si="25"/>
        <v>0</v>
      </c>
      <c r="BF37" s="181"/>
      <c r="BG37" s="2" t="s">
        <v>47</v>
      </c>
      <c r="BH37" s="72">
        <f>'ExPostGross kWh_Biz1-TRC'!BH37+'ExPostGross kWh_Biz2-Franklin'!BH37+'ExPostGross kWh_Biz3-EnelX'!BH37</f>
        <v>0</v>
      </c>
      <c r="BI37" s="72">
        <f>'ExPostGross kWh_Biz1-TRC'!BI37+'ExPostGross kWh_Biz2-Franklin'!BI37+'ExPostGross kWh_Biz3-EnelX'!BI37</f>
        <v>0</v>
      </c>
      <c r="BJ37" s="32">
        <f>'ExPostGross kWh_Biz1-TRC'!BJ37+'ExPostGross kWh_Biz2-Franklin'!BJ37+'ExPostGross kWh_Biz3-EnelX'!BJ37</f>
        <v>0</v>
      </c>
      <c r="BK37" s="32">
        <f>'ExPostGross kWh_Biz1-TRC'!BK37+'ExPostGross kWh_Biz2-Franklin'!BK37+'ExPostGross kWh_Biz3-EnelX'!BK37</f>
        <v>0</v>
      </c>
      <c r="BL37" s="32">
        <f>'ExPostGross kWh_Biz1-TRC'!BL37+'ExPostGross kWh_Biz2-Franklin'!BL37+'ExPostGross kWh_Biz3-EnelX'!BL37</f>
        <v>0</v>
      </c>
      <c r="BM37" s="32">
        <f>'ExPostGross kWh_Biz1-TRC'!BM37+'ExPostGross kWh_Biz2-Franklin'!BM37+'ExPostGross kWh_Biz3-EnelX'!BM37</f>
        <v>0</v>
      </c>
      <c r="BN37" s="32">
        <f>'ExPostGross kWh_Biz1-TRC'!BN37+'ExPostGross kWh_Biz2-Franklin'!BN37+'ExPostGross kWh_Biz3-EnelX'!BN37</f>
        <v>0</v>
      </c>
      <c r="BO37" s="32">
        <f>'ExPostGross kWh_Biz1-TRC'!BO37+'ExPostGross kWh_Biz2-Franklin'!BO37+'ExPostGross kWh_Biz3-EnelX'!BO37</f>
        <v>0</v>
      </c>
      <c r="BP37" s="32">
        <f>'ExPostGross kWh_Biz1-TRC'!BP37+'ExPostGross kWh_Biz2-Franklin'!BP37+'ExPostGross kWh_Biz3-EnelX'!BP37</f>
        <v>0</v>
      </c>
      <c r="BQ37" s="32">
        <f>'ExPostGross kWh_Biz1-TRC'!BQ37+'ExPostGross kWh_Biz2-Franklin'!BQ37+'ExPostGross kWh_Biz3-EnelX'!BQ37</f>
        <v>0</v>
      </c>
      <c r="BR37" s="32">
        <f>'ExPostGross kWh_Biz1-TRC'!BR37+'ExPostGross kWh_Biz2-Franklin'!BR37+'ExPostGross kWh_Biz3-EnelX'!BR37</f>
        <v>0</v>
      </c>
      <c r="BS37" s="32">
        <f>'ExPostGross kWh_Biz1-TRC'!BS37+'ExPostGross kWh_Biz2-Franklin'!BS37+'ExPostGross kWh_Biz3-EnelX'!BS37</f>
        <v>0</v>
      </c>
      <c r="BT37" s="72">
        <f>'ExPostGross kWh_Biz1-TRC'!BT37+'ExPostGross kWh_Biz2-Franklin'!BT37+'ExPostGross kWh_Biz3-EnelX'!BT37</f>
        <v>0</v>
      </c>
      <c r="BU37" s="72">
        <f>'ExPostGross kWh_Biz1-TRC'!BU37+'ExPostGross kWh_Biz2-Franklin'!BU37+'ExPostGross kWh_Biz3-EnelX'!BU37</f>
        <v>0</v>
      </c>
      <c r="BV37" s="72">
        <f>'ExPostGross kWh_Biz1-TRC'!BV37+'ExPostGross kWh_Biz2-Franklin'!BV37+'ExPostGross kWh_Biz3-EnelX'!BV37</f>
        <v>0</v>
      </c>
      <c r="BW37" s="25">
        <f t="shared" si="26"/>
        <v>0</v>
      </c>
      <c r="BY37" s="181"/>
      <c r="BZ37" s="2" t="s">
        <v>47</v>
      </c>
      <c r="CA37" s="72">
        <f t="shared" si="27"/>
        <v>0</v>
      </c>
      <c r="CB37" s="72">
        <f t="shared" si="27"/>
        <v>0</v>
      </c>
      <c r="CC37" s="2">
        <f t="shared" si="27"/>
        <v>0</v>
      </c>
      <c r="CD37" s="2">
        <f t="shared" si="27"/>
        <v>0</v>
      </c>
      <c r="CE37" s="2">
        <f t="shared" si="27"/>
        <v>0</v>
      </c>
      <c r="CF37" s="2">
        <f t="shared" si="27"/>
        <v>0</v>
      </c>
      <c r="CG37" s="2">
        <f t="shared" si="27"/>
        <v>0</v>
      </c>
      <c r="CH37" s="2">
        <f t="shared" si="27"/>
        <v>0</v>
      </c>
      <c r="CI37" s="2">
        <f t="shared" si="27"/>
        <v>0</v>
      </c>
      <c r="CJ37" s="2">
        <f t="shared" si="27"/>
        <v>0</v>
      </c>
      <c r="CK37" s="2">
        <f t="shared" si="27"/>
        <v>31517.343944518307</v>
      </c>
      <c r="CL37" s="2">
        <f t="shared" si="27"/>
        <v>0</v>
      </c>
      <c r="CM37" s="72">
        <f t="shared" si="27"/>
        <v>0</v>
      </c>
      <c r="CN37" s="72">
        <f t="shared" si="27"/>
        <v>0</v>
      </c>
      <c r="CO37" s="72">
        <f t="shared" si="27"/>
        <v>0</v>
      </c>
      <c r="CP37" s="77">
        <f t="shared" si="28"/>
        <v>31517.343944518307</v>
      </c>
    </row>
    <row r="38" spans="1:94" x14ac:dyDescent="0.25">
      <c r="A38" s="181"/>
      <c r="B38" s="2" t="s">
        <v>46</v>
      </c>
      <c r="C38" s="72">
        <f>'ExPostGross kWh_Biz1-TRC'!C38+'ExPostGross kWh_Biz2-Franklin'!C38+'ExPostGross kWh_Biz3-EnelX'!C38</f>
        <v>0</v>
      </c>
      <c r="D38" s="72">
        <f>'ExPostGross kWh_Biz1-TRC'!D38+'ExPostGross kWh_Biz2-Franklin'!D38+'ExPostGross kWh_Biz3-EnelX'!D38</f>
        <v>0</v>
      </c>
      <c r="E38" s="32">
        <f>'ExPostGross kWh_Biz1-TRC'!E38+'ExPostGross kWh_Biz2-Franklin'!E38+'ExPostGross kWh_Biz3-EnelX'!E38</f>
        <v>0</v>
      </c>
      <c r="F38" s="32">
        <f>'ExPostGross kWh_Biz1-TRC'!F38+'ExPostGross kWh_Biz2-Franklin'!F38+'ExPostGross kWh_Biz3-EnelX'!F38</f>
        <v>0</v>
      </c>
      <c r="G38" s="32">
        <f>'ExPostGross kWh_Biz1-TRC'!G38+'ExPostGross kWh_Biz2-Franklin'!G38+'ExPostGross kWh_Biz3-EnelX'!G38</f>
        <v>0</v>
      </c>
      <c r="H38" s="32">
        <f>'ExPostGross kWh_Biz1-TRC'!H38+'ExPostGross kWh_Biz2-Franklin'!H38+'ExPostGross kWh_Biz3-EnelX'!H38</f>
        <v>0</v>
      </c>
      <c r="I38" s="32">
        <f>'ExPostGross kWh_Biz1-TRC'!I38+'ExPostGross kWh_Biz2-Franklin'!I38+'ExPostGross kWh_Biz3-EnelX'!I38</f>
        <v>0</v>
      </c>
      <c r="J38" s="32">
        <f>'ExPostGross kWh_Biz1-TRC'!J38+'ExPostGross kWh_Biz2-Franklin'!J38+'ExPostGross kWh_Biz3-EnelX'!J38</f>
        <v>0</v>
      </c>
      <c r="K38" s="32">
        <f>'ExPostGross kWh_Biz1-TRC'!K38+'ExPostGross kWh_Biz2-Franklin'!K38+'ExPostGross kWh_Biz3-EnelX'!K38</f>
        <v>0</v>
      </c>
      <c r="L38" s="32">
        <f>'ExPostGross kWh_Biz1-TRC'!L38+'ExPostGross kWh_Biz2-Franklin'!L38+'ExPostGross kWh_Biz3-EnelX'!L38</f>
        <v>0</v>
      </c>
      <c r="M38" s="32">
        <f>'ExPostGross kWh_Biz1-TRC'!M38+'ExPostGross kWh_Biz2-Franklin'!M38+'ExPostGross kWh_Biz3-EnelX'!M38</f>
        <v>0</v>
      </c>
      <c r="N38" s="32">
        <f>'ExPostGross kWh_Biz1-TRC'!N38+'ExPostGross kWh_Biz2-Franklin'!N38+'ExPostGross kWh_Biz3-EnelX'!N38</f>
        <v>0</v>
      </c>
      <c r="O38" s="72">
        <f>'ExPostGross kWh_Biz1-TRC'!O38+'ExPostGross kWh_Biz2-Franklin'!O38+'ExPostGross kWh_Biz3-EnelX'!O38</f>
        <v>0</v>
      </c>
      <c r="P38" s="72">
        <f>'ExPostGross kWh_Biz1-TRC'!P38+'ExPostGross kWh_Biz2-Franklin'!P38+'ExPostGross kWh_Biz3-EnelX'!P38</f>
        <v>0</v>
      </c>
      <c r="Q38" s="72">
        <f>'ExPostGross kWh_Biz1-TRC'!Q38+'ExPostGross kWh_Biz2-Franklin'!Q38+'ExPostGross kWh_Biz3-EnelX'!Q38</f>
        <v>0</v>
      </c>
      <c r="R38" s="25">
        <f t="shared" si="23"/>
        <v>0</v>
      </c>
      <c r="T38" s="181"/>
      <c r="U38" s="2" t="s">
        <v>46</v>
      </c>
      <c r="V38" s="72">
        <f>'ExPostGross kWh_Biz1-TRC'!V38+'ExPostGross kWh_Biz2-Franklin'!V38+'ExPostGross kWh_Biz3-EnelX'!V38</f>
        <v>0</v>
      </c>
      <c r="W38" s="72">
        <f>'ExPostGross kWh_Biz1-TRC'!W38+'ExPostGross kWh_Biz2-Franklin'!W38+'ExPostGross kWh_Biz3-EnelX'!W38</f>
        <v>0</v>
      </c>
      <c r="X38" s="32">
        <f>'ExPostGross kWh_Biz1-TRC'!X38+'ExPostGross kWh_Biz2-Franklin'!X38+'ExPostGross kWh_Biz3-EnelX'!X38</f>
        <v>0</v>
      </c>
      <c r="Y38" s="32">
        <f>'ExPostGross kWh_Biz1-TRC'!Y38+'ExPostGross kWh_Biz2-Franklin'!Y38+'ExPostGross kWh_Biz3-EnelX'!Y38</f>
        <v>0</v>
      </c>
      <c r="Z38" s="32">
        <f>'ExPostGross kWh_Biz1-TRC'!Z38+'ExPostGross kWh_Biz2-Franklin'!Z38+'ExPostGross kWh_Biz3-EnelX'!Z38</f>
        <v>0</v>
      </c>
      <c r="AA38" s="32">
        <f>'ExPostGross kWh_Biz1-TRC'!AA38+'ExPostGross kWh_Biz2-Franklin'!AA38+'ExPostGross kWh_Biz3-EnelX'!AA38</f>
        <v>0</v>
      </c>
      <c r="AB38" s="32">
        <f>'ExPostGross kWh_Biz1-TRC'!AB38+'ExPostGross kWh_Biz2-Franklin'!AB38+'ExPostGross kWh_Biz3-EnelX'!AB38</f>
        <v>0</v>
      </c>
      <c r="AC38" s="32">
        <f>'ExPostGross kWh_Biz1-TRC'!AC38+'ExPostGross kWh_Biz2-Franklin'!AC38+'ExPostGross kWh_Biz3-EnelX'!AC38</f>
        <v>0</v>
      </c>
      <c r="AD38" s="32">
        <f>'ExPostGross kWh_Biz1-TRC'!AD38+'ExPostGross kWh_Biz2-Franklin'!AD38+'ExPostGross kWh_Biz3-EnelX'!AD38</f>
        <v>0</v>
      </c>
      <c r="AE38" s="32">
        <f>'ExPostGross kWh_Biz1-TRC'!AE38+'ExPostGross kWh_Biz2-Franklin'!AE38+'ExPostGross kWh_Biz3-EnelX'!AE38</f>
        <v>0</v>
      </c>
      <c r="AF38" s="32">
        <f>'ExPostGross kWh_Biz1-TRC'!AF38+'ExPostGross kWh_Biz2-Franklin'!AF38+'ExPostGross kWh_Biz3-EnelX'!AF38</f>
        <v>0</v>
      </c>
      <c r="AG38" s="32">
        <f>'ExPostGross kWh_Biz1-TRC'!AG38+'ExPostGross kWh_Biz2-Franklin'!AG38+'ExPostGross kWh_Biz3-EnelX'!AG38</f>
        <v>0</v>
      </c>
      <c r="AH38" s="72">
        <f>'ExPostGross kWh_Biz1-TRC'!AH38+'ExPostGross kWh_Biz2-Franklin'!AH38+'ExPostGross kWh_Biz3-EnelX'!AH38</f>
        <v>0</v>
      </c>
      <c r="AI38" s="72">
        <f>'ExPostGross kWh_Biz1-TRC'!AI38+'ExPostGross kWh_Biz2-Franklin'!AI38+'ExPostGross kWh_Biz3-EnelX'!AI38</f>
        <v>0</v>
      </c>
      <c r="AJ38" s="72">
        <f>'ExPostGross kWh_Biz1-TRC'!AJ38+'ExPostGross kWh_Biz2-Franklin'!AJ38+'ExPostGross kWh_Biz3-EnelX'!AJ38</f>
        <v>0</v>
      </c>
      <c r="AK38" s="25">
        <f t="shared" si="24"/>
        <v>0</v>
      </c>
      <c r="AM38" s="181"/>
      <c r="AN38" s="2" t="s">
        <v>46</v>
      </c>
      <c r="AO38" s="72">
        <f>'ExPostGross kWh_Biz1-TRC'!AO38+'ExPostGross kWh_Biz2-Franklin'!AO38+'ExPostGross kWh_Biz3-EnelX'!AO38</f>
        <v>0</v>
      </c>
      <c r="AP38" s="72">
        <f>'ExPostGross kWh_Biz1-TRC'!AP38+'ExPostGross kWh_Biz2-Franklin'!AP38+'ExPostGross kWh_Biz3-EnelX'!AP38</f>
        <v>0</v>
      </c>
      <c r="AQ38" s="32">
        <f>'ExPostGross kWh_Biz1-TRC'!AQ38+'ExPostGross kWh_Biz2-Franklin'!AQ38+'ExPostGross kWh_Biz3-EnelX'!AQ38</f>
        <v>0</v>
      </c>
      <c r="AR38" s="32">
        <f>'ExPostGross kWh_Biz1-TRC'!AR38+'ExPostGross kWh_Biz2-Franklin'!AR38+'ExPostGross kWh_Biz3-EnelX'!AR38</f>
        <v>0</v>
      </c>
      <c r="AS38" s="32">
        <f>'ExPostGross kWh_Biz1-TRC'!AS38+'ExPostGross kWh_Biz2-Franklin'!AS38+'ExPostGross kWh_Biz3-EnelX'!AS38</f>
        <v>0</v>
      </c>
      <c r="AT38" s="32">
        <f>'ExPostGross kWh_Biz1-TRC'!AT38+'ExPostGross kWh_Biz2-Franklin'!AT38+'ExPostGross kWh_Biz3-EnelX'!AT38</f>
        <v>0</v>
      </c>
      <c r="AU38" s="32">
        <f>'ExPostGross kWh_Biz1-TRC'!AU38+'ExPostGross kWh_Biz2-Franklin'!AU38+'ExPostGross kWh_Biz3-EnelX'!AU38</f>
        <v>0</v>
      </c>
      <c r="AV38" s="32">
        <f>'ExPostGross kWh_Biz1-TRC'!AV38+'ExPostGross kWh_Biz2-Franklin'!AV38+'ExPostGross kWh_Biz3-EnelX'!AV38</f>
        <v>0</v>
      </c>
      <c r="AW38" s="32">
        <f>'ExPostGross kWh_Biz1-TRC'!AW38+'ExPostGross kWh_Biz2-Franklin'!AW38+'ExPostGross kWh_Biz3-EnelX'!AW38</f>
        <v>0</v>
      </c>
      <c r="AX38" s="32">
        <f>'ExPostGross kWh_Biz1-TRC'!AX38+'ExPostGross kWh_Biz2-Franklin'!AX38+'ExPostGross kWh_Biz3-EnelX'!AX38</f>
        <v>0</v>
      </c>
      <c r="AY38" s="32">
        <f>'ExPostGross kWh_Biz1-TRC'!AY38+'ExPostGross kWh_Biz2-Franklin'!AY38+'ExPostGross kWh_Biz3-EnelX'!AY38</f>
        <v>0</v>
      </c>
      <c r="AZ38" s="32">
        <f>'ExPostGross kWh_Biz1-TRC'!AZ38+'ExPostGross kWh_Biz2-Franklin'!AZ38+'ExPostGross kWh_Biz3-EnelX'!AZ38</f>
        <v>0</v>
      </c>
      <c r="BA38" s="72">
        <f>'ExPostGross kWh_Biz1-TRC'!BA38+'ExPostGross kWh_Biz2-Franklin'!BA38+'ExPostGross kWh_Biz3-EnelX'!BA38</f>
        <v>0</v>
      </c>
      <c r="BB38" s="72">
        <f>'ExPostGross kWh_Biz1-TRC'!BB38+'ExPostGross kWh_Biz2-Franklin'!BB38+'ExPostGross kWh_Biz3-EnelX'!BB38</f>
        <v>0</v>
      </c>
      <c r="BC38" s="72">
        <f>'ExPostGross kWh_Biz1-TRC'!BC38+'ExPostGross kWh_Biz2-Franklin'!BC38+'ExPostGross kWh_Biz3-EnelX'!BC38</f>
        <v>0</v>
      </c>
      <c r="BD38" s="25">
        <f t="shared" si="25"/>
        <v>0</v>
      </c>
      <c r="BF38" s="181"/>
      <c r="BG38" s="2" t="s">
        <v>46</v>
      </c>
      <c r="BH38" s="72">
        <f>'ExPostGross kWh_Biz1-TRC'!BH38+'ExPostGross kWh_Biz2-Franklin'!BH38+'ExPostGross kWh_Biz3-EnelX'!BH38</f>
        <v>0</v>
      </c>
      <c r="BI38" s="72">
        <f>'ExPostGross kWh_Biz1-TRC'!BI38+'ExPostGross kWh_Biz2-Franklin'!BI38+'ExPostGross kWh_Biz3-EnelX'!BI38</f>
        <v>0</v>
      </c>
      <c r="BJ38" s="32">
        <f>'ExPostGross kWh_Biz1-TRC'!BJ38+'ExPostGross kWh_Biz2-Franklin'!BJ38+'ExPostGross kWh_Biz3-EnelX'!BJ38</f>
        <v>0</v>
      </c>
      <c r="BK38" s="32">
        <f>'ExPostGross kWh_Biz1-TRC'!BK38+'ExPostGross kWh_Biz2-Franklin'!BK38+'ExPostGross kWh_Biz3-EnelX'!BK38</f>
        <v>0</v>
      </c>
      <c r="BL38" s="32">
        <f>'ExPostGross kWh_Biz1-TRC'!BL38+'ExPostGross kWh_Biz2-Franklin'!BL38+'ExPostGross kWh_Biz3-EnelX'!BL38</f>
        <v>0</v>
      </c>
      <c r="BM38" s="32">
        <f>'ExPostGross kWh_Biz1-TRC'!BM38+'ExPostGross kWh_Biz2-Franklin'!BM38+'ExPostGross kWh_Biz3-EnelX'!BM38</f>
        <v>0</v>
      </c>
      <c r="BN38" s="32">
        <f>'ExPostGross kWh_Biz1-TRC'!BN38+'ExPostGross kWh_Biz2-Franklin'!BN38+'ExPostGross kWh_Biz3-EnelX'!BN38</f>
        <v>0</v>
      </c>
      <c r="BO38" s="32">
        <f>'ExPostGross kWh_Biz1-TRC'!BO38+'ExPostGross kWh_Biz2-Franklin'!BO38+'ExPostGross kWh_Biz3-EnelX'!BO38</f>
        <v>0</v>
      </c>
      <c r="BP38" s="32">
        <f>'ExPostGross kWh_Biz1-TRC'!BP38+'ExPostGross kWh_Biz2-Franklin'!BP38+'ExPostGross kWh_Biz3-EnelX'!BP38</f>
        <v>0</v>
      </c>
      <c r="BQ38" s="32">
        <f>'ExPostGross kWh_Biz1-TRC'!BQ38+'ExPostGross kWh_Biz2-Franklin'!BQ38+'ExPostGross kWh_Biz3-EnelX'!BQ38</f>
        <v>0</v>
      </c>
      <c r="BR38" s="32">
        <f>'ExPostGross kWh_Biz1-TRC'!BR38+'ExPostGross kWh_Biz2-Franklin'!BR38+'ExPostGross kWh_Biz3-EnelX'!BR38</f>
        <v>0</v>
      </c>
      <c r="BS38" s="32">
        <f>'ExPostGross kWh_Biz1-TRC'!BS38+'ExPostGross kWh_Biz2-Franklin'!BS38+'ExPostGross kWh_Biz3-EnelX'!BS38</f>
        <v>0</v>
      </c>
      <c r="BT38" s="72">
        <f>'ExPostGross kWh_Biz1-TRC'!BT38+'ExPostGross kWh_Biz2-Franklin'!BT38+'ExPostGross kWh_Biz3-EnelX'!BT38</f>
        <v>0</v>
      </c>
      <c r="BU38" s="72">
        <f>'ExPostGross kWh_Biz1-TRC'!BU38+'ExPostGross kWh_Biz2-Franklin'!BU38+'ExPostGross kWh_Biz3-EnelX'!BU38</f>
        <v>0</v>
      </c>
      <c r="BV38" s="72">
        <f>'ExPostGross kWh_Biz1-TRC'!BV38+'ExPostGross kWh_Biz2-Franklin'!BV38+'ExPostGross kWh_Biz3-EnelX'!BV38</f>
        <v>0</v>
      </c>
      <c r="BW38" s="25">
        <f t="shared" si="26"/>
        <v>0</v>
      </c>
      <c r="BY38" s="181"/>
      <c r="BZ38" s="2" t="s">
        <v>46</v>
      </c>
      <c r="CA38" s="72">
        <f t="shared" si="27"/>
        <v>0</v>
      </c>
      <c r="CB38" s="72">
        <f t="shared" si="27"/>
        <v>0</v>
      </c>
      <c r="CC38" s="2">
        <f t="shared" si="27"/>
        <v>0</v>
      </c>
      <c r="CD38" s="2">
        <f t="shared" si="27"/>
        <v>0</v>
      </c>
      <c r="CE38" s="2">
        <f t="shared" si="27"/>
        <v>0</v>
      </c>
      <c r="CF38" s="2">
        <f t="shared" si="27"/>
        <v>0</v>
      </c>
      <c r="CG38" s="2">
        <f t="shared" si="27"/>
        <v>0</v>
      </c>
      <c r="CH38" s="2">
        <f t="shared" si="27"/>
        <v>0</v>
      </c>
      <c r="CI38" s="2">
        <f t="shared" si="27"/>
        <v>0</v>
      </c>
      <c r="CJ38" s="2">
        <f t="shared" si="27"/>
        <v>0</v>
      </c>
      <c r="CK38" s="2">
        <f t="shared" si="27"/>
        <v>0</v>
      </c>
      <c r="CL38" s="2">
        <f t="shared" si="27"/>
        <v>0</v>
      </c>
      <c r="CM38" s="72">
        <f t="shared" si="27"/>
        <v>0</v>
      </c>
      <c r="CN38" s="72">
        <f t="shared" si="27"/>
        <v>0</v>
      </c>
      <c r="CO38" s="72">
        <f t="shared" si="27"/>
        <v>0</v>
      </c>
      <c r="CP38" s="77">
        <f t="shared" si="28"/>
        <v>0</v>
      </c>
    </row>
    <row r="39" spans="1:94" x14ac:dyDescent="0.25">
      <c r="A39" s="181"/>
      <c r="B39" s="2" t="s">
        <v>45</v>
      </c>
      <c r="C39" s="72">
        <f>'ExPostGross kWh_Biz1-TRC'!C39+'ExPostGross kWh_Biz2-Franklin'!C39+'ExPostGross kWh_Biz3-EnelX'!C39</f>
        <v>0</v>
      </c>
      <c r="D39" s="72">
        <f>'ExPostGross kWh_Biz1-TRC'!D39+'ExPostGross kWh_Biz2-Franklin'!D39+'ExPostGross kWh_Biz3-EnelX'!D39</f>
        <v>0</v>
      </c>
      <c r="E39" s="32">
        <f>'ExPostGross kWh_Biz1-TRC'!E39+'ExPostGross kWh_Biz2-Franklin'!E39+'ExPostGross kWh_Biz3-EnelX'!E39</f>
        <v>0</v>
      </c>
      <c r="F39" s="32">
        <f>'ExPostGross kWh_Biz1-TRC'!F39+'ExPostGross kWh_Biz2-Franklin'!F39+'ExPostGross kWh_Biz3-EnelX'!F39</f>
        <v>0</v>
      </c>
      <c r="G39" s="32">
        <f>'ExPostGross kWh_Biz1-TRC'!G39+'ExPostGross kWh_Biz2-Franklin'!G39+'ExPostGross kWh_Biz3-EnelX'!G39</f>
        <v>0</v>
      </c>
      <c r="H39" s="32">
        <f>'ExPostGross kWh_Biz1-TRC'!H39+'ExPostGross kWh_Biz2-Franklin'!H39+'ExPostGross kWh_Biz3-EnelX'!H39</f>
        <v>0</v>
      </c>
      <c r="I39" s="32">
        <f>'ExPostGross kWh_Biz1-TRC'!I39+'ExPostGross kWh_Biz2-Franklin'!I39+'ExPostGross kWh_Biz3-EnelX'!I39</f>
        <v>0</v>
      </c>
      <c r="J39" s="32">
        <f>'ExPostGross kWh_Biz1-TRC'!J39+'ExPostGross kWh_Biz2-Franklin'!J39+'ExPostGross kWh_Biz3-EnelX'!J39</f>
        <v>0</v>
      </c>
      <c r="K39" s="32">
        <f>'ExPostGross kWh_Biz1-TRC'!K39+'ExPostGross kWh_Biz2-Franklin'!K39+'ExPostGross kWh_Biz3-EnelX'!K39</f>
        <v>0</v>
      </c>
      <c r="L39" s="32">
        <f>'ExPostGross kWh_Biz1-TRC'!L39+'ExPostGross kWh_Biz2-Franklin'!L39+'ExPostGross kWh_Biz3-EnelX'!L39</f>
        <v>0</v>
      </c>
      <c r="M39" s="32">
        <f>'ExPostGross kWh_Biz1-TRC'!M39+'ExPostGross kWh_Biz2-Franklin'!M39+'ExPostGross kWh_Biz3-EnelX'!M39</f>
        <v>0</v>
      </c>
      <c r="N39" s="32">
        <f>'ExPostGross kWh_Biz1-TRC'!N39+'ExPostGross kWh_Biz2-Franklin'!N39+'ExPostGross kWh_Biz3-EnelX'!N39</f>
        <v>0</v>
      </c>
      <c r="O39" s="72">
        <f>'ExPostGross kWh_Biz1-TRC'!O39+'ExPostGross kWh_Biz2-Franklin'!O39+'ExPostGross kWh_Biz3-EnelX'!O39</f>
        <v>0</v>
      </c>
      <c r="P39" s="72">
        <f>'ExPostGross kWh_Biz1-TRC'!P39+'ExPostGross kWh_Biz2-Franklin'!P39+'ExPostGross kWh_Biz3-EnelX'!P39</f>
        <v>0</v>
      </c>
      <c r="Q39" s="72">
        <f>'ExPostGross kWh_Biz1-TRC'!Q39+'ExPostGross kWh_Biz2-Franklin'!Q39+'ExPostGross kWh_Biz3-EnelX'!Q39</f>
        <v>0</v>
      </c>
      <c r="R39" s="25">
        <f t="shared" si="23"/>
        <v>0</v>
      </c>
      <c r="T39" s="181"/>
      <c r="U39" s="2" t="s">
        <v>45</v>
      </c>
      <c r="V39" s="72">
        <f>'ExPostGross kWh_Biz1-TRC'!V39+'ExPostGross kWh_Biz2-Franklin'!V39+'ExPostGross kWh_Biz3-EnelX'!V39</f>
        <v>0</v>
      </c>
      <c r="W39" s="72">
        <f>'ExPostGross kWh_Biz1-TRC'!W39+'ExPostGross kWh_Biz2-Franklin'!W39+'ExPostGross kWh_Biz3-EnelX'!W39</f>
        <v>0</v>
      </c>
      <c r="X39" s="32">
        <f>'ExPostGross kWh_Biz1-TRC'!X39+'ExPostGross kWh_Biz2-Franklin'!X39+'ExPostGross kWh_Biz3-EnelX'!X39</f>
        <v>0</v>
      </c>
      <c r="Y39" s="32">
        <f>'ExPostGross kWh_Biz1-TRC'!Y39+'ExPostGross kWh_Biz2-Franklin'!Y39+'ExPostGross kWh_Biz3-EnelX'!Y39</f>
        <v>0</v>
      </c>
      <c r="Z39" s="32">
        <f>'ExPostGross kWh_Biz1-TRC'!Z39+'ExPostGross kWh_Biz2-Franklin'!Z39+'ExPostGross kWh_Biz3-EnelX'!Z39</f>
        <v>0</v>
      </c>
      <c r="AA39" s="32">
        <f>'ExPostGross kWh_Biz1-TRC'!AA39+'ExPostGross kWh_Biz2-Franklin'!AA39+'ExPostGross kWh_Biz3-EnelX'!AA39</f>
        <v>0</v>
      </c>
      <c r="AB39" s="32">
        <f>'ExPostGross kWh_Biz1-TRC'!AB39+'ExPostGross kWh_Biz2-Franklin'!AB39+'ExPostGross kWh_Biz3-EnelX'!AB39</f>
        <v>0</v>
      </c>
      <c r="AC39" s="32">
        <f>'ExPostGross kWh_Biz1-TRC'!AC39+'ExPostGross kWh_Biz2-Franklin'!AC39+'ExPostGross kWh_Biz3-EnelX'!AC39</f>
        <v>0</v>
      </c>
      <c r="AD39" s="32">
        <f>'ExPostGross kWh_Biz1-TRC'!AD39+'ExPostGross kWh_Biz2-Franklin'!AD39+'ExPostGross kWh_Biz3-EnelX'!AD39</f>
        <v>0</v>
      </c>
      <c r="AE39" s="32">
        <f>'ExPostGross kWh_Biz1-TRC'!AE39+'ExPostGross kWh_Biz2-Franklin'!AE39+'ExPostGross kWh_Biz3-EnelX'!AE39</f>
        <v>34002.956008485147</v>
      </c>
      <c r="AF39" s="32">
        <f>'ExPostGross kWh_Biz1-TRC'!AF39+'ExPostGross kWh_Biz2-Franklin'!AF39+'ExPostGross kWh_Biz3-EnelX'!AF39</f>
        <v>0</v>
      </c>
      <c r="AG39" s="32">
        <f>'ExPostGross kWh_Biz1-TRC'!AG39+'ExPostGross kWh_Biz2-Franklin'!AG39+'ExPostGross kWh_Biz3-EnelX'!AG39</f>
        <v>113170.68104751728</v>
      </c>
      <c r="AH39" s="72">
        <f>'ExPostGross kWh_Biz1-TRC'!AH39+'ExPostGross kWh_Biz2-Franklin'!AH39+'ExPostGross kWh_Biz3-EnelX'!AH39</f>
        <v>0</v>
      </c>
      <c r="AI39" s="72">
        <f>'ExPostGross kWh_Biz1-TRC'!AI39+'ExPostGross kWh_Biz2-Franklin'!AI39+'ExPostGross kWh_Biz3-EnelX'!AI39</f>
        <v>0</v>
      </c>
      <c r="AJ39" s="72">
        <f>'ExPostGross kWh_Biz1-TRC'!AJ39+'ExPostGross kWh_Biz2-Franklin'!AJ39+'ExPostGross kWh_Biz3-EnelX'!AJ39</f>
        <v>0</v>
      </c>
      <c r="AK39" s="25">
        <f t="shared" si="24"/>
        <v>147173.63705600242</v>
      </c>
      <c r="AM39" s="181"/>
      <c r="AN39" s="2" t="s">
        <v>45</v>
      </c>
      <c r="AO39" s="72">
        <f>'ExPostGross kWh_Biz1-TRC'!AO39+'ExPostGross kWh_Biz2-Franklin'!AO39+'ExPostGross kWh_Biz3-EnelX'!AO39</f>
        <v>0</v>
      </c>
      <c r="AP39" s="72">
        <f>'ExPostGross kWh_Biz1-TRC'!AP39+'ExPostGross kWh_Biz2-Franklin'!AP39+'ExPostGross kWh_Biz3-EnelX'!AP39</f>
        <v>0</v>
      </c>
      <c r="AQ39" s="32">
        <f>'ExPostGross kWh_Biz1-TRC'!AQ39+'ExPostGross kWh_Biz2-Franklin'!AQ39+'ExPostGross kWh_Biz3-EnelX'!AQ39</f>
        <v>0</v>
      </c>
      <c r="AR39" s="32">
        <f>'ExPostGross kWh_Biz1-TRC'!AR39+'ExPostGross kWh_Biz2-Franklin'!AR39+'ExPostGross kWh_Biz3-EnelX'!AR39</f>
        <v>0</v>
      </c>
      <c r="AS39" s="32">
        <f>'ExPostGross kWh_Biz1-TRC'!AS39+'ExPostGross kWh_Biz2-Franklin'!AS39+'ExPostGross kWh_Biz3-EnelX'!AS39</f>
        <v>0</v>
      </c>
      <c r="AT39" s="32">
        <f>'ExPostGross kWh_Biz1-TRC'!AT39+'ExPostGross kWh_Biz2-Franklin'!AT39+'ExPostGross kWh_Biz3-EnelX'!AT39</f>
        <v>0</v>
      </c>
      <c r="AU39" s="32">
        <f>'ExPostGross kWh_Biz1-TRC'!AU39+'ExPostGross kWh_Biz2-Franklin'!AU39+'ExPostGross kWh_Biz3-EnelX'!AU39</f>
        <v>0</v>
      </c>
      <c r="AV39" s="32">
        <f>'ExPostGross kWh_Biz1-TRC'!AV39+'ExPostGross kWh_Biz2-Franklin'!AV39+'ExPostGross kWh_Biz3-EnelX'!AV39</f>
        <v>0</v>
      </c>
      <c r="AW39" s="32">
        <f>'ExPostGross kWh_Biz1-TRC'!AW39+'ExPostGross kWh_Biz2-Franklin'!AW39+'ExPostGross kWh_Biz3-EnelX'!AW39</f>
        <v>0</v>
      </c>
      <c r="AX39" s="32">
        <f>'ExPostGross kWh_Biz1-TRC'!AX39+'ExPostGross kWh_Biz2-Franklin'!AX39+'ExPostGross kWh_Biz3-EnelX'!AX39</f>
        <v>0</v>
      </c>
      <c r="AY39" s="32">
        <f>'ExPostGross kWh_Biz1-TRC'!AY39+'ExPostGross kWh_Biz2-Franklin'!AY39+'ExPostGross kWh_Biz3-EnelX'!AY39</f>
        <v>0</v>
      </c>
      <c r="AZ39" s="32">
        <f>'ExPostGross kWh_Biz1-TRC'!AZ39+'ExPostGross kWh_Biz2-Franklin'!AZ39+'ExPostGross kWh_Biz3-EnelX'!AZ39</f>
        <v>0</v>
      </c>
      <c r="BA39" s="72">
        <f>'ExPostGross kWh_Biz1-TRC'!BA39+'ExPostGross kWh_Biz2-Franklin'!BA39+'ExPostGross kWh_Biz3-EnelX'!BA39</f>
        <v>0</v>
      </c>
      <c r="BB39" s="72">
        <f>'ExPostGross kWh_Biz1-TRC'!BB39+'ExPostGross kWh_Biz2-Franklin'!BB39+'ExPostGross kWh_Biz3-EnelX'!BB39</f>
        <v>0</v>
      </c>
      <c r="BC39" s="72">
        <f>'ExPostGross kWh_Biz1-TRC'!BC39+'ExPostGross kWh_Biz2-Franklin'!BC39+'ExPostGross kWh_Biz3-EnelX'!BC39</f>
        <v>0</v>
      </c>
      <c r="BD39" s="25">
        <f t="shared" si="25"/>
        <v>0</v>
      </c>
      <c r="BF39" s="181"/>
      <c r="BG39" s="2" t="s">
        <v>45</v>
      </c>
      <c r="BH39" s="72">
        <f>'ExPostGross kWh_Biz1-TRC'!BH39+'ExPostGross kWh_Biz2-Franklin'!BH39+'ExPostGross kWh_Biz3-EnelX'!BH39</f>
        <v>0</v>
      </c>
      <c r="BI39" s="72">
        <f>'ExPostGross kWh_Biz1-TRC'!BI39+'ExPostGross kWh_Biz2-Franklin'!BI39+'ExPostGross kWh_Biz3-EnelX'!BI39</f>
        <v>0</v>
      </c>
      <c r="BJ39" s="32">
        <f>'ExPostGross kWh_Biz1-TRC'!BJ39+'ExPostGross kWh_Biz2-Franklin'!BJ39+'ExPostGross kWh_Biz3-EnelX'!BJ39</f>
        <v>0</v>
      </c>
      <c r="BK39" s="32">
        <f>'ExPostGross kWh_Biz1-TRC'!BK39+'ExPostGross kWh_Biz2-Franklin'!BK39+'ExPostGross kWh_Biz3-EnelX'!BK39</f>
        <v>0</v>
      </c>
      <c r="BL39" s="32">
        <f>'ExPostGross kWh_Biz1-TRC'!BL39+'ExPostGross kWh_Biz2-Franklin'!BL39+'ExPostGross kWh_Biz3-EnelX'!BL39</f>
        <v>0</v>
      </c>
      <c r="BM39" s="32">
        <f>'ExPostGross kWh_Biz1-TRC'!BM39+'ExPostGross kWh_Biz2-Franklin'!BM39+'ExPostGross kWh_Biz3-EnelX'!BM39</f>
        <v>0</v>
      </c>
      <c r="BN39" s="32">
        <f>'ExPostGross kWh_Biz1-TRC'!BN39+'ExPostGross kWh_Biz2-Franklin'!BN39+'ExPostGross kWh_Biz3-EnelX'!BN39</f>
        <v>0</v>
      </c>
      <c r="BO39" s="32">
        <f>'ExPostGross kWh_Biz1-TRC'!BO39+'ExPostGross kWh_Biz2-Franklin'!BO39+'ExPostGross kWh_Biz3-EnelX'!BO39</f>
        <v>0</v>
      </c>
      <c r="BP39" s="32">
        <f>'ExPostGross kWh_Biz1-TRC'!BP39+'ExPostGross kWh_Biz2-Franklin'!BP39+'ExPostGross kWh_Biz3-EnelX'!BP39</f>
        <v>0</v>
      </c>
      <c r="BQ39" s="32">
        <f>'ExPostGross kWh_Biz1-TRC'!BQ39+'ExPostGross kWh_Biz2-Franklin'!BQ39+'ExPostGross kWh_Biz3-EnelX'!BQ39</f>
        <v>0</v>
      </c>
      <c r="BR39" s="32">
        <f>'ExPostGross kWh_Biz1-TRC'!BR39+'ExPostGross kWh_Biz2-Franklin'!BR39+'ExPostGross kWh_Biz3-EnelX'!BR39</f>
        <v>0</v>
      </c>
      <c r="BS39" s="32">
        <f>'ExPostGross kWh_Biz1-TRC'!BS39+'ExPostGross kWh_Biz2-Franklin'!BS39+'ExPostGross kWh_Biz3-EnelX'!BS39</f>
        <v>0</v>
      </c>
      <c r="BT39" s="72">
        <f>'ExPostGross kWh_Biz1-TRC'!BT39+'ExPostGross kWh_Biz2-Franklin'!BT39+'ExPostGross kWh_Biz3-EnelX'!BT39</f>
        <v>0</v>
      </c>
      <c r="BU39" s="72">
        <f>'ExPostGross kWh_Biz1-TRC'!BU39+'ExPostGross kWh_Biz2-Franklin'!BU39+'ExPostGross kWh_Biz3-EnelX'!BU39</f>
        <v>0</v>
      </c>
      <c r="BV39" s="72">
        <f>'ExPostGross kWh_Biz1-TRC'!BV39+'ExPostGross kWh_Biz2-Franklin'!BV39+'ExPostGross kWh_Biz3-EnelX'!BV39</f>
        <v>0</v>
      </c>
      <c r="BW39" s="25">
        <f t="shared" si="26"/>
        <v>0</v>
      </c>
      <c r="BY39" s="181"/>
      <c r="BZ39" s="2" t="s">
        <v>45</v>
      </c>
      <c r="CA39" s="72">
        <f t="shared" si="27"/>
        <v>0</v>
      </c>
      <c r="CB39" s="72">
        <f t="shared" si="27"/>
        <v>0</v>
      </c>
      <c r="CC39" s="2">
        <f t="shared" si="27"/>
        <v>0</v>
      </c>
      <c r="CD39" s="2">
        <f t="shared" si="27"/>
        <v>0</v>
      </c>
      <c r="CE39" s="2">
        <f t="shared" si="27"/>
        <v>0</v>
      </c>
      <c r="CF39" s="2">
        <f t="shared" si="27"/>
        <v>0</v>
      </c>
      <c r="CG39" s="2">
        <f t="shared" si="27"/>
        <v>0</v>
      </c>
      <c r="CH39" s="2">
        <f t="shared" si="27"/>
        <v>0</v>
      </c>
      <c r="CI39" s="2">
        <f t="shared" si="27"/>
        <v>0</v>
      </c>
      <c r="CJ39" s="2">
        <f t="shared" si="27"/>
        <v>34002.956008485147</v>
      </c>
      <c r="CK39" s="2">
        <f t="shared" si="27"/>
        <v>0</v>
      </c>
      <c r="CL39" s="2">
        <f t="shared" si="27"/>
        <v>113170.68104751728</v>
      </c>
      <c r="CM39" s="72">
        <f t="shared" si="27"/>
        <v>0</v>
      </c>
      <c r="CN39" s="72">
        <f t="shared" si="27"/>
        <v>0</v>
      </c>
      <c r="CO39" s="72">
        <f t="shared" si="27"/>
        <v>0</v>
      </c>
      <c r="CP39" s="77">
        <f t="shared" si="28"/>
        <v>147173.63705600242</v>
      </c>
    </row>
    <row r="40" spans="1:94" x14ac:dyDescent="0.25">
      <c r="A40" s="181"/>
      <c r="B40" s="2" t="s">
        <v>44</v>
      </c>
      <c r="C40" s="72">
        <f>'ExPostGross kWh_Biz1-TRC'!C40+'ExPostGross kWh_Biz2-Franklin'!C40+'ExPostGross kWh_Biz3-EnelX'!C40</f>
        <v>0</v>
      </c>
      <c r="D40" s="72">
        <f>'ExPostGross kWh_Biz1-TRC'!D40+'ExPostGross kWh_Biz2-Franklin'!D40+'ExPostGross kWh_Biz3-EnelX'!D40</f>
        <v>0</v>
      </c>
      <c r="E40" s="32">
        <f>'ExPostGross kWh_Biz1-TRC'!E40+'ExPostGross kWh_Biz2-Franklin'!E40+'ExPostGross kWh_Biz3-EnelX'!E40</f>
        <v>0</v>
      </c>
      <c r="F40" s="32">
        <f>'ExPostGross kWh_Biz1-TRC'!F40+'ExPostGross kWh_Biz2-Franklin'!F40+'ExPostGross kWh_Biz3-EnelX'!F40</f>
        <v>0</v>
      </c>
      <c r="G40" s="32">
        <f>'ExPostGross kWh_Biz1-TRC'!G40+'ExPostGross kWh_Biz2-Franklin'!G40+'ExPostGross kWh_Biz3-EnelX'!G40</f>
        <v>0</v>
      </c>
      <c r="H40" s="32">
        <f>'ExPostGross kWh_Biz1-TRC'!H40+'ExPostGross kWh_Biz2-Franklin'!H40+'ExPostGross kWh_Biz3-EnelX'!H40</f>
        <v>0</v>
      </c>
      <c r="I40" s="32">
        <f>'ExPostGross kWh_Biz1-TRC'!I40+'ExPostGross kWh_Biz2-Franklin'!I40+'ExPostGross kWh_Biz3-EnelX'!I40</f>
        <v>0</v>
      </c>
      <c r="J40" s="32">
        <f>'ExPostGross kWh_Biz1-TRC'!J40+'ExPostGross kWh_Biz2-Franklin'!J40+'ExPostGross kWh_Biz3-EnelX'!J40</f>
        <v>0</v>
      </c>
      <c r="K40" s="32">
        <f>'ExPostGross kWh_Biz1-TRC'!K40+'ExPostGross kWh_Biz2-Franklin'!K40+'ExPostGross kWh_Biz3-EnelX'!K40</f>
        <v>0</v>
      </c>
      <c r="L40" s="32">
        <f>'ExPostGross kWh_Biz1-TRC'!L40+'ExPostGross kWh_Biz2-Franklin'!L40+'ExPostGross kWh_Biz3-EnelX'!L40</f>
        <v>0</v>
      </c>
      <c r="M40" s="32">
        <f>'ExPostGross kWh_Biz1-TRC'!M40+'ExPostGross kWh_Biz2-Franklin'!M40+'ExPostGross kWh_Biz3-EnelX'!M40</f>
        <v>0</v>
      </c>
      <c r="N40" s="32">
        <f>'ExPostGross kWh_Biz1-TRC'!N40+'ExPostGross kWh_Biz2-Franklin'!N40+'ExPostGross kWh_Biz3-EnelX'!N40</f>
        <v>0</v>
      </c>
      <c r="O40" s="72">
        <f>'ExPostGross kWh_Biz1-TRC'!O40+'ExPostGross kWh_Biz2-Franklin'!O40+'ExPostGross kWh_Biz3-EnelX'!O40</f>
        <v>0</v>
      </c>
      <c r="P40" s="72">
        <f>'ExPostGross kWh_Biz1-TRC'!P40+'ExPostGross kWh_Biz2-Franklin'!P40+'ExPostGross kWh_Biz3-EnelX'!P40</f>
        <v>0</v>
      </c>
      <c r="Q40" s="72">
        <f>'ExPostGross kWh_Biz1-TRC'!Q40+'ExPostGross kWh_Biz2-Franklin'!Q40+'ExPostGross kWh_Biz3-EnelX'!Q40</f>
        <v>0</v>
      </c>
      <c r="R40" s="25">
        <f t="shared" si="23"/>
        <v>0</v>
      </c>
      <c r="T40" s="181"/>
      <c r="U40" s="2" t="s">
        <v>44</v>
      </c>
      <c r="V40" s="72">
        <f>'ExPostGross kWh_Biz1-TRC'!V40+'ExPostGross kWh_Biz2-Franklin'!V40+'ExPostGross kWh_Biz3-EnelX'!V40</f>
        <v>0</v>
      </c>
      <c r="W40" s="72">
        <f>'ExPostGross kWh_Biz1-TRC'!W40+'ExPostGross kWh_Biz2-Franklin'!W40+'ExPostGross kWh_Biz3-EnelX'!W40</f>
        <v>0</v>
      </c>
      <c r="X40" s="32">
        <f>'ExPostGross kWh_Biz1-TRC'!X40+'ExPostGross kWh_Biz2-Franklin'!X40+'ExPostGross kWh_Biz3-EnelX'!X40</f>
        <v>0</v>
      </c>
      <c r="Y40" s="32">
        <f>'ExPostGross kWh_Biz1-TRC'!Y40+'ExPostGross kWh_Biz2-Franklin'!Y40+'ExPostGross kWh_Biz3-EnelX'!Y40</f>
        <v>0</v>
      </c>
      <c r="Z40" s="32">
        <f>'ExPostGross kWh_Biz1-TRC'!Z40+'ExPostGross kWh_Biz2-Franklin'!Z40+'ExPostGross kWh_Biz3-EnelX'!Z40</f>
        <v>0</v>
      </c>
      <c r="AA40" s="32">
        <f>'ExPostGross kWh_Biz1-TRC'!AA40+'ExPostGross kWh_Biz2-Franklin'!AA40+'ExPostGross kWh_Biz3-EnelX'!AA40</f>
        <v>0</v>
      </c>
      <c r="AB40" s="32">
        <f>'ExPostGross kWh_Biz1-TRC'!AB40+'ExPostGross kWh_Biz2-Franklin'!AB40+'ExPostGross kWh_Biz3-EnelX'!AB40</f>
        <v>0</v>
      </c>
      <c r="AC40" s="32">
        <f>'ExPostGross kWh_Biz1-TRC'!AC40+'ExPostGross kWh_Biz2-Franklin'!AC40+'ExPostGross kWh_Biz3-EnelX'!AC40</f>
        <v>0</v>
      </c>
      <c r="AD40" s="32">
        <f>'ExPostGross kWh_Biz1-TRC'!AD40+'ExPostGross kWh_Biz2-Franklin'!AD40+'ExPostGross kWh_Biz3-EnelX'!AD40</f>
        <v>0</v>
      </c>
      <c r="AE40" s="32">
        <f>'ExPostGross kWh_Biz1-TRC'!AE40+'ExPostGross kWh_Biz2-Franklin'!AE40+'ExPostGross kWh_Biz3-EnelX'!AE40</f>
        <v>0</v>
      </c>
      <c r="AF40" s="32">
        <f>'ExPostGross kWh_Biz1-TRC'!AF40+'ExPostGross kWh_Biz2-Franklin'!AF40+'ExPostGross kWh_Biz3-EnelX'!AF40</f>
        <v>0</v>
      </c>
      <c r="AG40" s="32">
        <f>'ExPostGross kWh_Biz1-TRC'!AG40+'ExPostGross kWh_Biz2-Franklin'!AG40+'ExPostGross kWh_Biz3-EnelX'!AG40</f>
        <v>0</v>
      </c>
      <c r="AH40" s="72">
        <f>'ExPostGross kWh_Biz1-TRC'!AH40+'ExPostGross kWh_Biz2-Franklin'!AH40+'ExPostGross kWh_Biz3-EnelX'!AH40</f>
        <v>0</v>
      </c>
      <c r="AI40" s="72">
        <f>'ExPostGross kWh_Biz1-TRC'!AI40+'ExPostGross kWh_Biz2-Franklin'!AI40+'ExPostGross kWh_Biz3-EnelX'!AI40</f>
        <v>0</v>
      </c>
      <c r="AJ40" s="72">
        <f>'ExPostGross kWh_Biz1-TRC'!AJ40+'ExPostGross kWh_Biz2-Franklin'!AJ40+'ExPostGross kWh_Biz3-EnelX'!AJ40</f>
        <v>0</v>
      </c>
      <c r="AK40" s="25">
        <f t="shared" si="24"/>
        <v>0</v>
      </c>
      <c r="AM40" s="181"/>
      <c r="AN40" s="2" t="s">
        <v>44</v>
      </c>
      <c r="AO40" s="72">
        <f>'ExPostGross kWh_Biz1-TRC'!AO40+'ExPostGross kWh_Biz2-Franklin'!AO40+'ExPostGross kWh_Biz3-EnelX'!AO40</f>
        <v>0</v>
      </c>
      <c r="AP40" s="72">
        <f>'ExPostGross kWh_Biz1-TRC'!AP40+'ExPostGross kWh_Biz2-Franklin'!AP40+'ExPostGross kWh_Biz3-EnelX'!AP40</f>
        <v>0</v>
      </c>
      <c r="AQ40" s="32">
        <f>'ExPostGross kWh_Biz1-TRC'!AQ40+'ExPostGross kWh_Biz2-Franklin'!AQ40+'ExPostGross kWh_Biz3-EnelX'!AQ40</f>
        <v>0</v>
      </c>
      <c r="AR40" s="32">
        <f>'ExPostGross kWh_Biz1-TRC'!AR40+'ExPostGross kWh_Biz2-Franklin'!AR40+'ExPostGross kWh_Biz3-EnelX'!AR40</f>
        <v>0</v>
      </c>
      <c r="AS40" s="32">
        <f>'ExPostGross kWh_Biz1-TRC'!AS40+'ExPostGross kWh_Biz2-Franklin'!AS40+'ExPostGross kWh_Biz3-EnelX'!AS40</f>
        <v>0</v>
      </c>
      <c r="AT40" s="32">
        <f>'ExPostGross kWh_Biz1-TRC'!AT40+'ExPostGross kWh_Biz2-Franklin'!AT40+'ExPostGross kWh_Biz3-EnelX'!AT40</f>
        <v>0</v>
      </c>
      <c r="AU40" s="32">
        <f>'ExPostGross kWh_Biz1-TRC'!AU40+'ExPostGross kWh_Biz2-Franklin'!AU40+'ExPostGross kWh_Biz3-EnelX'!AU40</f>
        <v>0</v>
      </c>
      <c r="AV40" s="32">
        <f>'ExPostGross kWh_Biz1-TRC'!AV40+'ExPostGross kWh_Biz2-Franklin'!AV40+'ExPostGross kWh_Biz3-EnelX'!AV40</f>
        <v>0</v>
      </c>
      <c r="AW40" s="32">
        <f>'ExPostGross kWh_Biz1-TRC'!AW40+'ExPostGross kWh_Biz2-Franklin'!AW40+'ExPostGross kWh_Biz3-EnelX'!AW40</f>
        <v>0</v>
      </c>
      <c r="AX40" s="32">
        <f>'ExPostGross kWh_Biz1-TRC'!AX40+'ExPostGross kWh_Biz2-Franklin'!AX40+'ExPostGross kWh_Biz3-EnelX'!AX40</f>
        <v>0</v>
      </c>
      <c r="AY40" s="32">
        <f>'ExPostGross kWh_Biz1-TRC'!AY40+'ExPostGross kWh_Biz2-Franklin'!AY40+'ExPostGross kWh_Biz3-EnelX'!AY40</f>
        <v>0</v>
      </c>
      <c r="AZ40" s="32">
        <f>'ExPostGross kWh_Biz1-TRC'!AZ40+'ExPostGross kWh_Biz2-Franklin'!AZ40+'ExPostGross kWh_Biz3-EnelX'!AZ40</f>
        <v>0</v>
      </c>
      <c r="BA40" s="72">
        <f>'ExPostGross kWh_Biz1-TRC'!BA40+'ExPostGross kWh_Biz2-Franklin'!BA40+'ExPostGross kWh_Biz3-EnelX'!BA40</f>
        <v>0</v>
      </c>
      <c r="BB40" s="72">
        <f>'ExPostGross kWh_Biz1-TRC'!BB40+'ExPostGross kWh_Biz2-Franklin'!BB40+'ExPostGross kWh_Biz3-EnelX'!BB40</f>
        <v>0</v>
      </c>
      <c r="BC40" s="72">
        <f>'ExPostGross kWh_Biz1-TRC'!BC40+'ExPostGross kWh_Biz2-Franklin'!BC40+'ExPostGross kWh_Biz3-EnelX'!BC40</f>
        <v>0</v>
      </c>
      <c r="BD40" s="25">
        <f t="shared" si="25"/>
        <v>0</v>
      </c>
      <c r="BF40" s="181"/>
      <c r="BG40" s="2" t="s">
        <v>44</v>
      </c>
      <c r="BH40" s="72">
        <f>'ExPostGross kWh_Biz1-TRC'!BH40+'ExPostGross kWh_Biz2-Franklin'!BH40+'ExPostGross kWh_Biz3-EnelX'!BH40</f>
        <v>0</v>
      </c>
      <c r="BI40" s="72">
        <f>'ExPostGross kWh_Biz1-TRC'!BI40+'ExPostGross kWh_Biz2-Franklin'!BI40+'ExPostGross kWh_Biz3-EnelX'!BI40</f>
        <v>0</v>
      </c>
      <c r="BJ40" s="32">
        <f>'ExPostGross kWh_Biz1-TRC'!BJ40+'ExPostGross kWh_Biz2-Franklin'!BJ40+'ExPostGross kWh_Biz3-EnelX'!BJ40</f>
        <v>0</v>
      </c>
      <c r="BK40" s="32">
        <f>'ExPostGross kWh_Biz1-TRC'!BK40+'ExPostGross kWh_Biz2-Franklin'!BK40+'ExPostGross kWh_Biz3-EnelX'!BK40</f>
        <v>0</v>
      </c>
      <c r="BL40" s="32">
        <f>'ExPostGross kWh_Biz1-TRC'!BL40+'ExPostGross kWh_Biz2-Franklin'!BL40+'ExPostGross kWh_Biz3-EnelX'!BL40</f>
        <v>0</v>
      </c>
      <c r="BM40" s="32">
        <f>'ExPostGross kWh_Biz1-TRC'!BM40+'ExPostGross kWh_Biz2-Franklin'!BM40+'ExPostGross kWh_Biz3-EnelX'!BM40</f>
        <v>0</v>
      </c>
      <c r="BN40" s="32">
        <f>'ExPostGross kWh_Biz1-TRC'!BN40+'ExPostGross kWh_Biz2-Franklin'!BN40+'ExPostGross kWh_Biz3-EnelX'!BN40</f>
        <v>0</v>
      </c>
      <c r="BO40" s="32">
        <f>'ExPostGross kWh_Biz1-TRC'!BO40+'ExPostGross kWh_Biz2-Franklin'!BO40+'ExPostGross kWh_Biz3-EnelX'!BO40</f>
        <v>0</v>
      </c>
      <c r="BP40" s="32">
        <f>'ExPostGross kWh_Biz1-TRC'!BP40+'ExPostGross kWh_Biz2-Franklin'!BP40+'ExPostGross kWh_Biz3-EnelX'!BP40</f>
        <v>0</v>
      </c>
      <c r="BQ40" s="32">
        <f>'ExPostGross kWh_Biz1-TRC'!BQ40+'ExPostGross kWh_Biz2-Franklin'!BQ40+'ExPostGross kWh_Biz3-EnelX'!BQ40</f>
        <v>0</v>
      </c>
      <c r="BR40" s="32">
        <f>'ExPostGross kWh_Biz1-TRC'!BR40+'ExPostGross kWh_Biz2-Franklin'!BR40+'ExPostGross kWh_Biz3-EnelX'!BR40</f>
        <v>0</v>
      </c>
      <c r="BS40" s="32">
        <f>'ExPostGross kWh_Biz1-TRC'!BS40+'ExPostGross kWh_Biz2-Franklin'!BS40+'ExPostGross kWh_Biz3-EnelX'!BS40</f>
        <v>0</v>
      </c>
      <c r="BT40" s="72">
        <f>'ExPostGross kWh_Biz1-TRC'!BT40+'ExPostGross kWh_Biz2-Franklin'!BT40+'ExPostGross kWh_Biz3-EnelX'!BT40</f>
        <v>0</v>
      </c>
      <c r="BU40" s="72">
        <f>'ExPostGross kWh_Biz1-TRC'!BU40+'ExPostGross kWh_Biz2-Franklin'!BU40+'ExPostGross kWh_Biz3-EnelX'!BU40</f>
        <v>0</v>
      </c>
      <c r="BV40" s="72">
        <f>'ExPostGross kWh_Biz1-TRC'!BV40+'ExPostGross kWh_Biz2-Franklin'!BV40+'ExPostGross kWh_Biz3-EnelX'!BV40</f>
        <v>0</v>
      </c>
      <c r="BW40" s="25">
        <f t="shared" si="26"/>
        <v>0</v>
      </c>
      <c r="BY40" s="181"/>
      <c r="BZ40" s="2" t="s">
        <v>44</v>
      </c>
      <c r="CA40" s="72">
        <f t="shared" si="27"/>
        <v>0</v>
      </c>
      <c r="CB40" s="72">
        <f t="shared" si="27"/>
        <v>0</v>
      </c>
      <c r="CC40" s="2">
        <f t="shared" si="27"/>
        <v>0</v>
      </c>
      <c r="CD40" s="2">
        <f t="shared" si="27"/>
        <v>0</v>
      </c>
      <c r="CE40" s="2">
        <f t="shared" si="27"/>
        <v>0</v>
      </c>
      <c r="CF40" s="2">
        <f t="shared" si="27"/>
        <v>0</v>
      </c>
      <c r="CG40" s="2">
        <f t="shared" si="27"/>
        <v>0</v>
      </c>
      <c r="CH40" s="2">
        <f t="shared" si="27"/>
        <v>0</v>
      </c>
      <c r="CI40" s="2">
        <f t="shared" si="27"/>
        <v>0</v>
      </c>
      <c r="CJ40" s="2">
        <f t="shared" si="27"/>
        <v>0</v>
      </c>
      <c r="CK40" s="2">
        <f t="shared" si="27"/>
        <v>0</v>
      </c>
      <c r="CL40" s="2">
        <f t="shared" si="27"/>
        <v>0</v>
      </c>
      <c r="CM40" s="72">
        <f t="shared" si="27"/>
        <v>0</v>
      </c>
      <c r="CN40" s="72">
        <f t="shared" si="27"/>
        <v>0</v>
      </c>
      <c r="CO40" s="72">
        <f t="shared" si="27"/>
        <v>0</v>
      </c>
      <c r="CP40" s="77">
        <f t="shared" si="28"/>
        <v>0</v>
      </c>
    </row>
    <row r="41" spans="1:94" x14ac:dyDescent="0.25">
      <c r="A41" s="181"/>
      <c r="B41" s="2" t="s">
        <v>43</v>
      </c>
      <c r="C41" s="72">
        <f>'ExPostGross kWh_Biz1-TRC'!C41+'ExPostGross kWh_Biz2-Franklin'!C41+'ExPostGross kWh_Biz3-EnelX'!C41</f>
        <v>0</v>
      </c>
      <c r="D41" s="72">
        <f>'ExPostGross kWh_Biz1-TRC'!D41+'ExPostGross kWh_Biz2-Franklin'!D41+'ExPostGross kWh_Biz3-EnelX'!D41</f>
        <v>0</v>
      </c>
      <c r="E41" s="32">
        <f>'ExPostGross kWh_Biz1-TRC'!E41+'ExPostGross kWh_Biz2-Franklin'!E41+'ExPostGross kWh_Biz3-EnelX'!E41</f>
        <v>0</v>
      </c>
      <c r="F41" s="32">
        <f>'ExPostGross kWh_Biz1-TRC'!F41+'ExPostGross kWh_Biz2-Franklin'!F41+'ExPostGross kWh_Biz3-EnelX'!F41</f>
        <v>0</v>
      </c>
      <c r="G41" s="32">
        <f>'ExPostGross kWh_Biz1-TRC'!G41+'ExPostGross kWh_Biz2-Franklin'!G41+'ExPostGross kWh_Biz3-EnelX'!G41</f>
        <v>0</v>
      </c>
      <c r="H41" s="32">
        <f>'ExPostGross kWh_Biz1-TRC'!H41+'ExPostGross kWh_Biz2-Franklin'!H41+'ExPostGross kWh_Biz3-EnelX'!H41</f>
        <v>0</v>
      </c>
      <c r="I41" s="32">
        <f>'ExPostGross kWh_Biz1-TRC'!I41+'ExPostGross kWh_Biz2-Franklin'!I41+'ExPostGross kWh_Biz3-EnelX'!I41</f>
        <v>0</v>
      </c>
      <c r="J41" s="32">
        <f>'ExPostGross kWh_Biz1-TRC'!J41+'ExPostGross kWh_Biz2-Franklin'!J41+'ExPostGross kWh_Biz3-EnelX'!J41</f>
        <v>0</v>
      </c>
      <c r="K41" s="32">
        <f>'ExPostGross kWh_Biz1-TRC'!K41+'ExPostGross kWh_Biz2-Franklin'!K41+'ExPostGross kWh_Biz3-EnelX'!K41</f>
        <v>0</v>
      </c>
      <c r="L41" s="32">
        <f>'ExPostGross kWh_Biz1-TRC'!L41+'ExPostGross kWh_Biz2-Franklin'!L41+'ExPostGross kWh_Biz3-EnelX'!L41</f>
        <v>0</v>
      </c>
      <c r="M41" s="32">
        <f>'ExPostGross kWh_Biz1-TRC'!M41+'ExPostGross kWh_Biz2-Franklin'!M41+'ExPostGross kWh_Biz3-EnelX'!M41</f>
        <v>0</v>
      </c>
      <c r="N41" s="32">
        <f>'ExPostGross kWh_Biz1-TRC'!N41+'ExPostGross kWh_Biz2-Franklin'!N41+'ExPostGross kWh_Biz3-EnelX'!N41</f>
        <v>0</v>
      </c>
      <c r="O41" s="72">
        <f>'ExPostGross kWh_Biz1-TRC'!O41+'ExPostGross kWh_Biz2-Franklin'!O41+'ExPostGross kWh_Biz3-EnelX'!O41</f>
        <v>0</v>
      </c>
      <c r="P41" s="72">
        <f>'ExPostGross kWh_Biz1-TRC'!P41+'ExPostGross kWh_Biz2-Franklin'!P41+'ExPostGross kWh_Biz3-EnelX'!P41</f>
        <v>0</v>
      </c>
      <c r="Q41" s="72">
        <f>'ExPostGross kWh_Biz1-TRC'!Q41+'ExPostGross kWh_Biz2-Franklin'!Q41+'ExPostGross kWh_Biz3-EnelX'!Q41</f>
        <v>0</v>
      </c>
      <c r="R41" s="25">
        <f t="shared" si="23"/>
        <v>0</v>
      </c>
      <c r="T41" s="181"/>
      <c r="U41" s="2" t="s">
        <v>43</v>
      </c>
      <c r="V41" s="72">
        <f>'ExPostGross kWh_Biz1-TRC'!V41+'ExPostGross kWh_Biz2-Franklin'!V41+'ExPostGross kWh_Biz3-EnelX'!V41</f>
        <v>0</v>
      </c>
      <c r="W41" s="72">
        <f>'ExPostGross kWh_Biz1-TRC'!W41+'ExPostGross kWh_Biz2-Franklin'!W41+'ExPostGross kWh_Biz3-EnelX'!W41</f>
        <v>0</v>
      </c>
      <c r="X41" s="32">
        <f>'ExPostGross kWh_Biz1-TRC'!X41+'ExPostGross kWh_Biz2-Franklin'!X41+'ExPostGross kWh_Biz3-EnelX'!X41</f>
        <v>0</v>
      </c>
      <c r="Y41" s="32">
        <f>'ExPostGross kWh_Biz1-TRC'!Y41+'ExPostGross kWh_Biz2-Franklin'!Y41+'ExPostGross kWh_Biz3-EnelX'!Y41</f>
        <v>0</v>
      </c>
      <c r="Z41" s="32">
        <f>'ExPostGross kWh_Biz1-TRC'!Z41+'ExPostGross kWh_Biz2-Franklin'!Z41+'ExPostGross kWh_Biz3-EnelX'!Z41</f>
        <v>0</v>
      </c>
      <c r="AA41" s="32">
        <f>'ExPostGross kWh_Biz1-TRC'!AA41+'ExPostGross kWh_Biz2-Franklin'!AA41+'ExPostGross kWh_Biz3-EnelX'!AA41</f>
        <v>0</v>
      </c>
      <c r="AB41" s="32">
        <f>'ExPostGross kWh_Biz1-TRC'!AB41+'ExPostGross kWh_Biz2-Franklin'!AB41+'ExPostGross kWh_Biz3-EnelX'!AB41</f>
        <v>0</v>
      </c>
      <c r="AC41" s="32">
        <f>'ExPostGross kWh_Biz1-TRC'!AC41+'ExPostGross kWh_Biz2-Franklin'!AC41+'ExPostGross kWh_Biz3-EnelX'!AC41</f>
        <v>0</v>
      </c>
      <c r="AD41" s="32">
        <f>'ExPostGross kWh_Biz1-TRC'!AD41+'ExPostGross kWh_Biz2-Franklin'!AD41+'ExPostGross kWh_Biz3-EnelX'!AD41</f>
        <v>0</v>
      </c>
      <c r="AE41" s="32">
        <f>'ExPostGross kWh_Biz1-TRC'!AE41+'ExPostGross kWh_Biz2-Franklin'!AE41+'ExPostGross kWh_Biz3-EnelX'!AE41</f>
        <v>0</v>
      </c>
      <c r="AF41" s="32">
        <f>'ExPostGross kWh_Biz1-TRC'!AF41+'ExPostGross kWh_Biz2-Franklin'!AF41+'ExPostGross kWh_Biz3-EnelX'!AF41</f>
        <v>0</v>
      </c>
      <c r="AG41" s="32">
        <f>'ExPostGross kWh_Biz1-TRC'!AG41+'ExPostGross kWh_Biz2-Franklin'!AG41+'ExPostGross kWh_Biz3-EnelX'!AG41</f>
        <v>0</v>
      </c>
      <c r="AH41" s="72">
        <f>'ExPostGross kWh_Biz1-TRC'!AH41+'ExPostGross kWh_Biz2-Franklin'!AH41+'ExPostGross kWh_Biz3-EnelX'!AH41</f>
        <v>0</v>
      </c>
      <c r="AI41" s="72">
        <f>'ExPostGross kWh_Biz1-TRC'!AI41+'ExPostGross kWh_Biz2-Franklin'!AI41+'ExPostGross kWh_Biz3-EnelX'!AI41</f>
        <v>0</v>
      </c>
      <c r="AJ41" s="72">
        <f>'ExPostGross kWh_Biz1-TRC'!AJ41+'ExPostGross kWh_Biz2-Franklin'!AJ41+'ExPostGross kWh_Biz3-EnelX'!AJ41</f>
        <v>0</v>
      </c>
      <c r="AK41" s="25">
        <f t="shared" si="24"/>
        <v>0</v>
      </c>
      <c r="AM41" s="181"/>
      <c r="AN41" s="2" t="s">
        <v>43</v>
      </c>
      <c r="AO41" s="72">
        <f>'ExPostGross kWh_Biz1-TRC'!AO41+'ExPostGross kWh_Biz2-Franklin'!AO41+'ExPostGross kWh_Biz3-EnelX'!AO41</f>
        <v>0</v>
      </c>
      <c r="AP41" s="72">
        <f>'ExPostGross kWh_Biz1-TRC'!AP41+'ExPostGross kWh_Biz2-Franklin'!AP41+'ExPostGross kWh_Biz3-EnelX'!AP41</f>
        <v>0</v>
      </c>
      <c r="AQ41" s="32">
        <f>'ExPostGross kWh_Biz1-TRC'!AQ41+'ExPostGross kWh_Biz2-Franklin'!AQ41+'ExPostGross kWh_Biz3-EnelX'!AQ41</f>
        <v>0</v>
      </c>
      <c r="AR41" s="32">
        <f>'ExPostGross kWh_Biz1-TRC'!AR41+'ExPostGross kWh_Biz2-Franklin'!AR41+'ExPostGross kWh_Biz3-EnelX'!AR41</f>
        <v>0</v>
      </c>
      <c r="AS41" s="32">
        <f>'ExPostGross kWh_Biz1-TRC'!AS41+'ExPostGross kWh_Biz2-Franklin'!AS41+'ExPostGross kWh_Biz3-EnelX'!AS41</f>
        <v>0</v>
      </c>
      <c r="AT41" s="32">
        <f>'ExPostGross kWh_Biz1-TRC'!AT41+'ExPostGross kWh_Biz2-Franklin'!AT41+'ExPostGross kWh_Biz3-EnelX'!AT41</f>
        <v>0</v>
      </c>
      <c r="AU41" s="32">
        <f>'ExPostGross kWh_Biz1-TRC'!AU41+'ExPostGross kWh_Biz2-Franklin'!AU41+'ExPostGross kWh_Biz3-EnelX'!AU41</f>
        <v>0</v>
      </c>
      <c r="AV41" s="32">
        <f>'ExPostGross kWh_Biz1-TRC'!AV41+'ExPostGross kWh_Biz2-Franklin'!AV41+'ExPostGross kWh_Biz3-EnelX'!AV41</f>
        <v>0</v>
      </c>
      <c r="AW41" s="32">
        <f>'ExPostGross kWh_Biz1-TRC'!AW41+'ExPostGross kWh_Biz2-Franklin'!AW41+'ExPostGross kWh_Biz3-EnelX'!AW41</f>
        <v>0</v>
      </c>
      <c r="AX41" s="32">
        <f>'ExPostGross kWh_Biz1-TRC'!AX41+'ExPostGross kWh_Biz2-Franklin'!AX41+'ExPostGross kWh_Biz3-EnelX'!AX41</f>
        <v>0</v>
      </c>
      <c r="AY41" s="32">
        <f>'ExPostGross kWh_Biz1-TRC'!AY41+'ExPostGross kWh_Biz2-Franklin'!AY41+'ExPostGross kWh_Biz3-EnelX'!AY41</f>
        <v>0</v>
      </c>
      <c r="AZ41" s="32">
        <f>'ExPostGross kWh_Biz1-TRC'!AZ41+'ExPostGross kWh_Biz2-Franklin'!AZ41+'ExPostGross kWh_Biz3-EnelX'!AZ41</f>
        <v>0</v>
      </c>
      <c r="BA41" s="72">
        <f>'ExPostGross kWh_Biz1-TRC'!BA41+'ExPostGross kWh_Biz2-Franklin'!BA41+'ExPostGross kWh_Biz3-EnelX'!BA41</f>
        <v>0</v>
      </c>
      <c r="BB41" s="72">
        <f>'ExPostGross kWh_Biz1-TRC'!BB41+'ExPostGross kWh_Biz2-Franklin'!BB41+'ExPostGross kWh_Biz3-EnelX'!BB41</f>
        <v>0</v>
      </c>
      <c r="BC41" s="72">
        <f>'ExPostGross kWh_Biz1-TRC'!BC41+'ExPostGross kWh_Biz2-Franklin'!BC41+'ExPostGross kWh_Biz3-EnelX'!BC41</f>
        <v>0</v>
      </c>
      <c r="BD41" s="25">
        <f t="shared" si="25"/>
        <v>0</v>
      </c>
      <c r="BF41" s="181"/>
      <c r="BG41" s="2" t="s">
        <v>43</v>
      </c>
      <c r="BH41" s="72">
        <f>'ExPostGross kWh_Biz1-TRC'!BH41+'ExPostGross kWh_Biz2-Franklin'!BH41+'ExPostGross kWh_Biz3-EnelX'!BH41</f>
        <v>0</v>
      </c>
      <c r="BI41" s="72">
        <f>'ExPostGross kWh_Biz1-TRC'!BI41+'ExPostGross kWh_Biz2-Franklin'!BI41+'ExPostGross kWh_Biz3-EnelX'!BI41</f>
        <v>0</v>
      </c>
      <c r="BJ41" s="32">
        <f>'ExPostGross kWh_Biz1-TRC'!BJ41+'ExPostGross kWh_Biz2-Franklin'!BJ41+'ExPostGross kWh_Biz3-EnelX'!BJ41</f>
        <v>0</v>
      </c>
      <c r="BK41" s="32">
        <f>'ExPostGross kWh_Biz1-TRC'!BK41+'ExPostGross kWh_Biz2-Franklin'!BK41+'ExPostGross kWh_Biz3-EnelX'!BK41</f>
        <v>0</v>
      </c>
      <c r="BL41" s="32">
        <f>'ExPostGross kWh_Biz1-TRC'!BL41+'ExPostGross kWh_Biz2-Franklin'!BL41+'ExPostGross kWh_Biz3-EnelX'!BL41</f>
        <v>0</v>
      </c>
      <c r="BM41" s="32">
        <f>'ExPostGross kWh_Biz1-TRC'!BM41+'ExPostGross kWh_Biz2-Franklin'!BM41+'ExPostGross kWh_Biz3-EnelX'!BM41</f>
        <v>0</v>
      </c>
      <c r="BN41" s="32">
        <f>'ExPostGross kWh_Biz1-TRC'!BN41+'ExPostGross kWh_Biz2-Franklin'!BN41+'ExPostGross kWh_Biz3-EnelX'!BN41</f>
        <v>0</v>
      </c>
      <c r="BO41" s="32">
        <f>'ExPostGross kWh_Biz1-TRC'!BO41+'ExPostGross kWh_Biz2-Franklin'!BO41+'ExPostGross kWh_Biz3-EnelX'!BO41</f>
        <v>0</v>
      </c>
      <c r="BP41" s="32">
        <f>'ExPostGross kWh_Biz1-TRC'!BP41+'ExPostGross kWh_Biz2-Franklin'!BP41+'ExPostGross kWh_Biz3-EnelX'!BP41</f>
        <v>0</v>
      </c>
      <c r="BQ41" s="32">
        <f>'ExPostGross kWh_Biz1-TRC'!BQ41+'ExPostGross kWh_Biz2-Franklin'!BQ41+'ExPostGross kWh_Biz3-EnelX'!BQ41</f>
        <v>0</v>
      </c>
      <c r="BR41" s="32">
        <f>'ExPostGross kWh_Biz1-TRC'!BR41+'ExPostGross kWh_Biz2-Franklin'!BR41+'ExPostGross kWh_Biz3-EnelX'!BR41</f>
        <v>0</v>
      </c>
      <c r="BS41" s="32">
        <f>'ExPostGross kWh_Biz1-TRC'!BS41+'ExPostGross kWh_Biz2-Franklin'!BS41+'ExPostGross kWh_Biz3-EnelX'!BS41</f>
        <v>0</v>
      </c>
      <c r="BT41" s="72">
        <f>'ExPostGross kWh_Biz1-TRC'!BT41+'ExPostGross kWh_Biz2-Franklin'!BT41+'ExPostGross kWh_Biz3-EnelX'!BT41</f>
        <v>0</v>
      </c>
      <c r="BU41" s="72">
        <f>'ExPostGross kWh_Biz1-TRC'!BU41+'ExPostGross kWh_Biz2-Franklin'!BU41+'ExPostGross kWh_Biz3-EnelX'!BU41</f>
        <v>0</v>
      </c>
      <c r="BV41" s="72">
        <f>'ExPostGross kWh_Biz1-TRC'!BV41+'ExPostGross kWh_Biz2-Franklin'!BV41+'ExPostGross kWh_Biz3-EnelX'!BV41</f>
        <v>0</v>
      </c>
      <c r="BW41" s="25">
        <f t="shared" si="26"/>
        <v>0</v>
      </c>
      <c r="BY41" s="181"/>
      <c r="BZ41" s="2" t="s">
        <v>43</v>
      </c>
      <c r="CA41" s="72">
        <f t="shared" si="27"/>
        <v>0</v>
      </c>
      <c r="CB41" s="72">
        <f t="shared" si="27"/>
        <v>0</v>
      </c>
      <c r="CC41" s="2">
        <f t="shared" si="27"/>
        <v>0</v>
      </c>
      <c r="CD41" s="2">
        <f t="shared" si="27"/>
        <v>0</v>
      </c>
      <c r="CE41" s="2">
        <f t="shared" si="27"/>
        <v>0</v>
      </c>
      <c r="CF41" s="2">
        <f t="shared" si="27"/>
        <v>0</v>
      </c>
      <c r="CG41" s="2">
        <f t="shared" si="27"/>
        <v>0</v>
      </c>
      <c r="CH41" s="2">
        <f t="shared" si="27"/>
        <v>0</v>
      </c>
      <c r="CI41" s="2">
        <f t="shared" si="27"/>
        <v>0</v>
      </c>
      <c r="CJ41" s="2">
        <f t="shared" si="27"/>
        <v>0</v>
      </c>
      <c r="CK41" s="2">
        <f t="shared" si="27"/>
        <v>0</v>
      </c>
      <c r="CL41" s="2">
        <f t="shared" si="27"/>
        <v>0</v>
      </c>
      <c r="CM41" s="72">
        <f t="shared" si="27"/>
        <v>0</v>
      </c>
      <c r="CN41" s="72">
        <f t="shared" si="27"/>
        <v>0</v>
      </c>
      <c r="CO41" s="72">
        <f t="shared" si="27"/>
        <v>0</v>
      </c>
      <c r="CP41" s="77">
        <f t="shared" si="28"/>
        <v>0</v>
      </c>
    </row>
    <row r="42" spans="1:94" x14ac:dyDescent="0.25">
      <c r="A42" s="181"/>
      <c r="B42" s="2" t="s">
        <v>42</v>
      </c>
      <c r="C42" s="72">
        <f>'ExPostGross kWh_Biz1-TRC'!C42+'ExPostGross kWh_Biz2-Franklin'!C42+'ExPostGross kWh_Biz3-EnelX'!C42</f>
        <v>0</v>
      </c>
      <c r="D42" s="72">
        <f>'ExPostGross kWh_Biz1-TRC'!D42+'ExPostGross kWh_Biz2-Franklin'!D42+'ExPostGross kWh_Biz3-EnelX'!D42</f>
        <v>0</v>
      </c>
      <c r="E42" s="32">
        <f>'ExPostGross kWh_Biz1-TRC'!E42+'ExPostGross kWh_Biz2-Franklin'!E42+'ExPostGross kWh_Biz3-EnelX'!E42</f>
        <v>0</v>
      </c>
      <c r="F42" s="32">
        <f>'ExPostGross kWh_Biz1-TRC'!F42+'ExPostGross kWh_Biz2-Franklin'!F42+'ExPostGross kWh_Biz3-EnelX'!F42</f>
        <v>0</v>
      </c>
      <c r="G42" s="32">
        <f>'ExPostGross kWh_Biz1-TRC'!G42+'ExPostGross kWh_Biz2-Franklin'!G42+'ExPostGross kWh_Biz3-EnelX'!G42</f>
        <v>0</v>
      </c>
      <c r="H42" s="32">
        <f>'ExPostGross kWh_Biz1-TRC'!H42+'ExPostGross kWh_Biz2-Franklin'!H42+'ExPostGross kWh_Biz3-EnelX'!H42</f>
        <v>0</v>
      </c>
      <c r="I42" s="32">
        <f>'ExPostGross kWh_Biz1-TRC'!I42+'ExPostGross kWh_Biz2-Franklin'!I42+'ExPostGross kWh_Biz3-EnelX'!I42</f>
        <v>0</v>
      </c>
      <c r="J42" s="32">
        <f>'ExPostGross kWh_Biz1-TRC'!J42+'ExPostGross kWh_Biz2-Franklin'!J42+'ExPostGross kWh_Biz3-EnelX'!J42</f>
        <v>0</v>
      </c>
      <c r="K42" s="32">
        <f>'ExPostGross kWh_Biz1-TRC'!K42+'ExPostGross kWh_Biz2-Franklin'!K42+'ExPostGross kWh_Biz3-EnelX'!K42</f>
        <v>0</v>
      </c>
      <c r="L42" s="32">
        <f>'ExPostGross kWh_Biz1-TRC'!L42+'ExPostGross kWh_Biz2-Franklin'!L42+'ExPostGross kWh_Biz3-EnelX'!L42</f>
        <v>0</v>
      </c>
      <c r="M42" s="32">
        <f>'ExPostGross kWh_Biz1-TRC'!M42+'ExPostGross kWh_Biz2-Franklin'!M42+'ExPostGross kWh_Biz3-EnelX'!M42</f>
        <v>0</v>
      </c>
      <c r="N42" s="32">
        <f>'ExPostGross kWh_Biz1-TRC'!N42+'ExPostGross kWh_Biz2-Franklin'!N42+'ExPostGross kWh_Biz3-EnelX'!N42</f>
        <v>0</v>
      </c>
      <c r="O42" s="72">
        <f>'ExPostGross kWh_Biz1-TRC'!O42+'ExPostGross kWh_Biz2-Franklin'!O42+'ExPostGross kWh_Biz3-EnelX'!O42</f>
        <v>0</v>
      </c>
      <c r="P42" s="72">
        <f>'ExPostGross kWh_Biz1-TRC'!P42+'ExPostGross kWh_Biz2-Franklin'!P42+'ExPostGross kWh_Biz3-EnelX'!P42</f>
        <v>0</v>
      </c>
      <c r="Q42" s="72">
        <f>'ExPostGross kWh_Biz1-TRC'!Q42+'ExPostGross kWh_Biz2-Franklin'!Q42+'ExPostGross kWh_Biz3-EnelX'!Q42</f>
        <v>0</v>
      </c>
      <c r="R42" s="25">
        <f t="shared" si="23"/>
        <v>0</v>
      </c>
      <c r="T42" s="181"/>
      <c r="U42" s="2" t="s">
        <v>42</v>
      </c>
      <c r="V42" s="72">
        <f>'ExPostGross kWh_Biz1-TRC'!V42+'ExPostGross kWh_Biz2-Franklin'!V42+'ExPostGross kWh_Biz3-EnelX'!V42</f>
        <v>0</v>
      </c>
      <c r="W42" s="72">
        <f>'ExPostGross kWh_Biz1-TRC'!W42+'ExPostGross kWh_Biz2-Franklin'!W42+'ExPostGross kWh_Biz3-EnelX'!W42</f>
        <v>0</v>
      </c>
      <c r="X42" s="32">
        <f>'ExPostGross kWh_Biz1-TRC'!X42+'ExPostGross kWh_Biz2-Franklin'!X42+'ExPostGross kWh_Biz3-EnelX'!X42</f>
        <v>0</v>
      </c>
      <c r="Y42" s="32">
        <f>'ExPostGross kWh_Biz1-TRC'!Y42+'ExPostGross kWh_Biz2-Franklin'!Y42+'ExPostGross kWh_Biz3-EnelX'!Y42</f>
        <v>0</v>
      </c>
      <c r="Z42" s="32">
        <f>'ExPostGross kWh_Biz1-TRC'!Z42+'ExPostGross kWh_Biz2-Franklin'!Z42+'ExPostGross kWh_Biz3-EnelX'!Z42</f>
        <v>0</v>
      </c>
      <c r="AA42" s="32">
        <f>'ExPostGross kWh_Biz1-TRC'!AA42+'ExPostGross kWh_Biz2-Franklin'!AA42+'ExPostGross kWh_Biz3-EnelX'!AA42</f>
        <v>0</v>
      </c>
      <c r="AB42" s="32">
        <f>'ExPostGross kWh_Biz1-TRC'!AB42+'ExPostGross kWh_Biz2-Franklin'!AB42+'ExPostGross kWh_Biz3-EnelX'!AB42</f>
        <v>0</v>
      </c>
      <c r="AC42" s="32">
        <f>'ExPostGross kWh_Biz1-TRC'!AC42+'ExPostGross kWh_Biz2-Franklin'!AC42+'ExPostGross kWh_Biz3-EnelX'!AC42</f>
        <v>0</v>
      </c>
      <c r="AD42" s="32">
        <f>'ExPostGross kWh_Biz1-TRC'!AD42+'ExPostGross kWh_Biz2-Franklin'!AD42+'ExPostGross kWh_Biz3-EnelX'!AD42</f>
        <v>0</v>
      </c>
      <c r="AE42" s="32">
        <f>'ExPostGross kWh_Biz1-TRC'!AE42+'ExPostGross kWh_Biz2-Franklin'!AE42+'ExPostGross kWh_Biz3-EnelX'!AE42</f>
        <v>4826.9870684344805</v>
      </c>
      <c r="AF42" s="32">
        <f>'ExPostGross kWh_Biz1-TRC'!AF42+'ExPostGross kWh_Biz2-Franklin'!AF42+'ExPostGross kWh_Biz3-EnelX'!AF42</f>
        <v>0</v>
      </c>
      <c r="AG42" s="32">
        <f>'ExPostGross kWh_Biz1-TRC'!AG42+'ExPostGross kWh_Biz2-Franklin'!AG42+'ExPostGross kWh_Biz3-EnelX'!AG42</f>
        <v>272693.37587556307</v>
      </c>
      <c r="AH42" s="72">
        <f>'ExPostGross kWh_Biz1-TRC'!AH42+'ExPostGross kWh_Biz2-Franklin'!AH42+'ExPostGross kWh_Biz3-EnelX'!AH42</f>
        <v>0</v>
      </c>
      <c r="AI42" s="72">
        <f>'ExPostGross kWh_Biz1-TRC'!AI42+'ExPostGross kWh_Biz2-Franklin'!AI42+'ExPostGross kWh_Biz3-EnelX'!AI42</f>
        <v>0</v>
      </c>
      <c r="AJ42" s="72">
        <f>'ExPostGross kWh_Biz1-TRC'!AJ42+'ExPostGross kWh_Biz2-Franklin'!AJ42+'ExPostGross kWh_Biz3-EnelX'!AJ42</f>
        <v>0</v>
      </c>
      <c r="AK42" s="25">
        <f t="shared" si="24"/>
        <v>277520.36294399755</v>
      </c>
      <c r="AM42" s="181"/>
      <c r="AN42" s="2" t="s">
        <v>42</v>
      </c>
      <c r="AO42" s="72">
        <f>'ExPostGross kWh_Biz1-TRC'!AO42+'ExPostGross kWh_Biz2-Franklin'!AO42+'ExPostGross kWh_Biz3-EnelX'!AO42</f>
        <v>0</v>
      </c>
      <c r="AP42" s="72">
        <f>'ExPostGross kWh_Biz1-TRC'!AP42+'ExPostGross kWh_Biz2-Franklin'!AP42+'ExPostGross kWh_Biz3-EnelX'!AP42</f>
        <v>0</v>
      </c>
      <c r="AQ42" s="32">
        <f>'ExPostGross kWh_Biz1-TRC'!AQ42+'ExPostGross kWh_Biz2-Franklin'!AQ42+'ExPostGross kWh_Biz3-EnelX'!AQ42</f>
        <v>0</v>
      </c>
      <c r="AR42" s="32">
        <f>'ExPostGross kWh_Biz1-TRC'!AR42+'ExPostGross kWh_Biz2-Franklin'!AR42+'ExPostGross kWh_Biz3-EnelX'!AR42</f>
        <v>0</v>
      </c>
      <c r="AS42" s="32">
        <f>'ExPostGross kWh_Biz1-TRC'!AS42+'ExPostGross kWh_Biz2-Franklin'!AS42+'ExPostGross kWh_Biz3-EnelX'!AS42</f>
        <v>0</v>
      </c>
      <c r="AT42" s="32">
        <f>'ExPostGross kWh_Biz1-TRC'!AT42+'ExPostGross kWh_Biz2-Franklin'!AT42+'ExPostGross kWh_Biz3-EnelX'!AT42</f>
        <v>0</v>
      </c>
      <c r="AU42" s="32">
        <f>'ExPostGross kWh_Biz1-TRC'!AU42+'ExPostGross kWh_Biz2-Franklin'!AU42+'ExPostGross kWh_Biz3-EnelX'!AU42</f>
        <v>0</v>
      </c>
      <c r="AV42" s="32">
        <f>'ExPostGross kWh_Biz1-TRC'!AV42+'ExPostGross kWh_Biz2-Franklin'!AV42+'ExPostGross kWh_Biz3-EnelX'!AV42</f>
        <v>0</v>
      </c>
      <c r="AW42" s="32">
        <f>'ExPostGross kWh_Biz1-TRC'!AW42+'ExPostGross kWh_Biz2-Franklin'!AW42+'ExPostGross kWh_Biz3-EnelX'!AW42</f>
        <v>0</v>
      </c>
      <c r="AX42" s="32">
        <f>'ExPostGross kWh_Biz1-TRC'!AX42+'ExPostGross kWh_Biz2-Franklin'!AX42+'ExPostGross kWh_Biz3-EnelX'!AX42</f>
        <v>0</v>
      </c>
      <c r="AY42" s="32">
        <f>'ExPostGross kWh_Biz1-TRC'!AY42+'ExPostGross kWh_Biz2-Franklin'!AY42+'ExPostGross kWh_Biz3-EnelX'!AY42</f>
        <v>0</v>
      </c>
      <c r="AZ42" s="32">
        <f>'ExPostGross kWh_Biz1-TRC'!AZ42+'ExPostGross kWh_Biz2-Franklin'!AZ42+'ExPostGross kWh_Biz3-EnelX'!AZ42</f>
        <v>0</v>
      </c>
      <c r="BA42" s="72">
        <f>'ExPostGross kWh_Biz1-TRC'!BA42+'ExPostGross kWh_Biz2-Franklin'!BA42+'ExPostGross kWh_Biz3-EnelX'!BA42</f>
        <v>0</v>
      </c>
      <c r="BB42" s="72">
        <f>'ExPostGross kWh_Biz1-TRC'!BB42+'ExPostGross kWh_Biz2-Franklin'!BB42+'ExPostGross kWh_Biz3-EnelX'!BB42</f>
        <v>0</v>
      </c>
      <c r="BC42" s="72">
        <f>'ExPostGross kWh_Biz1-TRC'!BC42+'ExPostGross kWh_Biz2-Franklin'!BC42+'ExPostGross kWh_Biz3-EnelX'!BC42</f>
        <v>0</v>
      </c>
      <c r="BD42" s="25">
        <f t="shared" si="25"/>
        <v>0</v>
      </c>
      <c r="BF42" s="181"/>
      <c r="BG42" s="2" t="s">
        <v>42</v>
      </c>
      <c r="BH42" s="72">
        <f>'ExPostGross kWh_Biz1-TRC'!BH42+'ExPostGross kWh_Biz2-Franklin'!BH42+'ExPostGross kWh_Biz3-EnelX'!BH42</f>
        <v>0</v>
      </c>
      <c r="BI42" s="72">
        <f>'ExPostGross kWh_Biz1-TRC'!BI42+'ExPostGross kWh_Biz2-Franklin'!BI42+'ExPostGross kWh_Biz3-EnelX'!BI42</f>
        <v>0</v>
      </c>
      <c r="BJ42" s="32">
        <f>'ExPostGross kWh_Biz1-TRC'!BJ42+'ExPostGross kWh_Biz2-Franklin'!BJ42+'ExPostGross kWh_Biz3-EnelX'!BJ42</f>
        <v>0</v>
      </c>
      <c r="BK42" s="32">
        <f>'ExPostGross kWh_Biz1-TRC'!BK42+'ExPostGross kWh_Biz2-Franklin'!BK42+'ExPostGross kWh_Biz3-EnelX'!BK42</f>
        <v>0</v>
      </c>
      <c r="BL42" s="32">
        <f>'ExPostGross kWh_Biz1-TRC'!BL42+'ExPostGross kWh_Biz2-Franklin'!BL42+'ExPostGross kWh_Biz3-EnelX'!BL42</f>
        <v>0</v>
      </c>
      <c r="BM42" s="32">
        <f>'ExPostGross kWh_Biz1-TRC'!BM42+'ExPostGross kWh_Biz2-Franklin'!BM42+'ExPostGross kWh_Biz3-EnelX'!BM42</f>
        <v>0</v>
      </c>
      <c r="BN42" s="32">
        <f>'ExPostGross kWh_Biz1-TRC'!BN42+'ExPostGross kWh_Biz2-Franklin'!BN42+'ExPostGross kWh_Biz3-EnelX'!BN42</f>
        <v>0</v>
      </c>
      <c r="BO42" s="32">
        <f>'ExPostGross kWh_Biz1-TRC'!BO42+'ExPostGross kWh_Biz2-Franklin'!BO42+'ExPostGross kWh_Biz3-EnelX'!BO42</f>
        <v>0</v>
      </c>
      <c r="BP42" s="32">
        <f>'ExPostGross kWh_Biz1-TRC'!BP42+'ExPostGross kWh_Biz2-Franklin'!BP42+'ExPostGross kWh_Biz3-EnelX'!BP42</f>
        <v>0</v>
      </c>
      <c r="BQ42" s="32">
        <f>'ExPostGross kWh_Biz1-TRC'!BQ42+'ExPostGross kWh_Biz2-Franklin'!BQ42+'ExPostGross kWh_Biz3-EnelX'!BQ42</f>
        <v>0</v>
      </c>
      <c r="BR42" s="32">
        <f>'ExPostGross kWh_Biz1-TRC'!BR42+'ExPostGross kWh_Biz2-Franklin'!BR42+'ExPostGross kWh_Biz3-EnelX'!BR42</f>
        <v>0</v>
      </c>
      <c r="BS42" s="32">
        <f>'ExPostGross kWh_Biz1-TRC'!BS42+'ExPostGross kWh_Biz2-Franklin'!BS42+'ExPostGross kWh_Biz3-EnelX'!BS42</f>
        <v>0</v>
      </c>
      <c r="BT42" s="72">
        <f>'ExPostGross kWh_Biz1-TRC'!BT42+'ExPostGross kWh_Biz2-Franklin'!BT42+'ExPostGross kWh_Biz3-EnelX'!BT42</f>
        <v>0</v>
      </c>
      <c r="BU42" s="72">
        <f>'ExPostGross kWh_Biz1-TRC'!BU42+'ExPostGross kWh_Biz2-Franklin'!BU42+'ExPostGross kWh_Biz3-EnelX'!BU42</f>
        <v>0</v>
      </c>
      <c r="BV42" s="72">
        <f>'ExPostGross kWh_Biz1-TRC'!BV42+'ExPostGross kWh_Biz2-Franklin'!BV42+'ExPostGross kWh_Biz3-EnelX'!BV42</f>
        <v>0</v>
      </c>
      <c r="BW42" s="25">
        <f t="shared" si="26"/>
        <v>0</v>
      </c>
      <c r="BY42" s="181"/>
      <c r="BZ42" s="2" t="s">
        <v>42</v>
      </c>
      <c r="CA42" s="72">
        <f t="shared" si="27"/>
        <v>0</v>
      </c>
      <c r="CB42" s="72">
        <f t="shared" si="27"/>
        <v>0</v>
      </c>
      <c r="CC42" s="2">
        <f t="shared" si="27"/>
        <v>0</v>
      </c>
      <c r="CD42" s="2">
        <f t="shared" si="27"/>
        <v>0</v>
      </c>
      <c r="CE42" s="2">
        <f t="shared" si="27"/>
        <v>0</v>
      </c>
      <c r="CF42" s="2">
        <f t="shared" si="27"/>
        <v>0</v>
      </c>
      <c r="CG42" s="2">
        <f t="shared" si="27"/>
        <v>0</v>
      </c>
      <c r="CH42" s="2">
        <f t="shared" si="27"/>
        <v>0</v>
      </c>
      <c r="CI42" s="2">
        <f t="shared" si="27"/>
        <v>0</v>
      </c>
      <c r="CJ42" s="2">
        <f t="shared" si="27"/>
        <v>4826.9870684344805</v>
      </c>
      <c r="CK42" s="2">
        <f t="shared" si="27"/>
        <v>0</v>
      </c>
      <c r="CL42" s="2">
        <f t="shared" si="27"/>
        <v>272693.37587556307</v>
      </c>
      <c r="CM42" s="72">
        <f t="shared" si="27"/>
        <v>0</v>
      </c>
      <c r="CN42" s="72">
        <f t="shared" si="27"/>
        <v>0</v>
      </c>
      <c r="CO42" s="72">
        <f t="shared" si="27"/>
        <v>0</v>
      </c>
      <c r="CP42" s="77">
        <f t="shared" si="28"/>
        <v>277520.36294399755</v>
      </c>
    </row>
    <row r="43" spans="1:94" x14ac:dyDescent="0.25">
      <c r="A43" s="181"/>
      <c r="B43" s="2" t="s">
        <v>41</v>
      </c>
      <c r="C43" s="72">
        <f>'ExPostGross kWh_Biz1-TRC'!C43+'ExPostGross kWh_Biz2-Franklin'!C43+'ExPostGross kWh_Biz3-EnelX'!C43</f>
        <v>0</v>
      </c>
      <c r="D43" s="72">
        <f>'ExPostGross kWh_Biz1-TRC'!D43+'ExPostGross kWh_Biz2-Franklin'!D43+'ExPostGross kWh_Biz3-EnelX'!D43</f>
        <v>0</v>
      </c>
      <c r="E43" s="32">
        <f>'ExPostGross kWh_Biz1-TRC'!E43+'ExPostGross kWh_Biz2-Franklin'!E43+'ExPostGross kWh_Biz3-EnelX'!E43</f>
        <v>0</v>
      </c>
      <c r="F43" s="32">
        <f>'ExPostGross kWh_Biz1-TRC'!F43+'ExPostGross kWh_Biz2-Franklin'!F43+'ExPostGross kWh_Biz3-EnelX'!F43</f>
        <v>0</v>
      </c>
      <c r="G43" s="32">
        <f>'ExPostGross kWh_Biz1-TRC'!G43+'ExPostGross kWh_Biz2-Franklin'!G43+'ExPostGross kWh_Biz3-EnelX'!G43</f>
        <v>11372.004225976916</v>
      </c>
      <c r="H43" s="32">
        <f>'ExPostGross kWh_Biz1-TRC'!H43+'ExPostGross kWh_Biz2-Franklin'!H43+'ExPostGross kWh_Biz3-EnelX'!H43</f>
        <v>0</v>
      </c>
      <c r="I43" s="32">
        <f>'ExPostGross kWh_Biz1-TRC'!I43+'ExPostGross kWh_Biz2-Franklin'!I43+'ExPostGross kWh_Biz3-EnelX'!I43</f>
        <v>0</v>
      </c>
      <c r="J43" s="32">
        <f>'ExPostGross kWh_Biz1-TRC'!J43+'ExPostGross kWh_Biz2-Franklin'!J43+'ExPostGross kWh_Biz3-EnelX'!J43</f>
        <v>0</v>
      </c>
      <c r="K43" s="32">
        <f>'ExPostGross kWh_Biz1-TRC'!K43+'ExPostGross kWh_Biz2-Franklin'!K43+'ExPostGross kWh_Biz3-EnelX'!K43</f>
        <v>52467.546182222883</v>
      </c>
      <c r="L43" s="32">
        <f>'ExPostGross kWh_Biz1-TRC'!L43+'ExPostGross kWh_Biz2-Franklin'!L43+'ExPostGross kWh_Biz3-EnelX'!L43</f>
        <v>0</v>
      </c>
      <c r="M43" s="32">
        <f>'ExPostGross kWh_Biz1-TRC'!M43+'ExPostGross kWh_Biz2-Franklin'!M43+'ExPostGross kWh_Biz3-EnelX'!M43</f>
        <v>14222.668358095118</v>
      </c>
      <c r="N43" s="32">
        <f>'ExPostGross kWh_Biz1-TRC'!N43+'ExPostGross kWh_Biz2-Franklin'!N43+'ExPostGross kWh_Biz3-EnelX'!N43</f>
        <v>385048.09349292947</v>
      </c>
      <c r="O43" s="72">
        <f>'ExPostGross kWh_Biz1-TRC'!O43+'ExPostGross kWh_Biz2-Franklin'!O43+'ExPostGross kWh_Biz3-EnelX'!O43</f>
        <v>0</v>
      </c>
      <c r="P43" s="72">
        <f>'ExPostGross kWh_Biz1-TRC'!P43+'ExPostGross kWh_Biz2-Franklin'!P43+'ExPostGross kWh_Biz3-EnelX'!P43</f>
        <v>0</v>
      </c>
      <c r="Q43" s="72">
        <f>'ExPostGross kWh_Biz1-TRC'!Q43+'ExPostGross kWh_Biz2-Franklin'!Q43+'ExPostGross kWh_Biz3-EnelX'!Q43</f>
        <v>0</v>
      </c>
      <c r="R43" s="25">
        <f t="shared" si="23"/>
        <v>463110.31225922436</v>
      </c>
      <c r="T43" s="181"/>
      <c r="U43" s="2" t="s">
        <v>41</v>
      </c>
      <c r="V43" s="72">
        <f>'ExPostGross kWh_Biz1-TRC'!V43+'ExPostGross kWh_Biz2-Franklin'!V43+'ExPostGross kWh_Biz3-EnelX'!V43</f>
        <v>0</v>
      </c>
      <c r="W43" s="72">
        <f>'ExPostGross kWh_Biz1-TRC'!W43+'ExPostGross kWh_Biz2-Franklin'!W43+'ExPostGross kWh_Biz3-EnelX'!W43</f>
        <v>0</v>
      </c>
      <c r="X43" s="32">
        <f>'ExPostGross kWh_Biz1-TRC'!X43+'ExPostGross kWh_Biz2-Franklin'!X43+'ExPostGross kWh_Biz3-EnelX'!X43</f>
        <v>0</v>
      </c>
      <c r="Y43" s="32">
        <f>'ExPostGross kWh_Biz1-TRC'!Y43+'ExPostGross kWh_Biz2-Franklin'!Y43+'ExPostGross kWh_Biz3-EnelX'!Y43</f>
        <v>0</v>
      </c>
      <c r="Z43" s="32">
        <f>'ExPostGross kWh_Biz1-TRC'!Z43+'ExPostGross kWh_Biz2-Franklin'!Z43+'ExPostGross kWh_Biz3-EnelX'!Z43</f>
        <v>0</v>
      </c>
      <c r="AA43" s="32">
        <f>'ExPostGross kWh_Biz1-TRC'!AA43+'ExPostGross kWh_Biz2-Franklin'!AA43+'ExPostGross kWh_Biz3-EnelX'!AA43</f>
        <v>0</v>
      </c>
      <c r="AB43" s="32">
        <f>'ExPostGross kWh_Biz1-TRC'!AB43+'ExPostGross kWh_Biz2-Franklin'!AB43+'ExPostGross kWh_Biz3-EnelX'!AB43</f>
        <v>119228.26101828144</v>
      </c>
      <c r="AC43" s="32">
        <f>'ExPostGross kWh_Biz1-TRC'!AC43+'ExPostGross kWh_Biz2-Franklin'!AC43+'ExPostGross kWh_Biz3-EnelX'!AC43</f>
        <v>0</v>
      </c>
      <c r="AD43" s="32">
        <f>'ExPostGross kWh_Biz1-TRC'!AD43+'ExPostGross kWh_Biz2-Franklin'!AD43+'ExPostGross kWh_Biz3-EnelX'!AD43</f>
        <v>0</v>
      </c>
      <c r="AE43" s="32">
        <f>'ExPostGross kWh_Biz1-TRC'!AE43+'ExPostGross kWh_Biz2-Franklin'!AE43+'ExPostGross kWh_Biz3-EnelX'!AE43</f>
        <v>0</v>
      </c>
      <c r="AF43" s="32">
        <f>'ExPostGross kWh_Biz1-TRC'!AF43+'ExPostGross kWh_Biz2-Franklin'!AF43+'ExPostGross kWh_Biz3-EnelX'!AF43</f>
        <v>69765.662224072759</v>
      </c>
      <c r="AG43" s="32">
        <f>'ExPostGross kWh_Biz1-TRC'!AG43+'ExPostGross kWh_Biz2-Franklin'!AG43+'ExPostGross kWh_Biz3-EnelX'!AG43</f>
        <v>135604.76449842143</v>
      </c>
      <c r="AH43" s="72">
        <f>'ExPostGross kWh_Biz1-TRC'!AH43+'ExPostGross kWh_Biz2-Franklin'!AH43+'ExPostGross kWh_Biz3-EnelX'!AH43</f>
        <v>0</v>
      </c>
      <c r="AI43" s="72">
        <f>'ExPostGross kWh_Biz1-TRC'!AI43+'ExPostGross kWh_Biz2-Franklin'!AI43+'ExPostGross kWh_Biz3-EnelX'!AI43</f>
        <v>0</v>
      </c>
      <c r="AJ43" s="72">
        <f>'ExPostGross kWh_Biz1-TRC'!AJ43+'ExPostGross kWh_Biz2-Franklin'!AJ43+'ExPostGross kWh_Biz3-EnelX'!AJ43</f>
        <v>0</v>
      </c>
      <c r="AK43" s="25">
        <f t="shared" si="24"/>
        <v>324598.68774077564</v>
      </c>
      <c r="AM43" s="181"/>
      <c r="AN43" s="2" t="s">
        <v>41</v>
      </c>
      <c r="AO43" s="72">
        <f>'ExPostGross kWh_Biz1-TRC'!AO43+'ExPostGross kWh_Biz2-Franklin'!AO43+'ExPostGross kWh_Biz3-EnelX'!AO43</f>
        <v>0</v>
      </c>
      <c r="AP43" s="72">
        <f>'ExPostGross kWh_Biz1-TRC'!AP43+'ExPostGross kWh_Biz2-Franklin'!AP43+'ExPostGross kWh_Biz3-EnelX'!AP43</f>
        <v>0</v>
      </c>
      <c r="AQ43" s="32">
        <f>'ExPostGross kWh_Biz1-TRC'!AQ43+'ExPostGross kWh_Biz2-Franklin'!AQ43+'ExPostGross kWh_Biz3-EnelX'!AQ43</f>
        <v>0</v>
      </c>
      <c r="AR43" s="32">
        <f>'ExPostGross kWh_Biz1-TRC'!AR43+'ExPostGross kWh_Biz2-Franklin'!AR43+'ExPostGross kWh_Biz3-EnelX'!AR43</f>
        <v>0</v>
      </c>
      <c r="AS43" s="32">
        <f>'ExPostGross kWh_Biz1-TRC'!AS43+'ExPostGross kWh_Biz2-Franklin'!AS43+'ExPostGross kWh_Biz3-EnelX'!AS43</f>
        <v>0</v>
      </c>
      <c r="AT43" s="32">
        <f>'ExPostGross kWh_Biz1-TRC'!AT43+'ExPostGross kWh_Biz2-Franklin'!AT43+'ExPostGross kWh_Biz3-EnelX'!AT43</f>
        <v>0</v>
      </c>
      <c r="AU43" s="32">
        <f>'ExPostGross kWh_Biz1-TRC'!AU43+'ExPostGross kWh_Biz2-Franklin'!AU43+'ExPostGross kWh_Biz3-EnelX'!AU43</f>
        <v>0</v>
      </c>
      <c r="AV43" s="32">
        <f>'ExPostGross kWh_Biz1-TRC'!AV43+'ExPostGross kWh_Biz2-Franklin'!AV43+'ExPostGross kWh_Biz3-EnelX'!AV43</f>
        <v>0</v>
      </c>
      <c r="AW43" s="32">
        <f>'ExPostGross kWh_Biz1-TRC'!AW43+'ExPostGross kWh_Biz2-Franklin'!AW43+'ExPostGross kWh_Biz3-EnelX'!AW43</f>
        <v>0</v>
      </c>
      <c r="AX43" s="32">
        <f>'ExPostGross kWh_Biz1-TRC'!AX43+'ExPostGross kWh_Biz2-Franklin'!AX43+'ExPostGross kWh_Biz3-EnelX'!AX43</f>
        <v>0</v>
      </c>
      <c r="AY43" s="32">
        <f>'ExPostGross kWh_Biz1-TRC'!AY43+'ExPostGross kWh_Biz2-Franklin'!AY43+'ExPostGross kWh_Biz3-EnelX'!AY43</f>
        <v>0</v>
      </c>
      <c r="AZ43" s="32">
        <f>'ExPostGross kWh_Biz1-TRC'!AZ43+'ExPostGross kWh_Biz2-Franklin'!AZ43+'ExPostGross kWh_Biz3-EnelX'!AZ43</f>
        <v>0</v>
      </c>
      <c r="BA43" s="72">
        <f>'ExPostGross kWh_Biz1-TRC'!BA43+'ExPostGross kWh_Biz2-Franklin'!BA43+'ExPostGross kWh_Biz3-EnelX'!BA43</f>
        <v>0</v>
      </c>
      <c r="BB43" s="72">
        <f>'ExPostGross kWh_Biz1-TRC'!BB43+'ExPostGross kWh_Biz2-Franklin'!BB43+'ExPostGross kWh_Biz3-EnelX'!BB43</f>
        <v>0</v>
      </c>
      <c r="BC43" s="72">
        <f>'ExPostGross kWh_Biz1-TRC'!BC43+'ExPostGross kWh_Biz2-Franklin'!BC43+'ExPostGross kWh_Biz3-EnelX'!BC43</f>
        <v>0</v>
      </c>
      <c r="BD43" s="25">
        <f t="shared" si="25"/>
        <v>0</v>
      </c>
      <c r="BF43" s="181"/>
      <c r="BG43" s="2" t="s">
        <v>41</v>
      </c>
      <c r="BH43" s="72">
        <f>'ExPostGross kWh_Biz1-TRC'!BH43+'ExPostGross kWh_Biz2-Franklin'!BH43+'ExPostGross kWh_Biz3-EnelX'!BH43</f>
        <v>0</v>
      </c>
      <c r="BI43" s="72">
        <f>'ExPostGross kWh_Biz1-TRC'!BI43+'ExPostGross kWh_Biz2-Franklin'!BI43+'ExPostGross kWh_Biz3-EnelX'!BI43</f>
        <v>0</v>
      </c>
      <c r="BJ43" s="32">
        <f>'ExPostGross kWh_Biz1-TRC'!BJ43+'ExPostGross kWh_Biz2-Franklin'!BJ43+'ExPostGross kWh_Biz3-EnelX'!BJ43</f>
        <v>0</v>
      </c>
      <c r="BK43" s="32">
        <f>'ExPostGross kWh_Biz1-TRC'!BK43+'ExPostGross kWh_Biz2-Franklin'!BK43+'ExPostGross kWh_Biz3-EnelX'!BK43</f>
        <v>0</v>
      </c>
      <c r="BL43" s="32">
        <f>'ExPostGross kWh_Biz1-TRC'!BL43+'ExPostGross kWh_Biz2-Franklin'!BL43+'ExPostGross kWh_Biz3-EnelX'!BL43</f>
        <v>0</v>
      </c>
      <c r="BM43" s="32">
        <f>'ExPostGross kWh_Biz1-TRC'!BM43+'ExPostGross kWh_Biz2-Franklin'!BM43+'ExPostGross kWh_Biz3-EnelX'!BM43</f>
        <v>0</v>
      </c>
      <c r="BN43" s="32">
        <f>'ExPostGross kWh_Biz1-TRC'!BN43+'ExPostGross kWh_Biz2-Franklin'!BN43+'ExPostGross kWh_Biz3-EnelX'!BN43</f>
        <v>0</v>
      </c>
      <c r="BO43" s="32">
        <f>'ExPostGross kWh_Biz1-TRC'!BO43+'ExPostGross kWh_Biz2-Franklin'!BO43+'ExPostGross kWh_Biz3-EnelX'!BO43</f>
        <v>0</v>
      </c>
      <c r="BP43" s="32">
        <f>'ExPostGross kWh_Biz1-TRC'!BP43+'ExPostGross kWh_Biz2-Franklin'!BP43+'ExPostGross kWh_Biz3-EnelX'!BP43</f>
        <v>0</v>
      </c>
      <c r="BQ43" s="32">
        <f>'ExPostGross kWh_Biz1-TRC'!BQ43+'ExPostGross kWh_Biz2-Franklin'!BQ43+'ExPostGross kWh_Biz3-EnelX'!BQ43</f>
        <v>0</v>
      </c>
      <c r="BR43" s="32">
        <f>'ExPostGross kWh_Biz1-TRC'!BR43+'ExPostGross kWh_Biz2-Franklin'!BR43+'ExPostGross kWh_Biz3-EnelX'!BR43</f>
        <v>0</v>
      </c>
      <c r="BS43" s="32">
        <f>'ExPostGross kWh_Biz1-TRC'!BS43+'ExPostGross kWh_Biz2-Franklin'!BS43+'ExPostGross kWh_Biz3-EnelX'!BS43</f>
        <v>0</v>
      </c>
      <c r="BT43" s="72">
        <f>'ExPostGross kWh_Biz1-TRC'!BT43+'ExPostGross kWh_Biz2-Franklin'!BT43+'ExPostGross kWh_Biz3-EnelX'!BT43</f>
        <v>0</v>
      </c>
      <c r="BU43" s="72">
        <f>'ExPostGross kWh_Biz1-TRC'!BU43+'ExPostGross kWh_Biz2-Franklin'!BU43+'ExPostGross kWh_Biz3-EnelX'!BU43</f>
        <v>0</v>
      </c>
      <c r="BV43" s="72">
        <f>'ExPostGross kWh_Biz1-TRC'!BV43+'ExPostGross kWh_Biz2-Franklin'!BV43+'ExPostGross kWh_Biz3-EnelX'!BV43</f>
        <v>0</v>
      </c>
      <c r="BW43" s="25">
        <f t="shared" si="26"/>
        <v>0</v>
      </c>
      <c r="BY43" s="181"/>
      <c r="BZ43" s="2" t="s">
        <v>41</v>
      </c>
      <c r="CA43" s="72">
        <f t="shared" si="27"/>
        <v>0</v>
      </c>
      <c r="CB43" s="72">
        <f t="shared" si="27"/>
        <v>0</v>
      </c>
      <c r="CC43" s="2">
        <f t="shared" si="27"/>
        <v>0</v>
      </c>
      <c r="CD43" s="2">
        <f t="shared" si="27"/>
        <v>0</v>
      </c>
      <c r="CE43" s="2">
        <f t="shared" si="27"/>
        <v>11372.004225976916</v>
      </c>
      <c r="CF43" s="2">
        <f t="shared" si="27"/>
        <v>0</v>
      </c>
      <c r="CG43" s="2">
        <f t="shared" si="27"/>
        <v>119228.26101828144</v>
      </c>
      <c r="CH43" s="2">
        <f t="shared" si="27"/>
        <v>0</v>
      </c>
      <c r="CI43" s="2">
        <f t="shared" si="27"/>
        <v>52467.546182222883</v>
      </c>
      <c r="CJ43" s="2">
        <f t="shared" si="27"/>
        <v>0</v>
      </c>
      <c r="CK43" s="2">
        <f t="shared" si="27"/>
        <v>83988.33058216788</v>
      </c>
      <c r="CL43" s="2">
        <f t="shared" si="27"/>
        <v>520652.85799135093</v>
      </c>
      <c r="CM43" s="72">
        <f t="shared" si="27"/>
        <v>0</v>
      </c>
      <c r="CN43" s="72">
        <f t="shared" si="27"/>
        <v>0</v>
      </c>
      <c r="CO43" s="72">
        <f t="shared" si="27"/>
        <v>0</v>
      </c>
      <c r="CP43" s="77">
        <f t="shared" si="28"/>
        <v>787709</v>
      </c>
    </row>
    <row r="44" spans="1:94" x14ac:dyDescent="0.25">
      <c r="A44" s="181"/>
      <c r="B44" s="2" t="s">
        <v>40</v>
      </c>
      <c r="C44" s="72">
        <f>'ExPostGross kWh_Biz1-TRC'!C44+'ExPostGross kWh_Biz2-Franklin'!C44+'ExPostGross kWh_Biz3-EnelX'!C44</f>
        <v>0</v>
      </c>
      <c r="D44" s="72">
        <f>'ExPostGross kWh_Biz1-TRC'!D44+'ExPostGross kWh_Biz2-Franklin'!D44+'ExPostGross kWh_Biz3-EnelX'!D44</f>
        <v>0</v>
      </c>
      <c r="E44" s="32">
        <f>'ExPostGross kWh_Biz1-TRC'!E44+'ExPostGross kWh_Biz2-Franklin'!E44+'ExPostGross kWh_Biz3-EnelX'!E44</f>
        <v>0</v>
      </c>
      <c r="F44" s="32">
        <f>'ExPostGross kWh_Biz1-TRC'!F44+'ExPostGross kWh_Biz2-Franklin'!F44+'ExPostGross kWh_Biz3-EnelX'!F44</f>
        <v>0</v>
      </c>
      <c r="G44" s="32">
        <f>'ExPostGross kWh_Biz1-TRC'!G44+'ExPostGross kWh_Biz2-Franklin'!G44+'ExPostGross kWh_Biz3-EnelX'!G44</f>
        <v>0</v>
      </c>
      <c r="H44" s="32">
        <f>'ExPostGross kWh_Biz1-TRC'!H44+'ExPostGross kWh_Biz2-Franklin'!H44+'ExPostGross kWh_Biz3-EnelX'!H44</f>
        <v>0</v>
      </c>
      <c r="I44" s="32">
        <f>'ExPostGross kWh_Biz1-TRC'!I44+'ExPostGross kWh_Biz2-Franklin'!I44+'ExPostGross kWh_Biz3-EnelX'!I44</f>
        <v>0</v>
      </c>
      <c r="J44" s="32">
        <f>'ExPostGross kWh_Biz1-TRC'!J44+'ExPostGross kWh_Biz2-Franklin'!J44+'ExPostGross kWh_Biz3-EnelX'!J44</f>
        <v>0</v>
      </c>
      <c r="K44" s="32">
        <f>'ExPostGross kWh_Biz1-TRC'!K44+'ExPostGross kWh_Biz2-Franklin'!K44+'ExPostGross kWh_Biz3-EnelX'!K44</f>
        <v>0</v>
      </c>
      <c r="L44" s="32">
        <f>'ExPostGross kWh_Biz1-TRC'!L44+'ExPostGross kWh_Biz2-Franklin'!L44+'ExPostGross kWh_Biz3-EnelX'!L44</f>
        <v>0</v>
      </c>
      <c r="M44" s="32">
        <f>'ExPostGross kWh_Biz1-TRC'!M44+'ExPostGross kWh_Biz2-Franklin'!M44+'ExPostGross kWh_Biz3-EnelX'!M44</f>
        <v>0</v>
      </c>
      <c r="N44" s="32">
        <f>'ExPostGross kWh_Biz1-TRC'!N44+'ExPostGross kWh_Biz2-Franklin'!N44+'ExPostGross kWh_Biz3-EnelX'!N44</f>
        <v>0</v>
      </c>
      <c r="O44" s="72">
        <f>'ExPostGross kWh_Biz1-TRC'!O44+'ExPostGross kWh_Biz2-Franklin'!O44+'ExPostGross kWh_Biz3-EnelX'!O44</f>
        <v>0</v>
      </c>
      <c r="P44" s="72">
        <f>'ExPostGross kWh_Biz1-TRC'!P44+'ExPostGross kWh_Biz2-Franklin'!P44+'ExPostGross kWh_Biz3-EnelX'!P44</f>
        <v>0</v>
      </c>
      <c r="Q44" s="72">
        <f>'ExPostGross kWh_Biz1-TRC'!Q44+'ExPostGross kWh_Biz2-Franklin'!Q44+'ExPostGross kWh_Biz3-EnelX'!Q44</f>
        <v>0</v>
      </c>
      <c r="R44" s="25">
        <f t="shared" si="23"/>
        <v>0</v>
      </c>
      <c r="T44" s="181"/>
      <c r="U44" s="2" t="s">
        <v>40</v>
      </c>
      <c r="V44" s="72">
        <f>'ExPostGross kWh_Biz1-TRC'!V44+'ExPostGross kWh_Biz2-Franklin'!V44+'ExPostGross kWh_Biz3-EnelX'!V44</f>
        <v>0</v>
      </c>
      <c r="W44" s="72">
        <f>'ExPostGross kWh_Biz1-TRC'!W44+'ExPostGross kWh_Biz2-Franklin'!W44+'ExPostGross kWh_Biz3-EnelX'!W44</f>
        <v>0</v>
      </c>
      <c r="X44" s="32">
        <f>'ExPostGross kWh_Biz1-TRC'!X44+'ExPostGross kWh_Biz2-Franklin'!X44+'ExPostGross kWh_Biz3-EnelX'!X44</f>
        <v>0</v>
      </c>
      <c r="Y44" s="32">
        <f>'ExPostGross kWh_Biz1-TRC'!Y44+'ExPostGross kWh_Biz2-Franklin'!Y44+'ExPostGross kWh_Biz3-EnelX'!Y44</f>
        <v>0</v>
      </c>
      <c r="Z44" s="32">
        <f>'ExPostGross kWh_Biz1-TRC'!Z44+'ExPostGross kWh_Biz2-Franklin'!Z44+'ExPostGross kWh_Biz3-EnelX'!Z44</f>
        <v>0</v>
      </c>
      <c r="AA44" s="32">
        <f>'ExPostGross kWh_Biz1-TRC'!AA44+'ExPostGross kWh_Biz2-Franklin'!AA44+'ExPostGross kWh_Biz3-EnelX'!AA44</f>
        <v>0</v>
      </c>
      <c r="AB44" s="32">
        <f>'ExPostGross kWh_Biz1-TRC'!AB44+'ExPostGross kWh_Biz2-Franklin'!AB44+'ExPostGross kWh_Biz3-EnelX'!AB44</f>
        <v>0</v>
      </c>
      <c r="AC44" s="32">
        <f>'ExPostGross kWh_Biz1-TRC'!AC44+'ExPostGross kWh_Biz2-Franklin'!AC44+'ExPostGross kWh_Biz3-EnelX'!AC44</f>
        <v>0</v>
      </c>
      <c r="AD44" s="32">
        <f>'ExPostGross kWh_Biz1-TRC'!AD44+'ExPostGross kWh_Biz2-Franklin'!AD44+'ExPostGross kWh_Biz3-EnelX'!AD44</f>
        <v>0</v>
      </c>
      <c r="AE44" s="32">
        <f>'ExPostGross kWh_Biz1-TRC'!AE44+'ExPostGross kWh_Biz2-Franklin'!AE44+'ExPostGross kWh_Biz3-EnelX'!AE44</f>
        <v>0</v>
      </c>
      <c r="AF44" s="32">
        <f>'ExPostGross kWh_Biz1-TRC'!AF44+'ExPostGross kWh_Biz2-Franklin'!AF44+'ExPostGross kWh_Biz3-EnelX'!AF44</f>
        <v>0</v>
      </c>
      <c r="AG44" s="32">
        <f>'ExPostGross kWh_Biz1-TRC'!AG44+'ExPostGross kWh_Biz2-Franklin'!AG44+'ExPostGross kWh_Biz3-EnelX'!AG44</f>
        <v>0</v>
      </c>
      <c r="AH44" s="72">
        <f>'ExPostGross kWh_Biz1-TRC'!AH44+'ExPostGross kWh_Biz2-Franklin'!AH44+'ExPostGross kWh_Biz3-EnelX'!AH44</f>
        <v>0</v>
      </c>
      <c r="AI44" s="72">
        <f>'ExPostGross kWh_Biz1-TRC'!AI44+'ExPostGross kWh_Biz2-Franklin'!AI44+'ExPostGross kWh_Biz3-EnelX'!AI44</f>
        <v>0</v>
      </c>
      <c r="AJ44" s="72">
        <f>'ExPostGross kWh_Biz1-TRC'!AJ44+'ExPostGross kWh_Biz2-Franklin'!AJ44+'ExPostGross kWh_Biz3-EnelX'!AJ44</f>
        <v>0</v>
      </c>
      <c r="AK44" s="25">
        <f t="shared" si="24"/>
        <v>0</v>
      </c>
      <c r="AM44" s="181"/>
      <c r="AN44" s="2" t="s">
        <v>40</v>
      </c>
      <c r="AO44" s="72">
        <f>'ExPostGross kWh_Biz1-TRC'!AO44+'ExPostGross kWh_Biz2-Franklin'!AO44+'ExPostGross kWh_Biz3-EnelX'!AO44</f>
        <v>0</v>
      </c>
      <c r="AP44" s="72">
        <f>'ExPostGross kWh_Biz1-TRC'!AP44+'ExPostGross kWh_Biz2-Franklin'!AP44+'ExPostGross kWh_Biz3-EnelX'!AP44</f>
        <v>0</v>
      </c>
      <c r="AQ44" s="32">
        <f>'ExPostGross kWh_Biz1-TRC'!AQ44+'ExPostGross kWh_Biz2-Franklin'!AQ44+'ExPostGross kWh_Biz3-EnelX'!AQ44</f>
        <v>0</v>
      </c>
      <c r="AR44" s="32">
        <f>'ExPostGross kWh_Biz1-TRC'!AR44+'ExPostGross kWh_Biz2-Franklin'!AR44+'ExPostGross kWh_Biz3-EnelX'!AR44</f>
        <v>0</v>
      </c>
      <c r="AS44" s="32">
        <f>'ExPostGross kWh_Biz1-TRC'!AS44+'ExPostGross kWh_Biz2-Franklin'!AS44+'ExPostGross kWh_Biz3-EnelX'!AS44</f>
        <v>0</v>
      </c>
      <c r="AT44" s="32">
        <f>'ExPostGross kWh_Biz1-TRC'!AT44+'ExPostGross kWh_Biz2-Franklin'!AT44+'ExPostGross kWh_Biz3-EnelX'!AT44</f>
        <v>0</v>
      </c>
      <c r="AU44" s="32">
        <f>'ExPostGross kWh_Biz1-TRC'!AU44+'ExPostGross kWh_Biz2-Franklin'!AU44+'ExPostGross kWh_Biz3-EnelX'!AU44</f>
        <v>0</v>
      </c>
      <c r="AV44" s="32">
        <f>'ExPostGross kWh_Biz1-TRC'!AV44+'ExPostGross kWh_Biz2-Franklin'!AV44+'ExPostGross kWh_Biz3-EnelX'!AV44</f>
        <v>0</v>
      </c>
      <c r="AW44" s="32">
        <f>'ExPostGross kWh_Biz1-TRC'!AW44+'ExPostGross kWh_Biz2-Franklin'!AW44+'ExPostGross kWh_Biz3-EnelX'!AW44</f>
        <v>0</v>
      </c>
      <c r="AX44" s="32">
        <f>'ExPostGross kWh_Biz1-TRC'!AX44+'ExPostGross kWh_Biz2-Franklin'!AX44+'ExPostGross kWh_Biz3-EnelX'!AX44</f>
        <v>0</v>
      </c>
      <c r="AY44" s="32">
        <f>'ExPostGross kWh_Biz1-TRC'!AY44+'ExPostGross kWh_Biz2-Franklin'!AY44+'ExPostGross kWh_Biz3-EnelX'!AY44</f>
        <v>0</v>
      </c>
      <c r="AZ44" s="32">
        <f>'ExPostGross kWh_Biz1-TRC'!AZ44+'ExPostGross kWh_Biz2-Franklin'!AZ44+'ExPostGross kWh_Biz3-EnelX'!AZ44</f>
        <v>0</v>
      </c>
      <c r="BA44" s="72">
        <f>'ExPostGross kWh_Biz1-TRC'!BA44+'ExPostGross kWh_Biz2-Franklin'!BA44+'ExPostGross kWh_Biz3-EnelX'!BA44</f>
        <v>0</v>
      </c>
      <c r="BB44" s="72">
        <f>'ExPostGross kWh_Biz1-TRC'!BB44+'ExPostGross kWh_Biz2-Franklin'!BB44+'ExPostGross kWh_Biz3-EnelX'!BB44</f>
        <v>0</v>
      </c>
      <c r="BC44" s="72">
        <f>'ExPostGross kWh_Biz1-TRC'!BC44+'ExPostGross kWh_Biz2-Franklin'!BC44+'ExPostGross kWh_Biz3-EnelX'!BC44</f>
        <v>0</v>
      </c>
      <c r="BD44" s="25">
        <f t="shared" si="25"/>
        <v>0</v>
      </c>
      <c r="BF44" s="181"/>
      <c r="BG44" s="2" t="s">
        <v>40</v>
      </c>
      <c r="BH44" s="72">
        <f>'ExPostGross kWh_Biz1-TRC'!BH44+'ExPostGross kWh_Biz2-Franklin'!BH44+'ExPostGross kWh_Biz3-EnelX'!BH44</f>
        <v>0</v>
      </c>
      <c r="BI44" s="72">
        <f>'ExPostGross kWh_Biz1-TRC'!BI44+'ExPostGross kWh_Biz2-Franklin'!BI44+'ExPostGross kWh_Biz3-EnelX'!BI44</f>
        <v>0</v>
      </c>
      <c r="BJ44" s="32">
        <f>'ExPostGross kWh_Biz1-TRC'!BJ44+'ExPostGross kWh_Biz2-Franklin'!BJ44+'ExPostGross kWh_Biz3-EnelX'!BJ44</f>
        <v>0</v>
      </c>
      <c r="BK44" s="32">
        <f>'ExPostGross kWh_Biz1-TRC'!BK44+'ExPostGross kWh_Biz2-Franklin'!BK44+'ExPostGross kWh_Biz3-EnelX'!BK44</f>
        <v>0</v>
      </c>
      <c r="BL44" s="32">
        <f>'ExPostGross kWh_Biz1-TRC'!BL44+'ExPostGross kWh_Biz2-Franklin'!BL44+'ExPostGross kWh_Biz3-EnelX'!BL44</f>
        <v>0</v>
      </c>
      <c r="BM44" s="32">
        <f>'ExPostGross kWh_Biz1-TRC'!BM44+'ExPostGross kWh_Biz2-Franklin'!BM44+'ExPostGross kWh_Biz3-EnelX'!BM44</f>
        <v>0</v>
      </c>
      <c r="BN44" s="32">
        <f>'ExPostGross kWh_Biz1-TRC'!BN44+'ExPostGross kWh_Biz2-Franklin'!BN44+'ExPostGross kWh_Biz3-EnelX'!BN44</f>
        <v>0</v>
      </c>
      <c r="BO44" s="32">
        <f>'ExPostGross kWh_Biz1-TRC'!BO44+'ExPostGross kWh_Biz2-Franklin'!BO44+'ExPostGross kWh_Biz3-EnelX'!BO44</f>
        <v>0</v>
      </c>
      <c r="BP44" s="32">
        <f>'ExPostGross kWh_Biz1-TRC'!BP44+'ExPostGross kWh_Biz2-Franklin'!BP44+'ExPostGross kWh_Biz3-EnelX'!BP44</f>
        <v>0</v>
      </c>
      <c r="BQ44" s="32">
        <f>'ExPostGross kWh_Biz1-TRC'!BQ44+'ExPostGross kWh_Biz2-Franklin'!BQ44+'ExPostGross kWh_Biz3-EnelX'!BQ44</f>
        <v>0</v>
      </c>
      <c r="BR44" s="32">
        <f>'ExPostGross kWh_Biz1-TRC'!BR44+'ExPostGross kWh_Biz2-Franklin'!BR44+'ExPostGross kWh_Biz3-EnelX'!BR44</f>
        <v>0</v>
      </c>
      <c r="BS44" s="32">
        <f>'ExPostGross kWh_Biz1-TRC'!BS44+'ExPostGross kWh_Biz2-Franklin'!BS44+'ExPostGross kWh_Biz3-EnelX'!BS44</f>
        <v>0</v>
      </c>
      <c r="BT44" s="72">
        <f>'ExPostGross kWh_Biz1-TRC'!BT44+'ExPostGross kWh_Biz2-Franklin'!BT44+'ExPostGross kWh_Biz3-EnelX'!BT44</f>
        <v>0</v>
      </c>
      <c r="BU44" s="72">
        <f>'ExPostGross kWh_Biz1-TRC'!BU44+'ExPostGross kWh_Biz2-Franklin'!BU44+'ExPostGross kWh_Biz3-EnelX'!BU44</f>
        <v>0</v>
      </c>
      <c r="BV44" s="72">
        <f>'ExPostGross kWh_Biz1-TRC'!BV44+'ExPostGross kWh_Biz2-Franklin'!BV44+'ExPostGross kWh_Biz3-EnelX'!BV44</f>
        <v>0</v>
      </c>
      <c r="BW44" s="25">
        <f t="shared" si="26"/>
        <v>0</v>
      </c>
      <c r="BY44" s="181"/>
      <c r="BZ44" s="2" t="s">
        <v>40</v>
      </c>
      <c r="CA44" s="72">
        <f t="shared" si="27"/>
        <v>0</v>
      </c>
      <c r="CB44" s="72">
        <f t="shared" si="27"/>
        <v>0</v>
      </c>
      <c r="CC44" s="2">
        <f t="shared" si="27"/>
        <v>0</v>
      </c>
      <c r="CD44" s="2">
        <f t="shared" si="27"/>
        <v>0</v>
      </c>
      <c r="CE44" s="2">
        <f t="shared" si="27"/>
        <v>0</v>
      </c>
      <c r="CF44" s="2">
        <f t="shared" si="27"/>
        <v>0</v>
      </c>
      <c r="CG44" s="2">
        <f t="shared" si="27"/>
        <v>0</v>
      </c>
      <c r="CH44" s="2">
        <f t="shared" si="27"/>
        <v>0</v>
      </c>
      <c r="CI44" s="2">
        <f t="shared" si="27"/>
        <v>0</v>
      </c>
      <c r="CJ44" s="2">
        <f t="shared" si="27"/>
        <v>0</v>
      </c>
      <c r="CK44" s="2">
        <f t="shared" si="27"/>
        <v>0</v>
      </c>
      <c r="CL44" s="2">
        <f t="shared" si="27"/>
        <v>0</v>
      </c>
      <c r="CM44" s="72">
        <f t="shared" si="27"/>
        <v>0</v>
      </c>
      <c r="CN44" s="72">
        <f t="shared" si="27"/>
        <v>0</v>
      </c>
      <c r="CO44" s="72">
        <f t="shared" si="27"/>
        <v>0</v>
      </c>
      <c r="CP44" s="77">
        <f t="shared" si="28"/>
        <v>0</v>
      </c>
    </row>
    <row r="45" spans="1:94" x14ac:dyDescent="0.25">
      <c r="A45" s="181"/>
      <c r="B45" s="2" t="s">
        <v>39</v>
      </c>
      <c r="C45" s="72">
        <f>'ExPostGross kWh_Biz1-TRC'!C45+'ExPostGross kWh_Biz2-Franklin'!C45+'ExPostGross kWh_Biz3-EnelX'!C45</f>
        <v>0</v>
      </c>
      <c r="D45" s="72">
        <f>'ExPostGross kWh_Biz1-TRC'!D45+'ExPostGross kWh_Biz2-Franklin'!D45+'ExPostGross kWh_Biz3-EnelX'!D45</f>
        <v>0</v>
      </c>
      <c r="E45" s="32">
        <f>'ExPostGross kWh_Biz1-TRC'!E45+'ExPostGross kWh_Biz2-Franklin'!E45+'ExPostGross kWh_Biz3-EnelX'!E45</f>
        <v>0</v>
      </c>
      <c r="F45" s="32">
        <f>'ExPostGross kWh_Biz1-TRC'!F45+'ExPostGross kWh_Biz2-Franklin'!F45+'ExPostGross kWh_Biz3-EnelX'!F45</f>
        <v>0</v>
      </c>
      <c r="G45" s="32">
        <f>'ExPostGross kWh_Biz1-TRC'!G45+'ExPostGross kWh_Biz2-Franklin'!G45+'ExPostGross kWh_Biz3-EnelX'!G45</f>
        <v>0</v>
      </c>
      <c r="H45" s="32">
        <f>'ExPostGross kWh_Biz1-TRC'!H45+'ExPostGross kWh_Biz2-Franklin'!H45+'ExPostGross kWh_Biz3-EnelX'!H45</f>
        <v>0</v>
      </c>
      <c r="I45" s="32">
        <f>'ExPostGross kWh_Biz1-TRC'!I45+'ExPostGross kWh_Biz2-Franklin'!I45+'ExPostGross kWh_Biz3-EnelX'!I45</f>
        <v>0</v>
      </c>
      <c r="J45" s="32">
        <f>'ExPostGross kWh_Biz1-TRC'!J45+'ExPostGross kWh_Biz2-Franklin'!J45+'ExPostGross kWh_Biz3-EnelX'!J45</f>
        <v>0</v>
      </c>
      <c r="K45" s="32">
        <f>'ExPostGross kWh_Biz1-TRC'!K45+'ExPostGross kWh_Biz2-Franklin'!K45+'ExPostGross kWh_Biz3-EnelX'!K45</f>
        <v>0</v>
      </c>
      <c r="L45" s="32">
        <f>'ExPostGross kWh_Biz1-TRC'!L45+'ExPostGross kWh_Biz2-Franklin'!L45+'ExPostGross kWh_Biz3-EnelX'!L45</f>
        <v>0</v>
      </c>
      <c r="M45" s="32">
        <f>'ExPostGross kWh_Biz1-TRC'!M45+'ExPostGross kWh_Biz2-Franklin'!M45+'ExPostGross kWh_Biz3-EnelX'!M45</f>
        <v>0</v>
      </c>
      <c r="N45" s="32">
        <f>'ExPostGross kWh_Biz1-TRC'!N45+'ExPostGross kWh_Biz2-Franklin'!N45+'ExPostGross kWh_Biz3-EnelX'!N45</f>
        <v>0</v>
      </c>
      <c r="O45" s="72">
        <f>'ExPostGross kWh_Biz1-TRC'!O45+'ExPostGross kWh_Biz2-Franklin'!O45+'ExPostGross kWh_Biz3-EnelX'!O45</f>
        <v>0</v>
      </c>
      <c r="P45" s="72">
        <f>'ExPostGross kWh_Biz1-TRC'!P45+'ExPostGross kWh_Biz2-Franklin'!P45+'ExPostGross kWh_Biz3-EnelX'!P45</f>
        <v>0</v>
      </c>
      <c r="Q45" s="72">
        <f>'ExPostGross kWh_Biz1-TRC'!Q45+'ExPostGross kWh_Biz2-Franklin'!Q45+'ExPostGross kWh_Biz3-EnelX'!Q45</f>
        <v>0</v>
      </c>
      <c r="R45" s="25">
        <f t="shared" si="23"/>
        <v>0</v>
      </c>
      <c r="T45" s="181"/>
      <c r="U45" s="2" t="s">
        <v>39</v>
      </c>
      <c r="V45" s="72">
        <f>'ExPostGross kWh_Biz1-TRC'!V45+'ExPostGross kWh_Biz2-Franklin'!V45+'ExPostGross kWh_Biz3-EnelX'!V45</f>
        <v>0</v>
      </c>
      <c r="W45" s="72">
        <f>'ExPostGross kWh_Biz1-TRC'!W45+'ExPostGross kWh_Biz2-Franklin'!W45+'ExPostGross kWh_Biz3-EnelX'!W45</f>
        <v>0</v>
      </c>
      <c r="X45" s="32">
        <f>'ExPostGross kWh_Biz1-TRC'!X45+'ExPostGross kWh_Biz2-Franklin'!X45+'ExPostGross kWh_Biz3-EnelX'!X45</f>
        <v>0</v>
      </c>
      <c r="Y45" s="32">
        <f>'ExPostGross kWh_Biz1-TRC'!Y45+'ExPostGross kWh_Biz2-Franklin'!Y45+'ExPostGross kWh_Biz3-EnelX'!Y45</f>
        <v>0</v>
      </c>
      <c r="Z45" s="32">
        <f>'ExPostGross kWh_Biz1-TRC'!Z45+'ExPostGross kWh_Biz2-Franklin'!Z45+'ExPostGross kWh_Biz3-EnelX'!Z45</f>
        <v>0</v>
      </c>
      <c r="AA45" s="32">
        <f>'ExPostGross kWh_Biz1-TRC'!AA45+'ExPostGross kWh_Biz2-Franklin'!AA45+'ExPostGross kWh_Biz3-EnelX'!AA45</f>
        <v>0</v>
      </c>
      <c r="AB45" s="32">
        <f>'ExPostGross kWh_Biz1-TRC'!AB45+'ExPostGross kWh_Biz2-Franklin'!AB45+'ExPostGross kWh_Biz3-EnelX'!AB45</f>
        <v>0</v>
      </c>
      <c r="AC45" s="32">
        <f>'ExPostGross kWh_Biz1-TRC'!AC45+'ExPostGross kWh_Biz2-Franklin'!AC45+'ExPostGross kWh_Biz3-EnelX'!AC45</f>
        <v>0</v>
      </c>
      <c r="AD45" s="32">
        <f>'ExPostGross kWh_Biz1-TRC'!AD45+'ExPostGross kWh_Biz2-Franklin'!AD45+'ExPostGross kWh_Biz3-EnelX'!AD45</f>
        <v>0</v>
      </c>
      <c r="AE45" s="32">
        <f>'ExPostGross kWh_Biz1-TRC'!AE45+'ExPostGross kWh_Biz2-Franklin'!AE45+'ExPostGross kWh_Biz3-EnelX'!AE45</f>
        <v>0</v>
      </c>
      <c r="AF45" s="32">
        <f>'ExPostGross kWh_Biz1-TRC'!AF45+'ExPostGross kWh_Biz2-Franklin'!AF45+'ExPostGross kWh_Biz3-EnelX'!AF45</f>
        <v>0</v>
      </c>
      <c r="AG45" s="32">
        <f>'ExPostGross kWh_Biz1-TRC'!AG45+'ExPostGross kWh_Biz2-Franklin'!AG45+'ExPostGross kWh_Biz3-EnelX'!AG45</f>
        <v>0</v>
      </c>
      <c r="AH45" s="72">
        <f>'ExPostGross kWh_Biz1-TRC'!AH45+'ExPostGross kWh_Biz2-Franklin'!AH45+'ExPostGross kWh_Biz3-EnelX'!AH45</f>
        <v>0</v>
      </c>
      <c r="AI45" s="72">
        <f>'ExPostGross kWh_Biz1-TRC'!AI45+'ExPostGross kWh_Biz2-Franklin'!AI45+'ExPostGross kWh_Biz3-EnelX'!AI45</f>
        <v>0</v>
      </c>
      <c r="AJ45" s="72">
        <f>'ExPostGross kWh_Biz1-TRC'!AJ45+'ExPostGross kWh_Biz2-Franklin'!AJ45+'ExPostGross kWh_Biz3-EnelX'!AJ45</f>
        <v>0</v>
      </c>
      <c r="AK45" s="25">
        <f t="shared" si="24"/>
        <v>0</v>
      </c>
      <c r="AM45" s="181"/>
      <c r="AN45" s="2" t="s">
        <v>39</v>
      </c>
      <c r="AO45" s="72">
        <f>'ExPostGross kWh_Biz1-TRC'!AO45+'ExPostGross kWh_Biz2-Franklin'!AO45+'ExPostGross kWh_Biz3-EnelX'!AO45</f>
        <v>0</v>
      </c>
      <c r="AP45" s="72">
        <f>'ExPostGross kWh_Biz1-TRC'!AP45+'ExPostGross kWh_Biz2-Franklin'!AP45+'ExPostGross kWh_Biz3-EnelX'!AP45</f>
        <v>0</v>
      </c>
      <c r="AQ45" s="32">
        <f>'ExPostGross kWh_Biz1-TRC'!AQ45+'ExPostGross kWh_Biz2-Franklin'!AQ45+'ExPostGross kWh_Biz3-EnelX'!AQ45</f>
        <v>0</v>
      </c>
      <c r="AR45" s="32">
        <f>'ExPostGross kWh_Biz1-TRC'!AR45+'ExPostGross kWh_Biz2-Franklin'!AR45+'ExPostGross kWh_Biz3-EnelX'!AR45</f>
        <v>0</v>
      </c>
      <c r="AS45" s="32">
        <f>'ExPostGross kWh_Biz1-TRC'!AS45+'ExPostGross kWh_Biz2-Franklin'!AS45+'ExPostGross kWh_Biz3-EnelX'!AS45</f>
        <v>0</v>
      </c>
      <c r="AT45" s="32">
        <f>'ExPostGross kWh_Biz1-TRC'!AT45+'ExPostGross kWh_Biz2-Franklin'!AT45+'ExPostGross kWh_Biz3-EnelX'!AT45</f>
        <v>0</v>
      </c>
      <c r="AU45" s="32">
        <f>'ExPostGross kWh_Biz1-TRC'!AU45+'ExPostGross kWh_Biz2-Franklin'!AU45+'ExPostGross kWh_Biz3-EnelX'!AU45</f>
        <v>0</v>
      </c>
      <c r="AV45" s="32">
        <f>'ExPostGross kWh_Biz1-TRC'!AV45+'ExPostGross kWh_Biz2-Franklin'!AV45+'ExPostGross kWh_Biz3-EnelX'!AV45</f>
        <v>0</v>
      </c>
      <c r="AW45" s="32">
        <f>'ExPostGross kWh_Biz1-TRC'!AW45+'ExPostGross kWh_Biz2-Franklin'!AW45+'ExPostGross kWh_Biz3-EnelX'!AW45</f>
        <v>0</v>
      </c>
      <c r="AX45" s="32">
        <f>'ExPostGross kWh_Biz1-TRC'!AX45+'ExPostGross kWh_Biz2-Franklin'!AX45+'ExPostGross kWh_Biz3-EnelX'!AX45</f>
        <v>0</v>
      </c>
      <c r="AY45" s="32">
        <f>'ExPostGross kWh_Biz1-TRC'!AY45+'ExPostGross kWh_Biz2-Franklin'!AY45+'ExPostGross kWh_Biz3-EnelX'!AY45</f>
        <v>0</v>
      </c>
      <c r="AZ45" s="32">
        <f>'ExPostGross kWh_Biz1-TRC'!AZ45+'ExPostGross kWh_Biz2-Franklin'!AZ45+'ExPostGross kWh_Biz3-EnelX'!AZ45</f>
        <v>0</v>
      </c>
      <c r="BA45" s="72">
        <f>'ExPostGross kWh_Biz1-TRC'!BA45+'ExPostGross kWh_Biz2-Franklin'!BA45+'ExPostGross kWh_Biz3-EnelX'!BA45</f>
        <v>0</v>
      </c>
      <c r="BB45" s="72">
        <f>'ExPostGross kWh_Biz1-TRC'!BB45+'ExPostGross kWh_Biz2-Franklin'!BB45+'ExPostGross kWh_Biz3-EnelX'!BB45</f>
        <v>0</v>
      </c>
      <c r="BC45" s="72">
        <f>'ExPostGross kWh_Biz1-TRC'!BC45+'ExPostGross kWh_Biz2-Franklin'!BC45+'ExPostGross kWh_Biz3-EnelX'!BC45</f>
        <v>0</v>
      </c>
      <c r="BD45" s="25">
        <f t="shared" si="25"/>
        <v>0</v>
      </c>
      <c r="BF45" s="181"/>
      <c r="BG45" s="2" t="s">
        <v>39</v>
      </c>
      <c r="BH45" s="72">
        <f>'ExPostGross kWh_Biz1-TRC'!BH45+'ExPostGross kWh_Biz2-Franklin'!BH45+'ExPostGross kWh_Biz3-EnelX'!BH45</f>
        <v>0</v>
      </c>
      <c r="BI45" s="72">
        <f>'ExPostGross kWh_Biz1-TRC'!BI45+'ExPostGross kWh_Biz2-Franklin'!BI45+'ExPostGross kWh_Biz3-EnelX'!BI45</f>
        <v>0</v>
      </c>
      <c r="BJ45" s="32">
        <f>'ExPostGross kWh_Biz1-TRC'!BJ45+'ExPostGross kWh_Biz2-Franklin'!BJ45+'ExPostGross kWh_Biz3-EnelX'!BJ45</f>
        <v>0</v>
      </c>
      <c r="BK45" s="32">
        <f>'ExPostGross kWh_Biz1-TRC'!BK45+'ExPostGross kWh_Biz2-Franklin'!BK45+'ExPostGross kWh_Biz3-EnelX'!BK45</f>
        <v>0</v>
      </c>
      <c r="BL45" s="32">
        <f>'ExPostGross kWh_Biz1-TRC'!BL45+'ExPostGross kWh_Biz2-Franklin'!BL45+'ExPostGross kWh_Biz3-EnelX'!BL45</f>
        <v>0</v>
      </c>
      <c r="BM45" s="32">
        <f>'ExPostGross kWh_Biz1-TRC'!BM45+'ExPostGross kWh_Biz2-Franklin'!BM45+'ExPostGross kWh_Biz3-EnelX'!BM45</f>
        <v>0</v>
      </c>
      <c r="BN45" s="32">
        <f>'ExPostGross kWh_Biz1-TRC'!BN45+'ExPostGross kWh_Biz2-Franklin'!BN45+'ExPostGross kWh_Biz3-EnelX'!BN45</f>
        <v>0</v>
      </c>
      <c r="BO45" s="32">
        <f>'ExPostGross kWh_Biz1-TRC'!BO45+'ExPostGross kWh_Biz2-Franklin'!BO45+'ExPostGross kWh_Biz3-EnelX'!BO45</f>
        <v>0</v>
      </c>
      <c r="BP45" s="32">
        <f>'ExPostGross kWh_Biz1-TRC'!BP45+'ExPostGross kWh_Biz2-Franklin'!BP45+'ExPostGross kWh_Biz3-EnelX'!BP45</f>
        <v>0</v>
      </c>
      <c r="BQ45" s="32">
        <f>'ExPostGross kWh_Biz1-TRC'!BQ45+'ExPostGross kWh_Biz2-Franklin'!BQ45+'ExPostGross kWh_Biz3-EnelX'!BQ45</f>
        <v>0</v>
      </c>
      <c r="BR45" s="32">
        <f>'ExPostGross kWh_Biz1-TRC'!BR45+'ExPostGross kWh_Biz2-Franklin'!BR45+'ExPostGross kWh_Biz3-EnelX'!BR45</f>
        <v>0</v>
      </c>
      <c r="BS45" s="32">
        <f>'ExPostGross kWh_Biz1-TRC'!BS45+'ExPostGross kWh_Biz2-Franklin'!BS45+'ExPostGross kWh_Biz3-EnelX'!BS45</f>
        <v>0</v>
      </c>
      <c r="BT45" s="72">
        <f>'ExPostGross kWh_Biz1-TRC'!BT45+'ExPostGross kWh_Biz2-Franklin'!BT45+'ExPostGross kWh_Biz3-EnelX'!BT45</f>
        <v>0</v>
      </c>
      <c r="BU45" s="72">
        <f>'ExPostGross kWh_Biz1-TRC'!BU45+'ExPostGross kWh_Biz2-Franklin'!BU45+'ExPostGross kWh_Biz3-EnelX'!BU45</f>
        <v>0</v>
      </c>
      <c r="BV45" s="72">
        <f>'ExPostGross kWh_Biz1-TRC'!BV45+'ExPostGross kWh_Biz2-Franklin'!BV45+'ExPostGross kWh_Biz3-EnelX'!BV45</f>
        <v>0</v>
      </c>
      <c r="BW45" s="25">
        <f t="shared" si="26"/>
        <v>0</v>
      </c>
      <c r="BY45" s="181"/>
      <c r="BZ45" s="2" t="s">
        <v>39</v>
      </c>
      <c r="CA45" s="72">
        <f t="shared" si="27"/>
        <v>0</v>
      </c>
      <c r="CB45" s="72">
        <f t="shared" si="27"/>
        <v>0</v>
      </c>
      <c r="CC45" s="2">
        <f t="shared" si="27"/>
        <v>0</v>
      </c>
      <c r="CD45" s="2">
        <f t="shared" si="27"/>
        <v>0</v>
      </c>
      <c r="CE45" s="2">
        <f t="shared" si="27"/>
        <v>0</v>
      </c>
      <c r="CF45" s="2">
        <f t="shared" si="27"/>
        <v>0</v>
      </c>
      <c r="CG45" s="2">
        <f t="shared" si="27"/>
        <v>0</v>
      </c>
      <c r="CH45" s="2">
        <f t="shared" si="27"/>
        <v>0</v>
      </c>
      <c r="CI45" s="2">
        <f t="shared" si="27"/>
        <v>0</v>
      </c>
      <c r="CJ45" s="2">
        <f t="shared" si="27"/>
        <v>0</v>
      </c>
      <c r="CK45" s="2">
        <f t="shared" si="27"/>
        <v>0</v>
      </c>
      <c r="CL45" s="2">
        <f t="shared" si="27"/>
        <v>0</v>
      </c>
      <c r="CM45" s="72">
        <f t="shared" si="27"/>
        <v>0</v>
      </c>
      <c r="CN45" s="72">
        <f t="shared" si="27"/>
        <v>0</v>
      </c>
      <c r="CO45" s="72">
        <f t="shared" si="27"/>
        <v>0</v>
      </c>
      <c r="CP45" s="77">
        <f t="shared" si="28"/>
        <v>0</v>
      </c>
    </row>
    <row r="46" spans="1:94" x14ac:dyDescent="0.25">
      <c r="A46" s="181"/>
      <c r="B46" s="2" t="s">
        <v>38</v>
      </c>
      <c r="C46" s="72">
        <f>'ExPostGross kWh_Biz1-TRC'!C46+'ExPostGross kWh_Biz2-Franklin'!C46+'ExPostGross kWh_Biz3-EnelX'!C46</f>
        <v>0</v>
      </c>
      <c r="D46" s="72">
        <f>'ExPostGross kWh_Biz1-TRC'!D46+'ExPostGross kWh_Biz2-Franklin'!D46+'ExPostGross kWh_Biz3-EnelX'!D46</f>
        <v>0</v>
      </c>
      <c r="E46" s="32">
        <f>'ExPostGross kWh_Biz1-TRC'!E46+'ExPostGross kWh_Biz2-Franklin'!E46+'ExPostGross kWh_Biz3-EnelX'!E46</f>
        <v>0</v>
      </c>
      <c r="F46" s="32">
        <f>'ExPostGross kWh_Biz1-TRC'!F46+'ExPostGross kWh_Biz2-Franklin'!F46+'ExPostGross kWh_Biz3-EnelX'!F46</f>
        <v>0</v>
      </c>
      <c r="G46" s="32">
        <f>'ExPostGross kWh_Biz1-TRC'!G46+'ExPostGross kWh_Biz2-Franklin'!G46+'ExPostGross kWh_Biz3-EnelX'!G46</f>
        <v>0</v>
      </c>
      <c r="H46" s="32">
        <f>'ExPostGross kWh_Biz1-TRC'!H46+'ExPostGross kWh_Biz2-Franklin'!H46+'ExPostGross kWh_Biz3-EnelX'!H46</f>
        <v>0</v>
      </c>
      <c r="I46" s="32">
        <f>'ExPostGross kWh_Biz1-TRC'!I46+'ExPostGross kWh_Biz2-Franklin'!I46+'ExPostGross kWh_Biz3-EnelX'!I46</f>
        <v>0</v>
      </c>
      <c r="J46" s="32">
        <f>'ExPostGross kWh_Biz1-TRC'!J46+'ExPostGross kWh_Biz2-Franklin'!J46+'ExPostGross kWh_Biz3-EnelX'!J46</f>
        <v>0</v>
      </c>
      <c r="K46" s="32">
        <f>'ExPostGross kWh_Biz1-TRC'!K46+'ExPostGross kWh_Biz2-Franklin'!K46+'ExPostGross kWh_Biz3-EnelX'!K46</f>
        <v>0</v>
      </c>
      <c r="L46" s="32">
        <f>'ExPostGross kWh_Biz1-TRC'!L46+'ExPostGross kWh_Biz2-Franklin'!L46+'ExPostGross kWh_Biz3-EnelX'!L46</f>
        <v>0</v>
      </c>
      <c r="M46" s="32">
        <f>'ExPostGross kWh_Biz1-TRC'!M46+'ExPostGross kWh_Biz2-Franklin'!M46+'ExPostGross kWh_Biz3-EnelX'!M46</f>
        <v>0</v>
      </c>
      <c r="N46" s="32">
        <f>'ExPostGross kWh_Biz1-TRC'!N46+'ExPostGross kWh_Biz2-Franklin'!N46+'ExPostGross kWh_Biz3-EnelX'!N46</f>
        <v>0</v>
      </c>
      <c r="O46" s="72">
        <f>'ExPostGross kWh_Biz1-TRC'!O46+'ExPostGross kWh_Biz2-Franklin'!O46+'ExPostGross kWh_Biz3-EnelX'!O46</f>
        <v>0</v>
      </c>
      <c r="P46" s="72">
        <f>'ExPostGross kWh_Biz1-TRC'!P46+'ExPostGross kWh_Biz2-Franklin'!P46+'ExPostGross kWh_Biz3-EnelX'!P46</f>
        <v>0</v>
      </c>
      <c r="Q46" s="72">
        <f>'ExPostGross kWh_Biz1-TRC'!Q46+'ExPostGross kWh_Biz2-Franklin'!Q46+'ExPostGross kWh_Biz3-EnelX'!Q46</f>
        <v>0</v>
      </c>
      <c r="R46" s="25">
        <f t="shared" si="23"/>
        <v>0</v>
      </c>
      <c r="T46" s="181"/>
      <c r="U46" s="2" t="s">
        <v>38</v>
      </c>
      <c r="V46" s="72">
        <f>'ExPostGross kWh_Biz1-TRC'!V46+'ExPostGross kWh_Biz2-Franklin'!V46+'ExPostGross kWh_Biz3-EnelX'!V46</f>
        <v>0</v>
      </c>
      <c r="W46" s="72">
        <f>'ExPostGross kWh_Biz1-TRC'!W46+'ExPostGross kWh_Biz2-Franklin'!W46+'ExPostGross kWh_Biz3-EnelX'!W46</f>
        <v>0</v>
      </c>
      <c r="X46" s="32">
        <f>'ExPostGross kWh_Biz1-TRC'!X46+'ExPostGross kWh_Biz2-Franklin'!X46+'ExPostGross kWh_Biz3-EnelX'!X46</f>
        <v>0</v>
      </c>
      <c r="Y46" s="32">
        <f>'ExPostGross kWh_Biz1-TRC'!Y46+'ExPostGross kWh_Biz2-Franklin'!Y46+'ExPostGross kWh_Biz3-EnelX'!Y46</f>
        <v>0</v>
      </c>
      <c r="Z46" s="32">
        <f>'ExPostGross kWh_Biz1-TRC'!Z46+'ExPostGross kWh_Biz2-Franklin'!Z46+'ExPostGross kWh_Biz3-EnelX'!Z46</f>
        <v>0</v>
      </c>
      <c r="AA46" s="32">
        <f>'ExPostGross kWh_Biz1-TRC'!AA46+'ExPostGross kWh_Biz2-Franklin'!AA46+'ExPostGross kWh_Biz3-EnelX'!AA46</f>
        <v>0</v>
      </c>
      <c r="AB46" s="32">
        <f>'ExPostGross kWh_Biz1-TRC'!AB46+'ExPostGross kWh_Biz2-Franklin'!AB46+'ExPostGross kWh_Biz3-EnelX'!AB46</f>
        <v>0</v>
      </c>
      <c r="AC46" s="32">
        <f>'ExPostGross kWh_Biz1-TRC'!AC46+'ExPostGross kWh_Biz2-Franklin'!AC46+'ExPostGross kWh_Biz3-EnelX'!AC46</f>
        <v>0</v>
      </c>
      <c r="AD46" s="32">
        <f>'ExPostGross kWh_Biz1-TRC'!AD46+'ExPostGross kWh_Biz2-Franklin'!AD46+'ExPostGross kWh_Biz3-EnelX'!AD46</f>
        <v>0</v>
      </c>
      <c r="AE46" s="32">
        <f>'ExPostGross kWh_Biz1-TRC'!AE46+'ExPostGross kWh_Biz2-Franklin'!AE46+'ExPostGross kWh_Biz3-EnelX'!AE46</f>
        <v>0</v>
      </c>
      <c r="AF46" s="32">
        <f>'ExPostGross kWh_Biz1-TRC'!AF46+'ExPostGross kWh_Biz2-Franklin'!AF46+'ExPostGross kWh_Biz3-EnelX'!AF46</f>
        <v>0</v>
      </c>
      <c r="AG46" s="32">
        <f>'ExPostGross kWh_Biz1-TRC'!AG46+'ExPostGross kWh_Biz2-Franklin'!AG46+'ExPostGross kWh_Biz3-EnelX'!AG46</f>
        <v>0</v>
      </c>
      <c r="AH46" s="72">
        <f>'ExPostGross kWh_Biz1-TRC'!AH46+'ExPostGross kWh_Biz2-Franklin'!AH46+'ExPostGross kWh_Biz3-EnelX'!AH46</f>
        <v>0</v>
      </c>
      <c r="AI46" s="72">
        <f>'ExPostGross kWh_Biz1-TRC'!AI46+'ExPostGross kWh_Biz2-Franklin'!AI46+'ExPostGross kWh_Biz3-EnelX'!AI46</f>
        <v>0</v>
      </c>
      <c r="AJ46" s="72">
        <f>'ExPostGross kWh_Biz1-TRC'!AJ46+'ExPostGross kWh_Biz2-Franklin'!AJ46+'ExPostGross kWh_Biz3-EnelX'!AJ46</f>
        <v>0</v>
      </c>
      <c r="AK46" s="25">
        <f t="shared" si="24"/>
        <v>0</v>
      </c>
      <c r="AM46" s="181"/>
      <c r="AN46" s="2" t="s">
        <v>38</v>
      </c>
      <c r="AO46" s="72">
        <f>'ExPostGross kWh_Biz1-TRC'!AO46+'ExPostGross kWh_Biz2-Franklin'!AO46+'ExPostGross kWh_Biz3-EnelX'!AO46</f>
        <v>0</v>
      </c>
      <c r="AP46" s="72">
        <f>'ExPostGross kWh_Biz1-TRC'!AP46+'ExPostGross kWh_Biz2-Franklin'!AP46+'ExPostGross kWh_Biz3-EnelX'!AP46</f>
        <v>0</v>
      </c>
      <c r="AQ46" s="32">
        <f>'ExPostGross kWh_Biz1-TRC'!AQ46+'ExPostGross kWh_Biz2-Franklin'!AQ46+'ExPostGross kWh_Biz3-EnelX'!AQ46</f>
        <v>0</v>
      </c>
      <c r="AR46" s="32">
        <f>'ExPostGross kWh_Biz1-TRC'!AR46+'ExPostGross kWh_Biz2-Franklin'!AR46+'ExPostGross kWh_Biz3-EnelX'!AR46</f>
        <v>0</v>
      </c>
      <c r="AS46" s="32">
        <f>'ExPostGross kWh_Biz1-TRC'!AS46+'ExPostGross kWh_Biz2-Franklin'!AS46+'ExPostGross kWh_Biz3-EnelX'!AS46</f>
        <v>0</v>
      </c>
      <c r="AT46" s="32">
        <f>'ExPostGross kWh_Biz1-TRC'!AT46+'ExPostGross kWh_Biz2-Franklin'!AT46+'ExPostGross kWh_Biz3-EnelX'!AT46</f>
        <v>0</v>
      </c>
      <c r="AU46" s="32">
        <f>'ExPostGross kWh_Biz1-TRC'!AU46+'ExPostGross kWh_Biz2-Franklin'!AU46+'ExPostGross kWh_Biz3-EnelX'!AU46</f>
        <v>0</v>
      </c>
      <c r="AV46" s="32">
        <f>'ExPostGross kWh_Biz1-TRC'!AV46+'ExPostGross kWh_Biz2-Franklin'!AV46+'ExPostGross kWh_Biz3-EnelX'!AV46</f>
        <v>0</v>
      </c>
      <c r="AW46" s="32">
        <f>'ExPostGross kWh_Biz1-TRC'!AW46+'ExPostGross kWh_Biz2-Franklin'!AW46+'ExPostGross kWh_Biz3-EnelX'!AW46</f>
        <v>0</v>
      </c>
      <c r="AX46" s="32">
        <f>'ExPostGross kWh_Biz1-TRC'!AX46+'ExPostGross kWh_Biz2-Franklin'!AX46+'ExPostGross kWh_Biz3-EnelX'!AX46</f>
        <v>0</v>
      </c>
      <c r="AY46" s="32">
        <f>'ExPostGross kWh_Biz1-TRC'!AY46+'ExPostGross kWh_Biz2-Franklin'!AY46+'ExPostGross kWh_Biz3-EnelX'!AY46</f>
        <v>0</v>
      </c>
      <c r="AZ46" s="32">
        <f>'ExPostGross kWh_Biz1-TRC'!AZ46+'ExPostGross kWh_Biz2-Franklin'!AZ46+'ExPostGross kWh_Biz3-EnelX'!AZ46</f>
        <v>0</v>
      </c>
      <c r="BA46" s="72">
        <f>'ExPostGross kWh_Biz1-TRC'!BA46+'ExPostGross kWh_Biz2-Franklin'!BA46+'ExPostGross kWh_Biz3-EnelX'!BA46</f>
        <v>0</v>
      </c>
      <c r="BB46" s="72">
        <f>'ExPostGross kWh_Biz1-TRC'!BB46+'ExPostGross kWh_Biz2-Franklin'!BB46+'ExPostGross kWh_Biz3-EnelX'!BB46</f>
        <v>0</v>
      </c>
      <c r="BC46" s="72">
        <f>'ExPostGross kWh_Biz1-TRC'!BC46+'ExPostGross kWh_Biz2-Franklin'!BC46+'ExPostGross kWh_Biz3-EnelX'!BC46</f>
        <v>0</v>
      </c>
      <c r="BD46" s="25">
        <f t="shared" si="25"/>
        <v>0</v>
      </c>
      <c r="BF46" s="181"/>
      <c r="BG46" s="2" t="s">
        <v>38</v>
      </c>
      <c r="BH46" s="72">
        <f>'ExPostGross kWh_Biz1-TRC'!BH46+'ExPostGross kWh_Biz2-Franklin'!BH46+'ExPostGross kWh_Biz3-EnelX'!BH46</f>
        <v>0</v>
      </c>
      <c r="BI46" s="72">
        <f>'ExPostGross kWh_Biz1-TRC'!BI46+'ExPostGross kWh_Biz2-Franklin'!BI46+'ExPostGross kWh_Biz3-EnelX'!BI46</f>
        <v>0</v>
      </c>
      <c r="BJ46" s="32">
        <f>'ExPostGross kWh_Biz1-TRC'!BJ46+'ExPostGross kWh_Biz2-Franklin'!BJ46+'ExPostGross kWh_Biz3-EnelX'!BJ46</f>
        <v>0</v>
      </c>
      <c r="BK46" s="32">
        <f>'ExPostGross kWh_Biz1-TRC'!BK46+'ExPostGross kWh_Biz2-Franklin'!BK46+'ExPostGross kWh_Biz3-EnelX'!BK46</f>
        <v>0</v>
      </c>
      <c r="BL46" s="32">
        <f>'ExPostGross kWh_Biz1-TRC'!BL46+'ExPostGross kWh_Biz2-Franklin'!BL46+'ExPostGross kWh_Biz3-EnelX'!BL46</f>
        <v>0</v>
      </c>
      <c r="BM46" s="32">
        <f>'ExPostGross kWh_Biz1-TRC'!BM46+'ExPostGross kWh_Biz2-Franklin'!BM46+'ExPostGross kWh_Biz3-EnelX'!BM46</f>
        <v>0</v>
      </c>
      <c r="BN46" s="32">
        <f>'ExPostGross kWh_Biz1-TRC'!BN46+'ExPostGross kWh_Biz2-Franklin'!BN46+'ExPostGross kWh_Biz3-EnelX'!BN46</f>
        <v>0</v>
      </c>
      <c r="BO46" s="32">
        <f>'ExPostGross kWh_Biz1-TRC'!BO46+'ExPostGross kWh_Biz2-Franklin'!BO46+'ExPostGross kWh_Biz3-EnelX'!BO46</f>
        <v>0</v>
      </c>
      <c r="BP46" s="32">
        <f>'ExPostGross kWh_Biz1-TRC'!BP46+'ExPostGross kWh_Biz2-Franklin'!BP46+'ExPostGross kWh_Biz3-EnelX'!BP46</f>
        <v>0</v>
      </c>
      <c r="BQ46" s="32">
        <f>'ExPostGross kWh_Biz1-TRC'!BQ46+'ExPostGross kWh_Biz2-Franklin'!BQ46+'ExPostGross kWh_Biz3-EnelX'!BQ46</f>
        <v>0</v>
      </c>
      <c r="BR46" s="32">
        <f>'ExPostGross kWh_Biz1-TRC'!BR46+'ExPostGross kWh_Biz2-Franklin'!BR46+'ExPostGross kWh_Biz3-EnelX'!BR46</f>
        <v>0</v>
      </c>
      <c r="BS46" s="32">
        <f>'ExPostGross kWh_Biz1-TRC'!BS46+'ExPostGross kWh_Biz2-Franklin'!BS46+'ExPostGross kWh_Biz3-EnelX'!BS46</f>
        <v>0</v>
      </c>
      <c r="BT46" s="72">
        <f>'ExPostGross kWh_Biz1-TRC'!BT46+'ExPostGross kWh_Biz2-Franklin'!BT46+'ExPostGross kWh_Biz3-EnelX'!BT46</f>
        <v>0</v>
      </c>
      <c r="BU46" s="72">
        <f>'ExPostGross kWh_Biz1-TRC'!BU46+'ExPostGross kWh_Biz2-Franklin'!BU46+'ExPostGross kWh_Biz3-EnelX'!BU46</f>
        <v>0</v>
      </c>
      <c r="BV46" s="72">
        <f>'ExPostGross kWh_Biz1-TRC'!BV46+'ExPostGross kWh_Biz2-Franklin'!BV46+'ExPostGross kWh_Biz3-EnelX'!BV46</f>
        <v>0</v>
      </c>
      <c r="BW46" s="25">
        <f t="shared" si="26"/>
        <v>0</v>
      </c>
      <c r="BY46" s="181"/>
      <c r="BZ46" s="2" t="s">
        <v>38</v>
      </c>
      <c r="CA46" s="72">
        <f t="shared" si="27"/>
        <v>0</v>
      </c>
      <c r="CB46" s="72">
        <f t="shared" si="27"/>
        <v>0</v>
      </c>
      <c r="CC46" s="2">
        <f t="shared" si="27"/>
        <v>0</v>
      </c>
      <c r="CD46" s="2">
        <f t="shared" si="27"/>
        <v>0</v>
      </c>
      <c r="CE46" s="2">
        <f t="shared" si="27"/>
        <v>0</v>
      </c>
      <c r="CF46" s="2">
        <f t="shared" si="27"/>
        <v>0</v>
      </c>
      <c r="CG46" s="2">
        <f t="shared" si="27"/>
        <v>0</v>
      </c>
      <c r="CH46" s="2">
        <f t="shared" si="27"/>
        <v>0</v>
      </c>
      <c r="CI46" s="2">
        <f t="shared" si="27"/>
        <v>0</v>
      </c>
      <c r="CJ46" s="2">
        <f t="shared" si="27"/>
        <v>0</v>
      </c>
      <c r="CK46" s="2">
        <f t="shared" si="27"/>
        <v>0</v>
      </c>
      <c r="CL46" s="2">
        <f t="shared" si="27"/>
        <v>0</v>
      </c>
      <c r="CM46" s="72">
        <f t="shared" si="27"/>
        <v>0</v>
      </c>
      <c r="CN46" s="72">
        <f t="shared" si="27"/>
        <v>0</v>
      </c>
      <c r="CO46" s="72">
        <f t="shared" si="27"/>
        <v>0</v>
      </c>
      <c r="CP46" s="77">
        <f t="shared" si="28"/>
        <v>0</v>
      </c>
    </row>
    <row r="47" spans="1:94" ht="16.5" customHeight="1" x14ac:dyDescent="0.25">
      <c r="A47" s="181"/>
      <c r="B47" s="2" t="s">
        <v>37</v>
      </c>
      <c r="C47" s="72">
        <f>'ExPostGross kWh_Biz1-TRC'!C47+'ExPostGross kWh_Biz2-Franklin'!C47+'ExPostGross kWh_Biz3-EnelX'!C47</f>
        <v>0</v>
      </c>
      <c r="D47" s="72">
        <f>'ExPostGross kWh_Biz1-TRC'!D47+'ExPostGross kWh_Biz2-Franklin'!D47+'ExPostGross kWh_Biz3-EnelX'!D47</f>
        <v>0</v>
      </c>
      <c r="E47" s="32">
        <f>'ExPostGross kWh_Biz1-TRC'!E47+'ExPostGross kWh_Biz2-Franklin'!E47+'ExPostGross kWh_Biz3-EnelX'!E47</f>
        <v>0</v>
      </c>
      <c r="F47" s="32">
        <f>'ExPostGross kWh_Biz1-TRC'!F47+'ExPostGross kWh_Biz2-Franklin'!F47+'ExPostGross kWh_Biz3-EnelX'!F47</f>
        <v>0</v>
      </c>
      <c r="G47" s="32">
        <f>'ExPostGross kWh_Biz1-TRC'!G47+'ExPostGross kWh_Biz2-Franklin'!G47+'ExPostGross kWh_Biz3-EnelX'!G47</f>
        <v>0</v>
      </c>
      <c r="H47" s="32">
        <f>'ExPostGross kWh_Biz1-TRC'!H47+'ExPostGross kWh_Biz2-Franklin'!H47+'ExPostGross kWh_Biz3-EnelX'!H47</f>
        <v>0</v>
      </c>
      <c r="I47" s="32">
        <f>'ExPostGross kWh_Biz1-TRC'!I47+'ExPostGross kWh_Biz2-Franklin'!I47+'ExPostGross kWh_Biz3-EnelX'!I47</f>
        <v>0</v>
      </c>
      <c r="J47" s="32">
        <f>'ExPostGross kWh_Biz1-TRC'!J47+'ExPostGross kWh_Biz2-Franklin'!J47+'ExPostGross kWh_Biz3-EnelX'!J47</f>
        <v>0</v>
      </c>
      <c r="K47" s="32">
        <f>'ExPostGross kWh_Biz1-TRC'!K47+'ExPostGross kWh_Biz2-Franklin'!K47+'ExPostGross kWh_Biz3-EnelX'!K47</f>
        <v>0</v>
      </c>
      <c r="L47" s="32">
        <f>'ExPostGross kWh_Biz1-TRC'!L47+'ExPostGross kWh_Biz2-Franklin'!L47+'ExPostGross kWh_Biz3-EnelX'!L47</f>
        <v>0</v>
      </c>
      <c r="M47" s="32">
        <f>'ExPostGross kWh_Biz1-TRC'!M47+'ExPostGross kWh_Biz2-Franklin'!M47+'ExPostGross kWh_Biz3-EnelX'!M47</f>
        <v>0</v>
      </c>
      <c r="N47" s="32">
        <f>'ExPostGross kWh_Biz1-TRC'!N47+'ExPostGross kWh_Biz2-Franklin'!N47+'ExPostGross kWh_Biz3-EnelX'!N47</f>
        <v>0</v>
      </c>
      <c r="O47" s="72">
        <f>'ExPostGross kWh_Biz1-TRC'!O47+'ExPostGross kWh_Biz2-Franklin'!O47+'ExPostGross kWh_Biz3-EnelX'!O47</f>
        <v>0</v>
      </c>
      <c r="P47" s="72">
        <f>'ExPostGross kWh_Biz1-TRC'!P47+'ExPostGross kWh_Biz2-Franklin'!P47+'ExPostGross kWh_Biz3-EnelX'!P47</f>
        <v>0</v>
      </c>
      <c r="Q47" s="72">
        <f>'ExPostGross kWh_Biz1-TRC'!Q47+'ExPostGross kWh_Biz2-Franklin'!Q47+'ExPostGross kWh_Biz3-EnelX'!Q47</f>
        <v>0</v>
      </c>
      <c r="R47" s="25">
        <f t="shared" si="23"/>
        <v>0</v>
      </c>
      <c r="T47" s="181"/>
      <c r="U47" s="2" t="s">
        <v>37</v>
      </c>
      <c r="V47" s="72">
        <f>'ExPostGross kWh_Biz1-TRC'!V47+'ExPostGross kWh_Biz2-Franklin'!V47+'ExPostGross kWh_Biz3-EnelX'!V47</f>
        <v>0</v>
      </c>
      <c r="W47" s="72">
        <f>'ExPostGross kWh_Biz1-TRC'!W47+'ExPostGross kWh_Biz2-Franklin'!W47+'ExPostGross kWh_Biz3-EnelX'!W47</f>
        <v>0</v>
      </c>
      <c r="X47" s="32">
        <f>'ExPostGross kWh_Biz1-TRC'!X47+'ExPostGross kWh_Biz2-Franklin'!X47+'ExPostGross kWh_Biz3-EnelX'!X47</f>
        <v>0</v>
      </c>
      <c r="Y47" s="32">
        <f>'ExPostGross kWh_Biz1-TRC'!Y47+'ExPostGross kWh_Biz2-Franklin'!Y47+'ExPostGross kWh_Biz3-EnelX'!Y47</f>
        <v>0</v>
      </c>
      <c r="Z47" s="32">
        <f>'ExPostGross kWh_Biz1-TRC'!Z47+'ExPostGross kWh_Biz2-Franklin'!Z47+'ExPostGross kWh_Biz3-EnelX'!Z47</f>
        <v>0</v>
      </c>
      <c r="AA47" s="32">
        <f>'ExPostGross kWh_Biz1-TRC'!AA47+'ExPostGross kWh_Biz2-Franklin'!AA47+'ExPostGross kWh_Biz3-EnelX'!AA47</f>
        <v>0</v>
      </c>
      <c r="AB47" s="32">
        <f>'ExPostGross kWh_Biz1-TRC'!AB47+'ExPostGross kWh_Biz2-Franklin'!AB47+'ExPostGross kWh_Biz3-EnelX'!AB47</f>
        <v>0</v>
      </c>
      <c r="AC47" s="32">
        <f>'ExPostGross kWh_Biz1-TRC'!AC47+'ExPostGross kWh_Biz2-Franklin'!AC47+'ExPostGross kWh_Biz3-EnelX'!AC47</f>
        <v>0</v>
      </c>
      <c r="AD47" s="32">
        <f>'ExPostGross kWh_Biz1-TRC'!AD47+'ExPostGross kWh_Biz2-Franklin'!AD47+'ExPostGross kWh_Biz3-EnelX'!AD47</f>
        <v>0</v>
      </c>
      <c r="AE47" s="32">
        <f>'ExPostGross kWh_Biz1-TRC'!AE47+'ExPostGross kWh_Biz2-Franklin'!AE47+'ExPostGross kWh_Biz3-EnelX'!AE47</f>
        <v>0</v>
      </c>
      <c r="AF47" s="32">
        <f>'ExPostGross kWh_Biz1-TRC'!AF47+'ExPostGross kWh_Biz2-Franklin'!AF47+'ExPostGross kWh_Biz3-EnelX'!AF47</f>
        <v>715415.34677262115</v>
      </c>
      <c r="AG47" s="32">
        <f>'ExPostGross kWh_Biz1-TRC'!AG47+'ExPostGross kWh_Biz2-Franklin'!AG47+'ExPostGross kWh_Biz3-EnelX'!AG47</f>
        <v>0</v>
      </c>
      <c r="AH47" s="72">
        <f>'ExPostGross kWh_Biz1-TRC'!AH47+'ExPostGross kWh_Biz2-Franklin'!AH47+'ExPostGross kWh_Biz3-EnelX'!AH47</f>
        <v>0</v>
      </c>
      <c r="AI47" s="72">
        <f>'ExPostGross kWh_Biz1-TRC'!AI47+'ExPostGross kWh_Biz2-Franklin'!AI47+'ExPostGross kWh_Biz3-EnelX'!AI47</f>
        <v>0</v>
      </c>
      <c r="AJ47" s="72">
        <f>'ExPostGross kWh_Biz1-TRC'!AJ47+'ExPostGross kWh_Biz2-Franklin'!AJ47+'ExPostGross kWh_Biz3-EnelX'!AJ47</f>
        <v>0</v>
      </c>
      <c r="AK47" s="25">
        <f t="shared" si="24"/>
        <v>715415.34677262115</v>
      </c>
      <c r="AM47" s="181"/>
      <c r="AN47" s="2" t="s">
        <v>37</v>
      </c>
      <c r="AO47" s="72">
        <f>'ExPostGross kWh_Biz1-TRC'!AO47+'ExPostGross kWh_Biz2-Franklin'!AO47+'ExPostGross kWh_Biz3-EnelX'!AO47</f>
        <v>0</v>
      </c>
      <c r="AP47" s="72">
        <f>'ExPostGross kWh_Biz1-TRC'!AP47+'ExPostGross kWh_Biz2-Franklin'!AP47+'ExPostGross kWh_Biz3-EnelX'!AP47</f>
        <v>0</v>
      </c>
      <c r="AQ47" s="32">
        <f>'ExPostGross kWh_Biz1-TRC'!AQ47+'ExPostGross kWh_Biz2-Franklin'!AQ47+'ExPostGross kWh_Biz3-EnelX'!AQ47</f>
        <v>0</v>
      </c>
      <c r="AR47" s="32">
        <f>'ExPostGross kWh_Biz1-TRC'!AR47+'ExPostGross kWh_Biz2-Franklin'!AR47+'ExPostGross kWh_Biz3-EnelX'!AR47</f>
        <v>0</v>
      </c>
      <c r="AS47" s="32">
        <f>'ExPostGross kWh_Biz1-TRC'!AS47+'ExPostGross kWh_Biz2-Franklin'!AS47+'ExPostGross kWh_Biz3-EnelX'!AS47</f>
        <v>0</v>
      </c>
      <c r="AT47" s="32">
        <f>'ExPostGross kWh_Biz1-TRC'!AT47+'ExPostGross kWh_Biz2-Franklin'!AT47+'ExPostGross kWh_Biz3-EnelX'!AT47</f>
        <v>0</v>
      </c>
      <c r="AU47" s="32">
        <f>'ExPostGross kWh_Biz1-TRC'!AU47+'ExPostGross kWh_Biz2-Franklin'!AU47+'ExPostGross kWh_Biz3-EnelX'!AU47</f>
        <v>0</v>
      </c>
      <c r="AV47" s="32">
        <f>'ExPostGross kWh_Biz1-TRC'!AV47+'ExPostGross kWh_Biz2-Franklin'!AV47+'ExPostGross kWh_Biz3-EnelX'!AV47</f>
        <v>0</v>
      </c>
      <c r="AW47" s="32">
        <f>'ExPostGross kWh_Biz1-TRC'!AW47+'ExPostGross kWh_Biz2-Franklin'!AW47+'ExPostGross kWh_Biz3-EnelX'!AW47</f>
        <v>0</v>
      </c>
      <c r="AX47" s="32">
        <f>'ExPostGross kWh_Biz1-TRC'!AX47+'ExPostGross kWh_Biz2-Franklin'!AX47+'ExPostGross kWh_Biz3-EnelX'!AX47</f>
        <v>0</v>
      </c>
      <c r="AY47" s="32">
        <f>'ExPostGross kWh_Biz1-TRC'!AY47+'ExPostGross kWh_Biz2-Franklin'!AY47+'ExPostGross kWh_Biz3-EnelX'!AY47</f>
        <v>0</v>
      </c>
      <c r="AZ47" s="32">
        <f>'ExPostGross kWh_Biz1-TRC'!AZ47+'ExPostGross kWh_Biz2-Franklin'!AZ47+'ExPostGross kWh_Biz3-EnelX'!AZ47</f>
        <v>0</v>
      </c>
      <c r="BA47" s="72">
        <f>'ExPostGross kWh_Biz1-TRC'!BA47+'ExPostGross kWh_Biz2-Franklin'!BA47+'ExPostGross kWh_Biz3-EnelX'!BA47</f>
        <v>0</v>
      </c>
      <c r="BB47" s="72">
        <f>'ExPostGross kWh_Biz1-TRC'!BB47+'ExPostGross kWh_Biz2-Franklin'!BB47+'ExPostGross kWh_Biz3-EnelX'!BB47</f>
        <v>0</v>
      </c>
      <c r="BC47" s="72">
        <f>'ExPostGross kWh_Biz1-TRC'!BC47+'ExPostGross kWh_Biz2-Franklin'!BC47+'ExPostGross kWh_Biz3-EnelX'!BC47</f>
        <v>0</v>
      </c>
      <c r="BD47" s="25">
        <f t="shared" si="25"/>
        <v>0</v>
      </c>
      <c r="BF47" s="181"/>
      <c r="BG47" s="2" t="s">
        <v>37</v>
      </c>
      <c r="BH47" s="72">
        <f>'ExPostGross kWh_Biz1-TRC'!BH47+'ExPostGross kWh_Biz2-Franklin'!BH47+'ExPostGross kWh_Biz3-EnelX'!BH47</f>
        <v>0</v>
      </c>
      <c r="BI47" s="72">
        <f>'ExPostGross kWh_Biz1-TRC'!BI47+'ExPostGross kWh_Biz2-Franklin'!BI47+'ExPostGross kWh_Biz3-EnelX'!BI47</f>
        <v>0</v>
      </c>
      <c r="BJ47" s="32">
        <f>'ExPostGross kWh_Biz1-TRC'!BJ47+'ExPostGross kWh_Biz2-Franklin'!BJ47+'ExPostGross kWh_Biz3-EnelX'!BJ47</f>
        <v>0</v>
      </c>
      <c r="BK47" s="32">
        <f>'ExPostGross kWh_Biz1-TRC'!BK47+'ExPostGross kWh_Biz2-Franklin'!BK47+'ExPostGross kWh_Biz3-EnelX'!BK47</f>
        <v>0</v>
      </c>
      <c r="BL47" s="32">
        <f>'ExPostGross kWh_Biz1-TRC'!BL47+'ExPostGross kWh_Biz2-Franklin'!BL47+'ExPostGross kWh_Biz3-EnelX'!BL47</f>
        <v>0</v>
      </c>
      <c r="BM47" s="32">
        <f>'ExPostGross kWh_Biz1-TRC'!BM47+'ExPostGross kWh_Biz2-Franklin'!BM47+'ExPostGross kWh_Biz3-EnelX'!BM47</f>
        <v>0</v>
      </c>
      <c r="BN47" s="32">
        <f>'ExPostGross kWh_Biz1-TRC'!BN47+'ExPostGross kWh_Biz2-Franklin'!BN47+'ExPostGross kWh_Biz3-EnelX'!BN47</f>
        <v>0</v>
      </c>
      <c r="BO47" s="32">
        <f>'ExPostGross kWh_Biz1-TRC'!BO47+'ExPostGross kWh_Biz2-Franklin'!BO47+'ExPostGross kWh_Biz3-EnelX'!BO47</f>
        <v>0</v>
      </c>
      <c r="BP47" s="32">
        <f>'ExPostGross kWh_Biz1-TRC'!BP47+'ExPostGross kWh_Biz2-Franklin'!BP47+'ExPostGross kWh_Biz3-EnelX'!BP47</f>
        <v>0</v>
      </c>
      <c r="BQ47" s="32">
        <f>'ExPostGross kWh_Biz1-TRC'!BQ47+'ExPostGross kWh_Biz2-Franklin'!BQ47+'ExPostGross kWh_Biz3-EnelX'!BQ47</f>
        <v>0</v>
      </c>
      <c r="BR47" s="32">
        <f>'ExPostGross kWh_Biz1-TRC'!BR47+'ExPostGross kWh_Biz2-Franklin'!BR47+'ExPostGross kWh_Biz3-EnelX'!BR47</f>
        <v>0</v>
      </c>
      <c r="BS47" s="32">
        <f>'ExPostGross kWh_Biz1-TRC'!BS47+'ExPostGross kWh_Biz2-Franklin'!BS47+'ExPostGross kWh_Biz3-EnelX'!BS47</f>
        <v>0</v>
      </c>
      <c r="BT47" s="72">
        <f>'ExPostGross kWh_Biz1-TRC'!BT47+'ExPostGross kWh_Biz2-Franklin'!BT47+'ExPostGross kWh_Biz3-EnelX'!BT47</f>
        <v>0</v>
      </c>
      <c r="BU47" s="72">
        <f>'ExPostGross kWh_Biz1-TRC'!BU47+'ExPostGross kWh_Biz2-Franklin'!BU47+'ExPostGross kWh_Biz3-EnelX'!BU47</f>
        <v>0</v>
      </c>
      <c r="BV47" s="72">
        <f>'ExPostGross kWh_Biz1-TRC'!BV47+'ExPostGross kWh_Biz2-Franklin'!BV47+'ExPostGross kWh_Biz3-EnelX'!BV47</f>
        <v>0</v>
      </c>
      <c r="BW47" s="25">
        <f t="shared" si="26"/>
        <v>0</v>
      </c>
      <c r="BY47" s="181"/>
      <c r="BZ47" s="2" t="s">
        <v>37</v>
      </c>
      <c r="CA47" s="72">
        <f t="shared" si="27"/>
        <v>0</v>
      </c>
      <c r="CB47" s="72">
        <f t="shared" si="27"/>
        <v>0</v>
      </c>
      <c r="CC47" s="2">
        <f t="shared" si="27"/>
        <v>0</v>
      </c>
      <c r="CD47" s="2">
        <f t="shared" si="27"/>
        <v>0</v>
      </c>
      <c r="CE47" s="2">
        <f t="shared" si="27"/>
        <v>0</v>
      </c>
      <c r="CF47" s="2">
        <f t="shared" si="27"/>
        <v>0</v>
      </c>
      <c r="CG47" s="2">
        <f t="shared" si="27"/>
        <v>0</v>
      </c>
      <c r="CH47" s="2">
        <f t="shared" si="27"/>
        <v>0</v>
      </c>
      <c r="CI47" s="2">
        <f t="shared" si="27"/>
        <v>0</v>
      </c>
      <c r="CJ47" s="2">
        <f t="shared" si="27"/>
        <v>0</v>
      </c>
      <c r="CK47" s="2">
        <f t="shared" si="27"/>
        <v>715415.34677262115</v>
      </c>
      <c r="CL47" s="2">
        <f t="shared" si="27"/>
        <v>0</v>
      </c>
      <c r="CM47" s="72">
        <f t="shared" si="27"/>
        <v>0</v>
      </c>
      <c r="CN47" s="72">
        <f t="shared" si="27"/>
        <v>0</v>
      </c>
      <c r="CO47" s="72">
        <f t="shared" si="27"/>
        <v>0</v>
      </c>
      <c r="CP47" s="77">
        <f t="shared" si="28"/>
        <v>715415.34677262115</v>
      </c>
    </row>
    <row r="48" spans="1:94" ht="15.75" thickBot="1" x14ac:dyDescent="0.3">
      <c r="A48" s="182"/>
      <c r="B48" s="2" t="s">
        <v>36</v>
      </c>
      <c r="C48" s="72">
        <f>'ExPostGross kWh_Biz1-TRC'!C48+'ExPostGross kWh_Biz2-Franklin'!C48+'ExPostGross kWh_Biz3-EnelX'!C48</f>
        <v>0</v>
      </c>
      <c r="D48" s="72">
        <f>'ExPostGross kWh_Biz1-TRC'!D48+'ExPostGross kWh_Biz2-Franklin'!D48+'ExPostGross kWh_Biz3-EnelX'!D48</f>
        <v>0</v>
      </c>
      <c r="E48" s="32">
        <f>'ExPostGross kWh_Biz1-TRC'!E48+'ExPostGross kWh_Biz2-Franklin'!E48+'ExPostGross kWh_Biz3-EnelX'!E48</f>
        <v>0</v>
      </c>
      <c r="F48" s="32">
        <f>'ExPostGross kWh_Biz1-TRC'!F48+'ExPostGross kWh_Biz2-Franklin'!F48+'ExPostGross kWh_Biz3-EnelX'!F48</f>
        <v>0</v>
      </c>
      <c r="G48" s="32">
        <f>'ExPostGross kWh_Biz1-TRC'!G48+'ExPostGross kWh_Biz2-Franklin'!G48+'ExPostGross kWh_Biz3-EnelX'!G48</f>
        <v>0</v>
      </c>
      <c r="H48" s="32">
        <f>'ExPostGross kWh_Biz1-TRC'!H48+'ExPostGross kWh_Biz2-Franklin'!H48+'ExPostGross kWh_Biz3-EnelX'!H48</f>
        <v>0</v>
      </c>
      <c r="I48" s="32">
        <f>'ExPostGross kWh_Biz1-TRC'!I48+'ExPostGross kWh_Biz2-Franklin'!I48+'ExPostGross kWh_Biz3-EnelX'!I48</f>
        <v>0</v>
      </c>
      <c r="J48" s="32">
        <f>'ExPostGross kWh_Biz1-TRC'!J48+'ExPostGross kWh_Biz2-Franklin'!J48+'ExPostGross kWh_Biz3-EnelX'!J48</f>
        <v>0</v>
      </c>
      <c r="K48" s="32">
        <f>'ExPostGross kWh_Biz1-TRC'!K48+'ExPostGross kWh_Biz2-Franklin'!K48+'ExPostGross kWh_Biz3-EnelX'!K48</f>
        <v>0</v>
      </c>
      <c r="L48" s="32">
        <f>'ExPostGross kWh_Biz1-TRC'!L48+'ExPostGross kWh_Biz2-Franklin'!L48+'ExPostGross kWh_Biz3-EnelX'!L48</f>
        <v>0</v>
      </c>
      <c r="M48" s="32">
        <f>'ExPostGross kWh_Biz1-TRC'!M48+'ExPostGross kWh_Biz2-Franklin'!M48+'ExPostGross kWh_Biz3-EnelX'!M48</f>
        <v>0</v>
      </c>
      <c r="N48" s="32">
        <f>'ExPostGross kWh_Biz1-TRC'!N48+'ExPostGross kWh_Biz2-Franklin'!N48+'ExPostGross kWh_Biz3-EnelX'!N48</f>
        <v>0</v>
      </c>
      <c r="O48" s="72">
        <f>'ExPostGross kWh_Biz1-TRC'!O48+'ExPostGross kWh_Biz2-Franklin'!O48+'ExPostGross kWh_Biz3-EnelX'!O48</f>
        <v>0</v>
      </c>
      <c r="P48" s="72">
        <f>'ExPostGross kWh_Biz1-TRC'!P48+'ExPostGross kWh_Biz2-Franklin'!P48+'ExPostGross kWh_Biz3-EnelX'!P48</f>
        <v>0</v>
      </c>
      <c r="Q48" s="72">
        <f>'ExPostGross kWh_Biz1-TRC'!Q48+'ExPostGross kWh_Biz2-Franklin'!Q48+'ExPostGross kWh_Biz3-EnelX'!Q48</f>
        <v>0</v>
      </c>
      <c r="R48" s="25">
        <f t="shared" si="23"/>
        <v>0</v>
      </c>
      <c r="T48" s="182"/>
      <c r="U48" s="2" t="s">
        <v>36</v>
      </c>
      <c r="V48" s="72">
        <f>'ExPostGross kWh_Biz1-TRC'!V48+'ExPostGross kWh_Biz2-Franklin'!V48+'ExPostGross kWh_Biz3-EnelX'!V48</f>
        <v>0</v>
      </c>
      <c r="W48" s="72">
        <f>'ExPostGross kWh_Biz1-TRC'!W48+'ExPostGross kWh_Biz2-Franklin'!W48+'ExPostGross kWh_Biz3-EnelX'!W48</f>
        <v>0</v>
      </c>
      <c r="X48" s="32">
        <f>'ExPostGross kWh_Biz1-TRC'!X48+'ExPostGross kWh_Biz2-Franklin'!X48+'ExPostGross kWh_Biz3-EnelX'!X48</f>
        <v>0</v>
      </c>
      <c r="Y48" s="32">
        <f>'ExPostGross kWh_Biz1-TRC'!Y48+'ExPostGross kWh_Biz2-Franklin'!Y48+'ExPostGross kWh_Biz3-EnelX'!Y48</f>
        <v>0</v>
      </c>
      <c r="Z48" s="32">
        <f>'ExPostGross kWh_Biz1-TRC'!Z48+'ExPostGross kWh_Biz2-Franklin'!Z48+'ExPostGross kWh_Biz3-EnelX'!Z48</f>
        <v>0</v>
      </c>
      <c r="AA48" s="32">
        <f>'ExPostGross kWh_Biz1-TRC'!AA48+'ExPostGross kWh_Biz2-Franklin'!AA48+'ExPostGross kWh_Biz3-EnelX'!AA48</f>
        <v>0</v>
      </c>
      <c r="AB48" s="32">
        <f>'ExPostGross kWh_Biz1-TRC'!AB48+'ExPostGross kWh_Biz2-Franklin'!AB48+'ExPostGross kWh_Biz3-EnelX'!AB48</f>
        <v>0</v>
      </c>
      <c r="AC48" s="32">
        <f>'ExPostGross kWh_Biz1-TRC'!AC48+'ExPostGross kWh_Biz2-Franklin'!AC48+'ExPostGross kWh_Biz3-EnelX'!AC48</f>
        <v>0</v>
      </c>
      <c r="AD48" s="32">
        <f>'ExPostGross kWh_Biz1-TRC'!AD48+'ExPostGross kWh_Biz2-Franklin'!AD48+'ExPostGross kWh_Biz3-EnelX'!AD48</f>
        <v>0</v>
      </c>
      <c r="AE48" s="32">
        <f>'ExPostGross kWh_Biz1-TRC'!AE48+'ExPostGross kWh_Biz2-Franklin'!AE48+'ExPostGross kWh_Biz3-EnelX'!AE48</f>
        <v>0</v>
      </c>
      <c r="AF48" s="32">
        <f>'ExPostGross kWh_Biz1-TRC'!AF48+'ExPostGross kWh_Biz2-Franklin'!AF48+'ExPostGross kWh_Biz3-EnelX'!AF48</f>
        <v>0</v>
      </c>
      <c r="AG48" s="32">
        <f>'ExPostGross kWh_Biz1-TRC'!AG48+'ExPostGross kWh_Biz2-Franklin'!AG48+'ExPostGross kWh_Biz3-EnelX'!AG48</f>
        <v>0</v>
      </c>
      <c r="AH48" s="72">
        <f>'ExPostGross kWh_Biz1-TRC'!AH48+'ExPostGross kWh_Biz2-Franklin'!AH48+'ExPostGross kWh_Biz3-EnelX'!AH48</f>
        <v>0</v>
      </c>
      <c r="AI48" s="72">
        <f>'ExPostGross kWh_Biz1-TRC'!AI48+'ExPostGross kWh_Biz2-Franklin'!AI48+'ExPostGross kWh_Biz3-EnelX'!AI48</f>
        <v>0</v>
      </c>
      <c r="AJ48" s="72">
        <f>'ExPostGross kWh_Biz1-TRC'!AJ48+'ExPostGross kWh_Biz2-Franklin'!AJ48+'ExPostGross kWh_Biz3-EnelX'!AJ48</f>
        <v>0</v>
      </c>
      <c r="AK48" s="25">
        <f t="shared" si="24"/>
        <v>0</v>
      </c>
      <c r="AM48" s="182"/>
      <c r="AN48" s="2" t="s">
        <v>36</v>
      </c>
      <c r="AO48" s="72">
        <f>'ExPostGross kWh_Biz1-TRC'!AO48+'ExPostGross kWh_Biz2-Franklin'!AO48+'ExPostGross kWh_Biz3-EnelX'!AO48</f>
        <v>0</v>
      </c>
      <c r="AP48" s="72">
        <f>'ExPostGross kWh_Biz1-TRC'!AP48+'ExPostGross kWh_Biz2-Franklin'!AP48+'ExPostGross kWh_Biz3-EnelX'!AP48</f>
        <v>0</v>
      </c>
      <c r="AQ48" s="32">
        <f>'ExPostGross kWh_Biz1-TRC'!AQ48+'ExPostGross kWh_Biz2-Franklin'!AQ48+'ExPostGross kWh_Biz3-EnelX'!AQ48</f>
        <v>0</v>
      </c>
      <c r="AR48" s="32">
        <f>'ExPostGross kWh_Biz1-TRC'!AR48+'ExPostGross kWh_Biz2-Franklin'!AR48+'ExPostGross kWh_Biz3-EnelX'!AR48</f>
        <v>0</v>
      </c>
      <c r="AS48" s="32">
        <f>'ExPostGross kWh_Biz1-TRC'!AS48+'ExPostGross kWh_Biz2-Franklin'!AS48+'ExPostGross kWh_Biz3-EnelX'!AS48</f>
        <v>0</v>
      </c>
      <c r="AT48" s="32">
        <f>'ExPostGross kWh_Biz1-TRC'!AT48+'ExPostGross kWh_Biz2-Franklin'!AT48+'ExPostGross kWh_Biz3-EnelX'!AT48</f>
        <v>0</v>
      </c>
      <c r="AU48" s="32">
        <f>'ExPostGross kWh_Biz1-TRC'!AU48+'ExPostGross kWh_Biz2-Franklin'!AU48+'ExPostGross kWh_Biz3-EnelX'!AU48</f>
        <v>0</v>
      </c>
      <c r="AV48" s="32">
        <f>'ExPostGross kWh_Biz1-TRC'!AV48+'ExPostGross kWh_Biz2-Franklin'!AV48+'ExPostGross kWh_Biz3-EnelX'!AV48</f>
        <v>0</v>
      </c>
      <c r="AW48" s="32">
        <f>'ExPostGross kWh_Biz1-TRC'!AW48+'ExPostGross kWh_Biz2-Franklin'!AW48+'ExPostGross kWh_Biz3-EnelX'!AW48</f>
        <v>0</v>
      </c>
      <c r="AX48" s="32">
        <f>'ExPostGross kWh_Biz1-TRC'!AX48+'ExPostGross kWh_Biz2-Franklin'!AX48+'ExPostGross kWh_Biz3-EnelX'!AX48</f>
        <v>0</v>
      </c>
      <c r="AY48" s="32">
        <f>'ExPostGross kWh_Biz1-TRC'!AY48+'ExPostGross kWh_Biz2-Franklin'!AY48+'ExPostGross kWh_Biz3-EnelX'!AY48</f>
        <v>0</v>
      </c>
      <c r="AZ48" s="32">
        <f>'ExPostGross kWh_Biz1-TRC'!AZ48+'ExPostGross kWh_Biz2-Franklin'!AZ48+'ExPostGross kWh_Biz3-EnelX'!AZ48</f>
        <v>0</v>
      </c>
      <c r="BA48" s="72">
        <f>'ExPostGross kWh_Biz1-TRC'!BA48+'ExPostGross kWh_Biz2-Franklin'!BA48+'ExPostGross kWh_Biz3-EnelX'!BA48</f>
        <v>0</v>
      </c>
      <c r="BB48" s="72">
        <f>'ExPostGross kWh_Biz1-TRC'!BB48+'ExPostGross kWh_Biz2-Franklin'!BB48+'ExPostGross kWh_Biz3-EnelX'!BB48</f>
        <v>0</v>
      </c>
      <c r="BC48" s="72">
        <f>'ExPostGross kWh_Biz1-TRC'!BC48+'ExPostGross kWh_Biz2-Franklin'!BC48+'ExPostGross kWh_Biz3-EnelX'!BC48</f>
        <v>0</v>
      </c>
      <c r="BD48" s="25">
        <f t="shared" si="25"/>
        <v>0</v>
      </c>
      <c r="BF48" s="182"/>
      <c r="BG48" s="2" t="s">
        <v>36</v>
      </c>
      <c r="BH48" s="72">
        <f>'ExPostGross kWh_Biz1-TRC'!BH48+'ExPostGross kWh_Biz2-Franklin'!BH48+'ExPostGross kWh_Biz3-EnelX'!BH48</f>
        <v>0</v>
      </c>
      <c r="BI48" s="72">
        <f>'ExPostGross kWh_Biz1-TRC'!BI48+'ExPostGross kWh_Biz2-Franklin'!BI48+'ExPostGross kWh_Biz3-EnelX'!BI48</f>
        <v>0</v>
      </c>
      <c r="BJ48" s="32">
        <f>'ExPostGross kWh_Biz1-TRC'!BJ48+'ExPostGross kWh_Biz2-Franklin'!BJ48+'ExPostGross kWh_Biz3-EnelX'!BJ48</f>
        <v>0</v>
      </c>
      <c r="BK48" s="32">
        <f>'ExPostGross kWh_Biz1-TRC'!BK48+'ExPostGross kWh_Biz2-Franklin'!BK48+'ExPostGross kWh_Biz3-EnelX'!BK48</f>
        <v>0</v>
      </c>
      <c r="BL48" s="32">
        <f>'ExPostGross kWh_Biz1-TRC'!BL48+'ExPostGross kWh_Biz2-Franklin'!BL48+'ExPostGross kWh_Biz3-EnelX'!BL48</f>
        <v>0</v>
      </c>
      <c r="BM48" s="32">
        <f>'ExPostGross kWh_Biz1-TRC'!BM48+'ExPostGross kWh_Biz2-Franklin'!BM48+'ExPostGross kWh_Biz3-EnelX'!BM48</f>
        <v>0</v>
      </c>
      <c r="BN48" s="32">
        <f>'ExPostGross kWh_Biz1-TRC'!BN48+'ExPostGross kWh_Biz2-Franklin'!BN48+'ExPostGross kWh_Biz3-EnelX'!BN48</f>
        <v>0</v>
      </c>
      <c r="BO48" s="32">
        <f>'ExPostGross kWh_Biz1-TRC'!BO48+'ExPostGross kWh_Biz2-Franklin'!BO48+'ExPostGross kWh_Biz3-EnelX'!BO48</f>
        <v>0</v>
      </c>
      <c r="BP48" s="32">
        <f>'ExPostGross kWh_Biz1-TRC'!BP48+'ExPostGross kWh_Biz2-Franklin'!BP48+'ExPostGross kWh_Biz3-EnelX'!BP48</f>
        <v>0</v>
      </c>
      <c r="BQ48" s="32">
        <f>'ExPostGross kWh_Biz1-TRC'!BQ48+'ExPostGross kWh_Biz2-Franklin'!BQ48+'ExPostGross kWh_Biz3-EnelX'!BQ48</f>
        <v>0</v>
      </c>
      <c r="BR48" s="32">
        <f>'ExPostGross kWh_Biz1-TRC'!BR48+'ExPostGross kWh_Biz2-Franklin'!BR48+'ExPostGross kWh_Biz3-EnelX'!BR48</f>
        <v>0</v>
      </c>
      <c r="BS48" s="32">
        <f>'ExPostGross kWh_Biz1-TRC'!BS48+'ExPostGross kWh_Biz2-Franklin'!BS48+'ExPostGross kWh_Biz3-EnelX'!BS48</f>
        <v>0</v>
      </c>
      <c r="BT48" s="72">
        <f>'ExPostGross kWh_Biz1-TRC'!BT48+'ExPostGross kWh_Biz2-Franklin'!BT48+'ExPostGross kWh_Biz3-EnelX'!BT48</f>
        <v>0</v>
      </c>
      <c r="BU48" s="72">
        <f>'ExPostGross kWh_Biz1-TRC'!BU48+'ExPostGross kWh_Biz2-Franklin'!BU48+'ExPostGross kWh_Biz3-EnelX'!BU48</f>
        <v>0</v>
      </c>
      <c r="BV48" s="72">
        <f>'ExPostGross kWh_Biz1-TRC'!BV48+'ExPostGross kWh_Biz2-Franklin'!BV48+'ExPostGross kWh_Biz3-EnelX'!BV48</f>
        <v>0</v>
      </c>
      <c r="BW48" s="25">
        <f t="shared" si="26"/>
        <v>0</v>
      </c>
      <c r="BY48" s="182"/>
      <c r="BZ48" s="2" t="s">
        <v>36</v>
      </c>
      <c r="CA48" s="72">
        <f t="shared" si="27"/>
        <v>0</v>
      </c>
      <c r="CB48" s="72">
        <f t="shared" si="27"/>
        <v>0</v>
      </c>
      <c r="CC48" s="2">
        <f t="shared" si="27"/>
        <v>0</v>
      </c>
      <c r="CD48" s="2">
        <f t="shared" si="27"/>
        <v>0</v>
      </c>
      <c r="CE48" s="2">
        <f t="shared" si="27"/>
        <v>0</v>
      </c>
      <c r="CF48" s="2">
        <f t="shared" si="27"/>
        <v>0</v>
      </c>
      <c r="CG48" s="2">
        <f t="shared" si="27"/>
        <v>0</v>
      </c>
      <c r="CH48" s="2">
        <f t="shared" si="27"/>
        <v>0</v>
      </c>
      <c r="CI48" s="2">
        <f t="shared" si="27"/>
        <v>0</v>
      </c>
      <c r="CJ48" s="2">
        <f t="shared" si="27"/>
        <v>0</v>
      </c>
      <c r="CK48" s="2">
        <f t="shared" si="27"/>
        <v>0</v>
      </c>
      <c r="CL48" s="2">
        <f t="shared" si="27"/>
        <v>0</v>
      </c>
      <c r="CM48" s="72">
        <f t="shared" si="27"/>
        <v>0</v>
      </c>
      <c r="CN48" s="72">
        <f t="shared" si="27"/>
        <v>0</v>
      </c>
      <c r="CO48" s="72">
        <f t="shared" si="27"/>
        <v>0</v>
      </c>
      <c r="CP48" s="77">
        <f t="shared" si="28"/>
        <v>0</v>
      </c>
    </row>
    <row r="49" spans="1:94" ht="21.75" thickBot="1" x14ac:dyDescent="0.3">
      <c r="A49" s="28"/>
      <c r="B49" s="6" t="s">
        <v>13</v>
      </c>
      <c r="C49" s="73">
        <f>SUM(C36:C48)</f>
        <v>0</v>
      </c>
      <c r="D49" s="73">
        <f t="shared" ref="D49:Q49" si="29">SUM(D36:D48)</f>
        <v>0</v>
      </c>
      <c r="E49" s="8">
        <f t="shared" si="29"/>
        <v>0</v>
      </c>
      <c r="F49" s="8">
        <f t="shared" si="29"/>
        <v>0</v>
      </c>
      <c r="G49" s="8">
        <f t="shared" si="29"/>
        <v>11372.004225976916</v>
      </c>
      <c r="H49" s="8">
        <f t="shared" si="29"/>
        <v>0</v>
      </c>
      <c r="I49" s="8">
        <f t="shared" si="29"/>
        <v>0</v>
      </c>
      <c r="J49" s="8">
        <f t="shared" si="29"/>
        <v>0</v>
      </c>
      <c r="K49" s="8">
        <f t="shared" si="29"/>
        <v>52467.546182222883</v>
      </c>
      <c r="L49" s="8">
        <f t="shared" si="29"/>
        <v>0</v>
      </c>
      <c r="M49" s="8">
        <f t="shared" si="29"/>
        <v>14222.668358095118</v>
      </c>
      <c r="N49" s="8">
        <f t="shared" si="29"/>
        <v>385048.09349292947</v>
      </c>
      <c r="O49" s="73">
        <f t="shared" si="29"/>
        <v>0</v>
      </c>
      <c r="P49" s="73">
        <f t="shared" si="29"/>
        <v>0</v>
      </c>
      <c r="Q49" s="73">
        <f t="shared" si="29"/>
        <v>0</v>
      </c>
      <c r="R49" s="7">
        <f t="shared" si="23"/>
        <v>463110.31225922436</v>
      </c>
      <c r="T49" s="28"/>
      <c r="U49" s="6" t="s">
        <v>13</v>
      </c>
      <c r="V49" s="73">
        <f>SUM(V36:V48)</f>
        <v>0</v>
      </c>
      <c r="W49" s="73">
        <f t="shared" ref="W49:AJ49" si="30">SUM(W36:W48)</f>
        <v>0</v>
      </c>
      <c r="X49" s="8">
        <f t="shared" si="30"/>
        <v>0</v>
      </c>
      <c r="Y49" s="8">
        <f t="shared" si="30"/>
        <v>0</v>
      </c>
      <c r="Z49" s="8">
        <f t="shared" si="30"/>
        <v>0</v>
      </c>
      <c r="AA49" s="8">
        <f t="shared" si="30"/>
        <v>0</v>
      </c>
      <c r="AB49" s="8">
        <f t="shared" si="30"/>
        <v>119228.26101828144</v>
      </c>
      <c r="AC49" s="8">
        <f t="shared" si="30"/>
        <v>0</v>
      </c>
      <c r="AD49" s="8">
        <f t="shared" si="30"/>
        <v>0</v>
      </c>
      <c r="AE49" s="8">
        <f t="shared" si="30"/>
        <v>38829.943076919626</v>
      </c>
      <c r="AF49" s="8">
        <f t="shared" si="30"/>
        <v>816698.35294121224</v>
      </c>
      <c r="AG49" s="8">
        <f t="shared" si="30"/>
        <v>521468.82142150181</v>
      </c>
      <c r="AH49" s="73">
        <f t="shared" si="30"/>
        <v>0</v>
      </c>
      <c r="AI49" s="73">
        <f t="shared" si="30"/>
        <v>0</v>
      </c>
      <c r="AJ49" s="73">
        <f t="shared" si="30"/>
        <v>0</v>
      </c>
      <c r="AK49" s="7">
        <f t="shared" si="24"/>
        <v>1496225.378457915</v>
      </c>
      <c r="AM49" s="28"/>
      <c r="AN49" s="6" t="s">
        <v>13</v>
      </c>
      <c r="AO49" s="73">
        <f>SUM(AO36:AO48)</f>
        <v>0</v>
      </c>
      <c r="AP49" s="73">
        <f t="shared" ref="AP49:BC49" si="31">SUM(AP36:AP48)</f>
        <v>0</v>
      </c>
      <c r="AQ49" s="8">
        <f t="shared" si="31"/>
        <v>0</v>
      </c>
      <c r="AR49" s="8">
        <f t="shared" si="31"/>
        <v>0</v>
      </c>
      <c r="AS49" s="8">
        <f t="shared" si="31"/>
        <v>0</v>
      </c>
      <c r="AT49" s="8">
        <f t="shared" si="31"/>
        <v>0</v>
      </c>
      <c r="AU49" s="8">
        <f t="shared" si="31"/>
        <v>0</v>
      </c>
      <c r="AV49" s="8">
        <f t="shared" si="31"/>
        <v>0</v>
      </c>
      <c r="AW49" s="8">
        <f t="shared" si="31"/>
        <v>0</v>
      </c>
      <c r="AX49" s="8">
        <f t="shared" si="31"/>
        <v>0</v>
      </c>
      <c r="AY49" s="8">
        <f t="shared" si="31"/>
        <v>0</v>
      </c>
      <c r="AZ49" s="8">
        <f t="shared" si="31"/>
        <v>0</v>
      </c>
      <c r="BA49" s="73">
        <f t="shared" si="31"/>
        <v>0</v>
      </c>
      <c r="BB49" s="73">
        <f t="shared" si="31"/>
        <v>0</v>
      </c>
      <c r="BC49" s="73">
        <f t="shared" si="31"/>
        <v>0</v>
      </c>
      <c r="BD49" s="7">
        <f t="shared" si="25"/>
        <v>0</v>
      </c>
      <c r="BF49" s="28"/>
      <c r="BG49" s="6" t="s">
        <v>13</v>
      </c>
      <c r="BH49" s="73">
        <f>SUM(BH36:BH48)</f>
        <v>0</v>
      </c>
      <c r="BI49" s="73">
        <f t="shared" ref="BI49:BV49" si="32">SUM(BI36:BI48)</f>
        <v>0</v>
      </c>
      <c r="BJ49" s="8">
        <f t="shared" si="32"/>
        <v>0</v>
      </c>
      <c r="BK49" s="8">
        <f t="shared" si="32"/>
        <v>0</v>
      </c>
      <c r="BL49" s="8">
        <f t="shared" si="32"/>
        <v>0</v>
      </c>
      <c r="BM49" s="8">
        <f t="shared" si="32"/>
        <v>0</v>
      </c>
      <c r="BN49" s="8">
        <f t="shared" si="32"/>
        <v>0</v>
      </c>
      <c r="BO49" s="8">
        <f t="shared" si="32"/>
        <v>0</v>
      </c>
      <c r="BP49" s="8">
        <f t="shared" si="32"/>
        <v>0</v>
      </c>
      <c r="BQ49" s="8">
        <f t="shared" si="32"/>
        <v>0</v>
      </c>
      <c r="BR49" s="8">
        <f t="shared" si="32"/>
        <v>0</v>
      </c>
      <c r="BS49" s="8">
        <f t="shared" si="32"/>
        <v>0</v>
      </c>
      <c r="BT49" s="73">
        <f t="shared" si="32"/>
        <v>0</v>
      </c>
      <c r="BU49" s="73">
        <f t="shared" si="32"/>
        <v>0</v>
      </c>
      <c r="BV49" s="73">
        <f t="shared" si="32"/>
        <v>0</v>
      </c>
      <c r="BW49" s="7">
        <f t="shared" si="26"/>
        <v>0</v>
      </c>
      <c r="BY49" s="28"/>
      <c r="BZ49" s="6" t="s">
        <v>13</v>
      </c>
      <c r="CA49" s="73">
        <f>SUM(CA36:CA48)</f>
        <v>0</v>
      </c>
      <c r="CB49" s="73">
        <f t="shared" ref="CB49:CO49" si="33">SUM(CB36:CB48)</f>
        <v>0</v>
      </c>
      <c r="CC49" s="8">
        <f t="shared" si="33"/>
        <v>0</v>
      </c>
      <c r="CD49" s="8">
        <f t="shared" si="33"/>
        <v>0</v>
      </c>
      <c r="CE49" s="8">
        <f t="shared" si="33"/>
        <v>11372.004225976916</v>
      </c>
      <c r="CF49" s="8">
        <f t="shared" si="33"/>
        <v>0</v>
      </c>
      <c r="CG49" s="8">
        <f t="shared" si="33"/>
        <v>119228.26101828144</v>
      </c>
      <c r="CH49" s="8">
        <f t="shared" si="33"/>
        <v>0</v>
      </c>
      <c r="CI49" s="8">
        <f t="shared" si="33"/>
        <v>52467.546182222883</v>
      </c>
      <c r="CJ49" s="8">
        <f t="shared" si="33"/>
        <v>38829.943076919626</v>
      </c>
      <c r="CK49" s="8">
        <f t="shared" si="33"/>
        <v>830921.02129930735</v>
      </c>
      <c r="CL49" s="8">
        <f t="shared" si="33"/>
        <v>906516.91491443128</v>
      </c>
      <c r="CM49" s="73">
        <f t="shared" si="33"/>
        <v>0</v>
      </c>
      <c r="CN49" s="73">
        <f t="shared" si="33"/>
        <v>0</v>
      </c>
      <c r="CO49" s="73">
        <f t="shared" si="33"/>
        <v>0</v>
      </c>
      <c r="CP49" s="78">
        <f t="shared" si="28"/>
        <v>1959335.6907171395</v>
      </c>
    </row>
    <row r="50" spans="1:94" ht="21.75" thickBot="1" x14ac:dyDescent="0.3">
      <c r="A50" s="28"/>
      <c r="R50" s="43"/>
      <c r="T50" s="28"/>
      <c r="AK50" s="43"/>
      <c r="AM50" s="28"/>
      <c r="BD50" s="43"/>
      <c r="BE50" s="41"/>
      <c r="BF50" s="28"/>
      <c r="BW50" s="43"/>
      <c r="BX50" s="41"/>
      <c r="BY50" s="28"/>
      <c r="CP50" s="88">
        <f>R49+AK49+BD49+BW49-CP49</f>
        <v>0</v>
      </c>
    </row>
    <row r="51" spans="1:94" ht="21.75" thickBot="1" x14ac:dyDescent="0.3">
      <c r="A51" s="28"/>
      <c r="B51" s="14" t="s">
        <v>11</v>
      </c>
      <c r="C51" s="70" t="s">
        <v>26</v>
      </c>
      <c r="D51" s="70" t="s">
        <v>25</v>
      </c>
      <c r="E51" s="65" t="s">
        <v>24</v>
      </c>
      <c r="F51" s="65" t="s">
        <v>23</v>
      </c>
      <c r="G51" s="65" t="s">
        <v>22</v>
      </c>
      <c r="H51" s="65" t="s">
        <v>21</v>
      </c>
      <c r="I51" s="65" t="s">
        <v>20</v>
      </c>
      <c r="J51" s="65" t="s">
        <v>19</v>
      </c>
      <c r="K51" s="65" t="s">
        <v>18</v>
      </c>
      <c r="L51" s="66" t="s">
        <v>17</v>
      </c>
      <c r="M51" s="65" t="s">
        <v>16</v>
      </c>
      <c r="N51" s="65" t="s">
        <v>15</v>
      </c>
      <c r="O51" s="76" t="s">
        <v>26</v>
      </c>
      <c r="P51" s="70" t="s">
        <v>25</v>
      </c>
      <c r="Q51" s="70" t="s">
        <v>24</v>
      </c>
      <c r="R51" s="57" t="s">
        <v>10</v>
      </c>
      <c r="S51" s="45"/>
      <c r="T51" s="28"/>
      <c r="U51" s="14" t="s">
        <v>11</v>
      </c>
      <c r="V51" s="70" t="s">
        <v>26</v>
      </c>
      <c r="W51" s="70" t="s">
        <v>25</v>
      </c>
      <c r="X51" s="65" t="s">
        <v>24</v>
      </c>
      <c r="Y51" s="65" t="s">
        <v>23</v>
      </c>
      <c r="Z51" s="65" t="s">
        <v>22</v>
      </c>
      <c r="AA51" s="65" t="s">
        <v>21</v>
      </c>
      <c r="AB51" s="65" t="s">
        <v>20</v>
      </c>
      <c r="AC51" s="65" t="s">
        <v>19</v>
      </c>
      <c r="AD51" s="65" t="s">
        <v>18</v>
      </c>
      <c r="AE51" s="66" t="s">
        <v>17</v>
      </c>
      <c r="AF51" s="65" t="s">
        <v>16</v>
      </c>
      <c r="AG51" s="65" t="s">
        <v>15</v>
      </c>
      <c r="AH51" s="76" t="s">
        <v>26</v>
      </c>
      <c r="AI51" s="70" t="s">
        <v>25</v>
      </c>
      <c r="AJ51" s="70" t="s">
        <v>24</v>
      </c>
      <c r="AK51" s="57" t="s">
        <v>10</v>
      </c>
      <c r="AL51" s="45"/>
      <c r="AM51" s="28"/>
      <c r="AN51" s="14" t="s">
        <v>11</v>
      </c>
      <c r="AO51" s="70" t="s">
        <v>26</v>
      </c>
      <c r="AP51" s="70" t="s">
        <v>25</v>
      </c>
      <c r="AQ51" s="65" t="s">
        <v>24</v>
      </c>
      <c r="AR51" s="65" t="s">
        <v>23</v>
      </c>
      <c r="AS51" s="65" t="s">
        <v>22</v>
      </c>
      <c r="AT51" s="65" t="s">
        <v>21</v>
      </c>
      <c r="AU51" s="65" t="s">
        <v>20</v>
      </c>
      <c r="AV51" s="65" t="s">
        <v>19</v>
      </c>
      <c r="AW51" s="65" t="s">
        <v>18</v>
      </c>
      <c r="AX51" s="66" t="s">
        <v>17</v>
      </c>
      <c r="AY51" s="65" t="s">
        <v>16</v>
      </c>
      <c r="AZ51" s="65" t="s">
        <v>15</v>
      </c>
      <c r="BA51" s="76" t="s">
        <v>26</v>
      </c>
      <c r="BB51" s="70" t="s">
        <v>25</v>
      </c>
      <c r="BC51" s="70" t="s">
        <v>24</v>
      </c>
      <c r="BD51" s="57" t="s">
        <v>10</v>
      </c>
      <c r="BE51" s="42"/>
      <c r="BF51" s="28"/>
      <c r="BG51" s="14" t="s">
        <v>11</v>
      </c>
      <c r="BH51" s="70" t="s">
        <v>26</v>
      </c>
      <c r="BI51" s="70" t="s">
        <v>25</v>
      </c>
      <c r="BJ51" s="65" t="s">
        <v>24</v>
      </c>
      <c r="BK51" s="65" t="s">
        <v>23</v>
      </c>
      <c r="BL51" s="65" t="s">
        <v>22</v>
      </c>
      <c r="BM51" s="65" t="s">
        <v>21</v>
      </c>
      <c r="BN51" s="65" t="s">
        <v>20</v>
      </c>
      <c r="BO51" s="65" t="s">
        <v>19</v>
      </c>
      <c r="BP51" s="65" t="s">
        <v>18</v>
      </c>
      <c r="BQ51" s="66" t="s">
        <v>17</v>
      </c>
      <c r="BR51" s="65" t="s">
        <v>16</v>
      </c>
      <c r="BS51" s="65" t="s">
        <v>15</v>
      </c>
      <c r="BT51" s="76" t="s">
        <v>26</v>
      </c>
      <c r="BU51" s="70" t="s">
        <v>25</v>
      </c>
      <c r="BV51" s="70" t="s">
        <v>24</v>
      </c>
      <c r="BW51" s="57" t="s">
        <v>10</v>
      </c>
      <c r="BX51" s="42"/>
      <c r="BY51" s="28"/>
      <c r="BZ51" s="14" t="s">
        <v>11</v>
      </c>
      <c r="CA51" s="70" t="s">
        <v>26</v>
      </c>
      <c r="CB51" s="70" t="s">
        <v>25</v>
      </c>
      <c r="CC51" s="65" t="s">
        <v>24</v>
      </c>
      <c r="CD51" s="65" t="s">
        <v>23</v>
      </c>
      <c r="CE51" s="65" t="s">
        <v>22</v>
      </c>
      <c r="CF51" s="65" t="s">
        <v>21</v>
      </c>
      <c r="CG51" s="65" t="s">
        <v>20</v>
      </c>
      <c r="CH51" s="65" t="s">
        <v>19</v>
      </c>
      <c r="CI51" s="65" t="s">
        <v>18</v>
      </c>
      <c r="CJ51" s="66" t="s">
        <v>17</v>
      </c>
      <c r="CK51" s="65" t="s">
        <v>16</v>
      </c>
      <c r="CL51" s="65" t="s">
        <v>15</v>
      </c>
      <c r="CM51" s="76" t="s">
        <v>26</v>
      </c>
      <c r="CN51" s="70" t="s">
        <v>25</v>
      </c>
      <c r="CO51" s="70" t="s">
        <v>24</v>
      </c>
      <c r="CP51" s="57" t="s">
        <v>10</v>
      </c>
    </row>
    <row r="52" spans="1:94" ht="15" customHeight="1" x14ac:dyDescent="0.25">
      <c r="A52" s="180" t="s">
        <v>55</v>
      </c>
      <c r="B52" s="12" t="s">
        <v>48</v>
      </c>
      <c r="C52" s="71">
        <f>'ExPostGross kWh_Biz1-TRC'!C52+'ExPostGross kWh_Biz2-Franklin'!C52+'ExPostGross kWh_Biz3-EnelX'!C52</f>
        <v>0</v>
      </c>
      <c r="D52" s="71">
        <f>'ExPostGross kWh_Biz1-TRC'!D52+'ExPostGross kWh_Biz2-Franklin'!D52+'ExPostGross kWh_Biz3-EnelX'!D52</f>
        <v>0</v>
      </c>
      <c r="E52" s="81">
        <f>'ExPostGross kWh_Biz1-TRC'!E52+'ExPostGross kWh_Biz2-Franklin'!E52+'ExPostGross kWh_Biz3-EnelX'!E52</f>
        <v>0</v>
      </c>
      <c r="F52" s="81">
        <f>'ExPostGross kWh_Biz1-TRC'!F52+'ExPostGross kWh_Biz2-Franklin'!F52+'ExPostGross kWh_Biz3-EnelX'!F52</f>
        <v>0</v>
      </c>
      <c r="G52" s="81">
        <f>'ExPostGross kWh_Biz1-TRC'!G52+'ExPostGross kWh_Biz2-Franklin'!G52+'ExPostGross kWh_Biz3-EnelX'!G52</f>
        <v>0</v>
      </c>
      <c r="H52" s="81">
        <f>'ExPostGross kWh_Biz1-TRC'!H52+'ExPostGross kWh_Biz2-Franklin'!H52+'ExPostGross kWh_Biz3-EnelX'!H52</f>
        <v>0</v>
      </c>
      <c r="I52" s="81">
        <f>'ExPostGross kWh_Biz1-TRC'!I52+'ExPostGross kWh_Biz2-Franklin'!I52+'ExPostGross kWh_Biz3-EnelX'!I52</f>
        <v>0</v>
      </c>
      <c r="J52" s="81">
        <f>'ExPostGross kWh_Biz1-TRC'!J52+'ExPostGross kWh_Biz2-Franklin'!J52+'ExPostGross kWh_Biz3-EnelX'!J52</f>
        <v>0</v>
      </c>
      <c r="K52" s="81">
        <f>'ExPostGross kWh_Biz1-TRC'!K52+'ExPostGross kWh_Biz2-Franklin'!K52+'ExPostGross kWh_Biz3-EnelX'!K52</f>
        <v>0</v>
      </c>
      <c r="L52" s="81">
        <f>'ExPostGross kWh_Biz1-TRC'!L52+'ExPostGross kWh_Biz2-Franklin'!L52+'ExPostGross kWh_Biz3-EnelX'!L52</f>
        <v>0</v>
      </c>
      <c r="M52" s="81">
        <f>'ExPostGross kWh_Biz1-TRC'!M52+'ExPostGross kWh_Biz2-Franklin'!M52+'ExPostGross kWh_Biz3-EnelX'!M52</f>
        <v>0</v>
      </c>
      <c r="N52" s="81">
        <f>'ExPostGross kWh_Biz1-TRC'!N52+'ExPostGross kWh_Biz2-Franklin'!N52+'ExPostGross kWh_Biz3-EnelX'!N52</f>
        <v>0</v>
      </c>
      <c r="O52" s="71">
        <f>'ExPostGross kWh_Biz1-TRC'!O52+'ExPostGross kWh_Biz2-Franklin'!O52+'ExPostGross kWh_Biz3-EnelX'!O52</f>
        <v>0</v>
      </c>
      <c r="P52" s="71">
        <f>'ExPostGross kWh_Biz1-TRC'!P52+'ExPostGross kWh_Biz2-Franklin'!P52+'ExPostGross kWh_Biz3-EnelX'!P52</f>
        <v>0</v>
      </c>
      <c r="Q52" s="71">
        <f>'ExPostGross kWh_Biz1-TRC'!Q52+'ExPostGross kWh_Biz2-Franklin'!Q52+'ExPostGross kWh_Biz3-EnelX'!Q52</f>
        <v>0</v>
      </c>
      <c r="R52" s="26">
        <f t="shared" ref="R52:R65" si="34">SUM(C52:Q52)</f>
        <v>0</v>
      </c>
      <c r="T52" s="180" t="s">
        <v>55</v>
      </c>
      <c r="U52" s="12" t="s">
        <v>48</v>
      </c>
      <c r="V52" s="71">
        <f>'ExPostGross kWh_Biz1-TRC'!V52+'ExPostGross kWh_Biz2-Franklin'!V52+'ExPostGross kWh_Biz3-EnelX'!V52</f>
        <v>0</v>
      </c>
      <c r="W52" s="71">
        <f>'ExPostGross kWh_Biz1-TRC'!W52+'ExPostGross kWh_Biz2-Franklin'!W52+'ExPostGross kWh_Biz3-EnelX'!W52</f>
        <v>0</v>
      </c>
      <c r="X52" s="81">
        <f>'ExPostGross kWh_Biz1-TRC'!X52+'ExPostGross kWh_Biz2-Franklin'!X52+'ExPostGross kWh_Biz3-EnelX'!X52</f>
        <v>0</v>
      </c>
      <c r="Y52" s="81">
        <f>'ExPostGross kWh_Biz1-TRC'!Y52+'ExPostGross kWh_Biz2-Franklin'!Y52+'ExPostGross kWh_Biz3-EnelX'!Y52</f>
        <v>0</v>
      </c>
      <c r="Z52" s="81">
        <f>'ExPostGross kWh_Biz1-TRC'!Z52+'ExPostGross kWh_Biz2-Franklin'!Z52+'ExPostGross kWh_Biz3-EnelX'!Z52</f>
        <v>0</v>
      </c>
      <c r="AA52" s="81">
        <f>'ExPostGross kWh_Biz1-TRC'!AA52+'ExPostGross kWh_Biz2-Franklin'!AA52+'ExPostGross kWh_Biz3-EnelX'!AA52</f>
        <v>0</v>
      </c>
      <c r="AB52" s="81">
        <f>'ExPostGross kWh_Biz1-TRC'!AB52+'ExPostGross kWh_Biz2-Franklin'!AB52+'ExPostGross kWh_Biz3-EnelX'!AB52</f>
        <v>0</v>
      </c>
      <c r="AC52" s="81">
        <f>'ExPostGross kWh_Biz1-TRC'!AC52+'ExPostGross kWh_Biz2-Franklin'!AC52+'ExPostGross kWh_Biz3-EnelX'!AC52</f>
        <v>0</v>
      </c>
      <c r="AD52" s="81">
        <f>'ExPostGross kWh_Biz1-TRC'!AD52+'ExPostGross kWh_Biz2-Franklin'!AD52+'ExPostGross kWh_Biz3-EnelX'!AD52</f>
        <v>0</v>
      </c>
      <c r="AE52" s="81">
        <f>'ExPostGross kWh_Biz1-TRC'!AE52+'ExPostGross kWh_Biz2-Franklin'!AE52+'ExPostGross kWh_Biz3-EnelX'!AE52</f>
        <v>0</v>
      </c>
      <c r="AF52" s="81">
        <f>'ExPostGross kWh_Biz1-TRC'!AF52+'ExPostGross kWh_Biz2-Franklin'!AF52+'ExPostGross kWh_Biz3-EnelX'!AF52</f>
        <v>107292.48600422882</v>
      </c>
      <c r="AG52" s="81">
        <f>'ExPostGross kWh_Biz1-TRC'!AG52+'ExPostGross kWh_Biz2-Franklin'!AG52+'ExPostGross kWh_Biz3-EnelX'!AG52</f>
        <v>0</v>
      </c>
      <c r="AH52" s="71">
        <f>'ExPostGross kWh_Biz1-TRC'!AH52+'ExPostGross kWh_Biz2-Franklin'!AH52+'ExPostGross kWh_Biz3-EnelX'!AH52</f>
        <v>0</v>
      </c>
      <c r="AI52" s="71">
        <f>'ExPostGross kWh_Biz1-TRC'!AI52+'ExPostGross kWh_Biz2-Franklin'!AI52+'ExPostGross kWh_Biz3-EnelX'!AI52</f>
        <v>0</v>
      </c>
      <c r="AJ52" s="71">
        <f>'ExPostGross kWh_Biz1-TRC'!AJ52+'ExPostGross kWh_Biz2-Franklin'!AJ52+'ExPostGross kWh_Biz3-EnelX'!AJ52</f>
        <v>0</v>
      </c>
      <c r="AK52" s="26">
        <f t="shared" ref="AK52:AK65" si="35">SUM(V52:AJ52)</f>
        <v>107292.48600422882</v>
      </c>
      <c r="AM52" s="180" t="s">
        <v>55</v>
      </c>
      <c r="AN52" s="12" t="s">
        <v>48</v>
      </c>
      <c r="AO52" s="71">
        <f>'ExPostGross kWh_Biz1-TRC'!AO52+'ExPostGross kWh_Biz2-Franklin'!AO52+'ExPostGross kWh_Biz3-EnelX'!AO52</f>
        <v>0</v>
      </c>
      <c r="AP52" s="71">
        <f>'ExPostGross kWh_Biz1-TRC'!AP52+'ExPostGross kWh_Biz2-Franklin'!AP52+'ExPostGross kWh_Biz3-EnelX'!AP52</f>
        <v>0</v>
      </c>
      <c r="AQ52" s="81">
        <f>'ExPostGross kWh_Biz1-TRC'!AQ52+'ExPostGross kWh_Biz2-Franklin'!AQ52+'ExPostGross kWh_Biz3-EnelX'!AQ52</f>
        <v>0</v>
      </c>
      <c r="AR52" s="81">
        <f>'ExPostGross kWh_Biz1-TRC'!AR52+'ExPostGross kWh_Biz2-Franklin'!AR52+'ExPostGross kWh_Biz3-EnelX'!AR52</f>
        <v>0</v>
      </c>
      <c r="AS52" s="81">
        <f>'ExPostGross kWh_Biz1-TRC'!AS52+'ExPostGross kWh_Biz2-Franklin'!AS52+'ExPostGross kWh_Biz3-EnelX'!AS52</f>
        <v>0</v>
      </c>
      <c r="AT52" s="81">
        <f>'ExPostGross kWh_Biz1-TRC'!AT52+'ExPostGross kWh_Biz2-Franklin'!AT52+'ExPostGross kWh_Biz3-EnelX'!AT52</f>
        <v>0</v>
      </c>
      <c r="AU52" s="81">
        <f>'ExPostGross kWh_Biz1-TRC'!AU52+'ExPostGross kWh_Biz2-Franklin'!AU52+'ExPostGross kWh_Biz3-EnelX'!AU52</f>
        <v>0</v>
      </c>
      <c r="AV52" s="81">
        <f>'ExPostGross kWh_Biz1-TRC'!AV52+'ExPostGross kWh_Biz2-Franklin'!AV52+'ExPostGross kWh_Biz3-EnelX'!AV52</f>
        <v>0</v>
      </c>
      <c r="AW52" s="81">
        <f>'ExPostGross kWh_Biz1-TRC'!AW52+'ExPostGross kWh_Biz2-Franklin'!AW52+'ExPostGross kWh_Biz3-EnelX'!AW52</f>
        <v>0</v>
      </c>
      <c r="AX52" s="81">
        <f>'ExPostGross kWh_Biz1-TRC'!AX52+'ExPostGross kWh_Biz2-Franklin'!AX52+'ExPostGross kWh_Biz3-EnelX'!AX52</f>
        <v>0</v>
      </c>
      <c r="AY52" s="81">
        <f>'ExPostGross kWh_Biz1-TRC'!AY52+'ExPostGross kWh_Biz2-Franklin'!AY52+'ExPostGross kWh_Biz3-EnelX'!AY52</f>
        <v>67137.51399577118</v>
      </c>
      <c r="AZ52" s="81">
        <f>'ExPostGross kWh_Biz1-TRC'!AZ52+'ExPostGross kWh_Biz2-Franklin'!AZ52+'ExPostGross kWh_Biz3-EnelX'!AZ52</f>
        <v>0</v>
      </c>
      <c r="BA52" s="71">
        <f>'ExPostGross kWh_Biz1-TRC'!BA52+'ExPostGross kWh_Biz2-Franklin'!BA52+'ExPostGross kWh_Biz3-EnelX'!BA52</f>
        <v>0</v>
      </c>
      <c r="BB52" s="71">
        <f>'ExPostGross kWh_Biz1-TRC'!BB52+'ExPostGross kWh_Biz2-Franklin'!BB52+'ExPostGross kWh_Biz3-EnelX'!BB52</f>
        <v>0</v>
      </c>
      <c r="BC52" s="71">
        <f>'ExPostGross kWh_Biz1-TRC'!BC52+'ExPostGross kWh_Biz2-Franklin'!BC52+'ExPostGross kWh_Biz3-EnelX'!BC52</f>
        <v>0</v>
      </c>
      <c r="BD52" s="26">
        <f t="shared" ref="BD52:BD65" si="36">SUM(AO52:BC52)</f>
        <v>67137.51399577118</v>
      </c>
      <c r="BF52" s="180" t="s">
        <v>55</v>
      </c>
      <c r="BG52" s="12" t="s">
        <v>48</v>
      </c>
      <c r="BH52" s="71">
        <f>'ExPostGross kWh_Biz1-TRC'!BH52+'ExPostGross kWh_Biz2-Franklin'!BH52+'ExPostGross kWh_Biz3-EnelX'!BH52</f>
        <v>0</v>
      </c>
      <c r="BI52" s="71">
        <f>'ExPostGross kWh_Biz1-TRC'!BI52+'ExPostGross kWh_Biz2-Franklin'!BI52+'ExPostGross kWh_Biz3-EnelX'!BI52</f>
        <v>0</v>
      </c>
      <c r="BJ52" s="81">
        <f>'ExPostGross kWh_Biz1-TRC'!BJ52+'ExPostGross kWh_Biz2-Franklin'!BJ52+'ExPostGross kWh_Biz3-EnelX'!BJ52</f>
        <v>0</v>
      </c>
      <c r="BK52" s="81">
        <f>'ExPostGross kWh_Biz1-TRC'!BK52+'ExPostGross kWh_Biz2-Franklin'!BK52+'ExPostGross kWh_Biz3-EnelX'!BK52</f>
        <v>0</v>
      </c>
      <c r="BL52" s="81">
        <f>'ExPostGross kWh_Biz1-TRC'!BL52+'ExPostGross kWh_Biz2-Franklin'!BL52+'ExPostGross kWh_Biz3-EnelX'!BL52</f>
        <v>0</v>
      </c>
      <c r="BM52" s="81">
        <f>'ExPostGross kWh_Biz1-TRC'!BM52+'ExPostGross kWh_Biz2-Franklin'!BM52+'ExPostGross kWh_Biz3-EnelX'!BM52</f>
        <v>0</v>
      </c>
      <c r="BN52" s="81">
        <f>'ExPostGross kWh_Biz1-TRC'!BN52+'ExPostGross kWh_Biz2-Franklin'!BN52+'ExPostGross kWh_Biz3-EnelX'!BN52</f>
        <v>0</v>
      </c>
      <c r="BO52" s="81">
        <f>'ExPostGross kWh_Biz1-TRC'!BO52+'ExPostGross kWh_Biz2-Franklin'!BO52+'ExPostGross kWh_Biz3-EnelX'!BO52</f>
        <v>0</v>
      </c>
      <c r="BP52" s="81">
        <f>'ExPostGross kWh_Biz1-TRC'!BP52+'ExPostGross kWh_Biz2-Franklin'!BP52+'ExPostGross kWh_Biz3-EnelX'!BP52</f>
        <v>0</v>
      </c>
      <c r="BQ52" s="81">
        <f>'ExPostGross kWh_Biz1-TRC'!BQ52+'ExPostGross kWh_Biz2-Franklin'!BQ52+'ExPostGross kWh_Biz3-EnelX'!BQ52</f>
        <v>0</v>
      </c>
      <c r="BR52" s="81">
        <f>'ExPostGross kWh_Biz1-TRC'!BR52+'ExPostGross kWh_Biz2-Franklin'!BR52+'ExPostGross kWh_Biz3-EnelX'!BR52</f>
        <v>0</v>
      </c>
      <c r="BS52" s="81">
        <f>'ExPostGross kWh_Biz1-TRC'!BS52+'ExPostGross kWh_Biz2-Franklin'!BS52+'ExPostGross kWh_Biz3-EnelX'!BS52</f>
        <v>0</v>
      </c>
      <c r="BT52" s="71">
        <f>'ExPostGross kWh_Biz1-TRC'!BT52+'ExPostGross kWh_Biz2-Franklin'!BT52+'ExPostGross kWh_Biz3-EnelX'!BT52</f>
        <v>0</v>
      </c>
      <c r="BU52" s="71">
        <f>'ExPostGross kWh_Biz1-TRC'!BU52+'ExPostGross kWh_Biz2-Franklin'!BU52+'ExPostGross kWh_Biz3-EnelX'!BU52</f>
        <v>0</v>
      </c>
      <c r="BV52" s="71">
        <f>'ExPostGross kWh_Biz1-TRC'!BV52+'ExPostGross kWh_Biz2-Franklin'!BV52+'ExPostGross kWh_Biz3-EnelX'!BV52</f>
        <v>0</v>
      </c>
      <c r="BW52" s="26">
        <f t="shared" ref="BW52:BW65" si="37">SUM(BH52:BV52)</f>
        <v>0</v>
      </c>
      <c r="BY52" s="180" t="s">
        <v>55</v>
      </c>
      <c r="BZ52" s="12" t="s">
        <v>48</v>
      </c>
      <c r="CA52" s="71">
        <f t="shared" ref="CA52:CO64" si="38">C52+V52+AO52+BH52</f>
        <v>0</v>
      </c>
      <c r="CB52" s="71">
        <f t="shared" si="38"/>
        <v>0</v>
      </c>
      <c r="CC52" s="12">
        <f t="shared" si="38"/>
        <v>0</v>
      </c>
      <c r="CD52" s="12">
        <f t="shared" si="38"/>
        <v>0</v>
      </c>
      <c r="CE52" s="12">
        <f t="shared" si="38"/>
        <v>0</v>
      </c>
      <c r="CF52" s="12">
        <f t="shared" si="38"/>
        <v>0</v>
      </c>
      <c r="CG52" s="12">
        <f t="shared" si="38"/>
        <v>0</v>
      </c>
      <c r="CH52" s="12">
        <f t="shared" si="38"/>
        <v>0</v>
      </c>
      <c r="CI52" s="12">
        <f t="shared" si="38"/>
        <v>0</v>
      </c>
      <c r="CJ52" s="12">
        <f t="shared" si="38"/>
        <v>0</v>
      </c>
      <c r="CK52" s="12">
        <f t="shared" si="38"/>
        <v>174430</v>
      </c>
      <c r="CL52" s="12">
        <f t="shared" si="38"/>
        <v>0</v>
      </c>
      <c r="CM52" s="71">
        <f t="shared" si="38"/>
        <v>0</v>
      </c>
      <c r="CN52" s="71">
        <f t="shared" si="38"/>
        <v>0</v>
      </c>
      <c r="CO52" s="71">
        <f t="shared" si="38"/>
        <v>0</v>
      </c>
      <c r="CP52" s="79">
        <f t="shared" ref="CP52:CP65" si="39">SUM(CA52:CO52)</f>
        <v>174430</v>
      </c>
    </row>
    <row r="53" spans="1:94" x14ac:dyDescent="0.25">
      <c r="A53" s="181"/>
      <c r="B53" s="2" t="s">
        <v>47</v>
      </c>
      <c r="C53" s="72">
        <f>'ExPostGross kWh_Biz1-TRC'!C53+'ExPostGross kWh_Biz2-Franklin'!C53+'ExPostGross kWh_Biz3-EnelX'!C53</f>
        <v>0</v>
      </c>
      <c r="D53" s="72">
        <f>'ExPostGross kWh_Biz1-TRC'!D53+'ExPostGross kWh_Biz2-Franklin'!D53+'ExPostGross kWh_Biz3-EnelX'!D53</f>
        <v>0</v>
      </c>
      <c r="E53" s="32">
        <f>'ExPostGross kWh_Biz1-TRC'!E53+'ExPostGross kWh_Biz2-Franklin'!E53+'ExPostGross kWh_Biz3-EnelX'!E53</f>
        <v>0</v>
      </c>
      <c r="F53" s="32">
        <f>'ExPostGross kWh_Biz1-TRC'!F53+'ExPostGross kWh_Biz2-Franklin'!F53+'ExPostGross kWh_Biz3-EnelX'!F53</f>
        <v>0</v>
      </c>
      <c r="G53" s="32">
        <f>'ExPostGross kWh_Biz1-TRC'!G53+'ExPostGross kWh_Biz2-Franklin'!G53+'ExPostGross kWh_Biz3-EnelX'!G53</f>
        <v>0</v>
      </c>
      <c r="H53" s="32">
        <f>'ExPostGross kWh_Biz1-TRC'!H53+'ExPostGross kWh_Biz2-Franklin'!H53+'ExPostGross kWh_Biz3-EnelX'!H53</f>
        <v>0</v>
      </c>
      <c r="I53" s="32">
        <f>'ExPostGross kWh_Biz1-TRC'!I53+'ExPostGross kWh_Biz2-Franklin'!I53+'ExPostGross kWh_Biz3-EnelX'!I53</f>
        <v>0</v>
      </c>
      <c r="J53" s="32">
        <f>'ExPostGross kWh_Biz1-TRC'!J53+'ExPostGross kWh_Biz2-Franklin'!J53+'ExPostGross kWh_Biz3-EnelX'!J53</f>
        <v>0</v>
      </c>
      <c r="K53" s="32">
        <f>'ExPostGross kWh_Biz1-TRC'!K53+'ExPostGross kWh_Biz2-Franklin'!K53+'ExPostGross kWh_Biz3-EnelX'!K53</f>
        <v>0</v>
      </c>
      <c r="L53" s="32">
        <f>'ExPostGross kWh_Biz1-TRC'!L53+'ExPostGross kWh_Biz2-Franklin'!L53+'ExPostGross kWh_Biz3-EnelX'!L53</f>
        <v>0</v>
      </c>
      <c r="M53" s="32">
        <f>'ExPostGross kWh_Biz1-TRC'!M53+'ExPostGross kWh_Biz2-Franklin'!M53+'ExPostGross kWh_Biz3-EnelX'!M53</f>
        <v>0</v>
      </c>
      <c r="N53" s="32">
        <f>'ExPostGross kWh_Biz1-TRC'!N53+'ExPostGross kWh_Biz2-Franklin'!N53+'ExPostGross kWh_Biz3-EnelX'!N53</f>
        <v>0</v>
      </c>
      <c r="O53" s="72">
        <f>'ExPostGross kWh_Biz1-TRC'!O53+'ExPostGross kWh_Biz2-Franklin'!O53+'ExPostGross kWh_Biz3-EnelX'!O53</f>
        <v>0</v>
      </c>
      <c r="P53" s="72">
        <f>'ExPostGross kWh_Biz1-TRC'!P53+'ExPostGross kWh_Biz2-Franklin'!P53+'ExPostGross kWh_Biz3-EnelX'!P53</f>
        <v>0</v>
      </c>
      <c r="Q53" s="72">
        <f>'ExPostGross kWh_Biz1-TRC'!Q53+'ExPostGross kWh_Biz2-Franklin'!Q53+'ExPostGross kWh_Biz3-EnelX'!Q53</f>
        <v>0</v>
      </c>
      <c r="R53" s="25">
        <f t="shared" si="34"/>
        <v>0</v>
      </c>
      <c r="T53" s="181"/>
      <c r="U53" s="2" t="s">
        <v>47</v>
      </c>
      <c r="V53" s="72">
        <f>'ExPostGross kWh_Biz1-TRC'!V53+'ExPostGross kWh_Biz2-Franklin'!V53+'ExPostGross kWh_Biz3-EnelX'!V53</f>
        <v>0</v>
      </c>
      <c r="W53" s="72">
        <f>'ExPostGross kWh_Biz1-TRC'!W53+'ExPostGross kWh_Biz2-Franklin'!W53+'ExPostGross kWh_Biz3-EnelX'!W53</f>
        <v>0</v>
      </c>
      <c r="X53" s="32">
        <f>'ExPostGross kWh_Biz1-TRC'!X53+'ExPostGross kWh_Biz2-Franklin'!X53+'ExPostGross kWh_Biz3-EnelX'!X53</f>
        <v>0</v>
      </c>
      <c r="Y53" s="32">
        <f>'ExPostGross kWh_Biz1-TRC'!Y53+'ExPostGross kWh_Biz2-Franklin'!Y53+'ExPostGross kWh_Biz3-EnelX'!Y53</f>
        <v>0</v>
      </c>
      <c r="Z53" s="32">
        <f>'ExPostGross kWh_Biz1-TRC'!Z53+'ExPostGross kWh_Biz2-Franklin'!Z53+'ExPostGross kWh_Biz3-EnelX'!Z53</f>
        <v>0</v>
      </c>
      <c r="AA53" s="32">
        <f>'ExPostGross kWh_Biz1-TRC'!AA53+'ExPostGross kWh_Biz2-Franklin'!AA53+'ExPostGross kWh_Biz3-EnelX'!AA53</f>
        <v>0</v>
      </c>
      <c r="AB53" s="32">
        <f>'ExPostGross kWh_Biz1-TRC'!AB53+'ExPostGross kWh_Biz2-Franklin'!AB53+'ExPostGross kWh_Biz3-EnelX'!AB53</f>
        <v>0</v>
      </c>
      <c r="AC53" s="32">
        <f>'ExPostGross kWh_Biz1-TRC'!AC53+'ExPostGross kWh_Biz2-Franklin'!AC53+'ExPostGross kWh_Biz3-EnelX'!AC53</f>
        <v>0</v>
      </c>
      <c r="AD53" s="32">
        <f>'ExPostGross kWh_Biz1-TRC'!AD53+'ExPostGross kWh_Biz2-Franklin'!AD53+'ExPostGross kWh_Biz3-EnelX'!AD53</f>
        <v>0</v>
      </c>
      <c r="AE53" s="32">
        <f>'ExPostGross kWh_Biz1-TRC'!AE53+'ExPostGross kWh_Biz2-Franklin'!AE53+'ExPostGross kWh_Biz3-EnelX'!AE53</f>
        <v>0</v>
      </c>
      <c r="AF53" s="32">
        <f>'ExPostGross kWh_Biz1-TRC'!AF53+'ExPostGross kWh_Biz2-Franklin'!AF53+'ExPostGross kWh_Biz3-EnelX'!AF53</f>
        <v>0</v>
      </c>
      <c r="AG53" s="32">
        <f>'ExPostGross kWh_Biz1-TRC'!AG53+'ExPostGross kWh_Biz2-Franklin'!AG53+'ExPostGross kWh_Biz3-EnelX'!AG53</f>
        <v>0</v>
      </c>
      <c r="AH53" s="72">
        <f>'ExPostGross kWh_Biz1-TRC'!AH53+'ExPostGross kWh_Biz2-Franklin'!AH53+'ExPostGross kWh_Biz3-EnelX'!AH53</f>
        <v>0</v>
      </c>
      <c r="AI53" s="72">
        <f>'ExPostGross kWh_Biz1-TRC'!AI53+'ExPostGross kWh_Biz2-Franklin'!AI53+'ExPostGross kWh_Biz3-EnelX'!AI53</f>
        <v>0</v>
      </c>
      <c r="AJ53" s="72">
        <f>'ExPostGross kWh_Biz1-TRC'!AJ53+'ExPostGross kWh_Biz2-Franklin'!AJ53+'ExPostGross kWh_Biz3-EnelX'!AJ53</f>
        <v>0</v>
      </c>
      <c r="AK53" s="25">
        <f t="shared" si="35"/>
        <v>0</v>
      </c>
      <c r="AM53" s="181"/>
      <c r="AN53" s="2" t="s">
        <v>47</v>
      </c>
      <c r="AO53" s="72">
        <f>'ExPostGross kWh_Biz1-TRC'!AO53+'ExPostGross kWh_Biz2-Franklin'!AO53+'ExPostGross kWh_Biz3-EnelX'!AO53</f>
        <v>0</v>
      </c>
      <c r="AP53" s="72">
        <f>'ExPostGross kWh_Biz1-TRC'!AP53+'ExPostGross kWh_Biz2-Franklin'!AP53+'ExPostGross kWh_Biz3-EnelX'!AP53</f>
        <v>0</v>
      </c>
      <c r="AQ53" s="32">
        <f>'ExPostGross kWh_Biz1-TRC'!AQ53+'ExPostGross kWh_Biz2-Franklin'!AQ53+'ExPostGross kWh_Biz3-EnelX'!AQ53</f>
        <v>0</v>
      </c>
      <c r="AR53" s="32">
        <f>'ExPostGross kWh_Biz1-TRC'!AR53+'ExPostGross kWh_Biz2-Franklin'!AR53+'ExPostGross kWh_Biz3-EnelX'!AR53</f>
        <v>0</v>
      </c>
      <c r="AS53" s="32">
        <f>'ExPostGross kWh_Biz1-TRC'!AS53+'ExPostGross kWh_Biz2-Franklin'!AS53+'ExPostGross kWh_Biz3-EnelX'!AS53</f>
        <v>0</v>
      </c>
      <c r="AT53" s="32">
        <f>'ExPostGross kWh_Biz1-TRC'!AT53+'ExPostGross kWh_Biz2-Franklin'!AT53+'ExPostGross kWh_Biz3-EnelX'!AT53</f>
        <v>0</v>
      </c>
      <c r="AU53" s="32">
        <f>'ExPostGross kWh_Biz1-TRC'!AU53+'ExPostGross kWh_Biz2-Franklin'!AU53+'ExPostGross kWh_Biz3-EnelX'!AU53</f>
        <v>0</v>
      </c>
      <c r="AV53" s="32">
        <f>'ExPostGross kWh_Biz1-TRC'!AV53+'ExPostGross kWh_Biz2-Franklin'!AV53+'ExPostGross kWh_Biz3-EnelX'!AV53</f>
        <v>0</v>
      </c>
      <c r="AW53" s="32">
        <f>'ExPostGross kWh_Biz1-TRC'!AW53+'ExPostGross kWh_Biz2-Franklin'!AW53+'ExPostGross kWh_Biz3-EnelX'!AW53</f>
        <v>0</v>
      </c>
      <c r="AX53" s="32">
        <f>'ExPostGross kWh_Biz1-TRC'!AX53+'ExPostGross kWh_Biz2-Franklin'!AX53+'ExPostGross kWh_Biz3-EnelX'!AX53</f>
        <v>0</v>
      </c>
      <c r="AY53" s="32">
        <f>'ExPostGross kWh_Biz1-TRC'!AY53+'ExPostGross kWh_Biz2-Franklin'!AY53+'ExPostGross kWh_Biz3-EnelX'!AY53</f>
        <v>0</v>
      </c>
      <c r="AZ53" s="32">
        <f>'ExPostGross kWh_Biz1-TRC'!AZ53+'ExPostGross kWh_Biz2-Franklin'!AZ53+'ExPostGross kWh_Biz3-EnelX'!AZ53</f>
        <v>0</v>
      </c>
      <c r="BA53" s="72">
        <f>'ExPostGross kWh_Biz1-TRC'!BA53+'ExPostGross kWh_Biz2-Franklin'!BA53+'ExPostGross kWh_Biz3-EnelX'!BA53</f>
        <v>0</v>
      </c>
      <c r="BB53" s="72">
        <f>'ExPostGross kWh_Biz1-TRC'!BB53+'ExPostGross kWh_Biz2-Franklin'!BB53+'ExPostGross kWh_Biz3-EnelX'!BB53</f>
        <v>0</v>
      </c>
      <c r="BC53" s="72">
        <f>'ExPostGross kWh_Biz1-TRC'!BC53+'ExPostGross kWh_Biz2-Franklin'!BC53+'ExPostGross kWh_Biz3-EnelX'!BC53</f>
        <v>0</v>
      </c>
      <c r="BD53" s="25">
        <f t="shared" si="36"/>
        <v>0</v>
      </c>
      <c r="BF53" s="181"/>
      <c r="BG53" s="2" t="s">
        <v>47</v>
      </c>
      <c r="BH53" s="72">
        <f>'ExPostGross kWh_Biz1-TRC'!BH53+'ExPostGross kWh_Biz2-Franklin'!BH53+'ExPostGross kWh_Biz3-EnelX'!BH53</f>
        <v>0</v>
      </c>
      <c r="BI53" s="72">
        <f>'ExPostGross kWh_Biz1-TRC'!BI53+'ExPostGross kWh_Biz2-Franklin'!BI53+'ExPostGross kWh_Biz3-EnelX'!BI53</f>
        <v>0</v>
      </c>
      <c r="BJ53" s="32">
        <f>'ExPostGross kWh_Biz1-TRC'!BJ53+'ExPostGross kWh_Biz2-Franklin'!BJ53+'ExPostGross kWh_Biz3-EnelX'!BJ53</f>
        <v>0</v>
      </c>
      <c r="BK53" s="32">
        <f>'ExPostGross kWh_Biz1-TRC'!BK53+'ExPostGross kWh_Biz2-Franklin'!BK53+'ExPostGross kWh_Biz3-EnelX'!BK53</f>
        <v>0</v>
      </c>
      <c r="BL53" s="32">
        <f>'ExPostGross kWh_Biz1-TRC'!BL53+'ExPostGross kWh_Biz2-Franklin'!BL53+'ExPostGross kWh_Biz3-EnelX'!BL53</f>
        <v>0</v>
      </c>
      <c r="BM53" s="32">
        <f>'ExPostGross kWh_Biz1-TRC'!BM53+'ExPostGross kWh_Biz2-Franklin'!BM53+'ExPostGross kWh_Biz3-EnelX'!BM53</f>
        <v>0</v>
      </c>
      <c r="BN53" s="32">
        <f>'ExPostGross kWh_Biz1-TRC'!BN53+'ExPostGross kWh_Biz2-Franklin'!BN53+'ExPostGross kWh_Biz3-EnelX'!BN53</f>
        <v>0</v>
      </c>
      <c r="BO53" s="32">
        <f>'ExPostGross kWh_Biz1-TRC'!BO53+'ExPostGross kWh_Biz2-Franklin'!BO53+'ExPostGross kWh_Biz3-EnelX'!BO53</f>
        <v>0</v>
      </c>
      <c r="BP53" s="32">
        <f>'ExPostGross kWh_Biz1-TRC'!BP53+'ExPostGross kWh_Biz2-Franklin'!BP53+'ExPostGross kWh_Biz3-EnelX'!BP53</f>
        <v>0</v>
      </c>
      <c r="BQ53" s="32">
        <f>'ExPostGross kWh_Biz1-TRC'!BQ53+'ExPostGross kWh_Biz2-Franklin'!BQ53+'ExPostGross kWh_Biz3-EnelX'!BQ53</f>
        <v>0</v>
      </c>
      <c r="BR53" s="32">
        <f>'ExPostGross kWh_Biz1-TRC'!BR53+'ExPostGross kWh_Biz2-Franklin'!BR53+'ExPostGross kWh_Biz3-EnelX'!BR53</f>
        <v>0</v>
      </c>
      <c r="BS53" s="32">
        <f>'ExPostGross kWh_Biz1-TRC'!BS53+'ExPostGross kWh_Biz2-Franklin'!BS53+'ExPostGross kWh_Biz3-EnelX'!BS53</f>
        <v>0</v>
      </c>
      <c r="BT53" s="72">
        <f>'ExPostGross kWh_Biz1-TRC'!BT53+'ExPostGross kWh_Biz2-Franklin'!BT53+'ExPostGross kWh_Biz3-EnelX'!BT53</f>
        <v>0</v>
      </c>
      <c r="BU53" s="72">
        <f>'ExPostGross kWh_Biz1-TRC'!BU53+'ExPostGross kWh_Biz2-Franklin'!BU53+'ExPostGross kWh_Biz3-EnelX'!BU53</f>
        <v>0</v>
      </c>
      <c r="BV53" s="72">
        <f>'ExPostGross kWh_Biz1-TRC'!BV53+'ExPostGross kWh_Biz2-Franklin'!BV53+'ExPostGross kWh_Biz3-EnelX'!BV53</f>
        <v>0</v>
      </c>
      <c r="BW53" s="25">
        <f t="shared" si="37"/>
        <v>0</v>
      </c>
      <c r="BY53" s="181"/>
      <c r="BZ53" s="2" t="s">
        <v>47</v>
      </c>
      <c r="CA53" s="72">
        <f t="shared" si="38"/>
        <v>0</v>
      </c>
      <c r="CB53" s="72">
        <f t="shared" si="38"/>
        <v>0</v>
      </c>
      <c r="CC53" s="2">
        <f t="shared" si="38"/>
        <v>0</v>
      </c>
      <c r="CD53" s="2">
        <f t="shared" si="38"/>
        <v>0</v>
      </c>
      <c r="CE53" s="2">
        <f t="shared" si="38"/>
        <v>0</v>
      </c>
      <c r="CF53" s="2">
        <f t="shared" si="38"/>
        <v>0</v>
      </c>
      <c r="CG53" s="2">
        <f t="shared" si="38"/>
        <v>0</v>
      </c>
      <c r="CH53" s="2">
        <f t="shared" si="38"/>
        <v>0</v>
      </c>
      <c r="CI53" s="2">
        <f t="shared" si="38"/>
        <v>0</v>
      </c>
      <c r="CJ53" s="2">
        <f t="shared" si="38"/>
        <v>0</v>
      </c>
      <c r="CK53" s="2">
        <f t="shared" si="38"/>
        <v>0</v>
      </c>
      <c r="CL53" s="2">
        <f t="shared" si="38"/>
        <v>0</v>
      </c>
      <c r="CM53" s="72">
        <f t="shared" si="38"/>
        <v>0</v>
      </c>
      <c r="CN53" s="72">
        <f t="shared" si="38"/>
        <v>0</v>
      </c>
      <c r="CO53" s="72">
        <f t="shared" si="38"/>
        <v>0</v>
      </c>
      <c r="CP53" s="77">
        <f t="shared" si="39"/>
        <v>0</v>
      </c>
    </row>
    <row r="54" spans="1:94" x14ac:dyDescent="0.25">
      <c r="A54" s="181"/>
      <c r="B54" s="2" t="s">
        <v>46</v>
      </c>
      <c r="C54" s="72">
        <f>'ExPostGross kWh_Biz1-TRC'!C54+'ExPostGross kWh_Biz2-Franklin'!C54+'ExPostGross kWh_Biz3-EnelX'!C54</f>
        <v>0</v>
      </c>
      <c r="D54" s="72">
        <f>'ExPostGross kWh_Biz1-TRC'!D54+'ExPostGross kWh_Biz2-Franklin'!D54+'ExPostGross kWh_Biz3-EnelX'!D54</f>
        <v>0</v>
      </c>
      <c r="E54" s="32">
        <f>'ExPostGross kWh_Biz1-TRC'!E54+'ExPostGross kWh_Biz2-Franklin'!E54+'ExPostGross kWh_Biz3-EnelX'!E54</f>
        <v>0</v>
      </c>
      <c r="F54" s="32">
        <f>'ExPostGross kWh_Biz1-TRC'!F54+'ExPostGross kWh_Biz2-Franklin'!F54+'ExPostGross kWh_Biz3-EnelX'!F54</f>
        <v>0</v>
      </c>
      <c r="G54" s="32">
        <f>'ExPostGross kWh_Biz1-TRC'!G54+'ExPostGross kWh_Biz2-Franklin'!G54+'ExPostGross kWh_Biz3-EnelX'!G54</f>
        <v>0</v>
      </c>
      <c r="H54" s="32">
        <f>'ExPostGross kWh_Biz1-TRC'!H54+'ExPostGross kWh_Biz2-Franklin'!H54+'ExPostGross kWh_Biz3-EnelX'!H54</f>
        <v>0</v>
      </c>
      <c r="I54" s="32">
        <f>'ExPostGross kWh_Biz1-TRC'!I54+'ExPostGross kWh_Biz2-Franklin'!I54+'ExPostGross kWh_Biz3-EnelX'!I54</f>
        <v>0</v>
      </c>
      <c r="J54" s="32">
        <f>'ExPostGross kWh_Biz1-TRC'!J54+'ExPostGross kWh_Biz2-Franklin'!J54+'ExPostGross kWh_Biz3-EnelX'!J54</f>
        <v>0</v>
      </c>
      <c r="K54" s="32">
        <f>'ExPostGross kWh_Biz1-TRC'!K54+'ExPostGross kWh_Biz2-Franklin'!K54+'ExPostGross kWh_Biz3-EnelX'!K54</f>
        <v>0</v>
      </c>
      <c r="L54" s="32">
        <f>'ExPostGross kWh_Biz1-TRC'!L54+'ExPostGross kWh_Biz2-Franklin'!L54+'ExPostGross kWh_Biz3-EnelX'!L54</f>
        <v>0</v>
      </c>
      <c r="M54" s="32">
        <f>'ExPostGross kWh_Biz1-TRC'!M54+'ExPostGross kWh_Biz2-Franklin'!M54+'ExPostGross kWh_Biz3-EnelX'!M54</f>
        <v>0</v>
      </c>
      <c r="N54" s="32">
        <f>'ExPostGross kWh_Biz1-TRC'!N54+'ExPostGross kWh_Biz2-Franklin'!N54+'ExPostGross kWh_Biz3-EnelX'!N54</f>
        <v>0</v>
      </c>
      <c r="O54" s="72">
        <f>'ExPostGross kWh_Biz1-TRC'!O54+'ExPostGross kWh_Biz2-Franklin'!O54+'ExPostGross kWh_Biz3-EnelX'!O54</f>
        <v>0</v>
      </c>
      <c r="P54" s="72">
        <f>'ExPostGross kWh_Biz1-TRC'!P54+'ExPostGross kWh_Biz2-Franklin'!P54+'ExPostGross kWh_Biz3-EnelX'!P54</f>
        <v>0</v>
      </c>
      <c r="Q54" s="72">
        <f>'ExPostGross kWh_Biz1-TRC'!Q54+'ExPostGross kWh_Biz2-Franklin'!Q54+'ExPostGross kWh_Biz3-EnelX'!Q54</f>
        <v>0</v>
      </c>
      <c r="R54" s="25">
        <f t="shared" si="34"/>
        <v>0</v>
      </c>
      <c r="T54" s="181"/>
      <c r="U54" s="2" t="s">
        <v>46</v>
      </c>
      <c r="V54" s="72">
        <f>'ExPostGross kWh_Biz1-TRC'!V54+'ExPostGross kWh_Biz2-Franklin'!V54+'ExPostGross kWh_Biz3-EnelX'!V54</f>
        <v>0</v>
      </c>
      <c r="W54" s="72">
        <f>'ExPostGross kWh_Biz1-TRC'!W54+'ExPostGross kWh_Biz2-Franklin'!W54+'ExPostGross kWh_Biz3-EnelX'!W54</f>
        <v>0</v>
      </c>
      <c r="X54" s="32">
        <f>'ExPostGross kWh_Biz1-TRC'!X54+'ExPostGross kWh_Biz2-Franklin'!X54+'ExPostGross kWh_Biz3-EnelX'!X54</f>
        <v>0</v>
      </c>
      <c r="Y54" s="32">
        <f>'ExPostGross kWh_Biz1-TRC'!Y54+'ExPostGross kWh_Biz2-Franklin'!Y54+'ExPostGross kWh_Biz3-EnelX'!Y54</f>
        <v>0</v>
      </c>
      <c r="Z54" s="32">
        <f>'ExPostGross kWh_Biz1-TRC'!Z54+'ExPostGross kWh_Biz2-Franklin'!Z54+'ExPostGross kWh_Biz3-EnelX'!Z54</f>
        <v>0</v>
      </c>
      <c r="AA54" s="32">
        <f>'ExPostGross kWh_Biz1-TRC'!AA54+'ExPostGross kWh_Biz2-Franklin'!AA54+'ExPostGross kWh_Biz3-EnelX'!AA54</f>
        <v>0</v>
      </c>
      <c r="AB54" s="32">
        <f>'ExPostGross kWh_Biz1-TRC'!AB54+'ExPostGross kWh_Biz2-Franklin'!AB54+'ExPostGross kWh_Biz3-EnelX'!AB54</f>
        <v>0</v>
      </c>
      <c r="AC54" s="32">
        <f>'ExPostGross kWh_Biz1-TRC'!AC54+'ExPostGross kWh_Biz2-Franklin'!AC54+'ExPostGross kWh_Biz3-EnelX'!AC54</f>
        <v>0</v>
      </c>
      <c r="AD54" s="32">
        <f>'ExPostGross kWh_Biz1-TRC'!AD54+'ExPostGross kWh_Biz2-Franklin'!AD54+'ExPostGross kWh_Biz3-EnelX'!AD54</f>
        <v>0</v>
      </c>
      <c r="AE54" s="32">
        <f>'ExPostGross kWh_Biz1-TRC'!AE54+'ExPostGross kWh_Biz2-Franklin'!AE54+'ExPostGross kWh_Biz3-EnelX'!AE54</f>
        <v>0</v>
      </c>
      <c r="AF54" s="32">
        <f>'ExPostGross kWh_Biz1-TRC'!AF54+'ExPostGross kWh_Biz2-Franklin'!AF54+'ExPostGross kWh_Biz3-EnelX'!AF54</f>
        <v>0</v>
      </c>
      <c r="AG54" s="32">
        <f>'ExPostGross kWh_Biz1-TRC'!AG54+'ExPostGross kWh_Biz2-Franklin'!AG54+'ExPostGross kWh_Biz3-EnelX'!AG54</f>
        <v>0</v>
      </c>
      <c r="AH54" s="72">
        <f>'ExPostGross kWh_Biz1-TRC'!AH54+'ExPostGross kWh_Biz2-Franklin'!AH54+'ExPostGross kWh_Biz3-EnelX'!AH54</f>
        <v>0</v>
      </c>
      <c r="AI54" s="72">
        <f>'ExPostGross kWh_Biz1-TRC'!AI54+'ExPostGross kWh_Biz2-Franklin'!AI54+'ExPostGross kWh_Biz3-EnelX'!AI54</f>
        <v>0</v>
      </c>
      <c r="AJ54" s="72">
        <f>'ExPostGross kWh_Biz1-TRC'!AJ54+'ExPostGross kWh_Biz2-Franklin'!AJ54+'ExPostGross kWh_Biz3-EnelX'!AJ54</f>
        <v>0</v>
      </c>
      <c r="AK54" s="25">
        <f t="shared" si="35"/>
        <v>0</v>
      </c>
      <c r="AM54" s="181"/>
      <c r="AN54" s="2" t="s">
        <v>46</v>
      </c>
      <c r="AO54" s="72">
        <f>'ExPostGross kWh_Biz1-TRC'!AO54+'ExPostGross kWh_Biz2-Franklin'!AO54+'ExPostGross kWh_Biz3-EnelX'!AO54</f>
        <v>0</v>
      </c>
      <c r="AP54" s="72">
        <f>'ExPostGross kWh_Biz1-TRC'!AP54+'ExPostGross kWh_Biz2-Franklin'!AP54+'ExPostGross kWh_Biz3-EnelX'!AP54</f>
        <v>0</v>
      </c>
      <c r="AQ54" s="32">
        <f>'ExPostGross kWh_Biz1-TRC'!AQ54+'ExPostGross kWh_Biz2-Franklin'!AQ54+'ExPostGross kWh_Biz3-EnelX'!AQ54</f>
        <v>0</v>
      </c>
      <c r="AR54" s="32">
        <f>'ExPostGross kWh_Biz1-TRC'!AR54+'ExPostGross kWh_Biz2-Franklin'!AR54+'ExPostGross kWh_Biz3-EnelX'!AR54</f>
        <v>0</v>
      </c>
      <c r="AS54" s="32">
        <f>'ExPostGross kWh_Biz1-TRC'!AS54+'ExPostGross kWh_Biz2-Franklin'!AS54+'ExPostGross kWh_Biz3-EnelX'!AS54</f>
        <v>0</v>
      </c>
      <c r="AT54" s="32">
        <f>'ExPostGross kWh_Biz1-TRC'!AT54+'ExPostGross kWh_Biz2-Franklin'!AT54+'ExPostGross kWh_Biz3-EnelX'!AT54</f>
        <v>0</v>
      </c>
      <c r="AU54" s="32">
        <f>'ExPostGross kWh_Biz1-TRC'!AU54+'ExPostGross kWh_Biz2-Franklin'!AU54+'ExPostGross kWh_Biz3-EnelX'!AU54</f>
        <v>0</v>
      </c>
      <c r="AV54" s="32">
        <f>'ExPostGross kWh_Biz1-TRC'!AV54+'ExPostGross kWh_Biz2-Franklin'!AV54+'ExPostGross kWh_Biz3-EnelX'!AV54</f>
        <v>0</v>
      </c>
      <c r="AW54" s="32">
        <f>'ExPostGross kWh_Biz1-TRC'!AW54+'ExPostGross kWh_Biz2-Franklin'!AW54+'ExPostGross kWh_Biz3-EnelX'!AW54</f>
        <v>0</v>
      </c>
      <c r="AX54" s="32">
        <f>'ExPostGross kWh_Biz1-TRC'!AX54+'ExPostGross kWh_Biz2-Franklin'!AX54+'ExPostGross kWh_Biz3-EnelX'!AX54</f>
        <v>0</v>
      </c>
      <c r="AY54" s="32">
        <f>'ExPostGross kWh_Biz1-TRC'!AY54+'ExPostGross kWh_Biz2-Franklin'!AY54+'ExPostGross kWh_Biz3-EnelX'!AY54</f>
        <v>0</v>
      </c>
      <c r="AZ54" s="32">
        <f>'ExPostGross kWh_Biz1-TRC'!AZ54+'ExPostGross kWh_Biz2-Franklin'!AZ54+'ExPostGross kWh_Biz3-EnelX'!AZ54</f>
        <v>0</v>
      </c>
      <c r="BA54" s="72">
        <f>'ExPostGross kWh_Biz1-TRC'!BA54+'ExPostGross kWh_Biz2-Franklin'!BA54+'ExPostGross kWh_Biz3-EnelX'!BA54</f>
        <v>0</v>
      </c>
      <c r="BB54" s="72">
        <f>'ExPostGross kWh_Biz1-TRC'!BB54+'ExPostGross kWh_Biz2-Franklin'!BB54+'ExPostGross kWh_Biz3-EnelX'!BB54</f>
        <v>0</v>
      </c>
      <c r="BC54" s="72">
        <f>'ExPostGross kWh_Biz1-TRC'!BC54+'ExPostGross kWh_Biz2-Franklin'!BC54+'ExPostGross kWh_Biz3-EnelX'!BC54</f>
        <v>0</v>
      </c>
      <c r="BD54" s="25">
        <f t="shared" si="36"/>
        <v>0</v>
      </c>
      <c r="BF54" s="181"/>
      <c r="BG54" s="2" t="s">
        <v>46</v>
      </c>
      <c r="BH54" s="72">
        <f>'ExPostGross kWh_Biz1-TRC'!BH54+'ExPostGross kWh_Biz2-Franklin'!BH54+'ExPostGross kWh_Biz3-EnelX'!BH54</f>
        <v>0</v>
      </c>
      <c r="BI54" s="72">
        <f>'ExPostGross kWh_Biz1-TRC'!BI54+'ExPostGross kWh_Biz2-Franklin'!BI54+'ExPostGross kWh_Biz3-EnelX'!BI54</f>
        <v>0</v>
      </c>
      <c r="BJ54" s="32">
        <f>'ExPostGross kWh_Biz1-TRC'!BJ54+'ExPostGross kWh_Biz2-Franklin'!BJ54+'ExPostGross kWh_Biz3-EnelX'!BJ54</f>
        <v>0</v>
      </c>
      <c r="BK54" s="32">
        <f>'ExPostGross kWh_Biz1-TRC'!BK54+'ExPostGross kWh_Biz2-Franklin'!BK54+'ExPostGross kWh_Biz3-EnelX'!BK54</f>
        <v>0</v>
      </c>
      <c r="BL54" s="32">
        <f>'ExPostGross kWh_Biz1-TRC'!BL54+'ExPostGross kWh_Biz2-Franklin'!BL54+'ExPostGross kWh_Biz3-EnelX'!BL54</f>
        <v>0</v>
      </c>
      <c r="BM54" s="32">
        <f>'ExPostGross kWh_Biz1-TRC'!BM54+'ExPostGross kWh_Biz2-Franklin'!BM54+'ExPostGross kWh_Biz3-EnelX'!BM54</f>
        <v>0</v>
      </c>
      <c r="BN54" s="32">
        <f>'ExPostGross kWh_Biz1-TRC'!BN54+'ExPostGross kWh_Biz2-Franklin'!BN54+'ExPostGross kWh_Biz3-EnelX'!BN54</f>
        <v>0</v>
      </c>
      <c r="BO54" s="32">
        <f>'ExPostGross kWh_Biz1-TRC'!BO54+'ExPostGross kWh_Biz2-Franklin'!BO54+'ExPostGross kWh_Biz3-EnelX'!BO54</f>
        <v>0</v>
      </c>
      <c r="BP54" s="32">
        <f>'ExPostGross kWh_Biz1-TRC'!BP54+'ExPostGross kWh_Biz2-Franklin'!BP54+'ExPostGross kWh_Biz3-EnelX'!BP54</f>
        <v>0</v>
      </c>
      <c r="BQ54" s="32">
        <f>'ExPostGross kWh_Biz1-TRC'!BQ54+'ExPostGross kWh_Biz2-Franklin'!BQ54+'ExPostGross kWh_Biz3-EnelX'!BQ54</f>
        <v>0</v>
      </c>
      <c r="BR54" s="32">
        <f>'ExPostGross kWh_Biz1-TRC'!BR54+'ExPostGross kWh_Biz2-Franklin'!BR54+'ExPostGross kWh_Biz3-EnelX'!BR54</f>
        <v>0</v>
      </c>
      <c r="BS54" s="32">
        <f>'ExPostGross kWh_Biz1-TRC'!BS54+'ExPostGross kWh_Biz2-Franklin'!BS54+'ExPostGross kWh_Biz3-EnelX'!BS54</f>
        <v>0</v>
      </c>
      <c r="BT54" s="72">
        <f>'ExPostGross kWh_Biz1-TRC'!BT54+'ExPostGross kWh_Biz2-Franklin'!BT54+'ExPostGross kWh_Biz3-EnelX'!BT54</f>
        <v>0</v>
      </c>
      <c r="BU54" s="72">
        <f>'ExPostGross kWh_Biz1-TRC'!BU54+'ExPostGross kWh_Biz2-Franklin'!BU54+'ExPostGross kWh_Biz3-EnelX'!BU54</f>
        <v>0</v>
      </c>
      <c r="BV54" s="72">
        <f>'ExPostGross kWh_Biz1-TRC'!BV54+'ExPostGross kWh_Biz2-Franklin'!BV54+'ExPostGross kWh_Biz3-EnelX'!BV54</f>
        <v>0</v>
      </c>
      <c r="BW54" s="25">
        <f t="shared" si="37"/>
        <v>0</v>
      </c>
      <c r="BY54" s="181"/>
      <c r="BZ54" s="2" t="s">
        <v>46</v>
      </c>
      <c r="CA54" s="72">
        <f t="shared" si="38"/>
        <v>0</v>
      </c>
      <c r="CB54" s="72">
        <f t="shared" si="38"/>
        <v>0</v>
      </c>
      <c r="CC54" s="32">
        <f t="shared" si="38"/>
        <v>0</v>
      </c>
      <c r="CD54" s="32">
        <f t="shared" si="38"/>
        <v>0</v>
      </c>
      <c r="CE54" s="32">
        <f t="shared" si="38"/>
        <v>0</v>
      </c>
      <c r="CF54" s="32">
        <f t="shared" si="38"/>
        <v>0</v>
      </c>
      <c r="CG54" s="32">
        <f t="shared" si="38"/>
        <v>0</v>
      </c>
      <c r="CH54" s="32">
        <f t="shared" si="38"/>
        <v>0</v>
      </c>
      <c r="CI54" s="32">
        <f t="shared" si="38"/>
        <v>0</v>
      </c>
      <c r="CJ54" s="32">
        <f t="shared" si="38"/>
        <v>0</v>
      </c>
      <c r="CK54" s="32">
        <f t="shared" si="38"/>
        <v>0</v>
      </c>
      <c r="CL54" s="32">
        <f t="shared" si="38"/>
        <v>0</v>
      </c>
      <c r="CM54" s="72">
        <f t="shared" si="38"/>
        <v>0</v>
      </c>
      <c r="CN54" s="72">
        <f t="shared" si="38"/>
        <v>0</v>
      </c>
      <c r="CO54" s="72">
        <f t="shared" si="38"/>
        <v>0</v>
      </c>
      <c r="CP54" s="77">
        <f t="shared" si="39"/>
        <v>0</v>
      </c>
    </row>
    <row r="55" spans="1:94" x14ac:dyDescent="0.25">
      <c r="A55" s="181"/>
      <c r="B55" s="2" t="s">
        <v>45</v>
      </c>
      <c r="C55" s="72">
        <f>'ExPostGross kWh_Biz1-TRC'!C55+'ExPostGross kWh_Biz2-Franklin'!C55+'ExPostGross kWh_Biz3-EnelX'!C55</f>
        <v>0</v>
      </c>
      <c r="D55" s="72">
        <f>'ExPostGross kWh_Biz1-TRC'!D55+'ExPostGross kWh_Biz2-Franklin'!D55+'ExPostGross kWh_Biz3-EnelX'!D55</f>
        <v>0</v>
      </c>
      <c r="E55" s="32">
        <f>'ExPostGross kWh_Biz1-TRC'!E55+'ExPostGross kWh_Biz2-Franklin'!E55+'ExPostGross kWh_Biz3-EnelX'!E55</f>
        <v>0</v>
      </c>
      <c r="F55" s="32">
        <f>'ExPostGross kWh_Biz1-TRC'!F55+'ExPostGross kWh_Biz2-Franklin'!F55+'ExPostGross kWh_Biz3-EnelX'!F55</f>
        <v>0</v>
      </c>
      <c r="G55" s="32">
        <f>'ExPostGross kWh_Biz1-TRC'!G55+'ExPostGross kWh_Biz2-Franklin'!G55+'ExPostGross kWh_Biz3-EnelX'!G55</f>
        <v>0</v>
      </c>
      <c r="H55" s="32">
        <f>'ExPostGross kWh_Biz1-TRC'!H55+'ExPostGross kWh_Biz2-Franklin'!H55+'ExPostGross kWh_Biz3-EnelX'!H55</f>
        <v>0</v>
      </c>
      <c r="I55" s="32">
        <f>'ExPostGross kWh_Biz1-TRC'!I55+'ExPostGross kWh_Biz2-Franklin'!I55+'ExPostGross kWh_Biz3-EnelX'!I55</f>
        <v>0</v>
      </c>
      <c r="J55" s="32">
        <f>'ExPostGross kWh_Biz1-TRC'!J55+'ExPostGross kWh_Biz2-Franklin'!J55+'ExPostGross kWh_Biz3-EnelX'!J55</f>
        <v>0</v>
      </c>
      <c r="K55" s="32">
        <f>'ExPostGross kWh_Biz1-TRC'!K55+'ExPostGross kWh_Biz2-Franklin'!K55+'ExPostGross kWh_Biz3-EnelX'!K55</f>
        <v>0</v>
      </c>
      <c r="L55" s="32">
        <f>'ExPostGross kWh_Biz1-TRC'!L55+'ExPostGross kWh_Biz2-Franklin'!L55+'ExPostGross kWh_Biz3-EnelX'!L55</f>
        <v>0</v>
      </c>
      <c r="M55" s="32">
        <f>'ExPostGross kWh_Biz1-TRC'!M55+'ExPostGross kWh_Biz2-Franklin'!M55+'ExPostGross kWh_Biz3-EnelX'!M55</f>
        <v>0</v>
      </c>
      <c r="N55" s="32">
        <f>'ExPostGross kWh_Biz1-TRC'!N55+'ExPostGross kWh_Biz2-Franklin'!N55+'ExPostGross kWh_Biz3-EnelX'!N55</f>
        <v>0</v>
      </c>
      <c r="O55" s="72">
        <f>'ExPostGross kWh_Biz1-TRC'!O55+'ExPostGross kWh_Biz2-Franklin'!O55+'ExPostGross kWh_Biz3-EnelX'!O55</f>
        <v>0</v>
      </c>
      <c r="P55" s="72">
        <f>'ExPostGross kWh_Biz1-TRC'!P55+'ExPostGross kWh_Biz2-Franklin'!P55+'ExPostGross kWh_Biz3-EnelX'!P55</f>
        <v>0</v>
      </c>
      <c r="Q55" s="72">
        <f>'ExPostGross kWh_Biz1-TRC'!Q55+'ExPostGross kWh_Biz2-Franklin'!Q55+'ExPostGross kWh_Biz3-EnelX'!Q55</f>
        <v>0</v>
      </c>
      <c r="R55" s="25">
        <f t="shared" si="34"/>
        <v>0</v>
      </c>
      <c r="T55" s="181"/>
      <c r="U55" s="2" t="s">
        <v>45</v>
      </c>
      <c r="V55" s="72">
        <f>'ExPostGross kWh_Biz1-TRC'!V55+'ExPostGross kWh_Biz2-Franklin'!V55+'ExPostGross kWh_Biz3-EnelX'!V55</f>
        <v>0</v>
      </c>
      <c r="W55" s="72">
        <f>'ExPostGross kWh_Biz1-TRC'!W55+'ExPostGross kWh_Biz2-Franklin'!W55+'ExPostGross kWh_Biz3-EnelX'!W55</f>
        <v>0</v>
      </c>
      <c r="X55" s="32">
        <f>'ExPostGross kWh_Biz1-TRC'!X55+'ExPostGross kWh_Biz2-Franklin'!X55+'ExPostGross kWh_Biz3-EnelX'!X55</f>
        <v>0</v>
      </c>
      <c r="Y55" s="32">
        <f>'ExPostGross kWh_Biz1-TRC'!Y55+'ExPostGross kWh_Biz2-Franklin'!Y55+'ExPostGross kWh_Biz3-EnelX'!Y55</f>
        <v>0</v>
      </c>
      <c r="Z55" s="32">
        <f>'ExPostGross kWh_Biz1-TRC'!Z55+'ExPostGross kWh_Biz2-Franklin'!Z55+'ExPostGross kWh_Biz3-EnelX'!Z55</f>
        <v>0</v>
      </c>
      <c r="AA55" s="32">
        <f>'ExPostGross kWh_Biz1-TRC'!AA55+'ExPostGross kWh_Biz2-Franklin'!AA55+'ExPostGross kWh_Biz3-EnelX'!AA55</f>
        <v>0</v>
      </c>
      <c r="AB55" s="32">
        <f>'ExPostGross kWh_Biz1-TRC'!AB55+'ExPostGross kWh_Biz2-Franklin'!AB55+'ExPostGross kWh_Biz3-EnelX'!AB55</f>
        <v>0</v>
      </c>
      <c r="AC55" s="32">
        <f>'ExPostGross kWh_Biz1-TRC'!AC55+'ExPostGross kWh_Biz2-Franklin'!AC55+'ExPostGross kWh_Biz3-EnelX'!AC55</f>
        <v>0</v>
      </c>
      <c r="AD55" s="32">
        <f>'ExPostGross kWh_Biz1-TRC'!AD55+'ExPostGross kWh_Biz2-Franklin'!AD55+'ExPostGross kWh_Biz3-EnelX'!AD55</f>
        <v>0</v>
      </c>
      <c r="AE55" s="32">
        <f>'ExPostGross kWh_Biz1-TRC'!AE55+'ExPostGross kWh_Biz2-Franklin'!AE55+'ExPostGross kWh_Biz3-EnelX'!AE55</f>
        <v>0</v>
      </c>
      <c r="AF55" s="32">
        <f>'ExPostGross kWh_Biz1-TRC'!AF55+'ExPostGross kWh_Biz2-Franklin'!AF55+'ExPostGross kWh_Biz3-EnelX'!AF55</f>
        <v>0</v>
      </c>
      <c r="AG55" s="32">
        <f>'ExPostGross kWh_Biz1-TRC'!AG55+'ExPostGross kWh_Biz2-Franklin'!AG55+'ExPostGross kWh_Biz3-EnelX'!AG55</f>
        <v>0</v>
      </c>
      <c r="AH55" s="72">
        <f>'ExPostGross kWh_Biz1-TRC'!AH55+'ExPostGross kWh_Biz2-Franklin'!AH55+'ExPostGross kWh_Biz3-EnelX'!AH55</f>
        <v>0</v>
      </c>
      <c r="AI55" s="72">
        <f>'ExPostGross kWh_Biz1-TRC'!AI55+'ExPostGross kWh_Biz2-Franklin'!AI55+'ExPostGross kWh_Biz3-EnelX'!AI55</f>
        <v>0</v>
      </c>
      <c r="AJ55" s="72">
        <f>'ExPostGross kWh_Biz1-TRC'!AJ55+'ExPostGross kWh_Biz2-Franklin'!AJ55+'ExPostGross kWh_Biz3-EnelX'!AJ55</f>
        <v>0</v>
      </c>
      <c r="AK55" s="25">
        <f t="shared" si="35"/>
        <v>0</v>
      </c>
      <c r="AM55" s="181"/>
      <c r="AN55" s="2" t="s">
        <v>45</v>
      </c>
      <c r="AO55" s="72">
        <f>'ExPostGross kWh_Biz1-TRC'!AO55+'ExPostGross kWh_Biz2-Franklin'!AO55+'ExPostGross kWh_Biz3-EnelX'!AO55</f>
        <v>0</v>
      </c>
      <c r="AP55" s="72">
        <f>'ExPostGross kWh_Biz1-TRC'!AP55+'ExPostGross kWh_Biz2-Franklin'!AP55+'ExPostGross kWh_Biz3-EnelX'!AP55</f>
        <v>0</v>
      </c>
      <c r="AQ55" s="32">
        <f>'ExPostGross kWh_Biz1-TRC'!AQ55+'ExPostGross kWh_Biz2-Franklin'!AQ55+'ExPostGross kWh_Biz3-EnelX'!AQ55</f>
        <v>0</v>
      </c>
      <c r="AR55" s="32">
        <f>'ExPostGross kWh_Biz1-TRC'!AR55+'ExPostGross kWh_Biz2-Franklin'!AR55+'ExPostGross kWh_Biz3-EnelX'!AR55</f>
        <v>0</v>
      </c>
      <c r="AS55" s="32">
        <f>'ExPostGross kWh_Biz1-TRC'!AS55+'ExPostGross kWh_Biz2-Franklin'!AS55+'ExPostGross kWh_Biz3-EnelX'!AS55</f>
        <v>0</v>
      </c>
      <c r="AT55" s="32">
        <f>'ExPostGross kWh_Biz1-TRC'!AT55+'ExPostGross kWh_Biz2-Franklin'!AT55+'ExPostGross kWh_Biz3-EnelX'!AT55</f>
        <v>0</v>
      </c>
      <c r="AU55" s="32">
        <f>'ExPostGross kWh_Biz1-TRC'!AU55+'ExPostGross kWh_Biz2-Franklin'!AU55+'ExPostGross kWh_Biz3-EnelX'!AU55</f>
        <v>0</v>
      </c>
      <c r="AV55" s="32">
        <f>'ExPostGross kWh_Biz1-TRC'!AV55+'ExPostGross kWh_Biz2-Franklin'!AV55+'ExPostGross kWh_Biz3-EnelX'!AV55</f>
        <v>0</v>
      </c>
      <c r="AW55" s="32">
        <f>'ExPostGross kWh_Biz1-TRC'!AW55+'ExPostGross kWh_Biz2-Franklin'!AW55+'ExPostGross kWh_Biz3-EnelX'!AW55</f>
        <v>0</v>
      </c>
      <c r="AX55" s="32">
        <f>'ExPostGross kWh_Biz1-TRC'!AX55+'ExPostGross kWh_Biz2-Franklin'!AX55+'ExPostGross kWh_Biz3-EnelX'!AX55</f>
        <v>0</v>
      </c>
      <c r="AY55" s="32">
        <f>'ExPostGross kWh_Biz1-TRC'!AY55+'ExPostGross kWh_Biz2-Franklin'!AY55+'ExPostGross kWh_Biz3-EnelX'!AY55</f>
        <v>0</v>
      </c>
      <c r="AZ55" s="32">
        <f>'ExPostGross kWh_Biz1-TRC'!AZ55+'ExPostGross kWh_Biz2-Franklin'!AZ55+'ExPostGross kWh_Biz3-EnelX'!AZ55</f>
        <v>0</v>
      </c>
      <c r="BA55" s="72">
        <f>'ExPostGross kWh_Biz1-TRC'!BA55+'ExPostGross kWh_Biz2-Franklin'!BA55+'ExPostGross kWh_Biz3-EnelX'!BA55</f>
        <v>0</v>
      </c>
      <c r="BB55" s="72">
        <f>'ExPostGross kWh_Biz1-TRC'!BB55+'ExPostGross kWh_Biz2-Franklin'!BB55+'ExPostGross kWh_Biz3-EnelX'!BB55</f>
        <v>0</v>
      </c>
      <c r="BC55" s="72">
        <f>'ExPostGross kWh_Biz1-TRC'!BC55+'ExPostGross kWh_Biz2-Franklin'!BC55+'ExPostGross kWh_Biz3-EnelX'!BC55</f>
        <v>0</v>
      </c>
      <c r="BD55" s="25">
        <f t="shared" si="36"/>
        <v>0</v>
      </c>
      <c r="BF55" s="181"/>
      <c r="BG55" s="2" t="s">
        <v>45</v>
      </c>
      <c r="BH55" s="72">
        <f>'ExPostGross kWh_Biz1-TRC'!BH55+'ExPostGross kWh_Biz2-Franklin'!BH55+'ExPostGross kWh_Biz3-EnelX'!BH55</f>
        <v>0</v>
      </c>
      <c r="BI55" s="72">
        <f>'ExPostGross kWh_Biz1-TRC'!BI55+'ExPostGross kWh_Biz2-Franklin'!BI55+'ExPostGross kWh_Biz3-EnelX'!BI55</f>
        <v>0</v>
      </c>
      <c r="BJ55" s="32">
        <f>'ExPostGross kWh_Biz1-TRC'!BJ55+'ExPostGross kWh_Biz2-Franklin'!BJ55+'ExPostGross kWh_Biz3-EnelX'!BJ55</f>
        <v>0</v>
      </c>
      <c r="BK55" s="32">
        <f>'ExPostGross kWh_Biz1-TRC'!BK55+'ExPostGross kWh_Biz2-Franklin'!BK55+'ExPostGross kWh_Biz3-EnelX'!BK55</f>
        <v>0</v>
      </c>
      <c r="BL55" s="32">
        <f>'ExPostGross kWh_Biz1-TRC'!BL55+'ExPostGross kWh_Biz2-Franklin'!BL55+'ExPostGross kWh_Biz3-EnelX'!BL55</f>
        <v>0</v>
      </c>
      <c r="BM55" s="32">
        <f>'ExPostGross kWh_Biz1-TRC'!BM55+'ExPostGross kWh_Biz2-Franklin'!BM55+'ExPostGross kWh_Biz3-EnelX'!BM55</f>
        <v>0</v>
      </c>
      <c r="BN55" s="32">
        <f>'ExPostGross kWh_Biz1-TRC'!BN55+'ExPostGross kWh_Biz2-Franklin'!BN55+'ExPostGross kWh_Biz3-EnelX'!BN55</f>
        <v>0</v>
      </c>
      <c r="BO55" s="32">
        <f>'ExPostGross kWh_Biz1-TRC'!BO55+'ExPostGross kWh_Biz2-Franklin'!BO55+'ExPostGross kWh_Biz3-EnelX'!BO55</f>
        <v>0</v>
      </c>
      <c r="BP55" s="32">
        <f>'ExPostGross kWh_Biz1-TRC'!BP55+'ExPostGross kWh_Biz2-Franklin'!BP55+'ExPostGross kWh_Biz3-EnelX'!BP55</f>
        <v>0</v>
      </c>
      <c r="BQ55" s="32">
        <f>'ExPostGross kWh_Biz1-TRC'!BQ55+'ExPostGross kWh_Biz2-Franklin'!BQ55+'ExPostGross kWh_Biz3-EnelX'!BQ55</f>
        <v>0</v>
      </c>
      <c r="BR55" s="32">
        <f>'ExPostGross kWh_Biz1-TRC'!BR55+'ExPostGross kWh_Biz2-Franklin'!BR55+'ExPostGross kWh_Biz3-EnelX'!BR55</f>
        <v>0</v>
      </c>
      <c r="BS55" s="32">
        <f>'ExPostGross kWh_Biz1-TRC'!BS55+'ExPostGross kWh_Biz2-Franklin'!BS55+'ExPostGross kWh_Biz3-EnelX'!BS55</f>
        <v>664722.24853546242</v>
      </c>
      <c r="BT55" s="72">
        <f>'ExPostGross kWh_Biz1-TRC'!BT55+'ExPostGross kWh_Biz2-Franklin'!BT55+'ExPostGross kWh_Biz3-EnelX'!BT55</f>
        <v>0</v>
      </c>
      <c r="BU55" s="72">
        <f>'ExPostGross kWh_Biz1-TRC'!BU55+'ExPostGross kWh_Biz2-Franklin'!BU55+'ExPostGross kWh_Biz3-EnelX'!BU55</f>
        <v>0</v>
      </c>
      <c r="BV55" s="72">
        <f>'ExPostGross kWh_Biz1-TRC'!BV55+'ExPostGross kWh_Biz2-Franklin'!BV55+'ExPostGross kWh_Biz3-EnelX'!BV55</f>
        <v>0</v>
      </c>
      <c r="BW55" s="25">
        <f t="shared" si="37"/>
        <v>664722.24853546242</v>
      </c>
      <c r="BY55" s="181"/>
      <c r="BZ55" s="2" t="s">
        <v>45</v>
      </c>
      <c r="CA55" s="72">
        <f t="shared" si="38"/>
        <v>0</v>
      </c>
      <c r="CB55" s="72">
        <f t="shared" si="38"/>
        <v>0</v>
      </c>
      <c r="CC55" s="32">
        <f t="shared" si="38"/>
        <v>0</v>
      </c>
      <c r="CD55" s="32">
        <f t="shared" si="38"/>
        <v>0</v>
      </c>
      <c r="CE55" s="32">
        <f t="shared" si="38"/>
        <v>0</v>
      </c>
      <c r="CF55" s="32">
        <f t="shared" si="38"/>
        <v>0</v>
      </c>
      <c r="CG55" s="32">
        <f t="shared" si="38"/>
        <v>0</v>
      </c>
      <c r="CH55" s="32">
        <f t="shared" si="38"/>
        <v>0</v>
      </c>
      <c r="CI55" s="32">
        <f t="shared" si="38"/>
        <v>0</v>
      </c>
      <c r="CJ55" s="32">
        <f t="shared" si="38"/>
        <v>0</v>
      </c>
      <c r="CK55" s="32">
        <f t="shared" si="38"/>
        <v>0</v>
      </c>
      <c r="CL55" s="32">
        <f t="shared" si="38"/>
        <v>664722.24853546242</v>
      </c>
      <c r="CM55" s="72">
        <f t="shared" si="38"/>
        <v>0</v>
      </c>
      <c r="CN55" s="72">
        <f t="shared" si="38"/>
        <v>0</v>
      </c>
      <c r="CO55" s="72">
        <f t="shared" si="38"/>
        <v>0</v>
      </c>
      <c r="CP55" s="77">
        <f t="shared" si="39"/>
        <v>664722.24853546242</v>
      </c>
    </row>
    <row r="56" spans="1:94" x14ac:dyDescent="0.25">
      <c r="A56" s="181"/>
      <c r="B56" s="2" t="s">
        <v>44</v>
      </c>
      <c r="C56" s="72">
        <f>'ExPostGross kWh_Biz1-TRC'!C56+'ExPostGross kWh_Biz2-Franklin'!C56+'ExPostGross kWh_Biz3-EnelX'!C56</f>
        <v>0</v>
      </c>
      <c r="D56" s="72">
        <f>'ExPostGross kWh_Biz1-TRC'!D56+'ExPostGross kWh_Biz2-Franklin'!D56+'ExPostGross kWh_Biz3-EnelX'!D56</f>
        <v>0</v>
      </c>
      <c r="E56" s="32">
        <f>'ExPostGross kWh_Biz1-TRC'!E56+'ExPostGross kWh_Biz2-Franklin'!E56+'ExPostGross kWh_Biz3-EnelX'!E56</f>
        <v>0</v>
      </c>
      <c r="F56" s="32">
        <f>'ExPostGross kWh_Biz1-TRC'!F56+'ExPostGross kWh_Biz2-Franklin'!F56+'ExPostGross kWh_Biz3-EnelX'!F56</f>
        <v>0</v>
      </c>
      <c r="G56" s="32">
        <f>'ExPostGross kWh_Biz1-TRC'!G56+'ExPostGross kWh_Biz2-Franklin'!G56+'ExPostGross kWh_Biz3-EnelX'!G56</f>
        <v>0</v>
      </c>
      <c r="H56" s="32">
        <f>'ExPostGross kWh_Biz1-TRC'!H56+'ExPostGross kWh_Biz2-Franklin'!H56+'ExPostGross kWh_Biz3-EnelX'!H56</f>
        <v>0</v>
      </c>
      <c r="I56" s="32">
        <f>'ExPostGross kWh_Biz1-TRC'!I56+'ExPostGross kWh_Biz2-Franklin'!I56+'ExPostGross kWh_Biz3-EnelX'!I56</f>
        <v>0</v>
      </c>
      <c r="J56" s="32">
        <f>'ExPostGross kWh_Biz1-TRC'!J56+'ExPostGross kWh_Biz2-Franklin'!J56+'ExPostGross kWh_Biz3-EnelX'!J56</f>
        <v>0</v>
      </c>
      <c r="K56" s="32">
        <f>'ExPostGross kWh_Biz1-TRC'!K56+'ExPostGross kWh_Biz2-Franklin'!K56+'ExPostGross kWh_Biz3-EnelX'!K56</f>
        <v>0</v>
      </c>
      <c r="L56" s="32">
        <f>'ExPostGross kWh_Biz1-TRC'!L56+'ExPostGross kWh_Biz2-Franklin'!L56+'ExPostGross kWh_Biz3-EnelX'!L56</f>
        <v>0</v>
      </c>
      <c r="M56" s="32">
        <f>'ExPostGross kWh_Biz1-TRC'!M56+'ExPostGross kWh_Biz2-Franklin'!M56+'ExPostGross kWh_Biz3-EnelX'!M56</f>
        <v>0</v>
      </c>
      <c r="N56" s="32">
        <f>'ExPostGross kWh_Biz1-TRC'!N56+'ExPostGross kWh_Biz2-Franklin'!N56+'ExPostGross kWh_Biz3-EnelX'!N56</f>
        <v>0</v>
      </c>
      <c r="O56" s="72">
        <f>'ExPostGross kWh_Biz1-TRC'!O56+'ExPostGross kWh_Biz2-Franklin'!O56+'ExPostGross kWh_Biz3-EnelX'!O56</f>
        <v>0</v>
      </c>
      <c r="P56" s="72">
        <f>'ExPostGross kWh_Biz1-TRC'!P56+'ExPostGross kWh_Biz2-Franklin'!P56+'ExPostGross kWh_Biz3-EnelX'!P56</f>
        <v>0</v>
      </c>
      <c r="Q56" s="72">
        <f>'ExPostGross kWh_Biz1-TRC'!Q56+'ExPostGross kWh_Biz2-Franklin'!Q56+'ExPostGross kWh_Biz3-EnelX'!Q56</f>
        <v>0</v>
      </c>
      <c r="R56" s="25">
        <f t="shared" si="34"/>
        <v>0</v>
      </c>
      <c r="T56" s="181"/>
      <c r="U56" s="2" t="s">
        <v>44</v>
      </c>
      <c r="V56" s="72">
        <f>'ExPostGross kWh_Biz1-TRC'!V56+'ExPostGross kWh_Biz2-Franklin'!V56+'ExPostGross kWh_Biz3-EnelX'!V56</f>
        <v>0</v>
      </c>
      <c r="W56" s="72">
        <f>'ExPostGross kWh_Biz1-TRC'!W56+'ExPostGross kWh_Biz2-Franklin'!W56+'ExPostGross kWh_Biz3-EnelX'!W56</f>
        <v>0</v>
      </c>
      <c r="X56" s="32">
        <f>'ExPostGross kWh_Biz1-TRC'!X56+'ExPostGross kWh_Biz2-Franklin'!X56+'ExPostGross kWh_Biz3-EnelX'!X56</f>
        <v>0</v>
      </c>
      <c r="Y56" s="32">
        <f>'ExPostGross kWh_Biz1-TRC'!Y56+'ExPostGross kWh_Biz2-Franklin'!Y56+'ExPostGross kWh_Biz3-EnelX'!Y56</f>
        <v>0</v>
      </c>
      <c r="Z56" s="32">
        <f>'ExPostGross kWh_Biz1-TRC'!Z56+'ExPostGross kWh_Biz2-Franklin'!Z56+'ExPostGross kWh_Biz3-EnelX'!Z56</f>
        <v>0</v>
      </c>
      <c r="AA56" s="32">
        <f>'ExPostGross kWh_Biz1-TRC'!AA56+'ExPostGross kWh_Biz2-Franklin'!AA56+'ExPostGross kWh_Biz3-EnelX'!AA56</f>
        <v>0</v>
      </c>
      <c r="AB56" s="32">
        <f>'ExPostGross kWh_Biz1-TRC'!AB56+'ExPostGross kWh_Biz2-Franklin'!AB56+'ExPostGross kWh_Biz3-EnelX'!AB56</f>
        <v>0</v>
      </c>
      <c r="AC56" s="32">
        <f>'ExPostGross kWh_Biz1-TRC'!AC56+'ExPostGross kWh_Biz2-Franklin'!AC56+'ExPostGross kWh_Biz3-EnelX'!AC56</f>
        <v>0</v>
      </c>
      <c r="AD56" s="32">
        <f>'ExPostGross kWh_Biz1-TRC'!AD56+'ExPostGross kWh_Biz2-Franklin'!AD56+'ExPostGross kWh_Biz3-EnelX'!AD56</f>
        <v>0</v>
      </c>
      <c r="AE56" s="32">
        <f>'ExPostGross kWh_Biz1-TRC'!AE56+'ExPostGross kWh_Biz2-Franklin'!AE56+'ExPostGross kWh_Biz3-EnelX'!AE56</f>
        <v>0</v>
      </c>
      <c r="AF56" s="32">
        <f>'ExPostGross kWh_Biz1-TRC'!AF56+'ExPostGross kWh_Biz2-Franklin'!AF56+'ExPostGross kWh_Biz3-EnelX'!AF56</f>
        <v>0</v>
      </c>
      <c r="AG56" s="32">
        <f>'ExPostGross kWh_Biz1-TRC'!AG56+'ExPostGross kWh_Biz2-Franklin'!AG56+'ExPostGross kWh_Biz3-EnelX'!AG56</f>
        <v>0</v>
      </c>
      <c r="AH56" s="72">
        <f>'ExPostGross kWh_Biz1-TRC'!AH56+'ExPostGross kWh_Biz2-Franklin'!AH56+'ExPostGross kWh_Biz3-EnelX'!AH56</f>
        <v>0</v>
      </c>
      <c r="AI56" s="72">
        <f>'ExPostGross kWh_Biz1-TRC'!AI56+'ExPostGross kWh_Biz2-Franklin'!AI56+'ExPostGross kWh_Biz3-EnelX'!AI56</f>
        <v>0</v>
      </c>
      <c r="AJ56" s="72">
        <f>'ExPostGross kWh_Biz1-TRC'!AJ56+'ExPostGross kWh_Biz2-Franklin'!AJ56+'ExPostGross kWh_Biz3-EnelX'!AJ56</f>
        <v>0</v>
      </c>
      <c r="AK56" s="25">
        <f t="shared" si="35"/>
        <v>0</v>
      </c>
      <c r="AM56" s="181"/>
      <c r="AN56" s="2" t="s">
        <v>44</v>
      </c>
      <c r="AO56" s="72">
        <f>'ExPostGross kWh_Biz1-TRC'!AO56+'ExPostGross kWh_Biz2-Franklin'!AO56+'ExPostGross kWh_Biz3-EnelX'!AO56</f>
        <v>0</v>
      </c>
      <c r="AP56" s="72">
        <f>'ExPostGross kWh_Biz1-TRC'!AP56+'ExPostGross kWh_Biz2-Franklin'!AP56+'ExPostGross kWh_Biz3-EnelX'!AP56</f>
        <v>0</v>
      </c>
      <c r="AQ56" s="32">
        <f>'ExPostGross kWh_Biz1-TRC'!AQ56+'ExPostGross kWh_Biz2-Franklin'!AQ56+'ExPostGross kWh_Biz3-EnelX'!AQ56</f>
        <v>0</v>
      </c>
      <c r="AR56" s="32">
        <f>'ExPostGross kWh_Biz1-TRC'!AR56+'ExPostGross kWh_Biz2-Franklin'!AR56+'ExPostGross kWh_Biz3-EnelX'!AR56</f>
        <v>0</v>
      </c>
      <c r="AS56" s="32">
        <f>'ExPostGross kWh_Biz1-TRC'!AS56+'ExPostGross kWh_Biz2-Franklin'!AS56+'ExPostGross kWh_Biz3-EnelX'!AS56</f>
        <v>0</v>
      </c>
      <c r="AT56" s="32">
        <f>'ExPostGross kWh_Biz1-TRC'!AT56+'ExPostGross kWh_Biz2-Franklin'!AT56+'ExPostGross kWh_Biz3-EnelX'!AT56</f>
        <v>0</v>
      </c>
      <c r="AU56" s="32">
        <f>'ExPostGross kWh_Biz1-TRC'!AU56+'ExPostGross kWh_Biz2-Franklin'!AU56+'ExPostGross kWh_Biz3-EnelX'!AU56</f>
        <v>0</v>
      </c>
      <c r="AV56" s="32">
        <f>'ExPostGross kWh_Biz1-TRC'!AV56+'ExPostGross kWh_Biz2-Franklin'!AV56+'ExPostGross kWh_Biz3-EnelX'!AV56</f>
        <v>0</v>
      </c>
      <c r="AW56" s="32">
        <f>'ExPostGross kWh_Biz1-TRC'!AW56+'ExPostGross kWh_Biz2-Franklin'!AW56+'ExPostGross kWh_Biz3-EnelX'!AW56</f>
        <v>0</v>
      </c>
      <c r="AX56" s="32">
        <f>'ExPostGross kWh_Biz1-TRC'!AX56+'ExPostGross kWh_Biz2-Franklin'!AX56+'ExPostGross kWh_Biz3-EnelX'!AX56</f>
        <v>0</v>
      </c>
      <c r="AY56" s="32">
        <f>'ExPostGross kWh_Biz1-TRC'!AY56+'ExPostGross kWh_Biz2-Franklin'!AY56+'ExPostGross kWh_Biz3-EnelX'!AY56</f>
        <v>0</v>
      </c>
      <c r="AZ56" s="32">
        <f>'ExPostGross kWh_Biz1-TRC'!AZ56+'ExPostGross kWh_Biz2-Franklin'!AZ56+'ExPostGross kWh_Biz3-EnelX'!AZ56</f>
        <v>0</v>
      </c>
      <c r="BA56" s="72">
        <f>'ExPostGross kWh_Biz1-TRC'!BA56+'ExPostGross kWh_Biz2-Franklin'!BA56+'ExPostGross kWh_Biz3-EnelX'!BA56</f>
        <v>0</v>
      </c>
      <c r="BB56" s="72">
        <f>'ExPostGross kWh_Biz1-TRC'!BB56+'ExPostGross kWh_Biz2-Franklin'!BB56+'ExPostGross kWh_Biz3-EnelX'!BB56</f>
        <v>0</v>
      </c>
      <c r="BC56" s="72">
        <f>'ExPostGross kWh_Biz1-TRC'!BC56+'ExPostGross kWh_Biz2-Franklin'!BC56+'ExPostGross kWh_Biz3-EnelX'!BC56</f>
        <v>0</v>
      </c>
      <c r="BD56" s="25">
        <f t="shared" si="36"/>
        <v>0</v>
      </c>
      <c r="BF56" s="181"/>
      <c r="BG56" s="2" t="s">
        <v>44</v>
      </c>
      <c r="BH56" s="72">
        <f>'ExPostGross kWh_Biz1-TRC'!BH56+'ExPostGross kWh_Biz2-Franklin'!BH56+'ExPostGross kWh_Biz3-EnelX'!BH56</f>
        <v>0</v>
      </c>
      <c r="BI56" s="72">
        <f>'ExPostGross kWh_Biz1-TRC'!BI56+'ExPostGross kWh_Biz2-Franklin'!BI56+'ExPostGross kWh_Biz3-EnelX'!BI56</f>
        <v>0</v>
      </c>
      <c r="BJ56" s="32">
        <f>'ExPostGross kWh_Biz1-TRC'!BJ56+'ExPostGross kWh_Biz2-Franklin'!BJ56+'ExPostGross kWh_Biz3-EnelX'!BJ56</f>
        <v>0</v>
      </c>
      <c r="BK56" s="32">
        <f>'ExPostGross kWh_Biz1-TRC'!BK56+'ExPostGross kWh_Biz2-Franklin'!BK56+'ExPostGross kWh_Biz3-EnelX'!BK56</f>
        <v>0</v>
      </c>
      <c r="BL56" s="32">
        <f>'ExPostGross kWh_Biz1-TRC'!BL56+'ExPostGross kWh_Biz2-Franklin'!BL56+'ExPostGross kWh_Biz3-EnelX'!BL56</f>
        <v>0</v>
      </c>
      <c r="BM56" s="32">
        <f>'ExPostGross kWh_Biz1-TRC'!BM56+'ExPostGross kWh_Biz2-Franklin'!BM56+'ExPostGross kWh_Biz3-EnelX'!BM56</f>
        <v>0</v>
      </c>
      <c r="BN56" s="32">
        <f>'ExPostGross kWh_Biz1-TRC'!BN56+'ExPostGross kWh_Biz2-Franklin'!BN56+'ExPostGross kWh_Biz3-EnelX'!BN56</f>
        <v>0</v>
      </c>
      <c r="BO56" s="32">
        <f>'ExPostGross kWh_Biz1-TRC'!BO56+'ExPostGross kWh_Biz2-Franklin'!BO56+'ExPostGross kWh_Biz3-EnelX'!BO56</f>
        <v>0</v>
      </c>
      <c r="BP56" s="32">
        <f>'ExPostGross kWh_Biz1-TRC'!BP56+'ExPostGross kWh_Biz2-Franklin'!BP56+'ExPostGross kWh_Biz3-EnelX'!BP56</f>
        <v>0</v>
      </c>
      <c r="BQ56" s="32">
        <f>'ExPostGross kWh_Biz1-TRC'!BQ56+'ExPostGross kWh_Biz2-Franklin'!BQ56+'ExPostGross kWh_Biz3-EnelX'!BQ56</f>
        <v>0</v>
      </c>
      <c r="BR56" s="32">
        <f>'ExPostGross kWh_Biz1-TRC'!BR56+'ExPostGross kWh_Biz2-Franklin'!BR56+'ExPostGross kWh_Biz3-EnelX'!BR56</f>
        <v>0</v>
      </c>
      <c r="BS56" s="32">
        <f>'ExPostGross kWh_Biz1-TRC'!BS56+'ExPostGross kWh_Biz2-Franklin'!BS56+'ExPostGross kWh_Biz3-EnelX'!BS56</f>
        <v>0</v>
      </c>
      <c r="BT56" s="72">
        <f>'ExPostGross kWh_Biz1-TRC'!BT56+'ExPostGross kWh_Biz2-Franklin'!BT56+'ExPostGross kWh_Biz3-EnelX'!BT56</f>
        <v>0</v>
      </c>
      <c r="BU56" s="72">
        <f>'ExPostGross kWh_Biz1-TRC'!BU56+'ExPostGross kWh_Biz2-Franklin'!BU56+'ExPostGross kWh_Biz3-EnelX'!BU56</f>
        <v>0</v>
      </c>
      <c r="BV56" s="72">
        <f>'ExPostGross kWh_Biz1-TRC'!BV56+'ExPostGross kWh_Biz2-Franklin'!BV56+'ExPostGross kWh_Biz3-EnelX'!BV56</f>
        <v>0</v>
      </c>
      <c r="BW56" s="25">
        <f t="shared" si="37"/>
        <v>0</v>
      </c>
      <c r="BY56" s="181"/>
      <c r="BZ56" s="2" t="s">
        <v>44</v>
      </c>
      <c r="CA56" s="72">
        <f t="shared" si="38"/>
        <v>0</v>
      </c>
      <c r="CB56" s="72">
        <f t="shared" si="38"/>
        <v>0</v>
      </c>
      <c r="CC56" s="32">
        <f t="shared" si="38"/>
        <v>0</v>
      </c>
      <c r="CD56" s="32">
        <f t="shared" si="38"/>
        <v>0</v>
      </c>
      <c r="CE56" s="32">
        <f t="shared" si="38"/>
        <v>0</v>
      </c>
      <c r="CF56" s="32">
        <f t="shared" si="38"/>
        <v>0</v>
      </c>
      <c r="CG56" s="32">
        <f t="shared" si="38"/>
        <v>0</v>
      </c>
      <c r="CH56" s="32">
        <f t="shared" si="38"/>
        <v>0</v>
      </c>
      <c r="CI56" s="32">
        <f t="shared" si="38"/>
        <v>0</v>
      </c>
      <c r="CJ56" s="32">
        <f t="shared" si="38"/>
        <v>0</v>
      </c>
      <c r="CK56" s="32">
        <f t="shared" si="38"/>
        <v>0</v>
      </c>
      <c r="CL56" s="32">
        <f t="shared" si="38"/>
        <v>0</v>
      </c>
      <c r="CM56" s="72">
        <f t="shared" si="38"/>
        <v>0</v>
      </c>
      <c r="CN56" s="72">
        <f t="shared" si="38"/>
        <v>0</v>
      </c>
      <c r="CO56" s="72">
        <f t="shared" si="38"/>
        <v>0</v>
      </c>
      <c r="CP56" s="77">
        <f t="shared" si="39"/>
        <v>0</v>
      </c>
    </row>
    <row r="57" spans="1:94" x14ac:dyDescent="0.25">
      <c r="A57" s="181"/>
      <c r="B57" s="2" t="s">
        <v>43</v>
      </c>
      <c r="C57" s="72">
        <f>'ExPostGross kWh_Biz1-TRC'!C57+'ExPostGross kWh_Biz2-Franklin'!C57+'ExPostGross kWh_Biz3-EnelX'!C57</f>
        <v>0</v>
      </c>
      <c r="D57" s="72">
        <f>'ExPostGross kWh_Biz1-TRC'!D57+'ExPostGross kWh_Biz2-Franklin'!D57+'ExPostGross kWh_Biz3-EnelX'!D57</f>
        <v>0</v>
      </c>
      <c r="E57" s="32">
        <f>'ExPostGross kWh_Biz1-TRC'!E57+'ExPostGross kWh_Biz2-Franklin'!E57+'ExPostGross kWh_Biz3-EnelX'!E57</f>
        <v>0</v>
      </c>
      <c r="F57" s="32">
        <f>'ExPostGross kWh_Biz1-TRC'!F57+'ExPostGross kWh_Biz2-Franklin'!F57+'ExPostGross kWh_Biz3-EnelX'!F57</f>
        <v>0</v>
      </c>
      <c r="G57" s="32">
        <f>'ExPostGross kWh_Biz1-TRC'!G57+'ExPostGross kWh_Biz2-Franklin'!G57+'ExPostGross kWh_Biz3-EnelX'!G57</f>
        <v>0</v>
      </c>
      <c r="H57" s="32">
        <f>'ExPostGross kWh_Biz1-TRC'!H57+'ExPostGross kWh_Biz2-Franklin'!H57+'ExPostGross kWh_Biz3-EnelX'!H57</f>
        <v>0</v>
      </c>
      <c r="I57" s="32">
        <f>'ExPostGross kWh_Biz1-TRC'!I57+'ExPostGross kWh_Biz2-Franklin'!I57+'ExPostGross kWh_Biz3-EnelX'!I57</f>
        <v>0</v>
      </c>
      <c r="J57" s="32">
        <f>'ExPostGross kWh_Biz1-TRC'!J57+'ExPostGross kWh_Biz2-Franklin'!J57+'ExPostGross kWh_Biz3-EnelX'!J57</f>
        <v>0</v>
      </c>
      <c r="K57" s="32">
        <f>'ExPostGross kWh_Biz1-TRC'!K57+'ExPostGross kWh_Biz2-Franklin'!K57+'ExPostGross kWh_Biz3-EnelX'!K57</f>
        <v>0</v>
      </c>
      <c r="L57" s="32">
        <f>'ExPostGross kWh_Biz1-TRC'!L57+'ExPostGross kWh_Biz2-Franklin'!L57+'ExPostGross kWh_Biz3-EnelX'!L57</f>
        <v>0</v>
      </c>
      <c r="M57" s="32">
        <f>'ExPostGross kWh_Biz1-TRC'!M57+'ExPostGross kWh_Biz2-Franklin'!M57+'ExPostGross kWh_Biz3-EnelX'!M57</f>
        <v>0</v>
      </c>
      <c r="N57" s="32">
        <f>'ExPostGross kWh_Biz1-TRC'!N57+'ExPostGross kWh_Biz2-Franklin'!N57+'ExPostGross kWh_Biz3-EnelX'!N57</f>
        <v>0</v>
      </c>
      <c r="O57" s="72">
        <f>'ExPostGross kWh_Biz1-TRC'!O57+'ExPostGross kWh_Biz2-Franklin'!O57+'ExPostGross kWh_Biz3-EnelX'!O57</f>
        <v>0</v>
      </c>
      <c r="P57" s="72">
        <f>'ExPostGross kWh_Biz1-TRC'!P57+'ExPostGross kWh_Biz2-Franklin'!P57+'ExPostGross kWh_Biz3-EnelX'!P57</f>
        <v>0</v>
      </c>
      <c r="Q57" s="72">
        <f>'ExPostGross kWh_Biz1-TRC'!Q57+'ExPostGross kWh_Biz2-Franklin'!Q57+'ExPostGross kWh_Biz3-EnelX'!Q57</f>
        <v>0</v>
      </c>
      <c r="R57" s="25">
        <f t="shared" si="34"/>
        <v>0</v>
      </c>
      <c r="T57" s="181"/>
      <c r="U57" s="2" t="s">
        <v>43</v>
      </c>
      <c r="V57" s="72">
        <f>'ExPostGross kWh_Biz1-TRC'!V57+'ExPostGross kWh_Biz2-Franklin'!V57+'ExPostGross kWh_Biz3-EnelX'!V57</f>
        <v>0</v>
      </c>
      <c r="W57" s="72">
        <f>'ExPostGross kWh_Biz1-TRC'!W57+'ExPostGross kWh_Biz2-Franklin'!W57+'ExPostGross kWh_Biz3-EnelX'!W57</f>
        <v>0</v>
      </c>
      <c r="X57" s="32">
        <f>'ExPostGross kWh_Biz1-TRC'!X57+'ExPostGross kWh_Biz2-Franklin'!X57+'ExPostGross kWh_Biz3-EnelX'!X57</f>
        <v>0</v>
      </c>
      <c r="Y57" s="32">
        <f>'ExPostGross kWh_Biz1-TRC'!Y57+'ExPostGross kWh_Biz2-Franklin'!Y57+'ExPostGross kWh_Biz3-EnelX'!Y57</f>
        <v>0</v>
      </c>
      <c r="Z57" s="32">
        <f>'ExPostGross kWh_Biz1-TRC'!Z57+'ExPostGross kWh_Biz2-Franklin'!Z57+'ExPostGross kWh_Biz3-EnelX'!Z57</f>
        <v>0</v>
      </c>
      <c r="AA57" s="32">
        <f>'ExPostGross kWh_Biz1-TRC'!AA57+'ExPostGross kWh_Biz2-Franklin'!AA57+'ExPostGross kWh_Biz3-EnelX'!AA57</f>
        <v>0</v>
      </c>
      <c r="AB57" s="32">
        <f>'ExPostGross kWh_Biz1-TRC'!AB57+'ExPostGross kWh_Biz2-Franklin'!AB57+'ExPostGross kWh_Biz3-EnelX'!AB57</f>
        <v>0</v>
      </c>
      <c r="AC57" s="32">
        <f>'ExPostGross kWh_Biz1-TRC'!AC57+'ExPostGross kWh_Biz2-Franklin'!AC57+'ExPostGross kWh_Biz3-EnelX'!AC57</f>
        <v>0</v>
      </c>
      <c r="AD57" s="32">
        <f>'ExPostGross kWh_Biz1-TRC'!AD57+'ExPostGross kWh_Biz2-Franklin'!AD57+'ExPostGross kWh_Biz3-EnelX'!AD57</f>
        <v>0</v>
      </c>
      <c r="AE57" s="32">
        <f>'ExPostGross kWh_Biz1-TRC'!AE57+'ExPostGross kWh_Biz2-Franklin'!AE57+'ExPostGross kWh_Biz3-EnelX'!AE57</f>
        <v>0</v>
      </c>
      <c r="AF57" s="32">
        <f>'ExPostGross kWh_Biz1-TRC'!AF57+'ExPostGross kWh_Biz2-Franklin'!AF57+'ExPostGross kWh_Biz3-EnelX'!AF57</f>
        <v>0</v>
      </c>
      <c r="AG57" s="32">
        <f>'ExPostGross kWh_Biz1-TRC'!AG57+'ExPostGross kWh_Biz2-Franklin'!AG57+'ExPostGross kWh_Biz3-EnelX'!AG57</f>
        <v>0</v>
      </c>
      <c r="AH57" s="72">
        <f>'ExPostGross kWh_Biz1-TRC'!AH57+'ExPostGross kWh_Biz2-Franklin'!AH57+'ExPostGross kWh_Biz3-EnelX'!AH57</f>
        <v>0</v>
      </c>
      <c r="AI57" s="72">
        <f>'ExPostGross kWh_Biz1-TRC'!AI57+'ExPostGross kWh_Biz2-Franklin'!AI57+'ExPostGross kWh_Biz3-EnelX'!AI57</f>
        <v>0</v>
      </c>
      <c r="AJ57" s="72">
        <f>'ExPostGross kWh_Biz1-TRC'!AJ57+'ExPostGross kWh_Biz2-Franklin'!AJ57+'ExPostGross kWh_Biz3-EnelX'!AJ57</f>
        <v>0</v>
      </c>
      <c r="AK57" s="25">
        <f t="shared" si="35"/>
        <v>0</v>
      </c>
      <c r="AM57" s="181"/>
      <c r="AN57" s="2" t="s">
        <v>43</v>
      </c>
      <c r="AO57" s="72">
        <f>'ExPostGross kWh_Biz1-TRC'!AO57+'ExPostGross kWh_Biz2-Franklin'!AO57+'ExPostGross kWh_Biz3-EnelX'!AO57</f>
        <v>0</v>
      </c>
      <c r="AP57" s="72">
        <f>'ExPostGross kWh_Biz1-TRC'!AP57+'ExPostGross kWh_Biz2-Franklin'!AP57+'ExPostGross kWh_Biz3-EnelX'!AP57</f>
        <v>0</v>
      </c>
      <c r="AQ57" s="32">
        <f>'ExPostGross kWh_Biz1-TRC'!AQ57+'ExPostGross kWh_Biz2-Franklin'!AQ57+'ExPostGross kWh_Biz3-EnelX'!AQ57</f>
        <v>0</v>
      </c>
      <c r="AR57" s="32">
        <f>'ExPostGross kWh_Biz1-TRC'!AR57+'ExPostGross kWh_Biz2-Franklin'!AR57+'ExPostGross kWh_Biz3-EnelX'!AR57</f>
        <v>0</v>
      </c>
      <c r="AS57" s="32">
        <f>'ExPostGross kWh_Biz1-TRC'!AS57+'ExPostGross kWh_Biz2-Franklin'!AS57+'ExPostGross kWh_Biz3-EnelX'!AS57</f>
        <v>0</v>
      </c>
      <c r="AT57" s="32">
        <f>'ExPostGross kWh_Biz1-TRC'!AT57+'ExPostGross kWh_Biz2-Franklin'!AT57+'ExPostGross kWh_Biz3-EnelX'!AT57</f>
        <v>0</v>
      </c>
      <c r="AU57" s="32">
        <f>'ExPostGross kWh_Biz1-TRC'!AU57+'ExPostGross kWh_Biz2-Franklin'!AU57+'ExPostGross kWh_Biz3-EnelX'!AU57</f>
        <v>0</v>
      </c>
      <c r="AV57" s="32">
        <f>'ExPostGross kWh_Biz1-TRC'!AV57+'ExPostGross kWh_Biz2-Franklin'!AV57+'ExPostGross kWh_Biz3-EnelX'!AV57</f>
        <v>0</v>
      </c>
      <c r="AW57" s="32">
        <f>'ExPostGross kWh_Biz1-TRC'!AW57+'ExPostGross kWh_Biz2-Franklin'!AW57+'ExPostGross kWh_Biz3-EnelX'!AW57</f>
        <v>0</v>
      </c>
      <c r="AX57" s="32">
        <f>'ExPostGross kWh_Biz1-TRC'!AX57+'ExPostGross kWh_Biz2-Franklin'!AX57+'ExPostGross kWh_Biz3-EnelX'!AX57</f>
        <v>0</v>
      </c>
      <c r="AY57" s="32">
        <f>'ExPostGross kWh_Biz1-TRC'!AY57+'ExPostGross kWh_Biz2-Franklin'!AY57+'ExPostGross kWh_Biz3-EnelX'!AY57</f>
        <v>0</v>
      </c>
      <c r="AZ57" s="32">
        <f>'ExPostGross kWh_Biz1-TRC'!AZ57+'ExPostGross kWh_Biz2-Franklin'!AZ57+'ExPostGross kWh_Biz3-EnelX'!AZ57</f>
        <v>0</v>
      </c>
      <c r="BA57" s="72">
        <f>'ExPostGross kWh_Biz1-TRC'!BA57+'ExPostGross kWh_Biz2-Franklin'!BA57+'ExPostGross kWh_Biz3-EnelX'!BA57</f>
        <v>0</v>
      </c>
      <c r="BB57" s="72">
        <f>'ExPostGross kWh_Biz1-TRC'!BB57+'ExPostGross kWh_Biz2-Franklin'!BB57+'ExPostGross kWh_Biz3-EnelX'!BB57</f>
        <v>0</v>
      </c>
      <c r="BC57" s="72">
        <f>'ExPostGross kWh_Biz1-TRC'!BC57+'ExPostGross kWh_Biz2-Franklin'!BC57+'ExPostGross kWh_Biz3-EnelX'!BC57</f>
        <v>0</v>
      </c>
      <c r="BD57" s="25">
        <f t="shared" si="36"/>
        <v>0</v>
      </c>
      <c r="BF57" s="181"/>
      <c r="BG57" s="2" t="s">
        <v>43</v>
      </c>
      <c r="BH57" s="72">
        <f>'ExPostGross kWh_Biz1-TRC'!BH57+'ExPostGross kWh_Biz2-Franklin'!BH57+'ExPostGross kWh_Biz3-EnelX'!BH57</f>
        <v>0</v>
      </c>
      <c r="BI57" s="72">
        <f>'ExPostGross kWh_Biz1-TRC'!BI57+'ExPostGross kWh_Biz2-Franklin'!BI57+'ExPostGross kWh_Biz3-EnelX'!BI57</f>
        <v>0</v>
      </c>
      <c r="BJ57" s="32">
        <f>'ExPostGross kWh_Biz1-TRC'!BJ57+'ExPostGross kWh_Biz2-Franklin'!BJ57+'ExPostGross kWh_Biz3-EnelX'!BJ57</f>
        <v>0</v>
      </c>
      <c r="BK57" s="32">
        <f>'ExPostGross kWh_Biz1-TRC'!BK57+'ExPostGross kWh_Biz2-Franklin'!BK57+'ExPostGross kWh_Biz3-EnelX'!BK57</f>
        <v>0</v>
      </c>
      <c r="BL57" s="32">
        <f>'ExPostGross kWh_Biz1-TRC'!BL57+'ExPostGross kWh_Biz2-Franklin'!BL57+'ExPostGross kWh_Biz3-EnelX'!BL57</f>
        <v>0</v>
      </c>
      <c r="BM57" s="32">
        <f>'ExPostGross kWh_Biz1-TRC'!BM57+'ExPostGross kWh_Biz2-Franklin'!BM57+'ExPostGross kWh_Biz3-EnelX'!BM57</f>
        <v>0</v>
      </c>
      <c r="BN57" s="32">
        <f>'ExPostGross kWh_Biz1-TRC'!BN57+'ExPostGross kWh_Biz2-Franklin'!BN57+'ExPostGross kWh_Biz3-EnelX'!BN57</f>
        <v>0</v>
      </c>
      <c r="BO57" s="32">
        <f>'ExPostGross kWh_Biz1-TRC'!BO57+'ExPostGross kWh_Biz2-Franklin'!BO57+'ExPostGross kWh_Biz3-EnelX'!BO57</f>
        <v>0</v>
      </c>
      <c r="BP57" s="32">
        <f>'ExPostGross kWh_Biz1-TRC'!BP57+'ExPostGross kWh_Biz2-Franklin'!BP57+'ExPostGross kWh_Biz3-EnelX'!BP57</f>
        <v>0</v>
      </c>
      <c r="BQ57" s="32">
        <f>'ExPostGross kWh_Biz1-TRC'!BQ57+'ExPostGross kWh_Biz2-Franklin'!BQ57+'ExPostGross kWh_Biz3-EnelX'!BQ57</f>
        <v>0</v>
      </c>
      <c r="BR57" s="32">
        <f>'ExPostGross kWh_Biz1-TRC'!BR57+'ExPostGross kWh_Biz2-Franklin'!BR57+'ExPostGross kWh_Biz3-EnelX'!BR57</f>
        <v>0</v>
      </c>
      <c r="BS57" s="32">
        <f>'ExPostGross kWh_Biz1-TRC'!BS57+'ExPostGross kWh_Biz2-Franklin'!BS57+'ExPostGross kWh_Biz3-EnelX'!BS57</f>
        <v>0</v>
      </c>
      <c r="BT57" s="72">
        <f>'ExPostGross kWh_Biz1-TRC'!BT57+'ExPostGross kWh_Biz2-Franklin'!BT57+'ExPostGross kWh_Biz3-EnelX'!BT57</f>
        <v>0</v>
      </c>
      <c r="BU57" s="72">
        <f>'ExPostGross kWh_Biz1-TRC'!BU57+'ExPostGross kWh_Biz2-Franklin'!BU57+'ExPostGross kWh_Biz3-EnelX'!BU57</f>
        <v>0</v>
      </c>
      <c r="BV57" s="72">
        <f>'ExPostGross kWh_Biz1-TRC'!BV57+'ExPostGross kWh_Biz2-Franklin'!BV57+'ExPostGross kWh_Biz3-EnelX'!BV57</f>
        <v>0</v>
      </c>
      <c r="BW57" s="25">
        <f t="shared" si="37"/>
        <v>0</v>
      </c>
      <c r="BY57" s="181"/>
      <c r="BZ57" s="2" t="s">
        <v>43</v>
      </c>
      <c r="CA57" s="72">
        <f t="shared" si="38"/>
        <v>0</v>
      </c>
      <c r="CB57" s="72">
        <f t="shared" si="38"/>
        <v>0</v>
      </c>
      <c r="CC57" s="32">
        <f t="shared" si="38"/>
        <v>0</v>
      </c>
      <c r="CD57" s="32">
        <f t="shared" si="38"/>
        <v>0</v>
      </c>
      <c r="CE57" s="32">
        <f t="shared" si="38"/>
        <v>0</v>
      </c>
      <c r="CF57" s="32">
        <f t="shared" si="38"/>
        <v>0</v>
      </c>
      <c r="CG57" s="32">
        <f t="shared" si="38"/>
        <v>0</v>
      </c>
      <c r="CH57" s="32">
        <f t="shared" si="38"/>
        <v>0</v>
      </c>
      <c r="CI57" s="32">
        <f t="shared" si="38"/>
        <v>0</v>
      </c>
      <c r="CJ57" s="32">
        <f t="shared" si="38"/>
        <v>0</v>
      </c>
      <c r="CK57" s="32">
        <f t="shared" si="38"/>
        <v>0</v>
      </c>
      <c r="CL57" s="32">
        <f t="shared" si="38"/>
        <v>0</v>
      </c>
      <c r="CM57" s="72">
        <f t="shared" si="38"/>
        <v>0</v>
      </c>
      <c r="CN57" s="72">
        <f t="shared" si="38"/>
        <v>0</v>
      </c>
      <c r="CO57" s="72">
        <f t="shared" si="38"/>
        <v>0</v>
      </c>
      <c r="CP57" s="77">
        <f t="shared" si="39"/>
        <v>0</v>
      </c>
    </row>
    <row r="58" spans="1:94" x14ac:dyDescent="0.25">
      <c r="A58" s="181"/>
      <c r="B58" s="2" t="s">
        <v>42</v>
      </c>
      <c r="C58" s="72">
        <f>'ExPostGross kWh_Biz1-TRC'!C58+'ExPostGross kWh_Biz2-Franklin'!C58+'ExPostGross kWh_Biz3-EnelX'!C58</f>
        <v>0</v>
      </c>
      <c r="D58" s="72">
        <f>'ExPostGross kWh_Biz1-TRC'!D58+'ExPostGross kWh_Biz2-Franklin'!D58+'ExPostGross kWh_Biz3-EnelX'!D58</f>
        <v>0</v>
      </c>
      <c r="E58" s="32">
        <f>'ExPostGross kWh_Biz1-TRC'!E58+'ExPostGross kWh_Biz2-Franklin'!E58+'ExPostGross kWh_Biz3-EnelX'!E58</f>
        <v>0</v>
      </c>
      <c r="F58" s="32">
        <f>'ExPostGross kWh_Biz1-TRC'!F58+'ExPostGross kWh_Biz2-Franklin'!F58+'ExPostGross kWh_Biz3-EnelX'!F58</f>
        <v>0</v>
      </c>
      <c r="G58" s="32">
        <f>'ExPostGross kWh_Biz1-TRC'!G58+'ExPostGross kWh_Biz2-Franklin'!G58+'ExPostGross kWh_Biz3-EnelX'!G58</f>
        <v>0</v>
      </c>
      <c r="H58" s="32">
        <f>'ExPostGross kWh_Biz1-TRC'!H58+'ExPostGross kWh_Biz2-Franklin'!H58+'ExPostGross kWh_Biz3-EnelX'!H58</f>
        <v>0</v>
      </c>
      <c r="I58" s="32">
        <f>'ExPostGross kWh_Biz1-TRC'!I58+'ExPostGross kWh_Biz2-Franklin'!I58+'ExPostGross kWh_Biz3-EnelX'!I58</f>
        <v>0</v>
      </c>
      <c r="J58" s="32">
        <f>'ExPostGross kWh_Biz1-TRC'!J58+'ExPostGross kWh_Biz2-Franklin'!J58+'ExPostGross kWh_Biz3-EnelX'!J58</f>
        <v>0</v>
      </c>
      <c r="K58" s="32">
        <f>'ExPostGross kWh_Biz1-TRC'!K58+'ExPostGross kWh_Biz2-Franklin'!K58+'ExPostGross kWh_Biz3-EnelX'!K58</f>
        <v>0</v>
      </c>
      <c r="L58" s="32">
        <f>'ExPostGross kWh_Biz1-TRC'!L58+'ExPostGross kWh_Biz2-Franklin'!L58+'ExPostGross kWh_Biz3-EnelX'!L58</f>
        <v>0</v>
      </c>
      <c r="M58" s="32">
        <f>'ExPostGross kWh_Biz1-TRC'!M58+'ExPostGross kWh_Biz2-Franklin'!M58+'ExPostGross kWh_Biz3-EnelX'!M58</f>
        <v>0</v>
      </c>
      <c r="N58" s="32">
        <f>'ExPostGross kWh_Biz1-TRC'!N58+'ExPostGross kWh_Biz2-Franklin'!N58+'ExPostGross kWh_Biz3-EnelX'!N58</f>
        <v>0</v>
      </c>
      <c r="O58" s="72">
        <f>'ExPostGross kWh_Biz1-TRC'!O58+'ExPostGross kWh_Biz2-Franklin'!O58+'ExPostGross kWh_Biz3-EnelX'!O58</f>
        <v>0</v>
      </c>
      <c r="P58" s="72">
        <f>'ExPostGross kWh_Biz1-TRC'!P58+'ExPostGross kWh_Biz2-Franklin'!P58+'ExPostGross kWh_Biz3-EnelX'!P58</f>
        <v>0</v>
      </c>
      <c r="Q58" s="72">
        <f>'ExPostGross kWh_Biz1-TRC'!Q58+'ExPostGross kWh_Biz2-Franklin'!Q58+'ExPostGross kWh_Biz3-EnelX'!Q58</f>
        <v>0</v>
      </c>
      <c r="R58" s="25">
        <f t="shared" si="34"/>
        <v>0</v>
      </c>
      <c r="T58" s="181"/>
      <c r="U58" s="2" t="s">
        <v>42</v>
      </c>
      <c r="V58" s="72">
        <f>'ExPostGross kWh_Biz1-TRC'!V58+'ExPostGross kWh_Biz2-Franklin'!V58+'ExPostGross kWh_Biz3-EnelX'!V58</f>
        <v>0</v>
      </c>
      <c r="W58" s="72">
        <f>'ExPostGross kWh_Biz1-TRC'!W58+'ExPostGross kWh_Biz2-Franklin'!W58+'ExPostGross kWh_Biz3-EnelX'!W58</f>
        <v>0</v>
      </c>
      <c r="X58" s="32">
        <f>'ExPostGross kWh_Biz1-TRC'!X58+'ExPostGross kWh_Biz2-Franklin'!X58+'ExPostGross kWh_Biz3-EnelX'!X58</f>
        <v>0</v>
      </c>
      <c r="Y58" s="32">
        <f>'ExPostGross kWh_Biz1-TRC'!Y58+'ExPostGross kWh_Biz2-Franklin'!Y58+'ExPostGross kWh_Biz3-EnelX'!Y58</f>
        <v>0</v>
      </c>
      <c r="Z58" s="32">
        <f>'ExPostGross kWh_Biz1-TRC'!Z58+'ExPostGross kWh_Biz2-Franklin'!Z58+'ExPostGross kWh_Biz3-EnelX'!Z58</f>
        <v>0</v>
      </c>
      <c r="AA58" s="32">
        <f>'ExPostGross kWh_Biz1-TRC'!AA58+'ExPostGross kWh_Biz2-Franklin'!AA58+'ExPostGross kWh_Biz3-EnelX'!AA58</f>
        <v>0</v>
      </c>
      <c r="AB58" s="32">
        <f>'ExPostGross kWh_Biz1-TRC'!AB58+'ExPostGross kWh_Biz2-Franklin'!AB58+'ExPostGross kWh_Biz3-EnelX'!AB58</f>
        <v>0</v>
      </c>
      <c r="AC58" s="32">
        <f>'ExPostGross kWh_Biz1-TRC'!AC58+'ExPostGross kWh_Biz2-Franklin'!AC58+'ExPostGross kWh_Biz3-EnelX'!AC58</f>
        <v>0</v>
      </c>
      <c r="AD58" s="32">
        <f>'ExPostGross kWh_Biz1-TRC'!AD58+'ExPostGross kWh_Biz2-Franklin'!AD58+'ExPostGross kWh_Biz3-EnelX'!AD58</f>
        <v>119135.87695879547</v>
      </c>
      <c r="AE58" s="32">
        <f>'ExPostGross kWh_Biz1-TRC'!AE58+'ExPostGross kWh_Biz2-Franklin'!AE58+'ExPostGross kWh_Biz3-EnelX'!AE58</f>
        <v>0</v>
      </c>
      <c r="AF58" s="32">
        <f>'ExPostGross kWh_Biz1-TRC'!AF58+'ExPostGross kWh_Biz2-Franklin'!AF58+'ExPostGross kWh_Biz3-EnelX'!AF58</f>
        <v>0</v>
      </c>
      <c r="AG58" s="32">
        <f>'ExPostGross kWh_Biz1-TRC'!AG58+'ExPostGross kWh_Biz2-Franklin'!AG58+'ExPostGross kWh_Biz3-EnelX'!AG58</f>
        <v>0</v>
      </c>
      <c r="AH58" s="72">
        <f>'ExPostGross kWh_Biz1-TRC'!AH58+'ExPostGross kWh_Biz2-Franklin'!AH58+'ExPostGross kWh_Biz3-EnelX'!AH58</f>
        <v>0</v>
      </c>
      <c r="AI58" s="72">
        <f>'ExPostGross kWh_Biz1-TRC'!AI58+'ExPostGross kWh_Biz2-Franklin'!AI58+'ExPostGross kWh_Biz3-EnelX'!AI58</f>
        <v>0</v>
      </c>
      <c r="AJ58" s="72">
        <f>'ExPostGross kWh_Biz1-TRC'!AJ58+'ExPostGross kWh_Biz2-Franklin'!AJ58+'ExPostGross kWh_Biz3-EnelX'!AJ58</f>
        <v>0</v>
      </c>
      <c r="AK58" s="25">
        <f t="shared" si="35"/>
        <v>119135.87695879547</v>
      </c>
      <c r="AM58" s="181"/>
      <c r="AN58" s="2" t="s">
        <v>42</v>
      </c>
      <c r="AO58" s="72">
        <f>'ExPostGross kWh_Biz1-TRC'!AO58+'ExPostGross kWh_Biz2-Franklin'!AO58+'ExPostGross kWh_Biz3-EnelX'!AO58</f>
        <v>0</v>
      </c>
      <c r="AP58" s="72">
        <f>'ExPostGross kWh_Biz1-TRC'!AP58+'ExPostGross kWh_Biz2-Franklin'!AP58+'ExPostGross kWh_Biz3-EnelX'!AP58</f>
        <v>0</v>
      </c>
      <c r="AQ58" s="32">
        <f>'ExPostGross kWh_Biz1-TRC'!AQ58+'ExPostGross kWh_Biz2-Franklin'!AQ58+'ExPostGross kWh_Biz3-EnelX'!AQ58</f>
        <v>0</v>
      </c>
      <c r="AR58" s="32">
        <f>'ExPostGross kWh_Biz1-TRC'!AR58+'ExPostGross kWh_Biz2-Franklin'!AR58+'ExPostGross kWh_Biz3-EnelX'!AR58</f>
        <v>0</v>
      </c>
      <c r="AS58" s="32">
        <f>'ExPostGross kWh_Biz1-TRC'!AS58+'ExPostGross kWh_Biz2-Franklin'!AS58+'ExPostGross kWh_Biz3-EnelX'!AS58</f>
        <v>0</v>
      </c>
      <c r="AT58" s="32">
        <f>'ExPostGross kWh_Biz1-TRC'!AT58+'ExPostGross kWh_Biz2-Franklin'!AT58+'ExPostGross kWh_Biz3-EnelX'!AT58</f>
        <v>0</v>
      </c>
      <c r="AU58" s="32">
        <f>'ExPostGross kWh_Biz1-TRC'!AU58+'ExPostGross kWh_Biz2-Franklin'!AU58+'ExPostGross kWh_Biz3-EnelX'!AU58</f>
        <v>0</v>
      </c>
      <c r="AV58" s="32">
        <f>'ExPostGross kWh_Biz1-TRC'!AV58+'ExPostGross kWh_Biz2-Franklin'!AV58+'ExPostGross kWh_Biz3-EnelX'!AV58</f>
        <v>0</v>
      </c>
      <c r="AW58" s="32">
        <f>'ExPostGross kWh_Biz1-TRC'!AW58+'ExPostGross kWh_Biz2-Franklin'!AW58+'ExPostGross kWh_Biz3-EnelX'!AW58</f>
        <v>0</v>
      </c>
      <c r="AX58" s="32">
        <f>'ExPostGross kWh_Biz1-TRC'!AX58+'ExPostGross kWh_Biz2-Franklin'!AX58+'ExPostGross kWh_Biz3-EnelX'!AX58</f>
        <v>0</v>
      </c>
      <c r="AY58" s="32">
        <f>'ExPostGross kWh_Biz1-TRC'!AY58+'ExPostGross kWh_Biz2-Franklin'!AY58+'ExPostGross kWh_Biz3-EnelX'!AY58</f>
        <v>0</v>
      </c>
      <c r="AZ58" s="32">
        <f>'ExPostGross kWh_Biz1-TRC'!AZ58+'ExPostGross kWh_Biz2-Franklin'!AZ58+'ExPostGross kWh_Biz3-EnelX'!AZ58</f>
        <v>0</v>
      </c>
      <c r="BA58" s="72">
        <f>'ExPostGross kWh_Biz1-TRC'!BA58+'ExPostGross kWh_Biz2-Franklin'!BA58+'ExPostGross kWh_Biz3-EnelX'!BA58</f>
        <v>0</v>
      </c>
      <c r="BB58" s="72">
        <f>'ExPostGross kWh_Biz1-TRC'!BB58+'ExPostGross kWh_Biz2-Franklin'!BB58+'ExPostGross kWh_Biz3-EnelX'!BB58</f>
        <v>0</v>
      </c>
      <c r="BC58" s="72">
        <f>'ExPostGross kWh_Biz1-TRC'!BC58+'ExPostGross kWh_Biz2-Franklin'!BC58+'ExPostGross kWh_Biz3-EnelX'!BC58</f>
        <v>0</v>
      </c>
      <c r="BD58" s="25">
        <f t="shared" si="36"/>
        <v>0</v>
      </c>
      <c r="BF58" s="181"/>
      <c r="BG58" s="2" t="s">
        <v>42</v>
      </c>
      <c r="BH58" s="72">
        <f>'ExPostGross kWh_Biz1-TRC'!BH58+'ExPostGross kWh_Biz2-Franklin'!BH58+'ExPostGross kWh_Biz3-EnelX'!BH58</f>
        <v>0</v>
      </c>
      <c r="BI58" s="72">
        <f>'ExPostGross kWh_Biz1-TRC'!BI58+'ExPostGross kWh_Biz2-Franklin'!BI58+'ExPostGross kWh_Biz3-EnelX'!BI58</f>
        <v>0</v>
      </c>
      <c r="BJ58" s="32">
        <f>'ExPostGross kWh_Biz1-TRC'!BJ58+'ExPostGross kWh_Biz2-Franklin'!BJ58+'ExPostGross kWh_Biz3-EnelX'!BJ58</f>
        <v>0</v>
      </c>
      <c r="BK58" s="32">
        <f>'ExPostGross kWh_Biz1-TRC'!BK58+'ExPostGross kWh_Biz2-Franklin'!BK58+'ExPostGross kWh_Biz3-EnelX'!BK58</f>
        <v>0</v>
      </c>
      <c r="BL58" s="32">
        <f>'ExPostGross kWh_Biz1-TRC'!BL58+'ExPostGross kWh_Biz2-Franklin'!BL58+'ExPostGross kWh_Biz3-EnelX'!BL58</f>
        <v>0</v>
      </c>
      <c r="BM58" s="32">
        <f>'ExPostGross kWh_Biz1-TRC'!BM58+'ExPostGross kWh_Biz2-Franklin'!BM58+'ExPostGross kWh_Biz3-EnelX'!BM58</f>
        <v>0</v>
      </c>
      <c r="BN58" s="32">
        <f>'ExPostGross kWh_Biz1-TRC'!BN58+'ExPostGross kWh_Biz2-Franklin'!BN58+'ExPostGross kWh_Biz3-EnelX'!BN58</f>
        <v>0</v>
      </c>
      <c r="BO58" s="32">
        <f>'ExPostGross kWh_Biz1-TRC'!BO58+'ExPostGross kWh_Biz2-Franklin'!BO58+'ExPostGross kWh_Biz3-EnelX'!BO58</f>
        <v>0</v>
      </c>
      <c r="BP58" s="32">
        <f>'ExPostGross kWh_Biz1-TRC'!BP58+'ExPostGross kWh_Biz2-Franklin'!BP58+'ExPostGross kWh_Biz3-EnelX'!BP58</f>
        <v>0</v>
      </c>
      <c r="BQ58" s="32">
        <f>'ExPostGross kWh_Biz1-TRC'!BQ58+'ExPostGross kWh_Biz2-Franklin'!BQ58+'ExPostGross kWh_Biz3-EnelX'!BQ58</f>
        <v>0</v>
      </c>
      <c r="BR58" s="32">
        <f>'ExPostGross kWh_Biz1-TRC'!BR58+'ExPostGross kWh_Biz2-Franklin'!BR58+'ExPostGross kWh_Biz3-EnelX'!BR58</f>
        <v>0</v>
      </c>
      <c r="BS58" s="32">
        <f>'ExPostGross kWh_Biz1-TRC'!BS58+'ExPostGross kWh_Biz2-Franklin'!BS58+'ExPostGross kWh_Biz3-EnelX'!BS58</f>
        <v>366166.52709709492</v>
      </c>
      <c r="BT58" s="72">
        <f>'ExPostGross kWh_Biz1-TRC'!BT58+'ExPostGross kWh_Biz2-Franklin'!BT58+'ExPostGross kWh_Biz3-EnelX'!BT58</f>
        <v>0</v>
      </c>
      <c r="BU58" s="72">
        <f>'ExPostGross kWh_Biz1-TRC'!BU58+'ExPostGross kWh_Biz2-Franklin'!BU58+'ExPostGross kWh_Biz3-EnelX'!BU58</f>
        <v>0</v>
      </c>
      <c r="BV58" s="72">
        <f>'ExPostGross kWh_Biz1-TRC'!BV58+'ExPostGross kWh_Biz2-Franklin'!BV58+'ExPostGross kWh_Biz3-EnelX'!BV58</f>
        <v>0</v>
      </c>
      <c r="BW58" s="25">
        <f t="shared" si="37"/>
        <v>366166.52709709492</v>
      </c>
      <c r="BY58" s="181"/>
      <c r="BZ58" s="2" t="s">
        <v>42</v>
      </c>
      <c r="CA58" s="72">
        <f t="shared" si="38"/>
        <v>0</v>
      </c>
      <c r="CB58" s="72">
        <f t="shared" si="38"/>
        <v>0</v>
      </c>
      <c r="CC58" s="32">
        <f t="shared" si="38"/>
        <v>0</v>
      </c>
      <c r="CD58" s="32">
        <f t="shared" si="38"/>
        <v>0</v>
      </c>
      <c r="CE58" s="32">
        <f t="shared" si="38"/>
        <v>0</v>
      </c>
      <c r="CF58" s="32">
        <f t="shared" si="38"/>
        <v>0</v>
      </c>
      <c r="CG58" s="32">
        <f t="shared" si="38"/>
        <v>0</v>
      </c>
      <c r="CH58" s="32">
        <f t="shared" si="38"/>
        <v>0</v>
      </c>
      <c r="CI58" s="32">
        <f t="shared" si="38"/>
        <v>119135.87695879547</v>
      </c>
      <c r="CJ58" s="32">
        <f t="shared" si="38"/>
        <v>0</v>
      </c>
      <c r="CK58" s="32">
        <f t="shared" si="38"/>
        <v>0</v>
      </c>
      <c r="CL58" s="32">
        <f t="shared" si="38"/>
        <v>366166.52709709492</v>
      </c>
      <c r="CM58" s="72">
        <f t="shared" si="38"/>
        <v>0</v>
      </c>
      <c r="CN58" s="72">
        <f t="shared" si="38"/>
        <v>0</v>
      </c>
      <c r="CO58" s="72">
        <f t="shared" si="38"/>
        <v>0</v>
      </c>
      <c r="CP58" s="77">
        <f t="shared" si="39"/>
        <v>485302.40405589039</v>
      </c>
    </row>
    <row r="59" spans="1:94" x14ac:dyDescent="0.25">
      <c r="A59" s="181"/>
      <c r="B59" s="2" t="s">
        <v>41</v>
      </c>
      <c r="C59" s="72">
        <f>'ExPostGross kWh_Biz1-TRC'!C59+'ExPostGross kWh_Biz2-Franklin'!C59+'ExPostGross kWh_Biz3-EnelX'!C59</f>
        <v>0</v>
      </c>
      <c r="D59" s="72">
        <f>'ExPostGross kWh_Biz1-TRC'!D59+'ExPostGross kWh_Biz2-Franklin'!D59+'ExPostGross kWh_Biz3-EnelX'!D59</f>
        <v>0</v>
      </c>
      <c r="E59" s="32">
        <f>'ExPostGross kWh_Biz1-TRC'!E59+'ExPostGross kWh_Biz2-Franklin'!E59+'ExPostGross kWh_Biz3-EnelX'!E59</f>
        <v>0</v>
      </c>
      <c r="F59" s="32">
        <f>'ExPostGross kWh_Biz1-TRC'!F59+'ExPostGross kWh_Biz2-Franklin'!F59+'ExPostGross kWh_Biz3-EnelX'!F59</f>
        <v>0</v>
      </c>
      <c r="G59" s="32">
        <f>'ExPostGross kWh_Biz1-TRC'!G59+'ExPostGross kWh_Biz2-Franklin'!G59+'ExPostGross kWh_Biz3-EnelX'!G59</f>
        <v>0</v>
      </c>
      <c r="H59" s="32">
        <f>'ExPostGross kWh_Biz1-TRC'!H59+'ExPostGross kWh_Biz2-Franklin'!H59+'ExPostGross kWh_Biz3-EnelX'!H59</f>
        <v>0</v>
      </c>
      <c r="I59" s="32">
        <f>'ExPostGross kWh_Biz1-TRC'!I59+'ExPostGross kWh_Biz2-Franklin'!I59+'ExPostGross kWh_Biz3-EnelX'!I59</f>
        <v>0</v>
      </c>
      <c r="J59" s="32">
        <f>'ExPostGross kWh_Biz1-TRC'!J59+'ExPostGross kWh_Biz2-Franklin'!J59+'ExPostGross kWh_Biz3-EnelX'!J59</f>
        <v>0</v>
      </c>
      <c r="K59" s="32">
        <f>'ExPostGross kWh_Biz1-TRC'!K59+'ExPostGross kWh_Biz2-Franklin'!K59+'ExPostGross kWh_Biz3-EnelX'!K59</f>
        <v>0</v>
      </c>
      <c r="L59" s="32">
        <f>'ExPostGross kWh_Biz1-TRC'!L59+'ExPostGross kWh_Biz2-Franklin'!L59+'ExPostGross kWh_Biz3-EnelX'!L59</f>
        <v>0</v>
      </c>
      <c r="M59" s="32">
        <f>'ExPostGross kWh_Biz1-TRC'!M59+'ExPostGross kWh_Biz2-Franklin'!M59+'ExPostGross kWh_Biz3-EnelX'!M59</f>
        <v>0</v>
      </c>
      <c r="N59" s="32">
        <f>'ExPostGross kWh_Biz1-TRC'!N59+'ExPostGross kWh_Biz2-Franklin'!N59+'ExPostGross kWh_Biz3-EnelX'!N59</f>
        <v>0</v>
      </c>
      <c r="O59" s="72">
        <f>'ExPostGross kWh_Biz1-TRC'!O59+'ExPostGross kWh_Biz2-Franklin'!O59+'ExPostGross kWh_Biz3-EnelX'!O59</f>
        <v>0</v>
      </c>
      <c r="P59" s="72">
        <f>'ExPostGross kWh_Biz1-TRC'!P59+'ExPostGross kWh_Biz2-Franklin'!P59+'ExPostGross kWh_Biz3-EnelX'!P59</f>
        <v>0</v>
      </c>
      <c r="Q59" s="72">
        <f>'ExPostGross kWh_Biz1-TRC'!Q59+'ExPostGross kWh_Biz2-Franklin'!Q59+'ExPostGross kWh_Biz3-EnelX'!Q59</f>
        <v>0</v>
      </c>
      <c r="R59" s="25">
        <f t="shared" si="34"/>
        <v>0</v>
      </c>
      <c r="T59" s="181"/>
      <c r="U59" s="2" t="s">
        <v>41</v>
      </c>
      <c r="V59" s="72">
        <f>'ExPostGross kWh_Biz1-TRC'!V59+'ExPostGross kWh_Biz2-Franklin'!V59+'ExPostGross kWh_Biz3-EnelX'!V59</f>
        <v>0</v>
      </c>
      <c r="W59" s="72">
        <f>'ExPostGross kWh_Biz1-TRC'!W59+'ExPostGross kWh_Biz2-Franklin'!W59+'ExPostGross kWh_Biz3-EnelX'!W59</f>
        <v>0</v>
      </c>
      <c r="X59" s="32">
        <f>'ExPostGross kWh_Biz1-TRC'!X59+'ExPostGross kWh_Biz2-Franklin'!X59+'ExPostGross kWh_Biz3-EnelX'!X59</f>
        <v>0</v>
      </c>
      <c r="Y59" s="32">
        <f>'ExPostGross kWh_Biz1-TRC'!Y59+'ExPostGross kWh_Biz2-Franklin'!Y59+'ExPostGross kWh_Biz3-EnelX'!Y59</f>
        <v>0</v>
      </c>
      <c r="Z59" s="32">
        <f>'ExPostGross kWh_Biz1-TRC'!Z59+'ExPostGross kWh_Biz2-Franklin'!Z59+'ExPostGross kWh_Biz3-EnelX'!Z59</f>
        <v>0</v>
      </c>
      <c r="AA59" s="32">
        <f>'ExPostGross kWh_Biz1-TRC'!AA59+'ExPostGross kWh_Biz2-Franklin'!AA59+'ExPostGross kWh_Biz3-EnelX'!AA59</f>
        <v>0</v>
      </c>
      <c r="AB59" s="32">
        <f>'ExPostGross kWh_Biz1-TRC'!AB59+'ExPostGross kWh_Biz2-Franklin'!AB59+'ExPostGross kWh_Biz3-EnelX'!AB59</f>
        <v>0</v>
      </c>
      <c r="AC59" s="32">
        <f>'ExPostGross kWh_Biz1-TRC'!AC59+'ExPostGross kWh_Biz2-Franklin'!AC59+'ExPostGross kWh_Biz3-EnelX'!AC59</f>
        <v>0</v>
      </c>
      <c r="AD59" s="32">
        <f>'ExPostGross kWh_Biz1-TRC'!AD59+'ExPostGross kWh_Biz2-Franklin'!AD59+'ExPostGross kWh_Biz3-EnelX'!AD59</f>
        <v>0</v>
      </c>
      <c r="AE59" s="32">
        <f>'ExPostGross kWh_Biz1-TRC'!AE59+'ExPostGross kWh_Biz2-Franklin'!AE59+'ExPostGross kWh_Biz3-EnelX'!AE59</f>
        <v>0</v>
      </c>
      <c r="AF59" s="32">
        <f>'ExPostGross kWh_Biz1-TRC'!AF59+'ExPostGross kWh_Biz2-Franklin'!AF59+'ExPostGross kWh_Biz3-EnelX'!AF59</f>
        <v>0</v>
      </c>
      <c r="AG59" s="32">
        <f>'ExPostGross kWh_Biz1-TRC'!AG59+'ExPostGross kWh_Biz2-Franklin'!AG59+'ExPostGross kWh_Biz3-EnelX'!AG59</f>
        <v>0</v>
      </c>
      <c r="AH59" s="72">
        <f>'ExPostGross kWh_Biz1-TRC'!AH59+'ExPostGross kWh_Biz2-Franklin'!AH59+'ExPostGross kWh_Biz3-EnelX'!AH59</f>
        <v>0</v>
      </c>
      <c r="AI59" s="72">
        <f>'ExPostGross kWh_Biz1-TRC'!AI59+'ExPostGross kWh_Biz2-Franklin'!AI59+'ExPostGross kWh_Biz3-EnelX'!AI59</f>
        <v>0</v>
      </c>
      <c r="AJ59" s="72">
        <f>'ExPostGross kWh_Biz1-TRC'!AJ59+'ExPostGross kWh_Biz2-Franklin'!AJ59+'ExPostGross kWh_Biz3-EnelX'!AJ59</f>
        <v>0</v>
      </c>
      <c r="AK59" s="25">
        <f t="shared" si="35"/>
        <v>0</v>
      </c>
      <c r="AM59" s="181"/>
      <c r="AN59" s="2" t="s">
        <v>41</v>
      </c>
      <c r="AO59" s="72">
        <f>'ExPostGross kWh_Biz1-TRC'!AO59+'ExPostGross kWh_Biz2-Franklin'!AO59+'ExPostGross kWh_Biz3-EnelX'!AO59</f>
        <v>0</v>
      </c>
      <c r="AP59" s="72">
        <f>'ExPostGross kWh_Biz1-TRC'!AP59+'ExPostGross kWh_Biz2-Franklin'!AP59+'ExPostGross kWh_Biz3-EnelX'!AP59</f>
        <v>0</v>
      </c>
      <c r="AQ59" s="32">
        <f>'ExPostGross kWh_Biz1-TRC'!AQ59+'ExPostGross kWh_Biz2-Franklin'!AQ59+'ExPostGross kWh_Biz3-EnelX'!AQ59</f>
        <v>0</v>
      </c>
      <c r="AR59" s="32">
        <f>'ExPostGross kWh_Biz1-TRC'!AR59+'ExPostGross kWh_Biz2-Franklin'!AR59+'ExPostGross kWh_Biz3-EnelX'!AR59</f>
        <v>0</v>
      </c>
      <c r="AS59" s="32">
        <f>'ExPostGross kWh_Biz1-TRC'!AS59+'ExPostGross kWh_Biz2-Franklin'!AS59+'ExPostGross kWh_Biz3-EnelX'!AS59</f>
        <v>0</v>
      </c>
      <c r="AT59" s="32">
        <f>'ExPostGross kWh_Biz1-TRC'!AT59+'ExPostGross kWh_Biz2-Franklin'!AT59+'ExPostGross kWh_Biz3-EnelX'!AT59</f>
        <v>0</v>
      </c>
      <c r="AU59" s="32">
        <f>'ExPostGross kWh_Biz1-TRC'!AU59+'ExPostGross kWh_Biz2-Franklin'!AU59+'ExPostGross kWh_Biz3-EnelX'!AU59</f>
        <v>0</v>
      </c>
      <c r="AV59" s="32">
        <f>'ExPostGross kWh_Biz1-TRC'!AV59+'ExPostGross kWh_Biz2-Franklin'!AV59+'ExPostGross kWh_Biz3-EnelX'!AV59</f>
        <v>0</v>
      </c>
      <c r="AW59" s="32">
        <f>'ExPostGross kWh_Biz1-TRC'!AW59+'ExPostGross kWh_Biz2-Franklin'!AW59+'ExPostGross kWh_Biz3-EnelX'!AW59</f>
        <v>0</v>
      </c>
      <c r="AX59" s="32">
        <f>'ExPostGross kWh_Biz1-TRC'!AX59+'ExPostGross kWh_Biz2-Franklin'!AX59+'ExPostGross kWh_Biz3-EnelX'!AX59</f>
        <v>0</v>
      </c>
      <c r="AY59" s="32">
        <f>'ExPostGross kWh_Biz1-TRC'!AY59+'ExPostGross kWh_Biz2-Franklin'!AY59+'ExPostGross kWh_Biz3-EnelX'!AY59</f>
        <v>0</v>
      </c>
      <c r="AZ59" s="32">
        <f>'ExPostGross kWh_Biz1-TRC'!AZ59+'ExPostGross kWh_Biz2-Franklin'!AZ59+'ExPostGross kWh_Biz3-EnelX'!AZ59</f>
        <v>0</v>
      </c>
      <c r="BA59" s="72">
        <f>'ExPostGross kWh_Biz1-TRC'!BA59+'ExPostGross kWh_Biz2-Franklin'!BA59+'ExPostGross kWh_Biz3-EnelX'!BA59</f>
        <v>0</v>
      </c>
      <c r="BB59" s="72">
        <f>'ExPostGross kWh_Biz1-TRC'!BB59+'ExPostGross kWh_Biz2-Franklin'!BB59+'ExPostGross kWh_Biz3-EnelX'!BB59</f>
        <v>0</v>
      </c>
      <c r="BC59" s="72">
        <f>'ExPostGross kWh_Biz1-TRC'!BC59+'ExPostGross kWh_Biz2-Franklin'!BC59+'ExPostGross kWh_Biz3-EnelX'!BC59</f>
        <v>0</v>
      </c>
      <c r="BD59" s="25">
        <f t="shared" si="36"/>
        <v>0</v>
      </c>
      <c r="BF59" s="181"/>
      <c r="BG59" s="2" t="s">
        <v>41</v>
      </c>
      <c r="BH59" s="72">
        <f>'ExPostGross kWh_Biz1-TRC'!BH59+'ExPostGross kWh_Biz2-Franklin'!BH59+'ExPostGross kWh_Biz3-EnelX'!BH59</f>
        <v>0</v>
      </c>
      <c r="BI59" s="72">
        <f>'ExPostGross kWh_Biz1-TRC'!BI59+'ExPostGross kWh_Biz2-Franklin'!BI59+'ExPostGross kWh_Biz3-EnelX'!BI59</f>
        <v>0</v>
      </c>
      <c r="BJ59" s="32">
        <f>'ExPostGross kWh_Biz1-TRC'!BJ59+'ExPostGross kWh_Biz2-Franklin'!BJ59+'ExPostGross kWh_Biz3-EnelX'!BJ59</f>
        <v>0</v>
      </c>
      <c r="BK59" s="32">
        <f>'ExPostGross kWh_Biz1-TRC'!BK59+'ExPostGross kWh_Biz2-Franklin'!BK59+'ExPostGross kWh_Biz3-EnelX'!BK59</f>
        <v>0</v>
      </c>
      <c r="BL59" s="32">
        <f>'ExPostGross kWh_Biz1-TRC'!BL59+'ExPostGross kWh_Biz2-Franklin'!BL59+'ExPostGross kWh_Biz3-EnelX'!BL59</f>
        <v>0</v>
      </c>
      <c r="BM59" s="32">
        <f>'ExPostGross kWh_Biz1-TRC'!BM59+'ExPostGross kWh_Biz2-Franklin'!BM59+'ExPostGross kWh_Biz3-EnelX'!BM59</f>
        <v>0</v>
      </c>
      <c r="BN59" s="32">
        <f>'ExPostGross kWh_Biz1-TRC'!BN59+'ExPostGross kWh_Biz2-Franklin'!BN59+'ExPostGross kWh_Biz3-EnelX'!BN59</f>
        <v>0</v>
      </c>
      <c r="BO59" s="32">
        <f>'ExPostGross kWh_Biz1-TRC'!BO59+'ExPostGross kWh_Biz2-Franklin'!BO59+'ExPostGross kWh_Biz3-EnelX'!BO59</f>
        <v>0</v>
      </c>
      <c r="BP59" s="32">
        <f>'ExPostGross kWh_Biz1-TRC'!BP59+'ExPostGross kWh_Biz2-Franklin'!BP59+'ExPostGross kWh_Biz3-EnelX'!BP59</f>
        <v>0</v>
      </c>
      <c r="BQ59" s="32">
        <f>'ExPostGross kWh_Biz1-TRC'!BQ59+'ExPostGross kWh_Biz2-Franklin'!BQ59+'ExPostGross kWh_Biz3-EnelX'!BQ59</f>
        <v>0</v>
      </c>
      <c r="BR59" s="32">
        <f>'ExPostGross kWh_Biz1-TRC'!BR59+'ExPostGross kWh_Biz2-Franklin'!BR59+'ExPostGross kWh_Biz3-EnelX'!BR59</f>
        <v>0</v>
      </c>
      <c r="BS59" s="32">
        <f>'ExPostGross kWh_Biz1-TRC'!BS59+'ExPostGross kWh_Biz2-Franklin'!BS59+'ExPostGross kWh_Biz3-EnelX'!BS59</f>
        <v>0</v>
      </c>
      <c r="BT59" s="72">
        <f>'ExPostGross kWh_Biz1-TRC'!BT59+'ExPostGross kWh_Biz2-Franklin'!BT59+'ExPostGross kWh_Biz3-EnelX'!BT59</f>
        <v>0</v>
      </c>
      <c r="BU59" s="72">
        <f>'ExPostGross kWh_Biz1-TRC'!BU59+'ExPostGross kWh_Biz2-Franklin'!BU59+'ExPostGross kWh_Biz3-EnelX'!BU59</f>
        <v>0</v>
      </c>
      <c r="BV59" s="72">
        <f>'ExPostGross kWh_Biz1-TRC'!BV59+'ExPostGross kWh_Biz2-Franklin'!BV59+'ExPostGross kWh_Biz3-EnelX'!BV59</f>
        <v>0</v>
      </c>
      <c r="BW59" s="25">
        <f t="shared" si="37"/>
        <v>0</v>
      </c>
      <c r="BY59" s="181"/>
      <c r="BZ59" s="2" t="s">
        <v>41</v>
      </c>
      <c r="CA59" s="72">
        <f t="shared" si="38"/>
        <v>0</v>
      </c>
      <c r="CB59" s="72">
        <f t="shared" si="38"/>
        <v>0</v>
      </c>
      <c r="CC59" s="32">
        <f t="shared" si="38"/>
        <v>0</v>
      </c>
      <c r="CD59" s="32">
        <f t="shared" si="38"/>
        <v>0</v>
      </c>
      <c r="CE59" s="32">
        <f t="shared" si="38"/>
        <v>0</v>
      </c>
      <c r="CF59" s="32">
        <f t="shared" si="38"/>
        <v>0</v>
      </c>
      <c r="CG59" s="32">
        <f t="shared" si="38"/>
        <v>0</v>
      </c>
      <c r="CH59" s="32">
        <f t="shared" si="38"/>
        <v>0</v>
      </c>
      <c r="CI59" s="32">
        <f t="shared" si="38"/>
        <v>0</v>
      </c>
      <c r="CJ59" s="32">
        <f t="shared" si="38"/>
        <v>0</v>
      </c>
      <c r="CK59" s="32">
        <f t="shared" si="38"/>
        <v>0</v>
      </c>
      <c r="CL59" s="32">
        <f t="shared" si="38"/>
        <v>0</v>
      </c>
      <c r="CM59" s="72">
        <f t="shared" si="38"/>
        <v>0</v>
      </c>
      <c r="CN59" s="72">
        <f t="shared" si="38"/>
        <v>0</v>
      </c>
      <c r="CO59" s="72">
        <f t="shared" si="38"/>
        <v>0</v>
      </c>
      <c r="CP59" s="77">
        <f t="shared" si="39"/>
        <v>0</v>
      </c>
    </row>
    <row r="60" spans="1:94" x14ac:dyDescent="0.25">
      <c r="A60" s="181"/>
      <c r="B60" s="2" t="s">
        <v>40</v>
      </c>
      <c r="C60" s="72">
        <f>'ExPostGross kWh_Biz1-TRC'!C60+'ExPostGross kWh_Biz2-Franklin'!C60+'ExPostGross kWh_Biz3-EnelX'!C60</f>
        <v>0</v>
      </c>
      <c r="D60" s="72">
        <f>'ExPostGross kWh_Biz1-TRC'!D60+'ExPostGross kWh_Biz2-Franklin'!D60+'ExPostGross kWh_Biz3-EnelX'!D60</f>
        <v>0</v>
      </c>
      <c r="E60" s="32">
        <f>'ExPostGross kWh_Biz1-TRC'!E60+'ExPostGross kWh_Biz2-Franklin'!E60+'ExPostGross kWh_Biz3-EnelX'!E60</f>
        <v>0</v>
      </c>
      <c r="F60" s="32">
        <f>'ExPostGross kWh_Biz1-TRC'!F60+'ExPostGross kWh_Biz2-Franklin'!F60+'ExPostGross kWh_Biz3-EnelX'!F60</f>
        <v>0</v>
      </c>
      <c r="G60" s="32">
        <f>'ExPostGross kWh_Biz1-TRC'!G60+'ExPostGross kWh_Biz2-Franklin'!G60+'ExPostGross kWh_Biz3-EnelX'!G60</f>
        <v>0</v>
      </c>
      <c r="H60" s="32">
        <f>'ExPostGross kWh_Biz1-TRC'!H60+'ExPostGross kWh_Biz2-Franklin'!H60+'ExPostGross kWh_Biz3-EnelX'!H60</f>
        <v>0</v>
      </c>
      <c r="I60" s="32">
        <f>'ExPostGross kWh_Biz1-TRC'!I60+'ExPostGross kWh_Biz2-Franklin'!I60+'ExPostGross kWh_Biz3-EnelX'!I60</f>
        <v>0</v>
      </c>
      <c r="J60" s="32">
        <f>'ExPostGross kWh_Biz1-TRC'!J60+'ExPostGross kWh_Biz2-Franklin'!J60+'ExPostGross kWh_Biz3-EnelX'!J60</f>
        <v>0</v>
      </c>
      <c r="K60" s="32">
        <f>'ExPostGross kWh_Biz1-TRC'!K60+'ExPostGross kWh_Biz2-Franklin'!K60+'ExPostGross kWh_Biz3-EnelX'!K60</f>
        <v>0</v>
      </c>
      <c r="L60" s="32">
        <f>'ExPostGross kWh_Biz1-TRC'!L60+'ExPostGross kWh_Biz2-Franklin'!L60+'ExPostGross kWh_Biz3-EnelX'!L60</f>
        <v>0</v>
      </c>
      <c r="M60" s="32">
        <f>'ExPostGross kWh_Biz1-TRC'!M60+'ExPostGross kWh_Biz2-Franklin'!M60+'ExPostGross kWh_Biz3-EnelX'!M60</f>
        <v>0</v>
      </c>
      <c r="N60" s="32">
        <f>'ExPostGross kWh_Biz1-TRC'!N60+'ExPostGross kWh_Biz2-Franklin'!N60+'ExPostGross kWh_Biz3-EnelX'!N60</f>
        <v>0</v>
      </c>
      <c r="O60" s="72">
        <f>'ExPostGross kWh_Biz1-TRC'!O60+'ExPostGross kWh_Biz2-Franklin'!O60+'ExPostGross kWh_Biz3-EnelX'!O60</f>
        <v>0</v>
      </c>
      <c r="P60" s="72">
        <f>'ExPostGross kWh_Biz1-TRC'!P60+'ExPostGross kWh_Biz2-Franklin'!P60+'ExPostGross kWh_Biz3-EnelX'!P60</f>
        <v>0</v>
      </c>
      <c r="Q60" s="72">
        <f>'ExPostGross kWh_Biz1-TRC'!Q60+'ExPostGross kWh_Biz2-Franklin'!Q60+'ExPostGross kWh_Biz3-EnelX'!Q60</f>
        <v>0</v>
      </c>
      <c r="R60" s="25">
        <f t="shared" si="34"/>
        <v>0</v>
      </c>
      <c r="T60" s="181"/>
      <c r="U60" s="2" t="s">
        <v>40</v>
      </c>
      <c r="V60" s="72">
        <f>'ExPostGross kWh_Biz1-TRC'!V60+'ExPostGross kWh_Biz2-Franklin'!V60+'ExPostGross kWh_Biz3-EnelX'!V60</f>
        <v>0</v>
      </c>
      <c r="W60" s="72">
        <f>'ExPostGross kWh_Biz1-TRC'!W60+'ExPostGross kWh_Biz2-Franklin'!W60+'ExPostGross kWh_Biz3-EnelX'!W60</f>
        <v>0</v>
      </c>
      <c r="X60" s="32">
        <f>'ExPostGross kWh_Biz1-TRC'!X60+'ExPostGross kWh_Biz2-Franklin'!X60+'ExPostGross kWh_Biz3-EnelX'!X60</f>
        <v>0</v>
      </c>
      <c r="Y60" s="32">
        <f>'ExPostGross kWh_Biz1-TRC'!Y60+'ExPostGross kWh_Biz2-Franklin'!Y60+'ExPostGross kWh_Biz3-EnelX'!Y60</f>
        <v>0</v>
      </c>
      <c r="Z60" s="32">
        <f>'ExPostGross kWh_Biz1-TRC'!Z60+'ExPostGross kWh_Biz2-Franklin'!Z60+'ExPostGross kWh_Biz3-EnelX'!Z60</f>
        <v>0</v>
      </c>
      <c r="AA60" s="32">
        <f>'ExPostGross kWh_Biz1-TRC'!AA60+'ExPostGross kWh_Biz2-Franklin'!AA60+'ExPostGross kWh_Biz3-EnelX'!AA60</f>
        <v>0</v>
      </c>
      <c r="AB60" s="32">
        <f>'ExPostGross kWh_Biz1-TRC'!AB60+'ExPostGross kWh_Biz2-Franklin'!AB60+'ExPostGross kWh_Biz3-EnelX'!AB60</f>
        <v>0</v>
      </c>
      <c r="AC60" s="32">
        <f>'ExPostGross kWh_Biz1-TRC'!AC60+'ExPostGross kWh_Biz2-Franklin'!AC60+'ExPostGross kWh_Biz3-EnelX'!AC60</f>
        <v>0</v>
      </c>
      <c r="AD60" s="32">
        <f>'ExPostGross kWh_Biz1-TRC'!AD60+'ExPostGross kWh_Biz2-Franklin'!AD60+'ExPostGross kWh_Biz3-EnelX'!AD60</f>
        <v>0</v>
      </c>
      <c r="AE60" s="32">
        <f>'ExPostGross kWh_Biz1-TRC'!AE60+'ExPostGross kWh_Biz2-Franklin'!AE60+'ExPostGross kWh_Biz3-EnelX'!AE60</f>
        <v>0</v>
      </c>
      <c r="AF60" s="32">
        <f>'ExPostGross kWh_Biz1-TRC'!AF60+'ExPostGross kWh_Biz2-Franklin'!AF60+'ExPostGross kWh_Biz3-EnelX'!AF60</f>
        <v>0</v>
      </c>
      <c r="AG60" s="32">
        <f>'ExPostGross kWh_Biz1-TRC'!AG60+'ExPostGross kWh_Biz2-Franklin'!AG60+'ExPostGross kWh_Biz3-EnelX'!AG60</f>
        <v>0</v>
      </c>
      <c r="AH60" s="72">
        <f>'ExPostGross kWh_Biz1-TRC'!AH60+'ExPostGross kWh_Biz2-Franklin'!AH60+'ExPostGross kWh_Biz3-EnelX'!AH60</f>
        <v>0</v>
      </c>
      <c r="AI60" s="72">
        <f>'ExPostGross kWh_Biz1-TRC'!AI60+'ExPostGross kWh_Biz2-Franklin'!AI60+'ExPostGross kWh_Biz3-EnelX'!AI60</f>
        <v>0</v>
      </c>
      <c r="AJ60" s="72">
        <f>'ExPostGross kWh_Biz1-TRC'!AJ60+'ExPostGross kWh_Biz2-Franklin'!AJ60+'ExPostGross kWh_Biz3-EnelX'!AJ60</f>
        <v>0</v>
      </c>
      <c r="AK60" s="25">
        <f t="shared" si="35"/>
        <v>0</v>
      </c>
      <c r="AM60" s="181"/>
      <c r="AN60" s="2" t="s">
        <v>40</v>
      </c>
      <c r="AO60" s="72">
        <f>'ExPostGross kWh_Biz1-TRC'!AO60+'ExPostGross kWh_Biz2-Franklin'!AO60+'ExPostGross kWh_Biz3-EnelX'!AO60</f>
        <v>0</v>
      </c>
      <c r="AP60" s="72">
        <f>'ExPostGross kWh_Biz1-TRC'!AP60+'ExPostGross kWh_Biz2-Franklin'!AP60+'ExPostGross kWh_Biz3-EnelX'!AP60</f>
        <v>0</v>
      </c>
      <c r="AQ60" s="32">
        <f>'ExPostGross kWh_Biz1-TRC'!AQ60+'ExPostGross kWh_Biz2-Franklin'!AQ60+'ExPostGross kWh_Biz3-EnelX'!AQ60</f>
        <v>0</v>
      </c>
      <c r="AR60" s="32">
        <f>'ExPostGross kWh_Biz1-TRC'!AR60+'ExPostGross kWh_Biz2-Franklin'!AR60+'ExPostGross kWh_Biz3-EnelX'!AR60</f>
        <v>0</v>
      </c>
      <c r="AS60" s="32">
        <f>'ExPostGross kWh_Biz1-TRC'!AS60+'ExPostGross kWh_Biz2-Franklin'!AS60+'ExPostGross kWh_Biz3-EnelX'!AS60</f>
        <v>0</v>
      </c>
      <c r="AT60" s="32">
        <f>'ExPostGross kWh_Biz1-TRC'!AT60+'ExPostGross kWh_Biz2-Franklin'!AT60+'ExPostGross kWh_Biz3-EnelX'!AT60</f>
        <v>0</v>
      </c>
      <c r="AU60" s="32">
        <f>'ExPostGross kWh_Biz1-TRC'!AU60+'ExPostGross kWh_Biz2-Franklin'!AU60+'ExPostGross kWh_Biz3-EnelX'!AU60</f>
        <v>0</v>
      </c>
      <c r="AV60" s="32">
        <f>'ExPostGross kWh_Biz1-TRC'!AV60+'ExPostGross kWh_Biz2-Franklin'!AV60+'ExPostGross kWh_Biz3-EnelX'!AV60</f>
        <v>0</v>
      </c>
      <c r="AW60" s="32">
        <f>'ExPostGross kWh_Biz1-TRC'!AW60+'ExPostGross kWh_Biz2-Franklin'!AW60+'ExPostGross kWh_Biz3-EnelX'!AW60</f>
        <v>0</v>
      </c>
      <c r="AX60" s="32">
        <f>'ExPostGross kWh_Biz1-TRC'!AX60+'ExPostGross kWh_Biz2-Franklin'!AX60+'ExPostGross kWh_Biz3-EnelX'!AX60</f>
        <v>0</v>
      </c>
      <c r="AY60" s="32">
        <f>'ExPostGross kWh_Biz1-TRC'!AY60+'ExPostGross kWh_Biz2-Franklin'!AY60+'ExPostGross kWh_Biz3-EnelX'!AY60</f>
        <v>0</v>
      </c>
      <c r="AZ60" s="32">
        <f>'ExPostGross kWh_Biz1-TRC'!AZ60+'ExPostGross kWh_Biz2-Franklin'!AZ60+'ExPostGross kWh_Biz3-EnelX'!AZ60</f>
        <v>0</v>
      </c>
      <c r="BA60" s="72">
        <f>'ExPostGross kWh_Biz1-TRC'!BA60+'ExPostGross kWh_Biz2-Franklin'!BA60+'ExPostGross kWh_Biz3-EnelX'!BA60</f>
        <v>0</v>
      </c>
      <c r="BB60" s="72">
        <f>'ExPostGross kWh_Biz1-TRC'!BB60+'ExPostGross kWh_Biz2-Franklin'!BB60+'ExPostGross kWh_Biz3-EnelX'!BB60</f>
        <v>0</v>
      </c>
      <c r="BC60" s="72">
        <f>'ExPostGross kWh_Biz1-TRC'!BC60+'ExPostGross kWh_Biz2-Franklin'!BC60+'ExPostGross kWh_Biz3-EnelX'!BC60</f>
        <v>0</v>
      </c>
      <c r="BD60" s="25">
        <f t="shared" si="36"/>
        <v>0</v>
      </c>
      <c r="BF60" s="181"/>
      <c r="BG60" s="2" t="s">
        <v>40</v>
      </c>
      <c r="BH60" s="72">
        <f>'ExPostGross kWh_Biz1-TRC'!BH60+'ExPostGross kWh_Biz2-Franklin'!BH60+'ExPostGross kWh_Biz3-EnelX'!BH60</f>
        <v>0</v>
      </c>
      <c r="BI60" s="72">
        <f>'ExPostGross kWh_Biz1-TRC'!BI60+'ExPostGross kWh_Biz2-Franklin'!BI60+'ExPostGross kWh_Biz3-EnelX'!BI60</f>
        <v>0</v>
      </c>
      <c r="BJ60" s="32">
        <f>'ExPostGross kWh_Biz1-TRC'!BJ60+'ExPostGross kWh_Biz2-Franklin'!BJ60+'ExPostGross kWh_Biz3-EnelX'!BJ60</f>
        <v>0</v>
      </c>
      <c r="BK60" s="32">
        <f>'ExPostGross kWh_Biz1-TRC'!BK60+'ExPostGross kWh_Biz2-Franklin'!BK60+'ExPostGross kWh_Biz3-EnelX'!BK60</f>
        <v>0</v>
      </c>
      <c r="BL60" s="32">
        <f>'ExPostGross kWh_Biz1-TRC'!BL60+'ExPostGross kWh_Biz2-Franklin'!BL60+'ExPostGross kWh_Biz3-EnelX'!BL60</f>
        <v>0</v>
      </c>
      <c r="BM60" s="32">
        <f>'ExPostGross kWh_Biz1-TRC'!BM60+'ExPostGross kWh_Biz2-Franklin'!BM60+'ExPostGross kWh_Biz3-EnelX'!BM60</f>
        <v>0</v>
      </c>
      <c r="BN60" s="32">
        <f>'ExPostGross kWh_Biz1-TRC'!BN60+'ExPostGross kWh_Biz2-Franklin'!BN60+'ExPostGross kWh_Biz3-EnelX'!BN60</f>
        <v>0</v>
      </c>
      <c r="BO60" s="32">
        <f>'ExPostGross kWh_Biz1-TRC'!BO60+'ExPostGross kWh_Biz2-Franklin'!BO60+'ExPostGross kWh_Biz3-EnelX'!BO60</f>
        <v>0</v>
      </c>
      <c r="BP60" s="32">
        <f>'ExPostGross kWh_Biz1-TRC'!BP60+'ExPostGross kWh_Biz2-Franklin'!BP60+'ExPostGross kWh_Biz3-EnelX'!BP60</f>
        <v>0</v>
      </c>
      <c r="BQ60" s="32">
        <f>'ExPostGross kWh_Biz1-TRC'!BQ60+'ExPostGross kWh_Biz2-Franklin'!BQ60+'ExPostGross kWh_Biz3-EnelX'!BQ60</f>
        <v>0</v>
      </c>
      <c r="BR60" s="32">
        <f>'ExPostGross kWh_Biz1-TRC'!BR60+'ExPostGross kWh_Biz2-Franklin'!BR60+'ExPostGross kWh_Biz3-EnelX'!BR60</f>
        <v>0</v>
      </c>
      <c r="BS60" s="32">
        <f>'ExPostGross kWh_Biz1-TRC'!BS60+'ExPostGross kWh_Biz2-Franklin'!BS60+'ExPostGross kWh_Biz3-EnelX'!BS60</f>
        <v>0</v>
      </c>
      <c r="BT60" s="72">
        <f>'ExPostGross kWh_Biz1-TRC'!BT60+'ExPostGross kWh_Biz2-Franklin'!BT60+'ExPostGross kWh_Biz3-EnelX'!BT60</f>
        <v>0</v>
      </c>
      <c r="BU60" s="72">
        <f>'ExPostGross kWh_Biz1-TRC'!BU60+'ExPostGross kWh_Biz2-Franklin'!BU60+'ExPostGross kWh_Biz3-EnelX'!BU60</f>
        <v>0</v>
      </c>
      <c r="BV60" s="72">
        <f>'ExPostGross kWh_Biz1-TRC'!BV60+'ExPostGross kWh_Biz2-Franklin'!BV60+'ExPostGross kWh_Biz3-EnelX'!BV60</f>
        <v>0</v>
      </c>
      <c r="BW60" s="25">
        <f t="shared" si="37"/>
        <v>0</v>
      </c>
      <c r="BY60" s="181"/>
      <c r="BZ60" s="2" t="s">
        <v>40</v>
      </c>
      <c r="CA60" s="72">
        <f t="shared" si="38"/>
        <v>0</v>
      </c>
      <c r="CB60" s="72">
        <f t="shared" si="38"/>
        <v>0</v>
      </c>
      <c r="CC60" s="32">
        <f t="shared" si="38"/>
        <v>0</v>
      </c>
      <c r="CD60" s="32">
        <f t="shared" si="38"/>
        <v>0</v>
      </c>
      <c r="CE60" s="32">
        <f t="shared" si="38"/>
        <v>0</v>
      </c>
      <c r="CF60" s="32">
        <f t="shared" si="38"/>
        <v>0</v>
      </c>
      <c r="CG60" s="32">
        <f t="shared" si="38"/>
        <v>0</v>
      </c>
      <c r="CH60" s="32">
        <f t="shared" si="38"/>
        <v>0</v>
      </c>
      <c r="CI60" s="32">
        <f t="shared" si="38"/>
        <v>0</v>
      </c>
      <c r="CJ60" s="32">
        <f t="shared" si="38"/>
        <v>0</v>
      </c>
      <c r="CK60" s="32">
        <f t="shared" si="38"/>
        <v>0</v>
      </c>
      <c r="CL60" s="32">
        <f t="shared" si="38"/>
        <v>0</v>
      </c>
      <c r="CM60" s="72">
        <f t="shared" si="38"/>
        <v>0</v>
      </c>
      <c r="CN60" s="72">
        <f t="shared" si="38"/>
        <v>0</v>
      </c>
      <c r="CO60" s="72">
        <f t="shared" si="38"/>
        <v>0</v>
      </c>
      <c r="CP60" s="77">
        <f t="shared" si="39"/>
        <v>0</v>
      </c>
    </row>
    <row r="61" spans="1:94" x14ac:dyDescent="0.25">
      <c r="A61" s="181"/>
      <c r="B61" s="2" t="s">
        <v>39</v>
      </c>
      <c r="C61" s="72">
        <f>'ExPostGross kWh_Biz1-TRC'!C61+'ExPostGross kWh_Biz2-Franklin'!C61+'ExPostGross kWh_Biz3-EnelX'!C61</f>
        <v>0</v>
      </c>
      <c r="D61" s="72">
        <f>'ExPostGross kWh_Biz1-TRC'!D61+'ExPostGross kWh_Biz2-Franklin'!D61+'ExPostGross kWh_Biz3-EnelX'!D61</f>
        <v>0</v>
      </c>
      <c r="E61" s="32">
        <f>'ExPostGross kWh_Biz1-TRC'!E61+'ExPostGross kWh_Biz2-Franklin'!E61+'ExPostGross kWh_Biz3-EnelX'!E61</f>
        <v>0</v>
      </c>
      <c r="F61" s="32">
        <f>'ExPostGross kWh_Biz1-TRC'!F61+'ExPostGross kWh_Biz2-Franklin'!F61+'ExPostGross kWh_Biz3-EnelX'!F61</f>
        <v>0</v>
      </c>
      <c r="G61" s="32">
        <f>'ExPostGross kWh_Biz1-TRC'!G61+'ExPostGross kWh_Biz2-Franklin'!G61+'ExPostGross kWh_Biz3-EnelX'!G61</f>
        <v>0</v>
      </c>
      <c r="H61" s="32">
        <f>'ExPostGross kWh_Biz1-TRC'!H61+'ExPostGross kWh_Biz2-Franklin'!H61+'ExPostGross kWh_Biz3-EnelX'!H61</f>
        <v>0</v>
      </c>
      <c r="I61" s="32">
        <f>'ExPostGross kWh_Biz1-TRC'!I61+'ExPostGross kWh_Biz2-Franklin'!I61+'ExPostGross kWh_Biz3-EnelX'!I61</f>
        <v>0</v>
      </c>
      <c r="J61" s="32">
        <f>'ExPostGross kWh_Biz1-TRC'!J61+'ExPostGross kWh_Biz2-Franklin'!J61+'ExPostGross kWh_Biz3-EnelX'!J61</f>
        <v>0</v>
      </c>
      <c r="K61" s="32">
        <f>'ExPostGross kWh_Biz1-TRC'!K61+'ExPostGross kWh_Biz2-Franklin'!K61+'ExPostGross kWh_Biz3-EnelX'!K61</f>
        <v>0</v>
      </c>
      <c r="L61" s="32">
        <f>'ExPostGross kWh_Biz1-TRC'!L61+'ExPostGross kWh_Biz2-Franklin'!L61+'ExPostGross kWh_Biz3-EnelX'!L61</f>
        <v>0</v>
      </c>
      <c r="M61" s="32">
        <f>'ExPostGross kWh_Biz1-TRC'!M61+'ExPostGross kWh_Biz2-Franklin'!M61+'ExPostGross kWh_Biz3-EnelX'!M61</f>
        <v>0</v>
      </c>
      <c r="N61" s="32">
        <f>'ExPostGross kWh_Biz1-TRC'!N61+'ExPostGross kWh_Biz2-Franklin'!N61+'ExPostGross kWh_Biz3-EnelX'!N61</f>
        <v>0</v>
      </c>
      <c r="O61" s="72">
        <f>'ExPostGross kWh_Biz1-TRC'!O61+'ExPostGross kWh_Biz2-Franklin'!O61+'ExPostGross kWh_Biz3-EnelX'!O61</f>
        <v>0</v>
      </c>
      <c r="P61" s="72">
        <f>'ExPostGross kWh_Biz1-TRC'!P61+'ExPostGross kWh_Biz2-Franklin'!P61+'ExPostGross kWh_Biz3-EnelX'!P61</f>
        <v>0</v>
      </c>
      <c r="Q61" s="72">
        <f>'ExPostGross kWh_Biz1-TRC'!Q61+'ExPostGross kWh_Biz2-Franklin'!Q61+'ExPostGross kWh_Biz3-EnelX'!Q61</f>
        <v>0</v>
      </c>
      <c r="R61" s="25">
        <f t="shared" si="34"/>
        <v>0</v>
      </c>
      <c r="T61" s="181"/>
      <c r="U61" s="2" t="s">
        <v>39</v>
      </c>
      <c r="V61" s="72">
        <f>'ExPostGross kWh_Biz1-TRC'!V61+'ExPostGross kWh_Biz2-Franklin'!V61+'ExPostGross kWh_Biz3-EnelX'!V61</f>
        <v>0</v>
      </c>
      <c r="W61" s="72">
        <f>'ExPostGross kWh_Biz1-TRC'!W61+'ExPostGross kWh_Biz2-Franklin'!W61+'ExPostGross kWh_Biz3-EnelX'!W61</f>
        <v>0</v>
      </c>
      <c r="X61" s="32">
        <f>'ExPostGross kWh_Biz1-TRC'!X61+'ExPostGross kWh_Biz2-Franklin'!X61+'ExPostGross kWh_Biz3-EnelX'!X61</f>
        <v>0</v>
      </c>
      <c r="Y61" s="32">
        <f>'ExPostGross kWh_Biz1-TRC'!Y61+'ExPostGross kWh_Biz2-Franklin'!Y61+'ExPostGross kWh_Biz3-EnelX'!Y61</f>
        <v>0</v>
      </c>
      <c r="Z61" s="32">
        <f>'ExPostGross kWh_Biz1-TRC'!Z61+'ExPostGross kWh_Biz2-Franklin'!Z61+'ExPostGross kWh_Biz3-EnelX'!Z61</f>
        <v>0</v>
      </c>
      <c r="AA61" s="32">
        <f>'ExPostGross kWh_Biz1-TRC'!AA61+'ExPostGross kWh_Biz2-Franklin'!AA61+'ExPostGross kWh_Biz3-EnelX'!AA61</f>
        <v>0</v>
      </c>
      <c r="AB61" s="32">
        <f>'ExPostGross kWh_Biz1-TRC'!AB61+'ExPostGross kWh_Biz2-Franklin'!AB61+'ExPostGross kWh_Biz3-EnelX'!AB61</f>
        <v>0</v>
      </c>
      <c r="AC61" s="32">
        <f>'ExPostGross kWh_Biz1-TRC'!AC61+'ExPostGross kWh_Biz2-Franklin'!AC61+'ExPostGross kWh_Biz3-EnelX'!AC61</f>
        <v>0</v>
      </c>
      <c r="AD61" s="32">
        <f>'ExPostGross kWh_Biz1-TRC'!AD61+'ExPostGross kWh_Biz2-Franklin'!AD61+'ExPostGross kWh_Biz3-EnelX'!AD61</f>
        <v>0</v>
      </c>
      <c r="AE61" s="32">
        <f>'ExPostGross kWh_Biz1-TRC'!AE61+'ExPostGross kWh_Biz2-Franklin'!AE61+'ExPostGross kWh_Biz3-EnelX'!AE61</f>
        <v>0</v>
      </c>
      <c r="AF61" s="32">
        <f>'ExPostGross kWh_Biz1-TRC'!AF61+'ExPostGross kWh_Biz2-Franklin'!AF61+'ExPostGross kWh_Biz3-EnelX'!AF61</f>
        <v>0</v>
      </c>
      <c r="AG61" s="32">
        <f>'ExPostGross kWh_Biz1-TRC'!AG61+'ExPostGross kWh_Biz2-Franklin'!AG61+'ExPostGross kWh_Biz3-EnelX'!AG61</f>
        <v>0</v>
      </c>
      <c r="AH61" s="72">
        <f>'ExPostGross kWh_Biz1-TRC'!AH61+'ExPostGross kWh_Biz2-Franklin'!AH61+'ExPostGross kWh_Biz3-EnelX'!AH61</f>
        <v>0</v>
      </c>
      <c r="AI61" s="72">
        <f>'ExPostGross kWh_Biz1-TRC'!AI61+'ExPostGross kWh_Biz2-Franklin'!AI61+'ExPostGross kWh_Biz3-EnelX'!AI61</f>
        <v>0</v>
      </c>
      <c r="AJ61" s="72">
        <f>'ExPostGross kWh_Biz1-TRC'!AJ61+'ExPostGross kWh_Biz2-Franklin'!AJ61+'ExPostGross kWh_Biz3-EnelX'!AJ61</f>
        <v>0</v>
      </c>
      <c r="AK61" s="25">
        <f t="shared" si="35"/>
        <v>0</v>
      </c>
      <c r="AM61" s="181"/>
      <c r="AN61" s="2" t="s">
        <v>39</v>
      </c>
      <c r="AO61" s="72">
        <f>'ExPostGross kWh_Biz1-TRC'!AO61+'ExPostGross kWh_Biz2-Franklin'!AO61+'ExPostGross kWh_Biz3-EnelX'!AO61</f>
        <v>0</v>
      </c>
      <c r="AP61" s="72">
        <f>'ExPostGross kWh_Biz1-TRC'!AP61+'ExPostGross kWh_Biz2-Franklin'!AP61+'ExPostGross kWh_Biz3-EnelX'!AP61</f>
        <v>0</v>
      </c>
      <c r="AQ61" s="32">
        <f>'ExPostGross kWh_Biz1-TRC'!AQ61+'ExPostGross kWh_Biz2-Franklin'!AQ61+'ExPostGross kWh_Biz3-EnelX'!AQ61</f>
        <v>0</v>
      </c>
      <c r="AR61" s="32">
        <f>'ExPostGross kWh_Biz1-TRC'!AR61+'ExPostGross kWh_Biz2-Franklin'!AR61+'ExPostGross kWh_Biz3-EnelX'!AR61</f>
        <v>0</v>
      </c>
      <c r="AS61" s="32">
        <f>'ExPostGross kWh_Biz1-TRC'!AS61+'ExPostGross kWh_Biz2-Franklin'!AS61+'ExPostGross kWh_Biz3-EnelX'!AS61</f>
        <v>0</v>
      </c>
      <c r="AT61" s="32">
        <f>'ExPostGross kWh_Biz1-TRC'!AT61+'ExPostGross kWh_Biz2-Franklin'!AT61+'ExPostGross kWh_Biz3-EnelX'!AT61</f>
        <v>0</v>
      </c>
      <c r="AU61" s="32">
        <f>'ExPostGross kWh_Biz1-TRC'!AU61+'ExPostGross kWh_Biz2-Franklin'!AU61+'ExPostGross kWh_Biz3-EnelX'!AU61</f>
        <v>0</v>
      </c>
      <c r="AV61" s="32">
        <f>'ExPostGross kWh_Biz1-TRC'!AV61+'ExPostGross kWh_Biz2-Franklin'!AV61+'ExPostGross kWh_Biz3-EnelX'!AV61</f>
        <v>0</v>
      </c>
      <c r="AW61" s="32">
        <f>'ExPostGross kWh_Biz1-TRC'!AW61+'ExPostGross kWh_Biz2-Franklin'!AW61+'ExPostGross kWh_Biz3-EnelX'!AW61</f>
        <v>0</v>
      </c>
      <c r="AX61" s="32">
        <f>'ExPostGross kWh_Biz1-TRC'!AX61+'ExPostGross kWh_Biz2-Franklin'!AX61+'ExPostGross kWh_Biz3-EnelX'!AX61</f>
        <v>0</v>
      </c>
      <c r="AY61" s="32">
        <f>'ExPostGross kWh_Biz1-TRC'!AY61+'ExPostGross kWh_Biz2-Franklin'!AY61+'ExPostGross kWh_Biz3-EnelX'!AY61</f>
        <v>0</v>
      </c>
      <c r="AZ61" s="32">
        <f>'ExPostGross kWh_Biz1-TRC'!AZ61+'ExPostGross kWh_Biz2-Franklin'!AZ61+'ExPostGross kWh_Biz3-EnelX'!AZ61</f>
        <v>0</v>
      </c>
      <c r="BA61" s="72">
        <f>'ExPostGross kWh_Biz1-TRC'!BA61+'ExPostGross kWh_Biz2-Franklin'!BA61+'ExPostGross kWh_Biz3-EnelX'!BA61</f>
        <v>0</v>
      </c>
      <c r="BB61" s="72">
        <f>'ExPostGross kWh_Biz1-TRC'!BB61+'ExPostGross kWh_Biz2-Franklin'!BB61+'ExPostGross kWh_Biz3-EnelX'!BB61</f>
        <v>0</v>
      </c>
      <c r="BC61" s="72">
        <f>'ExPostGross kWh_Biz1-TRC'!BC61+'ExPostGross kWh_Biz2-Franklin'!BC61+'ExPostGross kWh_Biz3-EnelX'!BC61</f>
        <v>0</v>
      </c>
      <c r="BD61" s="25">
        <f t="shared" si="36"/>
        <v>0</v>
      </c>
      <c r="BF61" s="181"/>
      <c r="BG61" s="2" t="s">
        <v>39</v>
      </c>
      <c r="BH61" s="72">
        <f>'ExPostGross kWh_Biz1-TRC'!BH61+'ExPostGross kWh_Biz2-Franklin'!BH61+'ExPostGross kWh_Biz3-EnelX'!BH61</f>
        <v>0</v>
      </c>
      <c r="BI61" s="72">
        <f>'ExPostGross kWh_Biz1-TRC'!BI61+'ExPostGross kWh_Biz2-Franklin'!BI61+'ExPostGross kWh_Biz3-EnelX'!BI61</f>
        <v>0</v>
      </c>
      <c r="BJ61" s="32">
        <f>'ExPostGross kWh_Biz1-TRC'!BJ61+'ExPostGross kWh_Biz2-Franklin'!BJ61+'ExPostGross kWh_Biz3-EnelX'!BJ61</f>
        <v>0</v>
      </c>
      <c r="BK61" s="32">
        <f>'ExPostGross kWh_Biz1-TRC'!BK61+'ExPostGross kWh_Biz2-Franklin'!BK61+'ExPostGross kWh_Biz3-EnelX'!BK61</f>
        <v>0</v>
      </c>
      <c r="BL61" s="32">
        <f>'ExPostGross kWh_Biz1-TRC'!BL61+'ExPostGross kWh_Biz2-Franklin'!BL61+'ExPostGross kWh_Biz3-EnelX'!BL61</f>
        <v>0</v>
      </c>
      <c r="BM61" s="32">
        <f>'ExPostGross kWh_Biz1-TRC'!BM61+'ExPostGross kWh_Biz2-Franklin'!BM61+'ExPostGross kWh_Biz3-EnelX'!BM61</f>
        <v>0</v>
      </c>
      <c r="BN61" s="32">
        <f>'ExPostGross kWh_Biz1-TRC'!BN61+'ExPostGross kWh_Biz2-Franklin'!BN61+'ExPostGross kWh_Biz3-EnelX'!BN61</f>
        <v>0</v>
      </c>
      <c r="BO61" s="32">
        <f>'ExPostGross kWh_Biz1-TRC'!BO61+'ExPostGross kWh_Biz2-Franklin'!BO61+'ExPostGross kWh_Biz3-EnelX'!BO61</f>
        <v>0</v>
      </c>
      <c r="BP61" s="32">
        <f>'ExPostGross kWh_Biz1-TRC'!BP61+'ExPostGross kWh_Biz2-Franklin'!BP61+'ExPostGross kWh_Biz3-EnelX'!BP61</f>
        <v>0</v>
      </c>
      <c r="BQ61" s="32">
        <f>'ExPostGross kWh_Biz1-TRC'!BQ61+'ExPostGross kWh_Biz2-Franklin'!BQ61+'ExPostGross kWh_Biz3-EnelX'!BQ61</f>
        <v>0</v>
      </c>
      <c r="BR61" s="32">
        <f>'ExPostGross kWh_Biz1-TRC'!BR61+'ExPostGross kWh_Biz2-Franklin'!BR61+'ExPostGross kWh_Biz3-EnelX'!BR61</f>
        <v>0</v>
      </c>
      <c r="BS61" s="32">
        <f>'ExPostGross kWh_Biz1-TRC'!BS61+'ExPostGross kWh_Biz2-Franklin'!BS61+'ExPostGross kWh_Biz3-EnelX'!BS61</f>
        <v>0</v>
      </c>
      <c r="BT61" s="72">
        <f>'ExPostGross kWh_Biz1-TRC'!BT61+'ExPostGross kWh_Biz2-Franklin'!BT61+'ExPostGross kWh_Biz3-EnelX'!BT61</f>
        <v>0</v>
      </c>
      <c r="BU61" s="72">
        <f>'ExPostGross kWh_Biz1-TRC'!BU61+'ExPostGross kWh_Biz2-Franklin'!BU61+'ExPostGross kWh_Biz3-EnelX'!BU61</f>
        <v>0</v>
      </c>
      <c r="BV61" s="72">
        <f>'ExPostGross kWh_Biz1-TRC'!BV61+'ExPostGross kWh_Biz2-Franklin'!BV61+'ExPostGross kWh_Biz3-EnelX'!BV61</f>
        <v>0</v>
      </c>
      <c r="BW61" s="25">
        <f t="shared" si="37"/>
        <v>0</v>
      </c>
      <c r="BY61" s="181"/>
      <c r="BZ61" s="2" t="s">
        <v>39</v>
      </c>
      <c r="CA61" s="72">
        <f t="shared" si="38"/>
        <v>0</v>
      </c>
      <c r="CB61" s="72">
        <f t="shared" si="38"/>
        <v>0</v>
      </c>
      <c r="CC61" s="2">
        <f t="shared" si="38"/>
        <v>0</v>
      </c>
      <c r="CD61" s="2">
        <f t="shared" si="38"/>
        <v>0</v>
      </c>
      <c r="CE61" s="2">
        <f t="shared" si="38"/>
        <v>0</v>
      </c>
      <c r="CF61" s="2">
        <f t="shared" si="38"/>
        <v>0</v>
      </c>
      <c r="CG61" s="2">
        <f t="shared" si="38"/>
        <v>0</v>
      </c>
      <c r="CH61" s="2">
        <f t="shared" si="38"/>
        <v>0</v>
      </c>
      <c r="CI61" s="2">
        <f t="shared" si="38"/>
        <v>0</v>
      </c>
      <c r="CJ61" s="2">
        <f t="shared" si="38"/>
        <v>0</v>
      </c>
      <c r="CK61" s="2">
        <f t="shared" si="38"/>
        <v>0</v>
      </c>
      <c r="CL61" s="2">
        <f t="shared" si="38"/>
        <v>0</v>
      </c>
      <c r="CM61" s="72">
        <f t="shared" si="38"/>
        <v>0</v>
      </c>
      <c r="CN61" s="72">
        <f t="shared" si="38"/>
        <v>0</v>
      </c>
      <c r="CO61" s="72">
        <f t="shared" si="38"/>
        <v>0</v>
      </c>
      <c r="CP61" s="77">
        <f t="shared" si="39"/>
        <v>0</v>
      </c>
    </row>
    <row r="62" spans="1:94" x14ac:dyDescent="0.25">
      <c r="A62" s="181"/>
      <c r="B62" s="2" t="s">
        <v>38</v>
      </c>
      <c r="C62" s="72">
        <f>'ExPostGross kWh_Biz1-TRC'!C62+'ExPostGross kWh_Biz2-Franklin'!C62+'ExPostGross kWh_Biz3-EnelX'!C62</f>
        <v>0</v>
      </c>
      <c r="D62" s="72">
        <f>'ExPostGross kWh_Biz1-TRC'!D62+'ExPostGross kWh_Biz2-Franklin'!D62+'ExPostGross kWh_Biz3-EnelX'!D62</f>
        <v>0</v>
      </c>
      <c r="E62" s="32">
        <f>'ExPostGross kWh_Biz1-TRC'!E62+'ExPostGross kWh_Biz2-Franklin'!E62+'ExPostGross kWh_Biz3-EnelX'!E62</f>
        <v>0</v>
      </c>
      <c r="F62" s="32">
        <f>'ExPostGross kWh_Biz1-TRC'!F62+'ExPostGross kWh_Biz2-Franklin'!F62+'ExPostGross kWh_Biz3-EnelX'!F62</f>
        <v>0</v>
      </c>
      <c r="G62" s="32">
        <f>'ExPostGross kWh_Biz1-TRC'!G62+'ExPostGross kWh_Biz2-Franklin'!G62+'ExPostGross kWh_Biz3-EnelX'!G62</f>
        <v>0</v>
      </c>
      <c r="H62" s="32">
        <f>'ExPostGross kWh_Biz1-TRC'!H62+'ExPostGross kWh_Biz2-Franklin'!H62+'ExPostGross kWh_Biz3-EnelX'!H62</f>
        <v>0</v>
      </c>
      <c r="I62" s="32">
        <f>'ExPostGross kWh_Biz1-TRC'!I62+'ExPostGross kWh_Biz2-Franklin'!I62+'ExPostGross kWh_Biz3-EnelX'!I62</f>
        <v>0</v>
      </c>
      <c r="J62" s="32">
        <f>'ExPostGross kWh_Biz1-TRC'!J62+'ExPostGross kWh_Biz2-Franklin'!J62+'ExPostGross kWh_Biz3-EnelX'!J62</f>
        <v>0</v>
      </c>
      <c r="K62" s="32">
        <f>'ExPostGross kWh_Biz1-TRC'!K62+'ExPostGross kWh_Biz2-Franklin'!K62+'ExPostGross kWh_Biz3-EnelX'!K62</f>
        <v>0</v>
      </c>
      <c r="L62" s="32">
        <f>'ExPostGross kWh_Biz1-TRC'!L62+'ExPostGross kWh_Biz2-Franklin'!L62+'ExPostGross kWh_Biz3-EnelX'!L62</f>
        <v>0</v>
      </c>
      <c r="M62" s="32">
        <f>'ExPostGross kWh_Biz1-TRC'!M62+'ExPostGross kWh_Biz2-Franklin'!M62+'ExPostGross kWh_Biz3-EnelX'!M62</f>
        <v>0</v>
      </c>
      <c r="N62" s="32">
        <f>'ExPostGross kWh_Biz1-TRC'!N62+'ExPostGross kWh_Biz2-Franklin'!N62+'ExPostGross kWh_Biz3-EnelX'!N62</f>
        <v>0</v>
      </c>
      <c r="O62" s="72">
        <f>'ExPostGross kWh_Biz1-TRC'!O62+'ExPostGross kWh_Biz2-Franklin'!O62+'ExPostGross kWh_Biz3-EnelX'!O62</f>
        <v>0</v>
      </c>
      <c r="P62" s="72">
        <f>'ExPostGross kWh_Biz1-TRC'!P62+'ExPostGross kWh_Biz2-Franklin'!P62+'ExPostGross kWh_Biz3-EnelX'!P62</f>
        <v>0</v>
      </c>
      <c r="Q62" s="72">
        <f>'ExPostGross kWh_Biz1-TRC'!Q62+'ExPostGross kWh_Biz2-Franklin'!Q62+'ExPostGross kWh_Biz3-EnelX'!Q62</f>
        <v>0</v>
      </c>
      <c r="R62" s="25">
        <f t="shared" si="34"/>
        <v>0</v>
      </c>
      <c r="T62" s="181"/>
      <c r="U62" s="2" t="s">
        <v>38</v>
      </c>
      <c r="V62" s="72">
        <f>'ExPostGross kWh_Biz1-TRC'!V62+'ExPostGross kWh_Biz2-Franklin'!V62+'ExPostGross kWh_Biz3-EnelX'!V62</f>
        <v>0</v>
      </c>
      <c r="W62" s="72">
        <f>'ExPostGross kWh_Biz1-TRC'!W62+'ExPostGross kWh_Biz2-Franklin'!W62+'ExPostGross kWh_Biz3-EnelX'!W62</f>
        <v>0</v>
      </c>
      <c r="X62" s="32">
        <f>'ExPostGross kWh_Biz1-TRC'!X62+'ExPostGross kWh_Biz2-Franklin'!X62+'ExPostGross kWh_Biz3-EnelX'!X62</f>
        <v>0</v>
      </c>
      <c r="Y62" s="32">
        <f>'ExPostGross kWh_Biz1-TRC'!Y62+'ExPostGross kWh_Biz2-Franklin'!Y62+'ExPostGross kWh_Biz3-EnelX'!Y62</f>
        <v>0</v>
      </c>
      <c r="Z62" s="32">
        <f>'ExPostGross kWh_Biz1-TRC'!Z62+'ExPostGross kWh_Biz2-Franklin'!Z62+'ExPostGross kWh_Biz3-EnelX'!Z62</f>
        <v>0</v>
      </c>
      <c r="AA62" s="32">
        <f>'ExPostGross kWh_Biz1-TRC'!AA62+'ExPostGross kWh_Biz2-Franklin'!AA62+'ExPostGross kWh_Biz3-EnelX'!AA62</f>
        <v>0</v>
      </c>
      <c r="AB62" s="32">
        <f>'ExPostGross kWh_Biz1-TRC'!AB62+'ExPostGross kWh_Biz2-Franklin'!AB62+'ExPostGross kWh_Biz3-EnelX'!AB62</f>
        <v>0</v>
      </c>
      <c r="AC62" s="32">
        <f>'ExPostGross kWh_Biz1-TRC'!AC62+'ExPostGross kWh_Biz2-Franklin'!AC62+'ExPostGross kWh_Biz3-EnelX'!AC62</f>
        <v>0</v>
      </c>
      <c r="AD62" s="32">
        <f>'ExPostGross kWh_Biz1-TRC'!AD62+'ExPostGross kWh_Biz2-Franklin'!AD62+'ExPostGross kWh_Biz3-EnelX'!AD62</f>
        <v>0</v>
      </c>
      <c r="AE62" s="32">
        <f>'ExPostGross kWh_Biz1-TRC'!AE62+'ExPostGross kWh_Biz2-Franklin'!AE62+'ExPostGross kWh_Biz3-EnelX'!AE62</f>
        <v>0</v>
      </c>
      <c r="AF62" s="32">
        <f>'ExPostGross kWh_Biz1-TRC'!AF62+'ExPostGross kWh_Biz2-Franklin'!AF62+'ExPostGross kWh_Biz3-EnelX'!AF62</f>
        <v>0</v>
      </c>
      <c r="AG62" s="32">
        <f>'ExPostGross kWh_Biz1-TRC'!AG62+'ExPostGross kWh_Biz2-Franklin'!AG62+'ExPostGross kWh_Biz3-EnelX'!AG62</f>
        <v>0</v>
      </c>
      <c r="AH62" s="72">
        <f>'ExPostGross kWh_Biz1-TRC'!AH62+'ExPostGross kWh_Biz2-Franklin'!AH62+'ExPostGross kWh_Biz3-EnelX'!AH62</f>
        <v>0</v>
      </c>
      <c r="AI62" s="72">
        <f>'ExPostGross kWh_Biz1-TRC'!AI62+'ExPostGross kWh_Biz2-Franklin'!AI62+'ExPostGross kWh_Biz3-EnelX'!AI62</f>
        <v>0</v>
      </c>
      <c r="AJ62" s="72">
        <f>'ExPostGross kWh_Biz1-TRC'!AJ62+'ExPostGross kWh_Biz2-Franklin'!AJ62+'ExPostGross kWh_Biz3-EnelX'!AJ62</f>
        <v>0</v>
      </c>
      <c r="AK62" s="25">
        <f t="shared" si="35"/>
        <v>0</v>
      </c>
      <c r="AM62" s="181"/>
      <c r="AN62" s="2" t="s">
        <v>38</v>
      </c>
      <c r="AO62" s="72">
        <f>'ExPostGross kWh_Biz1-TRC'!AO62+'ExPostGross kWh_Biz2-Franklin'!AO62+'ExPostGross kWh_Biz3-EnelX'!AO62</f>
        <v>0</v>
      </c>
      <c r="AP62" s="72">
        <f>'ExPostGross kWh_Biz1-TRC'!AP62+'ExPostGross kWh_Biz2-Franklin'!AP62+'ExPostGross kWh_Biz3-EnelX'!AP62</f>
        <v>0</v>
      </c>
      <c r="AQ62" s="32">
        <f>'ExPostGross kWh_Biz1-TRC'!AQ62+'ExPostGross kWh_Biz2-Franklin'!AQ62+'ExPostGross kWh_Biz3-EnelX'!AQ62</f>
        <v>0</v>
      </c>
      <c r="AR62" s="32">
        <f>'ExPostGross kWh_Biz1-TRC'!AR62+'ExPostGross kWh_Biz2-Franklin'!AR62+'ExPostGross kWh_Biz3-EnelX'!AR62</f>
        <v>0</v>
      </c>
      <c r="AS62" s="32">
        <f>'ExPostGross kWh_Biz1-TRC'!AS62+'ExPostGross kWh_Biz2-Franklin'!AS62+'ExPostGross kWh_Biz3-EnelX'!AS62</f>
        <v>0</v>
      </c>
      <c r="AT62" s="32">
        <f>'ExPostGross kWh_Biz1-TRC'!AT62+'ExPostGross kWh_Biz2-Franklin'!AT62+'ExPostGross kWh_Biz3-EnelX'!AT62</f>
        <v>0</v>
      </c>
      <c r="AU62" s="32">
        <f>'ExPostGross kWh_Biz1-TRC'!AU62+'ExPostGross kWh_Biz2-Franklin'!AU62+'ExPostGross kWh_Biz3-EnelX'!AU62</f>
        <v>0</v>
      </c>
      <c r="AV62" s="32">
        <f>'ExPostGross kWh_Biz1-TRC'!AV62+'ExPostGross kWh_Biz2-Franklin'!AV62+'ExPostGross kWh_Biz3-EnelX'!AV62</f>
        <v>0</v>
      </c>
      <c r="AW62" s="32">
        <f>'ExPostGross kWh_Biz1-TRC'!AW62+'ExPostGross kWh_Biz2-Franklin'!AW62+'ExPostGross kWh_Biz3-EnelX'!AW62</f>
        <v>0</v>
      </c>
      <c r="AX62" s="32">
        <f>'ExPostGross kWh_Biz1-TRC'!AX62+'ExPostGross kWh_Biz2-Franklin'!AX62+'ExPostGross kWh_Biz3-EnelX'!AX62</f>
        <v>0</v>
      </c>
      <c r="AY62" s="32">
        <f>'ExPostGross kWh_Biz1-TRC'!AY62+'ExPostGross kWh_Biz2-Franklin'!AY62+'ExPostGross kWh_Biz3-EnelX'!AY62</f>
        <v>0</v>
      </c>
      <c r="AZ62" s="32">
        <f>'ExPostGross kWh_Biz1-TRC'!AZ62+'ExPostGross kWh_Biz2-Franklin'!AZ62+'ExPostGross kWh_Biz3-EnelX'!AZ62</f>
        <v>0</v>
      </c>
      <c r="BA62" s="72">
        <f>'ExPostGross kWh_Biz1-TRC'!BA62+'ExPostGross kWh_Biz2-Franklin'!BA62+'ExPostGross kWh_Biz3-EnelX'!BA62</f>
        <v>0</v>
      </c>
      <c r="BB62" s="72">
        <f>'ExPostGross kWh_Biz1-TRC'!BB62+'ExPostGross kWh_Biz2-Franklin'!BB62+'ExPostGross kWh_Biz3-EnelX'!BB62</f>
        <v>0</v>
      </c>
      <c r="BC62" s="72">
        <f>'ExPostGross kWh_Biz1-TRC'!BC62+'ExPostGross kWh_Biz2-Franklin'!BC62+'ExPostGross kWh_Biz3-EnelX'!BC62</f>
        <v>0</v>
      </c>
      <c r="BD62" s="25">
        <f t="shared" si="36"/>
        <v>0</v>
      </c>
      <c r="BF62" s="181"/>
      <c r="BG62" s="2" t="s">
        <v>38</v>
      </c>
      <c r="BH62" s="72">
        <f>'ExPostGross kWh_Biz1-TRC'!BH62+'ExPostGross kWh_Biz2-Franklin'!BH62+'ExPostGross kWh_Biz3-EnelX'!BH62</f>
        <v>0</v>
      </c>
      <c r="BI62" s="72">
        <f>'ExPostGross kWh_Biz1-TRC'!BI62+'ExPostGross kWh_Biz2-Franklin'!BI62+'ExPostGross kWh_Biz3-EnelX'!BI62</f>
        <v>0</v>
      </c>
      <c r="BJ62" s="32">
        <f>'ExPostGross kWh_Biz1-TRC'!BJ62+'ExPostGross kWh_Biz2-Franklin'!BJ62+'ExPostGross kWh_Biz3-EnelX'!BJ62</f>
        <v>0</v>
      </c>
      <c r="BK62" s="32">
        <f>'ExPostGross kWh_Biz1-TRC'!BK62+'ExPostGross kWh_Biz2-Franklin'!BK62+'ExPostGross kWh_Biz3-EnelX'!BK62</f>
        <v>0</v>
      </c>
      <c r="BL62" s="32">
        <f>'ExPostGross kWh_Biz1-TRC'!BL62+'ExPostGross kWh_Biz2-Franklin'!BL62+'ExPostGross kWh_Biz3-EnelX'!BL62</f>
        <v>0</v>
      </c>
      <c r="BM62" s="32">
        <f>'ExPostGross kWh_Biz1-TRC'!BM62+'ExPostGross kWh_Biz2-Franklin'!BM62+'ExPostGross kWh_Biz3-EnelX'!BM62</f>
        <v>0</v>
      </c>
      <c r="BN62" s="32">
        <f>'ExPostGross kWh_Biz1-TRC'!BN62+'ExPostGross kWh_Biz2-Franklin'!BN62+'ExPostGross kWh_Biz3-EnelX'!BN62</f>
        <v>0</v>
      </c>
      <c r="BO62" s="32">
        <f>'ExPostGross kWh_Biz1-TRC'!BO62+'ExPostGross kWh_Biz2-Franklin'!BO62+'ExPostGross kWh_Biz3-EnelX'!BO62</f>
        <v>0</v>
      </c>
      <c r="BP62" s="32">
        <f>'ExPostGross kWh_Biz1-TRC'!BP62+'ExPostGross kWh_Biz2-Franklin'!BP62+'ExPostGross kWh_Biz3-EnelX'!BP62</f>
        <v>0</v>
      </c>
      <c r="BQ62" s="32">
        <f>'ExPostGross kWh_Biz1-TRC'!BQ62+'ExPostGross kWh_Biz2-Franklin'!BQ62+'ExPostGross kWh_Biz3-EnelX'!BQ62</f>
        <v>0</v>
      </c>
      <c r="BR62" s="32">
        <f>'ExPostGross kWh_Biz1-TRC'!BR62+'ExPostGross kWh_Biz2-Franklin'!BR62+'ExPostGross kWh_Biz3-EnelX'!BR62</f>
        <v>0</v>
      </c>
      <c r="BS62" s="32">
        <f>'ExPostGross kWh_Biz1-TRC'!BS62+'ExPostGross kWh_Biz2-Franklin'!BS62+'ExPostGross kWh_Biz3-EnelX'!BS62</f>
        <v>0</v>
      </c>
      <c r="BT62" s="72">
        <f>'ExPostGross kWh_Biz1-TRC'!BT62+'ExPostGross kWh_Biz2-Franklin'!BT62+'ExPostGross kWh_Biz3-EnelX'!BT62</f>
        <v>0</v>
      </c>
      <c r="BU62" s="72">
        <f>'ExPostGross kWh_Biz1-TRC'!BU62+'ExPostGross kWh_Biz2-Franklin'!BU62+'ExPostGross kWh_Biz3-EnelX'!BU62</f>
        <v>0</v>
      </c>
      <c r="BV62" s="72">
        <f>'ExPostGross kWh_Biz1-TRC'!BV62+'ExPostGross kWh_Biz2-Franklin'!BV62+'ExPostGross kWh_Biz3-EnelX'!BV62</f>
        <v>0</v>
      </c>
      <c r="BW62" s="25">
        <f t="shared" si="37"/>
        <v>0</v>
      </c>
      <c r="BY62" s="181"/>
      <c r="BZ62" s="2" t="s">
        <v>38</v>
      </c>
      <c r="CA62" s="72">
        <f t="shared" si="38"/>
        <v>0</v>
      </c>
      <c r="CB62" s="72">
        <f t="shared" si="38"/>
        <v>0</v>
      </c>
      <c r="CC62" s="2">
        <f t="shared" si="38"/>
        <v>0</v>
      </c>
      <c r="CD62" s="2">
        <f t="shared" si="38"/>
        <v>0</v>
      </c>
      <c r="CE62" s="2">
        <f t="shared" si="38"/>
        <v>0</v>
      </c>
      <c r="CF62" s="2">
        <f t="shared" si="38"/>
        <v>0</v>
      </c>
      <c r="CG62" s="2">
        <f t="shared" si="38"/>
        <v>0</v>
      </c>
      <c r="CH62" s="2">
        <f t="shared" si="38"/>
        <v>0</v>
      </c>
      <c r="CI62" s="2">
        <f t="shared" si="38"/>
        <v>0</v>
      </c>
      <c r="CJ62" s="2">
        <f t="shared" si="38"/>
        <v>0</v>
      </c>
      <c r="CK62" s="2">
        <f t="shared" si="38"/>
        <v>0</v>
      </c>
      <c r="CL62" s="2">
        <f t="shared" si="38"/>
        <v>0</v>
      </c>
      <c r="CM62" s="72">
        <f t="shared" si="38"/>
        <v>0</v>
      </c>
      <c r="CN62" s="72">
        <f t="shared" si="38"/>
        <v>0</v>
      </c>
      <c r="CO62" s="72">
        <f t="shared" si="38"/>
        <v>0</v>
      </c>
      <c r="CP62" s="77">
        <f t="shared" si="39"/>
        <v>0</v>
      </c>
    </row>
    <row r="63" spans="1:94" x14ac:dyDescent="0.25">
      <c r="A63" s="181"/>
      <c r="B63" s="2" t="s">
        <v>37</v>
      </c>
      <c r="C63" s="72">
        <f>'ExPostGross kWh_Biz1-TRC'!C63+'ExPostGross kWh_Biz2-Franklin'!C63+'ExPostGross kWh_Biz3-EnelX'!C63</f>
        <v>0</v>
      </c>
      <c r="D63" s="72">
        <f>'ExPostGross kWh_Biz1-TRC'!D63+'ExPostGross kWh_Biz2-Franklin'!D63+'ExPostGross kWh_Biz3-EnelX'!D63</f>
        <v>0</v>
      </c>
      <c r="E63" s="32">
        <f>'ExPostGross kWh_Biz1-TRC'!E63+'ExPostGross kWh_Biz2-Franklin'!E63+'ExPostGross kWh_Biz3-EnelX'!E63</f>
        <v>0</v>
      </c>
      <c r="F63" s="32">
        <f>'ExPostGross kWh_Biz1-TRC'!F63+'ExPostGross kWh_Biz2-Franklin'!F63+'ExPostGross kWh_Biz3-EnelX'!F63</f>
        <v>0</v>
      </c>
      <c r="G63" s="32">
        <f>'ExPostGross kWh_Biz1-TRC'!G63+'ExPostGross kWh_Biz2-Franklin'!G63+'ExPostGross kWh_Biz3-EnelX'!G63</f>
        <v>0</v>
      </c>
      <c r="H63" s="32">
        <f>'ExPostGross kWh_Biz1-TRC'!H63+'ExPostGross kWh_Biz2-Franklin'!H63+'ExPostGross kWh_Biz3-EnelX'!H63</f>
        <v>0</v>
      </c>
      <c r="I63" s="32">
        <f>'ExPostGross kWh_Biz1-TRC'!I63+'ExPostGross kWh_Biz2-Franklin'!I63+'ExPostGross kWh_Biz3-EnelX'!I63</f>
        <v>0</v>
      </c>
      <c r="J63" s="32">
        <f>'ExPostGross kWh_Biz1-TRC'!J63+'ExPostGross kWh_Biz2-Franklin'!J63+'ExPostGross kWh_Biz3-EnelX'!J63</f>
        <v>0</v>
      </c>
      <c r="K63" s="32">
        <f>'ExPostGross kWh_Biz1-TRC'!K63+'ExPostGross kWh_Biz2-Franklin'!K63+'ExPostGross kWh_Biz3-EnelX'!K63</f>
        <v>0</v>
      </c>
      <c r="L63" s="32">
        <f>'ExPostGross kWh_Biz1-TRC'!L63+'ExPostGross kWh_Biz2-Franklin'!L63+'ExPostGross kWh_Biz3-EnelX'!L63</f>
        <v>0</v>
      </c>
      <c r="M63" s="32">
        <f>'ExPostGross kWh_Biz1-TRC'!M63+'ExPostGross kWh_Biz2-Franklin'!M63+'ExPostGross kWh_Biz3-EnelX'!M63</f>
        <v>0</v>
      </c>
      <c r="N63" s="32">
        <f>'ExPostGross kWh_Biz1-TRC'!N63+'ExPostGross kWh_Biz2-Franklin'!N63+'ExPostGross kWh_Biz3-EnelX'!N63</f>
        <v>0</v>
      </c>
      <c r="O63" s="72">
        <f>'ExPostGross kWh_Biz1-TRC'!O63+'ExPostGross kWh_Biz2-Franklin'!O63+'ExPostGross kWh_Biz3-EnelX'!O63</f>
        <v>0</v>
      </c>
      <c r="P63" s="72">
        <f>'ExPostGross kWh_Biz1-TRC'!P63+'ExPostGross kWh_Biz2-Franklin'!P63+'ExPostGross kWh_Biz3-EnelX'!P63</f>
        <v>0</v>
      </c>
      <c r="Q63" s="72">
        <f>'ExPostGross kWh_Biz1-TRC'!Q63+'ExPostGross kWh_Biz2-Franklin'!Q63+'ExPostGross kWh_Biz3-EnelX'!Q63</f>
        <v>0</v>
      </c>
      <c r="R63" s="25">
        <f t="shared" si="34"/>
        <v>0</v>
      </c>
      <c r="T63" s="181"/>
      <c r="U63" s="2" t="s">
        <v>37</v>
      </c>
      <c r="V63" s="72">
        <f>'ExPostGross kWh_Biz1-TRC'!V63+'ExPostGross kWh_Biz2-Franklin'!V63+'ExPostGross kWh_Biz3-EnelX'!V63</f>
        <v>0</v>
      </c>
      <c r="W63" s="72">
        <f>'ExPostGross kWh_Biz1-TRC'!W63+'ExPostGross kWh_Biz2-Franklin'!W63+'ExPostGross kWh_Biz3-EnelX'!W63</f>
        <v>0</v>
      </c>
      <c r="X63" s="32">
        <f>'ExPostGross kWh_Biz1-TRC'!X63+'ExPostGross kWh_Biz2-Franklin'!X63+'ExPostGross kWh_Biz3-EnelX'!X63</f>
        <v>0</v>
      </c>
      <c r="Y63" s="32">
        <f>'ExPostGross kWh_Biz1-TRC'!Y63+'ExPostGross kWh_Biz2-Franklin'!Y63+'ExPostGross kWh_Biz3-EnelX'!Y63</f>
        <v>0</v>
      </c>
      <c r="Z63" s="32">
        <f>'ExPostGross kWh_Biz1-TRC'!Z63+'ExPostGross kWh_Biz2-Franklin'!Z63+'ExPostGross kWh_Biz3-EnelX'!Z63</f>
        <v>0</v>
      </c>
      <c r="AA63" s="32">
        <f>'ExPostGross kWh_Biz1-TRC'!AA63+'ExPostGross kWh_Biz2-Franklin'!AA63+'ExPostGross kWh_Biz3-EnelX'!AA63</f>
        <v>0</v>
      </c>
      <c r="AB63" s="32">
        <f>'ExPostGross kWh_Biz1-TRC'!AB63+'ExPostGross kWh_Biz2-Franklin'!AB63+'ExPostGross kWh_Biz3-EnelX'!AB63</f>
        <v>0</v>
      </c>
      <c r="AC63" s="32">
        <f>'ExPostGross kWh_Biz1-TRC'!AC63+'ExPostGross kWh_Biz2-Franklin'!AC63+'ExPostGross kWh_Biz3-EnelX'!AC63</f>
        <v>0</v>
      </c>
      <c r="AD63" s="32">
        <f>'ExPostGross kWh_Biz1-TRC'!AD63+'ExPostGross kWh_Biz2-Franklin'!AD63+'ExPostGross kWh_Biz3-EnelX'!AD63</f>
        <v>0</v>
      </c>
      <c r="AE63" s="32">
        <f>'ExPostGross kWh_Biz1-TRC'!AE63+'ExPostGross kWh_Biz2-Franklin'!AE63+'ExPostGross kWh_Biz3-EnelX'!AE63</f>
        <v>0</v>
      </c>
      <c r="AF63" s="32">
        <f>'ExPostGross kWh_Biz1-TRC'!AF63+'ExPostGross kWh_Biz2-Franklin'!AF63+'ExPostGross kWh_Biz3-EnelX'!AF63</f>
        <v>0</v>
      </c>
      <c r="AG63" s="32">
        <f>'ExPostGross kWh_Biz1-TRC'!AG63+'ExPostGross kWh_Biz2-Franklin'!AG63+'ExPostGross kWh_Biz3-EnelX'!AG63</f>
        <v>0</v>
      </c>
      <c r="AH63" s="72">
        <f>'ExPostGross kWh_Biz1-TRC'!AH63+'ExPostGross kWh_Biz2-Franklin'!AH63+'ExPostGross kWh_Biz3-EnelX'!AH63</f>
        <v>0</v>
      </c>
      <c r="AI63" s="72">
        <f>'ExPostGross kWh_Biz1-TRC'!AI63+'ExPostGross kWh_Biz2-Franklin'!AI63+'ExPostGross kWh_Biz3-EnelX'!AI63</f>
        <v>0</v>
      </c>
      <c r="AJ63" s="72">
        <f>'ExPostGross kWh_Biz1-TRC'!AJ63+'ExPostGross kWh_Biz2-Franklin'!AJ63+'ExPostGross kWh_Biz3-EnelX'!AJ63</f>
        <v>0</v>
      </c>
      <c r="AK63" s="25">
        <f t="shared" si="35"/>
        <v>0</v>
      </c>
      <c r="AM63" s="181"/>
      <c r="AN63" s="2" t="s">
        <v>37</v>
      </c>
      <c r="AO63" s="72">
        <f>'ExPostGross kWh_Biz1-TRC'!AO63+'ExPostGross kWh_Biz2-Franklin'!AO63+'ExPostGross kWh_Biz3-EnelX'!AO63</f>
        <v>0</v>
      </c>
      <c r="AP63" s="72">
        <f>'ExPostGross kWh_Biz1-TRC'!AP63+'ExPostGross kWh_Biz2-Franklin'!AP63+'ExPostGross kWh_Biz3-EnelX'!AP63</f>
        <v>0</v>
      </c>
      <c r="AQ63" s="32">
        <f>'ExPostGross kWh_Biz1-TRC'!AQ63+'ExPostGross kWh_Biz2-Franklin'!AQ63+'ExPostGross kWh_Biz3-EnelX'!AQ63</f>
        <v>0</v>
      </c>
      <c r="AR63" s="32">
        <f>'ExPostGross kWh_Biz1-TRC'!AR63+'ExPostGross kWh_Biz2-Franklin'!AR63+'ExPostGross kWh_Biz3-EnelX'!AR63</f>
        <v>0</v>
      </c>
      <c r="AS63" s="32">
        <f>'ExPostGross kWh_Biz1-TRC'!AS63+'ExPostGross kWh_Biz2-Franklin'!AS63+'ExPostGross kWh_Biz3-EnelX'!AS63</f>
        <v>0</v>
      </c>
      <c r="AT63" s="32">
        <f>'ExPostGross kWh_Biz1-TRC'!AT63+'ExPostGross kWh_Biz2-Franklin'!AT63+'ExPostGross kWh_Biz3-EnelX'!AT63</f>
        <v>0</v>
      </c>
      <c r="AU63" s="32">
        <f>'ExPostGross kWh_Biz1-TRC'!AU63+'ExPostGross kWh_Biz2-Franklin'!AU63+'ExPostGross kWh_Biz3-EnelX'!AU63</f>
        <v>0</v>
      </c>
      <c r="AV63" s="32">
        <f>'ExPostGross kWh_Biz1-TRC'!AV63+'ExPostGross kWh_Biz2-Franklin'!AV63+'ExPostGross kWh_Biz3-EnelX'!AV63</f>
        <v>0</v>
      </c>
      <c r="AW63" s="32">
        <f>'ExPostGross kWh_Biz1-TRC'!AW63+'ExPostGross kWh_Biz2-Franklin'!AW63+'ExPostGross kWh_Biz3-EnelX'!AW63</f>
        <v>0</v>
      </c>
      <c r="AX63" s="32">
        <f>'ExPostGross kWh_Biz1-TRC'!AX63+'ExPostGross kWh_Biz2-Franklin'!AX63+'ExPostGross kWh_Biz3-EnelX'!AX63</f>
        <v>0</v>
      </c>
      <c r="AY63" s="32">
        <f>'ExPostGross kWh_Biz1-TRC'!AY63+'ExPostGross kWh_Biz2-Franklin'!AY63+'ExPostGross kWh_Biz3-EnelX'!AY63</f>
        <v>0</v>
      </c>
      <c r="AZ63" s="32">
        <f>'ExPostGross kWh_Biz1-TRC'!AZ63+'ExPostGross kWh_Biz2-Franklin'!AZ63+'ExPostGross kWh_Biz3-EnelX'!AZ63</f>
        <v>0</v>
      </c>
      <c r="BA63" s="72">
        <f>'ExPostGross kWh_Biz1-TRC'!BA63+'ExPostGross kWh_Biz2-Franklin'!BA63+'ExPostGross kWh_Biz3-EnelX'!BA63</f>
        <v>0</v>
      </c>
      <c r="BB63" s="72">
        <f>'ExPostGross kWh_Biz1-TRC'!BB63+'ExPostGross kWh_Biz2-Franklin'!BB63+'ExPostGross kWh_Biz3-EnelX'!BB63</f>
        <v>0</v>
      </c>
      <c r="BC63" s="72">
        <f>'ExPostGross kWh_Biz1-TRC'!BC63+'ExPostGross kWh_Biz2-Franklin'!BC63+'ExPostGross kWh_Biz3-EnelX'!BC63</f>
        <v>0</v>
      </c>
      <c r="BD63" s="25">
        <f t="shared" si="36"/>
        <v>0</v>
      </c>
      <c r="BF63" s="181"/>
      <c r="BG63" s="2" t="s">
        <v>37</v>
      </c>
      <c r="BH63" s="72">
        <f>'ExPostGross kWh_Biz1-TRC'!BH63+'ExPostGross kWh_Biz2-Franklin'!BH63+'ExPostGross kWh_Biz3-EnelX'!BH63</f>
        <v>0</v>
      </c>
      <c r="BI63" s="72">
        <f>'ExPostGross kWh_Biz1-TRC'!BI63+'ExPostGross kWh_Biz2-Franklin'!BI63+'ExPostGross kWh_Biz3-EnelX'!BI63</f>
        <v>0</v>
      </c>
      <c r="BJ63" s="32">
        <f>'ExPostGross kWh_Biz1-TRC'!BJ63+'ExPostGross kWh_Biz2-Franklin'!BJ63+'ExPostGross kWh_Biz3-EnelX'!BJ63</f>
        <v>0</v>
      </c>
      <c r="BK63" s="32">
        <f>'ExPostGross kWh_Biz1-TRC'!BK63+'ExPostGross kWh_Biz2-Franklin'!BK63+'ExPostGross kWh_Biz3-EnelX'!BK63</f>
        <v>0</v>
      </c>
      <c r="BL63" s="32">
        <f>'ExPostGross kWh_Biz1-TRC'!BL63+'ExPostGross kWh_Biz2-Franklin'!BL63+'ExPostGross kWh_Biz3-EnelX'!BL63</f>
        <v>0</v>
      </c>
      <c r="BM63" s="32">
        <f>'ExPostGross kWh_Biz1-TRC'!BM63+'ExPostGross kWh_Biz2-Franklin'!BM63+'ExPostGross kWh_Biz3-EnelX'!BM63</f>
        <v>0</v>
      </c>
      <c r="BN63" s="32">
        <f>'ExPostGross kWh_Biz1-TRC'!BN63+'ExPostGross kWh_Biz2-Franklin'!BN63+'ExPostGross kWh_Biz3-EnelX'!BN63</f>
        <v>0</v>
      </c>
      <c r="BO63" s="32">
        <f>'ExPostGross kWh_Biz1-TRC'!BO63+'ExPostGross kWh_Biz2-Franklin'!BO63+'ExPostGross kWh_Biz3-EnelX'!BO63</f>
        <v>0</v>
      </c>
      <c r="BP63" s="32">
        <f>'ExPostGross kWh_Biz1-TRC'!BP63+'ExPostGross kWh_Biz2-Franklin'!BP63+'ExPostGross kWh_Biz3-EnelX'!BP63</f>
        <v>0</v>
      </c>
      <c r="BQ63" s="32">
        <f>'ExPostGross kWh_Biz1-TRC'!BQ63+'ExPostGross kWh_Biz2-Franklin'!BQ63+'ExPostGross kWh_Biz3-EnelX'!BQ63</f>
        <v>0</v>
      </c>
      <c r="BR63" s="32">
        <f>'ExPostGross kWh_Biz1-TRC'!BR63+'ExPostGross kWh_Biz2-Franklin'!BR63+'ExPostGross kWh_Biz3-EnelX'!BR63</f>
        <v>0</v>
      </c>
      <c r="BS63" s="32">
        <f>'ExPostGross kWh_Biz1-TRC'!BS63+'ExPostGross kWh_Biz2-Franklin'!BS63+'ExPostGross kWh_Biz3-EnelX'!BS63</f>
        <v>0</v>
      </c>
      <c r="BT63" s="72">
        <f>'ExPostGross kWh_Biz1-TRC'!BT63+'ExPostGross kWh_Biz2-Franklin'!BT63+'ExPostGross kWh_Biz3-EnelX'!BT63</f>
        <v>0</v>
      </c>
      <c r="BU63" s="72">
        <f>'ExPostGross kWh_Biz1-TRC'!BU63+'ExPostGross kWh_Biz2-Franklin'!BU63+'ExPostGross kWh_Biz3-EnelX'!BU63</f>
        <v>0</v>
      </c>
      <c r="BV63" s="72">
        <f>'ExPostGross kWh_Biz1-TRC'!BV63+'ExPostGross kWh_Biz2-Franklin'!BV63+'ExPostGross kWh_Biz3-EnelX'!BV63</f>
        <v>0</v>
      </c>
      <c r="BW63" s="25">
        <f t="shared" si="37"/>
        <v>0</v>
      </c>
      <c r="BY63" s="181"/>
      <c r="BZ63" s="2" t="s">
        <v>37</v>
      </c>
      <c r="CA63" s="72">
        <f t="shared" si="38"/>
        <v>0</v>
      </c>
      <c r="CB63" s="72">
        <f t="shared" si="38"/>
        <v>0</v>
      </c>
      <c r="CC63" s="2">
        <f t="shared" si="38"/>
        <v>0</v>
      </c>
      <c r="CD63" s="2">
        <f t="shared" si="38"/>
        <v>0</v>
      </c>
      <c r="CE63" s="2">
        <f t="shared" si="38"/>
        <v>0</v>
      </c>
      <c r="CF63" s="2">
        <f t="shared" si="38"/>
        <v>0</v>
      </c>
      <c r="CG63" s="2">
        <f t="shared" si="38"/>
        <v>0</v>
      </c>
      <c r="CH63" s="2">
        <f t="shared" si="38"/>
        <v>0</v>
      </c>
      <c r="CI63" s="2">
        <f t="shared" si="38"/>
        <v>0</v>
      </c>
      <c r="CJ63" s="2">
        <f t="shared" si="38"/>
        <v>0</v>
      </c>
      <c r="CK63" s="2">
        <f t="shared" si="38"/>
        <v>0</v>
      </c>
      <c r="CL63" s="2">
        <f t="shared" si="38"/>
        <v>0</v>
      </c>
      <c r="CM63" s="72">
        <f t="shared" si="38"/>
        <v>0</v>
      </c>
      <c r="CN63" s="72">
        <f t="shared" si="38"/>
        <v>0</v>
      </c>
      <c r="CO63" s="72">
        <f t="shared" si="38"/>
        <v>0</v>
      </c>
      <c r="CP63" s="77">
        <f t="shared" si="39"/>
        <v>0</v>
      </c>
    </row>
    <row r="64" spans="1:94" ht="15.75" thickBot="1" x14ac:dyDescent="0.3">
      <c r="A64" s="182"/>
      <c r="B64" s="2" t="s">
        <v>36</v>
      </c>
      <c r="C64" s="72">
        <f>'ExPostGross kWh_Biz1-TRC'!C64+'ExPostGross kWh_Biz2-Franklin'!C64+'ExPostGross kWh_Biz3-EnelX'!C64</f>
        <v>0</v>
      </c>
      <c r="D64" s="72">
        <f>'ExPostGross kWh_Biz1-TRC'!D64+'ExPostGross kWh_Biz2-Franklin'!D64+'ExPostGross kWh_Biz3-EnelX'!D64</f>
        <v>0</v>
      </c>
      <c r="E64" s="32">
        <f>'ExPostGross kWh_Biz1-TRC'!E64+'ExPostGross kWh_Biz2-Franklin'!E64+'ExPostGross kWh_Biz3-EnelX'!E64</f>
        <v>0</v>
      </c>
      <c r="F64" s="32">
        <f>'ExPostGross kWh_Biz1-TRC'!F64+'ExPostGross kWh_Biz2-Franklin'!F64+'ExPostGross kWh_Biz3-EnelX'!F64</f>
        <v>0</v>
      </c>
      <c r="G64" s="32">
        <f>'ExPostGross kWh_Biz1-TRC'!G64+'ExPostGross kWh_Biz2-Franklin'!G64+'ExPostGross kWh_Biz3-EnelX'!G64</f>
        <v>0</v>
      </c>
      <c r="H64" s="32">
        <f>'ExPostGross kWh_Biz1-TRC'!H64+'ExPostGross kWh_Biz2-Franklin'!H64+'ExPostGross kWh_Biz3-EnelX'!H64</f>
        <v>0</v>
      </c>
      <c r="I64" s="32">
        <f>'ExPostGross kWh_Biz1-TRC'!I64+'ExPostGross kWh_Biz2-Franklin'!I64+'ExPostGross kWh_Biz3-EnelX'!I64</f>
        <v>0</v>
      </c>
      <c r="J64" s="32">
        <f>'ExPostGross kWh_Biz1-TRC'!J64+'ExPostGross kWh_Biz2-Franklin'!J64+'ExPostGross kWh_Biz3-EnelX'!J64</f>
        <v>0</v>
      </c>
      <c r="K64" s="32">
        <f>'ExPostGross kWh_Biz1-TRC'!K64+'ExPostGross kWh_Biz2-Franklin'!K64+'ExPostGross kWh_Biz3-EnelX'!K64</f>
        <v>0</v>
      </c>
      <c r="L64" s="32">
        <f>'ExPostGross kWh_Biz1-TRC'!L64+'ExPostGross kWh_Biz2-Franklin'!L64+'ExPostGross kWh_Biz3-EnelX'!L64</f>
        <v>0</v>
      </c>
      <c r="M64" s="32">
        <f>'ExPostGross kWh_Biz1-TRC'!M64+'ExPostGross kWh_Biz2-Franklin'!M64+'ExPostGross kWh_Biz3-EnelX'!M64</f>
        <v>0</v>
      </c>
      <c r="N64" s="32">
        <f>'ExPostGross kWh_Biz1-TRC'!N64+'ExPostGross kWh_Biz2-Franklin'!N64+'ExPostGross kWh_Biz3-EnelX'!N64</f>
        <v>0</v>
      </c>
      <c r="O64" s="72">
        <f>'ExPostGross kWh_Biz1-TRC'!O64+'ExPostGross kWh_Biz2-Franklin'!O64+'ExPostGross kWh_Biz3-EnelX'!O64</f>
        <v>0</v>
      </c>
      <c r="P64" s="72">
        <f>'ExPostGross kWh_Biz1-TRC'!P64+'ExPostGross kWh_Biz2-Franklin'!P64+'ExPostGross kWh_Biz3-EnelX'!P64</f>
        <v>0</v>
      </c>
      <c r="Q64" s="72">
        <f>'ExPostGross kWh_Biz1-TRC'!Q64+'ExPostGross kWh_Biz2-Franklin'!Q64+'ExPostGross kWh_Biz3-EnelX'!Q64</f>
        <v>0</v>
      </c>
      <c r="R64" s="25">
        <f t="shared" si="34"/>
        <v>0</v>
      </c>
      <c r="T64" s="182"/>
      <c r="U64" s="2" t="s">
        <v>36</v>
      </c>
      <c r="V64" s="72">
        <f>'ExPostGross kWh_Biz1-TRC'!V64+'ExPostGross kWh_Biz2-Franklin'!V64+'ExPostGross kWh_Biz3-EnelX'!V64</f>
        <v>0</v>
      </c>
      <c r="W64" s="72">
        <f>'ExPostGross kWh_Biz1-TRC'!W64+'ExPostGross kWh_Biz2-Franklin'!W64+'ExPostGross kWh_Biz3-EnelX'!W64</f>
        <v>0</v>
      </c>
      <c r="X64" s="32">
        <f>'ExPostGross kWh_Biz1-TRC'!X64+'ExPostGross kWh_Biz2-Franklin'!X64+'ExPostGross kWh_Biz3-EnelX'!X64</f>
        <v>0</v>
      </c>
      <c r="Y64" s="32">
        <f>'ExPostGross kWh_Biz1-TRC'!Y64+'ExPostGross kWh_Biz2-Franklin'!Y64+'ExPostGross kWh_Biz3-EnelX'!Y64</f>
        <v>0</v>
      </c>
      <c r="Z64" s="32">
        <f>'ExPostGross kWh_Biz1-TRC'!Z64+'ExPostGross kWh_Biz2-Franklin'!Z64+'ExPostGross kWh_Biz3-EnelX'!Z64</f>
        <v>0</v>
      </c>
      <c r="AA64" s="32">
        <f>'ExPostGross kWh_Biz1-TRC'!AA64+'ExPostGross kWh_Biz2-Franklin'!AA64+'ExPostGross kWh_Biz3-EnelX'!AA64</f>
        <v>0</v>
      </c>
      <c r="AB64" s="32">
        <f>'ExPostGross kWh_Biz1-TRC'!AB64+'ExPostGross kWh_Biz2-Franklin'!AB64+'ExPostGross kWh_Biz3-EnelX'!AB64</f>
        <v>0</v>
      </c>
      <c r="AC64" s="32">
        <f>'ExPostGross kWh_Biz1-TRC'!AC64+'ExPostGross kWh_Biz2-Franklin'!AC64+'ExPostGross kWh_Biz3-EnelX'!AC64</f>
        <v>0</v>
      </c>
      <c r="AD64" s="32">
        <f>'ExPostGross kWh_Biz1-TRC'!AD64+'ExPostGross kWh_Biz2-Franklin'!AD64+'ExPostGross kWh_Biz3-EnelX'!AD64</f>
        <v>0</v>
      </c>
      <c r="AE64" s="32">
        <f>'ExPostGross kWh_Biz1-TRC'!AE64+'ExPostGross kWh_Biz2-Franklin'!AE64+'ExPostGross kWh_Biz3-EnelX'!AE64</f>
        <v>0</v>
      </c>
      <c r="AF64" s="32">
        <f>'ExPostGross kWh_Biz1-TRC'!AF64+'ExPostGross kWh_Biz2-Franklin'!AF64+'ExPostGross kWh_Biz3-EnelX'!AF64</f>
        <v>0</v>
      </c>
      <c r="AG64" s="32">
        <f>'ExPostGross kWh_Biz1-TRC'!AG64+'ExPostGross kWh_Biz2-Franklin'!AG64+'ExPostGross kWh_Biz3-EnelX'!AG64</f>
        <v>0</v>
      </c>
      <c r="AH64" s="72">
        <f>'ExPostGross kWh_Biz1-TRC'!AH64+'ExPostGross kWh_Biz2-Franklin'!AH64+'ExPostGross kWh_Biz3-EnelX'!AH64</f>
        <v>0</v>
      </c>
      <c r="AI64" s="72">
        <f>'ExPostGross kWh_Biz1-TRC'!AI64+'ExPostGross kWh_Biz2-Franklin'!AI64+'ExPostGross kWh_Biz3-EnelX'!AI64</f>
        <v>0</v>
      </c>
      <c r="AJ64" s="72">
        <f>'ExPostGross kWh_Biz1-TRC'!AJ64+'ExPostGross kWh_Biz2-Franklin'!AJ64+'ExPostGross kWh_Biz3-EnelX'!AJ64</f>
        <v>0</v>
      </c>
      <c r="AK64" s="25">
        <f t="shared" si="35"/>
        <v>0</v>
      </c>
      <c r="AM64" s="182"/>
      <c r="AN64" s="2" t="s">
        <v>36</v>
      </c>
      <c r="AO64" s="72">
        <f>'ExPostGross kWh_Biz1-TRC'!AO64+'ExPostGross kWh_Biz2-Franklin'!AO64+'ExPostGross kWh_Biz3-EnelX'!AO64</f>
        <v>0</v>
      </c>
      <c r="AP64" s="72">
        <f>'ExPostGross kWh_Biz1-TRC'!AP64+'ExPostGross kWh_Biz2-Franklin'!AP64+'ExPostGross kWh_Biz3-EnelX'!AP64</f>
        <v>0</v>
      </c>
      <c r="AQ64" s="32">
        <f>'ExPostGross kWh_Biz1-TRC'!AQ64+'ExPostGross kWh_Biz2-Franklin'!AQ64+'ExPostGross kWh_Biz3-EnelX'!AQ64</f>
        <v>0</v>
      </c>
      <c r="AR64" s="32">
        <f>'ExPostGross kWh_Biz1-TRC'!AR64+'ExPostGross kWh_Biz2-Franklin'!AR64+'ExPostGross kWh_Biz3-EnelX'!AR64</f>
        <v>0</v>
      </c>
      <c r="AS64" s="32">
        <f>'ExPostGross kWh_Biz1-TRC'!AS64+'ExPostGross kWh_Biz2-Franklin'!AS64+'ExPostGross kWh_Biz3-EnelX'!AS64</f>
        <v>0</v>
      </c>
      <c r="AT64" s="32">
        <f>'ExPostGross kWh_Biz1-TRC'!AT64+'ExPostGross kWh_Biz2-Franklin'!AT64+'ExPostGross kWh_Biz3-EnelX'!AT64</f>
        <v>0</v>
      </c>
      <c r="AU64" s="32">
        <f>'ExPostGross kWh_Biz1-TRC'!AU64+'ExPostGross kWh_Biz2-Franklin'!AU64+'ExPostGross kWh_Biz3-EnelX'!AU64</f>
        <v>0</v>
      </c>
      <c r="AV64" s="32">
        <f>'ExPostGross kWh_Biz1-TRC'!AV64+'ExPostGross kWh_Biz2-Franklin'!AV64+'ExPostGross kWh_Biz3-EnelX'!AV64</f>
        <v>0</v>
      </c>
      <c r="AW64" s="32">
        <f>'ExPostGross kWh_Biz1-TRC'!AW64+'ExPostGross kWh_Biz2-Franklin'!AW64+'ExPostGross kWh_Biz3-EnelX'!AW64</f>
        <v>0</v>
      </c>
      <c r="AX64" s="32">
        <f>'ExPostGross kWh_Biz1-TRC'!AX64+'ExPostGross kWh_Biz2-Franklin'!AX64+'ExPostGross kWh_Biz3-EnelX'!AX64</f>
        <v>0</v>
      </c>
      <c r="AY64" s="32">
        <f>'ExPostGross kWh_Biz1-TRC'!AY64+'ExPostGross kWh_Biz2-Franklin'!AY64+'ExPostGross kWh_Biz3-EnelX'!AY64</f>
        <v>0</v>
      </c>
      <c r="AZ64" s="32">
        <f>'ExPostGross kWh_Biz1-TRC'!AZ64+'ExPostGross kWh_Biz2-Franklin'!AZ64+'ExPostGross kWh_Biz3-EnelX'!AZ64</f>
        <v>0</v>
      </c>
      <c r="BA64" s="72">
        <f>'ExPostGross kWh_Biz1-TRC'!BA64+'ExPostGross kWh_Biz2-Franklin'!BA64+'ExPostGross kWh_Biz3-EnelX'!BA64</f>
        <v>0</v>
      </c>
      <c r="BB64" s="72">
        <f>'ExPostGross kWh_Biz1-TRC'!BB64+'ExPostGross kWh_Biz2-Franklin'!BB64+'ExPostGross kWh_Biz3-EnelX'!BB64</f>
        <v>0</v>
      </c>
      <c r="BC64" s="72">
        <f>'ExPostGross kWh_Biz1-TRC'!BC64+'ExPostGross kWh_Biz2-Franklin'!BC64+'ExPostGross kWh_Biz3-EnelX'!BC64</f>
        <v>0</v>
      </c>
      <c r="BD64" s="25">
        <f t="shared" si="36"/>
        <v>0</v>
      </c>
      <c r="BF64" s="182"/>
      <c r="BG64" s="2" t="s">
        <v>36</v>
      </c>
      <c r="BH64" s="72">
        <f>'ExPostGross kWh_Biz1-TRC'!BH64+'ExPostGross kWh_Biz2-Franklin'!BH64+'ExPostGross kWh_Biz3-EnelX'!BH64</f>
        <v>0</v>
      </c>
      <c r="BI64" s="72">
        <f>'ExPostGross kWh_Biz1-TRC'!BI64+'ExPostGross kWh_Biz2-Franklin'!BI64+'ExPostGross kWh_Biz3-EnelX'!BI64</f>
        <v>0</v>
      </c>
      <c r="BJ64" s="32">
        <f>'ExPostGross kWh_Biz1-TRC'!BJ64+'ExPostGross kWh_Biz2-Franklin'!BJ64+'ExPostGross kWh_Biz3-EnelX'!BJ64</f>
        <v>0</v>
      </c>
      <c r="BK64" s="32">
        <f>'ExPostGross kWh_Biz1-TRC'!BK64+'ExPostGross kWh_Biz2-Franklin'!BK64+'ExPostGross kWh_Biz3-EnelX'!BK64</f>
        <v>0</v>
      </c>
      <c r="BL64" s="32">
        <f>'ExPostGross kWh_Biz1-TRC'!BL64+'ExPostGross kWh_Biz2-Franklin'!BL64+'ExPostGross kWh_Biz3-EnelX'!BL64</f>
        <v>0</v>
      </c>
      <c r="BM64" s="32">
        <f>'ExPostGross kWh_Biz1-TRC'!BM64+'ExPostGross kWh_Biz2-Franklin'!BM64+'ExPostGross kWh_Biz3-EnelX'!BM64</f>
        <v>0</v>
      </c>
      <c r="BN64" s="32">
        <f>'ExPostGross kWh_Biz1-TRC'!BN64+'ExPostGross kWh_Biz2-Franklin'!BN64+'ExPostGross kWh_Biz3-EnelX'!BN64</f>
        <v>0</v>
      </c>
      <c r="BO64" s="32">
        <f>'ExPostGross kWh_Biz1-TRC'!BO64+'ExPostGross kWh_Biz2-Franklin'!BO64+'ExPostGross kWh_Biz3-EnelX'!BO64</f>
        <v>0</v>
      </c>
      <c r="BP64" s="32">
        <f>'ExPostGross kWh_Biz1-TRC'!BP64+'ExPostGross kWh_Biz2-Franklin'!BP64+'ExPostGross kWh_Biz3-EnelX'!BP64</f>
        <v>0</v>
      </c>
      <c r="BQ64" s="32">
        <f>'ExPostGross kWh_Biz1-TRC'!BQ64+'ExPostGross kWh_Biz2-Franklin'!BQ64+'ExPostGross kWh_Biz3-EnelX'!BQ64</f>
        <v>0</v>
      </c>
      <c r="BR64" s="32">
        <f>'ExPostGross kWh_Biz1-TRC'!BR64+'ExPostGross kWh_Biz2-Franklin'!BR64+'ExPostGross kWh_Biz3-EnelX'!BR64</f>
        <v>0</v>
      </c>
      <c r="BS64" s="32">
        <f>'ExPostGross kWh_Biz1-TRC'!BS64+'ExPostGross kWh_Biz2-Franklin'!BS64+'ExPostGross kWh_Biz3-EnelX'!BS64</f>
        <v>0</v>
      </c>
      <c r="BT64" s="72">
        <f>'ExPostGross kWh_Biz1-TRC'!BT64+'ExPostGross kWh_Biz2-Franklin'!BT64+'ExPostGross kWh_Biz3-EnelX'!BT64</f>
        <v>0</v>
      </c>
      <c r="BU64" s="72">
        <f>'ExPostGross kWh_Biz1-TRC'!BU64+'ExPostGross kWh_Biz2-Franklin'!BU64+'ExPostGross kWh_Biz3-EnelX'!BU64</f>
        <v>0</v>
      </c>
      <c r="BV64" s="72">
        <f>'ExPostGross kWh_Biz1-TRC'!BV64+'ExPostGross kWh_Biz2-Franklin'!BV64+'ExPostGross kWh_Biz3-EnelX'!BV64</f>
        <v>0</v>
      </c>
      <c r="BW64" s="25">
        <f t="shared" si="37"/>
        <v>0</v>
      </c>
      <c r="BY64" s="182"/>
      <c r="BZ64" s="2" t="s">
        <v>36</v>
      </c>
      <c r="CA64" s="72">
        <f t="shared" si="38"/>
        <v>0</v>
      </c>
      <c r="CB64" s="72">
        <f t="shared" si="38"/>
        <v>0</v>
      </c>
      <c r="CC64" s="2">
        <f t="shared" si="38"/>
        <v>0</v>
      </c>
      <c r="CD64" s="2">
        <f t="shared" si="38"/>
        <v>0</v>
      </c>
      <c r="CE64" s="2">
        <f t="shared" si="38"/>
        <v>0</v>
      </c>
      <c r="CF64" s="2">
        <f t="shared" si="38"/>
        <v>0</v>
      </c>
      <c r="CG64" s="2">
        <f t="shared" si="38"/>
        <v>0</v>
      </c>
      <c r="CH64" s="2">
        <f t="shared" si="38"/>
        <v>0</v>
      </c>
      <c r="CI64" s="2">
        <f t="shared" si="38"/>
        <v>0</v>
      </c>
      <c r="CJ64" s="2">
        <f t="shared" si="38"/>
        <v>0</v>
      </c>
      <c r="CK64" s="2">
        <f t="shared" si="38"/>
        <v>0</v>
      </c>
      <c r="CL64" s="2">
        <f t="shared" si="38"/>
        <v>0</v>
      </c>
      <c r="CM64" s="72">
        <f t="shared" si="38"/>
        <v>0</v>
      </c>
      <c r="CN64" s="72">
        <f t="shared" si="38"/>
        <v>0</v>
      </c>
      <c r="CO64" s="72">
        <f t="shared" si="38"/>
        <v>0</v>
      </c>
      <c r="CP64" s="77">
        <f t="shared" si="39"/>
        <v>0</v>
      </c>
    </row>
    <row r="65" spans="1:94" ht="21.75" thickBot="1" x14ac:dyDescent="0.3">
      <c r="A65" s="28"/>
      <c r="B65" s="6" t="s">
        <v>13</v>
      </c>
      <c r="C65" s="73">
        <f>SUM(C52:C64)</f>
        <v>0</v>
      </c>
      <c r="D65" s="73">
        <f t="shared" ref="D65:Q65" si="40">SUM(D52:D64)</f>
        <v>0</v>
      </c>
      <c r="E65" s="8">
        <f t="shared" si="40"/>
        <v>0</v>
      </c>
      <c r="F65" s="8">
        <f t="shared" si="40"/>
        <v>0</v>
      </c>
      <c r="G65" s="8">
        <f t="shared" si="40"/>
        <v>0</v>
      </c>
      <c r="H65" s="8">
        <f t="shared" si="40"/>
        <v>0</v>
      </c>
      <c r="I65" s="8">
        <f t="shared" si="40"/>
        <v>0</v>
      </c>
      <c r="J65" s="8">
        <f t="shared" si="40"/>
        <v>0</v>
      </c>
      <c r="K65" s="8">
        <f t="shared" si="40"/>
        <v>0</v>
      </c>
      <c r="L65" s="8">
        <f t="shared" si="40"/>
        <v>0</v>
      </c>
      <c r="M65" s="8">
        <f t="shared" si="40"/>
        <v>0</v>
      </c>
      <c r="N65" s="8">
        <f t="shared" si="40"/>
        <v>0</v>
      </c>
      <c r="O65" s="73">
        <f t="shared" si="40"/>
        <v>0</v>
      </c>
      <c r="P65" s="73">
        <f t="shared" si="40"/>
        <v>0</v>
      </c>
      <c r="Q65" s="73">
        <f t="shared" si="40"/>
        <v>0</v>
      </c>
      <c r="R65" s="7">
        <f t="shared" si="34"/>
        <v>0</v>
      </c>
      <c r="T65" s="28"/>
      <c r="U65" s="6" t="s">
        <v>13</v>
      </c>
      <c r="V65" s="73">
        <f>SUM(V52:V64)</f>
        <v>0</v>
      </c>
      <c r="W65" s="73">
        <f t="shared" ref="W65:AJ65" si="41">SUM(W52:W64)</f>
        <v>0</v>
      </c>
      <c r="X65" s="8">
        <f t="shared" si="41"/>
        <v>0</v>
      </c>
      <c r="Y65" s="8">
        <f t="shared" si="41"/>
        <v>0</v>
      </c>
      <c r="Z65" s="8">
        <f t="shared" si="41"/>
        <v>0</v>
      </c>
      <c r="AA65" s="8">
        <f t="shared" si="41"/>
        <v>0</v>
      </c>
      <c r="AB65" s="8">
        <f t="shared" si="41"/>
        <v>0</v>
      </c>
      <c r="AC65" s="8">
        <f t="shared" si="41"/>
        <v>0</v>
      </c>
      <c r="AD65" s="8">
        <f t="shared" si="41"/>
        <v>119135.87695879547</v>
      </c>
      <c r="AE65" s="8">
        <f t="shared" si="41"/>
        <v>0</v>
      </c>
      <c r="AF65" s="8">
        <f t="shared" si="41"/>
        <v>107292.48600422882</v>
      </c>
      <c r="AG65" s="8">
        <f t="shared" si="41"/>
        <v>0</v>
      </c>
      <c r="AH65" s="73">
        <f t="shared" si="41"/>
        <v>0</v>
      </c>
      <c r="AI65" s="73">
        <f t="shared" si="41"/>
        <v>0</v>
      </c>
      <c r="AJ65" s="73">
        <f t="shared" si="41"/>
        <v>0</v>
      </c>
      <c r="AK65" s="7">
        <f t="shared" si="35"/>
        <v>226428.36296302429</v>
      </c>
      <c r="AM65" s="28"/>
      <c r="AN65" s="6" t="s">
        <v>13</v>
      </c>
      <c r="AO65" s="73">
        <f>SUM(AO52:AO64)</f>
        <v>0</v>
      </c>
      <c r="AP65" s="73">
        <f t="shared" ref="AP65:BC65" si="42">SUM(AP52:AP64)</f>
        <v>0</v>
      </c>
      <c r="AQ65" s="8">
        <f t="shared" si="42"/>
        <v>0</v>
      </c>
      <c r="AR65" s="8">
        <f t="shared" si="42"/>
        <v>0</v>
      </c>
      <c r="AS65" s="8">
        <f t="shared" si="42"/>
        <v>0</v>
      </c>
      <c r="AT65" s="8">
        <f t="shared" si="42"/>
        <v>0</v>
      </c>
      <c r="AU65" s="8">
        <f t="shared" si="42"/>
        <v>0</v>
      </c>
      <c r="AV65" s="8">
        <f t="shared" si="42"/>
        <v>0</v>
      </c>
      <c r="AW65" s="8">
        <f t="shared" si="42"/>
        <v>0</v>
      </c>
      <c r="AX65" s="8">
        <f t="shared" si="42"/>
        <v>0</v>
      </c>
      <c r="AY65" s="8">
        <f t="shared" si="42"/>
        <v>67137.51399577118</v>
      </c>
      <c r="AZ65" s="8">
        <f t="shared" si="42"/>
        <v>0</v>
      </c>
      <c r="BA65" s="73">
        <f t="shared" si="42"/>
        <v>0</v>
      </c>
      <c r="BB65" s="73">
        <f t="shared" si="42"/>
        <v>0</v>
      </c>
      <c r="BC65" s="73">
        <f t="shared" si="42"/>
        <v>0</v>
      </c>
      <c r="BD65" s="7">
        <f t="shared" si="36"/>
        <v>67137.51399577118</v>
      </c>
      <c r="BF65" s="28"/>
      <c r="BG65" s="6" t="s">
        <v>13</v>
      </c>
      <c r="BH65" s="73">
        <f>SUM(BH52:BH64)</f>
        <v>0</v>
      </c>
      <c r="BI65" s="73">
        <f t="shared" ref="BI65:BV65" si="43">SUM(BI52:BI64)</f>
        <v>0</v>
      </c>
      <c r="BJ65" s="8">
        <f t="shared" si="43"/>
        <v>0</v>
      </c>
      <c r="BK65" s="8">
        <f t="shared" si="43"/>
        <v>0</v>
      </c>
      <c r="BL65" s="8">
        <f t="shared" si="43"/>
        <v>0</v>
      </c>
      <c r="BM65" s="8">
        <f t="shared" si="43"/>
        <v>0</v>
      </c>
      <c r="BN65" s="8">
        <f t="shared" si="43"/>
        <v>0</v>
      </c>
      <c r="BO65" s="8">
        <f t="shared" si="43"/>
        <v>0</v>
      </c>
      <c r="BP65" s="8">
        <f t="shared" si="43"/>
        <v>0</v>
      </c>
      <c r="BQ65" s="8">
        <f t="shared" si="43"/>
        <v>0</v>
      </c>
      <c r="BR65" s="8">
        <f t="shared" si="43"/>
        <v>0</v>
      </c>
      <c r="BS65" s="8">
        <f t="shared" si="43"/>
        <v>1030888.7756325573</v>
      </c>
      <c r="BT65" s="73">
        <f t="shared" si="43"/>
        <v>0</v>
      </c>
      <c r="BU65" s="73">
        <f t="shared" si="43"/>
        <v>0</v>
      </c>
      <c r="BV65" s="73">
        <f t="shared" si="43"/>
        <v>0</v>
      </c>
      <c r="BW65" s="7">
        <f t="shared" si="37"/>
        <v>1030888.7756325573</v>
      </c>
      <c r="BY65" s="28"/>
      <c r="BZ65" s="6" t="s">
        <v>13</v>
      </c>
      <c r="CA65" s="73">
        <f>SUM(CA52:CA64)</f>
        <v>0</v>
      </c>
      <c r="CB65" s="73">
        <f t="shared" ref="CB65:CO65" si="44">SUM(CB52:CB64)</f>
        <v>0</v>
      </c>
      <c r="CC65" s="8">
        <f t="shared" si="44"/>
        <v>0</v>
      </c>
      <c r="CD65" s="8">
        <f t="shared" si="44"/>
        <v>0</v>
      </c>
      <c r="CE65" s="8">
        <f t="shared" si="44"/>
        <v>0</v>
      </c>
      <c r="CF65" s="8">
        <f t="shared" si="44"/>
        <v>0</v>
      </c>
      <c r="CG65" s="8">
        <f t="shared" si="44"/>
        <v>0</v>
      </c>
      <c r="CH65" s="8">
        <f t="shared" si="44"/>
        <v>0</v>
      </c>
      <c r="CI65" s="8">
        <f t="shared" si="44"/>
        <v>119135.87695879547</v>
      </c>
      <c r="CJ65" s="8">
        <f t="shared" si="44"/>
        <v>0</v>
      </c>
      <c r="CK65" s="8">
        <f t="shared" si="44"/>
        <v>174430</v>
      </c>
      <c r="CL65" s="8">
        <f t="shared" si="44"/>
        <v>1030888.7756325573</v>
      </c>
      <c r="CM65" s="73">
        <f t="shared" si="44"/>
        <v>0</v>
      </c>
      <c r="CN65" s="73">
        <f t="shared" si="44"/>
        <v>0</v>
      </c>
      <c r="CO65" s="73">
        <f t="shared" si="44"/>
        <v>0</v>
      </c>
      <c r="CP65" s="78">
        <f t="shared" si="39"/>
        <v>1324454.6525913528</v>
      </c>
    </row>
    <row r="66" spans="1:94" ht="21.75" thickBot="1" x14ac:dyDescent="0.3">
      <c r="A66" s="28"/>
      <c r="R66" s="43"/>
      <c r="T66" s="28"/>
      <c r="AK66" s="43"/>
      <c r="AM66" s="28"/>
      <c r="BD66" s="43"/>
      <c r="BE66" s="41"/>
      <c r="BF66" s="28"/>
      <c r="BW66" s="43"/>
      <c r="BX66" s="41"/>
      <c r="BY66" s="28"/>
      <c r="CP66" s="88">
        <f>R65+AK65+BD65+BW65-CP65</f>
        <v>0</v>
      </c>
    </row>
    <row r="67" spans="1:94" ht="21.75" thickBot="1" x14ac:dyDescent="0.3">
      <c r="A67" s="28"/>
      <c r="B67" s="14" t="s">
        <v>11</v>
      </c>
      <c r="C67" s="70" t="s">
        <v>26</v>
      </c>
      <c r="D67" s="70" t="s">
        <v>25</v>
      </c>
      <c r="E67" s="65" t="s">
        <v>24</v>
      </c>
      <c r="F67" s="65" t="s">
        <v>23</v>
      </c>
      <c r="G67" s="65" t="s">
        <v>22</v>
      </c>
      <c r="H67" s="65" t="s">
        <v>21</v>
      </c>
      <c r="I67" s="65" t="s">
        <v>20</v>
      </c>
      <c r="J67" s="65" t="s">
        <v>19</v>
      </c>
      <c r="K67" s="65" t="s">
        <v>18</v>
      </c>
      <c r="L67" s="66" t="s">
        <v>17</v>
      </c>
      <c r="M67" s="65" t="s">
        <v>16</v>
      </c>
      <c r="N67" s="65" t="s">
        <v>15</v>
      </c>
      <c r="O67" s="76" t="s">
        <v>26</v>
      </c>
      <c r="P67" s="70" t="s">
        <v>25</v>
      </c>
      <c r="Q67" s="70" t="s">
        <v>24</v>
      </c>
      <c r="R67" s="57" t="s">
        <v>10</v>
      </c>
      <c r="S67" s="45"/>
      <c r="T67" s="28"/>
      <c r="U67" s="14" t="s">
        <v>11</v>
      </c>
      <c r="V67" s="70" t="s">
        <v>26</v>
      </c>
      <c r="W67" s="70" t="s">
        <v>25</v>
      </c>
      <c r="X67" s="65" t="s">
        <v>24</v>
      </c>
      <c r="Y67" s="65" t="s">
        <v>23</v>
      </c>
      <c r="Z67" s="65" t="s">
        <v>22</v>
      </c>
      <c r="AA67" s="65" t="s">
        <v>21</v>
      </c>
      <c r="AB67" s="65" t="s">
        <v>20</v>
      </c>
      <c r="AC67" s="65" t="s">
        <v>19</v>
      </c>
      <c r="AD67" s="65" t="s">
        <v>18</v>
      </c>
      <c r="AE67" s="66" t="s">
        <v>17</v>
      </c>
      <c r="AF67" s="65" t="s">
        <v>16</v>
      </c>
      <c r="AG67" s="65" t="s">
        <v>15</v>
      </c>
      <c r="AH67" s="76" t="s">
        <v>26</v>
      </c>
      <c r="AI67" s="70" t="s">
        <v>25</v>
      </c>
      <c r="AJ67" s="70" t="s">
        <v>24</v>
      </c>
      <c r="AK67" s="57" t="s">
        <v>10</v>
      </c>
      <c r="AL67" s="45"/>
      <c r="AM67" s="28"/>
      <c r="AN67" s="14" t="s">
        <v>11</v>
      </c>
      <c r="AO67" s="70" t="s">
        <v>26</v>
      </c>
      <c r="AP67" s="70" t="s">
        <v>25</v>
      </c>
      <c r="AQ67" s="65" t="s">
        <v>24</v>
      </c>
      <c r="AR67" s="65" t="s">
        <v>23</v>
      </c>
      <c r="AS67" s="65" t="s">
        <v>22</v>
      </c>
      <c r="AT67" s="65" t="s">
        <v>21</v>
      </c>
      <c r="AU67" s="65" t="s">
        <v>20</v>
      </c>
      <c r="AV67" s="65" t="s">
        <v>19</v>
      </c>
      <c r="AW67" s="65" t="s">
        <v>18</v>
      </c>
      <c r="AX67" s="66" t="s">
        <v>17</v>
      </c>
      <c r="AY67" s="65" t="s">
        <v>16</v>
      </c>
      <c r="AZ67" s="65" t="s">
        <v>15</v>
      </c>
      <c r="BA67" s="76" t="s">
        <v>26</v>
      </c>
      <c r="BB67" s="70" t="s">
        <v>25</v>
      </c>
      <c r="BC67" s="70" t="s">
        <v>24</v>
      </c>
      <c r="BD67" s="57" t="s">
        <v>10</v>
      </c>
      <c r="BE67" s="42"/>
      <c r="BF67" s="28"/>
      <c r="BG67" s="14" t="s">
        <v>11</v>
      </c>
      <c r="BH67" s="70" t="s">
        <v>26</v>
      </c>
      <c r="BI67" s="70" t="s">
        <v>25</v>
      </c>
      <c r="BJ67" s="65" t="s">
        <v>24</v>
      </c>
      <c r="BK67" s="65" t="s">
        <v>23</v>
      </c>
      <c r="BL67" s="65" t="s">
        <v>22</v>
      </c>
      <c r="BM67" s="65" t="s">
        <v>21</v>
      </c>
      <c r="BN67" s="65" t="s">
        <v>20</v>
      </c>
      <c r="BO67" s="65" t="s">
        <v>19</v>
      </c>
      <c r="BP67" s="65" t="s">
        <v>18</v>
      </c>
      <c r="BQ67" s="66" t="s">
        <v>17</v>
      </c>
      <c r="BR67" s="65" t="s">
        <v>16</v>
      </c>
      <c r="BS67" s="65" t="s">
        <v>15</v>
      </c>
      <c r="BT67" s="76" t="s">
        <v>26</v>
      </c>
      <c r="BU67" s="70" t="s">
        <v>25</v>
      </c>
      <c r="BV67" s="70" t="s">
        <v>24</v>
      </c>
      <c r="BW67" s="57" t="s">
        <v>10</v>
      </c>
      <c r="BX67" s="42"/>
      <c r="BY67" s="28"/>
      <c r="BZ67" s="14" t="s">
        <v>11</v>
      </c>
      <c r="CA67" s="70" t="s">
        <v>26</v>
      </c>
      <c r="CB67" s="70" t="s">
        <v>25</v>
      </c>
      <c r="CC67" s="65" t="s">
        <v>24</v>
      </c>
      <c r="CD67" s="65" t="s">
        <v>23</v>
      </c>
      <c r="CE67" s="65" t="s">
        <v>22</v>
      </c>
      <c r="CF67" s="65" t="s">
        <v>21</v>
      </c>
      <c r="CG67" s="65" t="s">
        <v>20</v>
      </c>
      <c r="CH67" s="65" t="s">
        <v>19</v>
      </c>
      <c r="CI67" s="65" t="s">
        <v>18</v>
      </c>
      <c r="CJ67" s="66" t="s">
        <v>17</v>
      </c>
      <c r="CK67" s="65" t="s">
        <v>16</v>
      </c>
      <c r="CL67" s="65" t="s">
        <v>15</v>
      </c>
      <c r="CM67" s="76" t="s">
        <v>26</v>
      </c>
      <c r="CN67" s="70" t="s">
        <v>25</v>
      </c>
      <c r="CO67" s="70" t="s">
        <v>24</v>
      </c>
      <c r="CP67" s="57" t="s">
        <v>10</v>
      </c>
    </row>
    <row r="68" spans="1:94" ht="15" customHeight="1" x14ac:dyDescent="0.25">
      <c r="A68" s="180" t="s">
        <v>54</v>
      </c>
      <c r="B68" s="12" t="s">
        <v>48</v>
      </c>
      <c r="C68" s="71">
        <f>'ExPostGross kWh_Biz1-TRC'!C68+'ExPostGross kWh_Biz2-Franklin'!C68+'ExPostGross kWh_Biz3-EnelX'!C68</f>
        <v>0</v>
      </c>
      <c r="D68" s="71">
        <f>'ExPostGross kWh_Biz1-TRC'!D68+'ExPostGross kWh_Biz2-Franklin'!D68+'ExPostGross kWh_Biz3-EnelX'!D68</f>
        <v>0</v>
      </c>
      <c r="E68" s="81">
        <f>'ExPostGross kWh_Biz1-TRC'!E68+'ExPostGross kWh_Biz2-Franklin'!E68+'ExPostGross kWh_Biz3-EnelX'!E68</f>
        <v>0</v>
      </c>
      <c r="F68" s="81">
        <f>'ExPostGross kWh_Biz1-TRC'!F68+'ExPostGross kWh_Biz2-Franklin'!F68+'ExPostGross kWh_Biz3-EnelX'!F68</f>
        <v>0</v>
      </c>
      <c r="G68" s="81">
        <f>'ExPostGross kWh_Biz1-TRC'!G68+'ExPostGross kWh_Biz2-Franklin'!G68+'ExPostGross kWh_Biz3-EnelX'!G68</f>
        <v>0</v>
      </c>
      <c r="H68" s="81">
        <f>'ExPostGross kWh_Biz1-TRC'!H68+'ExPostGross kWh_Biz2-Franklin'!H68+'ExPostGross kWh_Biz3-EnelX'!H68</f>
        <v>0</v>
      </c>
      <c r="I68" s="81">
        <f>'ExPostGross kWh_Biz1-TRC'!I68+'ExPostGross kWh_Biz2-Franklin'!I68+'ExPostGross kWh_Biz3-EnelX'!I68</f>
        <v>0</v>
      </c>
      <c r="J68" s="81">
        <f>'ExPostGross kWh_Biz1-TRC'!J68+'ExPostGross kWh_Biz2-Franklin'!J68+'ExPostGross kWh_Biz3-EnelX'!J68</f>
        <v>0</v>
      </c>
      <c r="K68" s="81">
        <f>'ExPostGross kWh_Biz1-TRC'!K68+'ExPostGross kWh_Biz2-Franklin'!K68+'ExPostGross kWh_Biz3-EnelX'!K68</f>
        <v>0</v>
      </c>
      <c r="L68" s="81">
        <f>'ExPostGross kWh_Biz1-TRC'!L68+'ExPostGross kWh_Biz2-Franklin'!L68+'ExPostGross kWh_Biz3-EnelX'!L68</f>
        <v>0</v>
      </c>
      <c r="M68" s="81">
        <f>'ExPostGross kWh_Biz1-TRC'!M68+'ExPostGross kWh_Biz2-Franklin'!M68+'ExPostGross kWh_Biz3-EnelX'!M68</f>
        <v>0</v>
      </c>
      <c r="N68" s="81">
        <f>'ExPostGross kWh_Biz1-TRC'!N68+'ExPostGross kWh_Biz2-Franklin'!N68+'ExPostGross kWh_Biz3-EnelX'!N68</f>
        <v>0</v>
      </c>
      <c r="O68" s="71">
        <f>'ExPostGross kWh_Biz1-TRC'!O68+'ExPostGross kWh_Biz2-Franklin'!O68+'ExPostGross kWh_Biz3-EnelX'!O68</f>
        <v>0</v>
      </c>
      <c r="P68" s="71">
        <f>'ExPostGross kWh_Biz1-TRC'!P68+'ExPostGross kWh_Biz2-Franklin'!P68+'ExPostGross kWh_Biz3-EnelX'!P68</f>
        <v>0</v>
      </c>
      <c r="Q68" s="71">
        <f>'ExPostGross kWh_Biz1-TRC'!Q68+'ExPostGross kWh_Biz2-Franklin'!Q68+'ExPostGross kWh_Biz3-EnelX'!Q68</f>
        <v>0</v>
      </c>
      <c r="R68" s="26">
        <f t="shared" ref="R68:R81" si="45">SUM(C68:Q68)</f>
        <v>0</v>
      </c>
      <c r="T68" s="180" t="s">
        <v>54</v>
      </c>
      <c r="U68" s="12" t="s">
        <v>48</v>
      </c>
      <c r="V68" s="71">
        <f>'ExPostGross kWh_Biz1-TRC'!V68+'ExPostGross kWh_Biz2-Franklin'!V68+'ExPostGross kWh_Biz3-EnelX'!V68</f>
        <v>0</v>
      </c>
      <c r="W68" s="71">
        <f>'ExPostGross kWh_Biz1-TRC'!W68+'ExPostGross kWh_Biz2-Franklin'!W68+'ExPostGross kWh_Biz3-EnelX'!W68</f>
        <v>0</v>
      </c>
      <c r="X68" s="81">
        <f>'ExPostGross kWh_Biz1-TRC'!X68+'ExPostGross kWh_Biz2-Franklin'!X68+'ExPostGross kWh_Biz3-EnelX'!X68</f>
        <v>0</v>
      </c>
      <c r="Y68" s="81">
        <f>'ExPostGross kWh_Biz1-TRC'!Y68+'ExPostGross kWh_Biz2-Franklin'!Y68+'ExPostGross kWh_Biz3-EnelX'!Y68</f>
        <v>0</v>
      </c>
      <c r="Z68" s="81">
        <f>'ExPostGross kWh_Biz1-TRC'!Z68+'ExPostGross kWh_Biz2-Franklin'!Z68+'ExPostGross kWh_Biz3-EnelX'!Z68</f>
        <v>0</v>
      </c>
      <c r="AA68" s="81">
        <f>'ExPostGross kWh_Biz1-TRC'!AA68+'ExPostGross kWh_Biz2-Franklin'!AA68+'ExPostGross kWh_Biz3-EnelX'!AA68</f>
        <v>0</v>
      </c>
      <c r="AB68" s="81">
        <f>'ExPostGross kWh_Biz1-TRC'!AB68+'ExPostGross kWh_Biz2-Franklin'!AB68+'ExPostGross kWh_Biz3-EnelX'!AB68</f>
        <v>0</v>
      </c>
      <c r="AC68" s="81">
        <f>'ExPostGross kWh_Biz1-TRC'!AC68+'ExPostGross kWh_Biz2-Franklin'!AC68+'ExPostGross kWh_Biz3-EnelX'!AC68</f>
        <v>0</v>
      </c>
      <c r="AD68" s="81">
        <f>'ExPostGross kWh_Biz1-TRC'!AD68+'ExPostGross kWh_Biz2-Franklin'!AD68+'ExPostGross kWh_Biz3-EnelX'!AD68</f>
        <v>0</v>
      </c>
      <c r="AE68" s="81">
        <f>'ExPostGross kWh_Biz1-TRC'!AE68+'ExPostGross kWh_Biz2-Franklin'!AE68+'ExPostGross kWh_Biz3-EnelX'!AE68</f>
        <v>0</v>
      </c>
      <c r="AF68" s="81">
        <f>'ExPostGross kWh_Biz1-TRC'!AF68+'ExPostGross kWh_Biz2-Franklin'!AF68+'ExPostGross kWh_Biz3-EnelX'!AF68</f>
        <v>0</v>
      </c>
      <c r="AG68" s="81">
        <f>'ExPostGross kWh_Biz1-TRC'!AG68+'ExPostGross kWh_Biz2-Franklin'!AG68+'ExPostGross kWh_Biz3-EnelX'!AG68</f>
        <v>0</v>
      </c>
      <c r="AH68" s="71">
        <f>'ExPostGross kWh_Biz1-TRC'!AH68+'ExPostGross kWh_Biz2-Franklin'!AH68+'ExPostGross kWh_Biz3-EnelX'!AH68</f>
        <v>0</v>
      </c>
      <c r="AI68" s="71">
        <f>'ExPostGross kWh_Biz1-TRC'!AI68+'ExPostGross kWh_Biz2-Franklin'!AI68+'ExPostGross kWh_Biz3-EnelX'!AI68</f>
        <v>0</v>
      </c>
      <c r="AJ68" s="71">
        <f>'ExPostGross kWh_Biz1-TRC'!AJ68+'ExPostGross kWh_Biz2-Franklin'!AJ68+'ExPostGross kWh_Biz3-EnelX'!AJ68</f>
        <v>0</v>
      </c>
      <c r="AK68" s="26">
        <f t="shared" ref="AK68:AK81" si="46">SUM(V68:AJ68)</f>
        <v>0</v>
      </c>
      <c r="AM68" s="180" t="s">
        <v>54</v>
      </c>
      <c r="AN68" s="12" t="s">
        <v>48</v>
      </c>
      <c r="AO68" s="71">
        <f>'ExPostGross kWh_Biz1-TRC'!AO68+'ExPostGross kWh_Biz2-Franklin'!AO68+'ExPostGross kWh_Biz3-EnelX'!AO68</f>
        <v>0</v>
      </c>
      <c r="AP68" s="71">
        <f>'ExPostGross kWh_Biz1-TRC'!AP68+'ExPostGross kWh_Biz2-Franklin'!AP68+'ExPostGross kWh_Biz3-EnelX'!AP68</f>
        <v>0</v>
      </c>
      <c r="AQ68" s="81">
        <f>'ExPostGross kWh_Biz1-TRC'!AQ68+'ExPostGross kWh_Biz2-Franklin'!AQ68+'ExPostGross kWh_Biz3-EnelX'!AQ68</f>
        <v>0</v>
      </c>
      <c r="AR68" s="81">
        <f>'ExPostGross kWh_Biz1-TRC'!AR68+'ExPostGross kWh_Biz2-Franklin'!AR68+'ExPostGross kWh_Biz3-EnelX'!AR68</f>
        <v>0</v>
      </c>
      <c r="AS68" s="81">
        <f>'ExPostGross kWh_Biz1-TRC'!AS68+'ExPostGross kWh_Biz2-Franklin'!AS68+'ExPostGross kWh_Biz3-EnelX'!AS68</f>
        <v>0</v>
      </c>
      <c r="AT68" s="81">
        <f>'ExPostGross kWh_Biz1-TRC'!AT68+'ExPostGross kWh_Biz2-Franklin'!AT68+'ExPostGross kWh_Biz3-EnelX'!AT68</f>
        <v>0</v>
      </c>
      <c r="AU68" s="81">
        <f>'ExPostGross kWh_Biz1-TRC'!AU68+'ExPostGross kWh_Biz2-Franklin'!AU68+'ExPostGross kWh_Biz3-EnelX'!AU68</f>
        <v>0</v>
      </c>
      <c r="AV68" s="81">
        <f>'ExPostGross kWh_Biz1-TRC'!AV68+'ExPostGross kWh_Biz2-Franklin'!AV68+'ExPostGross kWh_Biz3-EnelX'!AV68</f>
        <v>0</v>
      </c>
      <c r="AW68" s="81">
        <f>'ExPostGross kWh_Biz1-TRC'!AW68+'ExPostGross kWh_Biz2-Franklin'!AW68+'ExPostGross kWh_Biz3-EnelX'!AW68</f>
        <v>0</v>
      </c>
      <c r="AX68" s="81">
        <f>'ExPostGross kWh_Biz1-TRC'!AX68+'ExPostGross kWh_Biz2-Franklin'!AX68+'ExPostGross kWh_Biz3-EnelX'!AX68</f>
        <v>0</v>
      </c>
      <c r="AY68" s="81">
        <f>'ExPostGross kWh_Biz1-TRC'!AY68+'ExPostGross kWh_Biz2-Franklin'!AY68+'ExPostGross kWh_Biz3-EnelX'!AY68</f>
        <v>0</v>
      </c>
      <c r="AZ68" s="81">
        <f>'ExPostGross kWh_Biz1-TRC'!AZ68+'ExPostGross kWh_Biz2-Franklin'!AZ68+'ExPostGross kWh_Biz3-EnelX'!AZ68</f>
        <v>0</v>
      </c>
      <c r="BA68" s="71">
        <f>'ExPostGross kWh_Biz1-TRC'!BA68+'ExPostGross kWh_Biz2-Franklin'!BA68+'ExPostGross kWh_Biz3-EnelX'!BA68</f>
        <v>0</v>
      </c>
      <c r="BB68" s="71">
        <f>'ExPostGross kWh_Biz1-TRC'!BB68+'ExPostGross kWh_Biz2-Franklin'!BB68+'ExPostGross kWh_Biz3-EnelX'!BB68</f>
        <v>0</v>
      </c>
      <c r="BC68" s="71">
        <f>'ExPostGross kWh_Biz1-TRC'!BC68+'ExPostGross kWh_Biz2-Franklin'!BC68+'ExPostGross kWh_Biz3-EnelX'!BC68</f>
        <v>0</v>
      </c>
      <c r="BD68" s="26">
        <f t="shared" ref="BD68:BD81" si="47">SUM(AO68:BC68)</f>
        <v>0</v>
      </c>
      <c r="BF68" s="180" t="s">
        <v>54</v>
      </c>
      <c r="BG68" s="12" t="s">
        <v>48</v>
      </c>
      <c r="BH68" s="71">
        <f>'ExPostGross kWh_Biz1-TRC'!BH68+'ExPostGross kWh_Biz2-Franklin'!BH68+'ExPostGross kWh_Biz3-EnelX'!BH68</f>
        <v>0</v>
      </c>
      <c r="BI68" s="71">
        <f>'ExPostGross kWh_Biz1-TRC'!BI68+'ExPostGross kWh_Biz2-Franklin'!BI68+'ExPostGross kWh_Biz3-EnelX'!BI68</f>
        <v>0</v>
      </c>
      <c r="BJ68" s="81">
        <f>'ExPostGross kWh_Biz1-TRC'!BJ68+'ExPostGross kWh_Biz2-Franklin'!BJ68+'ExPostGross kWh_Biz3-EnelX'!BJ68</f>
        <v>0</v>
      </c>
      <c r="BK68" s="81">
        <f>'ExPostGross kWh_Biz1-TRC'!BK68+'ExPostGross kWh_Biz2-Franklin'!BK68+'ExPostGross kWh_Biz3-EnelX'!BK68</f>
        <v>0</v>
      </c>
      <c r="BL68" s="81">
        <f>'ExPostGross kWh_Biz1-TRC'!BL68+'ExPostGross kWh_Biz2-Franklin'!BL68+'ExPostGross kWh_Biz3-EnelX'!BL68</f>
        <v>0</v>
      </c>
      <c r="BM68" s="81">
        <f>'ExPostGross kWh_Biz1-TRC'!BM68+'ExPostGross kWh_Biz2-Franklin'!BM68+'ExPostGross kWh_Biz3-EnelX'!BM68</f>
        <v>0</v>
      </c>
      <c r="BN68" s="81">
        <f>'ExPostGross kWh_Biz1-TRC'!BN68+'ExPostGross kWh_Biz2-Franklin'!BN68+'ExPostGross kWh_Biz3-EnelX'!BN68</f>
        <v>0</v>
      </c>
      <c r="BO68" s="81">
        <f>'ExPostGross kWh_Biz1-TRC'!BO68+'ExPostGross kWh_Biz2-Franklin'!BO68+'ExPostGross kWh_Biz3-EnelX'!BO68</f>
        <v>0</v>
      </c>
      <c r="BP68" s="81">
        <f>'ExPostGross kWh_Biz1-TRC'!BP68+'ExPostGross kWh_Biz2-Franklin'!BP68+'ExPostGross kWh_Biz3-EnelX'!BP68</f>
        <v>0</v>
      </c>
      <c r="BQ68" s="81">
        <f>'ExPostGross kWh_Biz1-TRC'!BQ68+'ExPostGross kWh_Biz2-Franklin'!BQ68+'ExPostGross kWh_Biz3-EnelX'!BQ68</f>
        <v>0</v>
      </c>
      <c r="BR68" s="81">
        <f>'ExPostGross kWh_Biz1-TRC'!BR68+'ExPostGross kWh_Biz2-Franklin'!BR68+'ExPostGross kWh_Biz3-EnelX'!BR68</f>
        <v>0</v>
      </c>
      <c r="BS68" s="81">
        <f>'ExPostGross kWh_Biz1-TRC'!BS68+'ExPostGross kWh_Biz2-Franklin'!BS68+'ExPostGross kWh_Biz3-EnelX'!BS68</f>
        <v>0</v>
      </c>
      <c r="BT68" s="71">
        <f>'ExPostGross kWh_Biz1-TRC'!BT68+'ExPostGross kWh_Biz2-Franklin'!BT68+'ExPostGross kWh_Biz3-EnelX'!BT68</f>
        <v>0</v>
      </c>
      <c r="BU68" s="71">
        <f>'ExPostGross kWh_Biz1-TRC'!BU68+'ExPostGross kWh_Biz2-Franklin'!BU68+'ExPostGross kWh_Biz3-EnelX'!BU68</f>
        <v>0</v>
      </c>
      <c r="BV68" s="71">
        <f>'ExPostGross kWh_Biz1-TRC'!BV68+'ExPostGross kWh_Biz2-Franklin'!BV68+'ExPostGross kWh_Biz3-EnelX'!BV68</f>
        <v>0</v>
      </c>
      <c r="BW68" s="26">
        <f t="shared" ref="BW68:BW81" si="48">SUM(BH68:BV68)</f>
        <v>0</v>
      </c>
      <c r="BY68" s="180" t="s">
        <v>54</v>
      </c>
      <c r="BZ68" s="12" t="s">
        <v>48</v>
      </c>
      <c r="CA68" s="71">
        <f t="shared" ref="CA68:CO80" si="49">C68+V68+AO68+BH68</f>
        <v>0</v>
      </c>
      <c r="CB68" s="71">
        <f t="shared" si="49"/>
        <v>0</v>
      </c>
      <c r="CC68" s="12">
        <f t="shared" si="49"/>
        <v>0</v>
      </c>
      <c r="CD68" s="12">
        <f t="shared" si="49"/>
        <v>0</v>
      </c>
      <c r="CE68" s="12">
        <f t="shared" si="49"/>
        <v>0</v>
      </c>
      <c r="CF68" s="12">
        <f t="shared" si="49"/>
        <v>0</v>
      </c>
      <c r="CG68" s="12">
        <f t="shared" si="49"/>
        <v>0</v>
      </c>
      <c r="CH68" s="12">
        <f t="shared" si="49"/>
        <v>0</v>
      </c>
      <c r="CI68" s="12">
        <f t="shared" si="49"/>
        <v>0</v>
      </c>
      <c r="CJ68" s="12">
        <f t="shared" si="49"/>
        <v>0</v>
      </c>
      <c r="CK68" s="12">
        <f t="shared" si="49"/>
        <v>0</v>
      </c>
      <c r="CL68" s="12">
        <f t="shared" si="49"/>
        <v>0</v>
      </c>
      <c r="CM68" s="71">
        <f t="shared" si="49"/>
        <v>0</v>
      </c>
      <c r="CN68" s="71">
        <f t="shared" si="49"/>
        <v>0</v>
      </c>
      <c r="CO68" s="71">
        <f t="shared" si="49"/>
        <v>0</v>
      </c>
      <c r="CP68" s="79">
        <f t="shared" ref="CP68:CP81" si="50">SUM(CA68:CO68)</f>
        <v>0</v>
      </c>
    </row>
    <row r="69" spans="1:94" x14ac:dyDescent="0.25">
      <c r="A69" s="181"/>
      <c r="B69" s="2" t="s">
        <v>47</v>
      </c>
      <c r="C69" s="72">
        <f>'ExPostGross kWh_Biz1-TRC'!C69+'ExPostGross kWh_Biz2-Franklin'!C69+'ExPostGross kWh_Biz3-EnelX'!C69</f>
        <v>0</v>
      </c>
      <c r="D69" s="72">
        <f>'ExPostGross kWh_Biz1-TRC'!D69+'ExPostGross kWh_Biz2-Franklin'!D69+'ExPostGross kWh_Biz3-EnelX'!D69</f>
        <v>0</v>
      </c>
      <c r="E69" s="32">
        <f>'ExPostGross kWh_Biz1-TRC'!E69+'ExPostGross kWh_Biz2-Franklin'!E69+'ExPostGross kWh_Biz3-EnelX'!E69</f>
        <v>0</v>
      </c>
      <c r="F69" s="32">
        <f>'ExPostGross kWh_Biz1-TRC'!F69+'ExPostGross kWh_Biz2-Franklin'!F69+'ExPostGross kWh_Biz3-EnelX'!F69</f>
        <v>0</v>
      </c>
      <c r="G69" s="32">
        <f>'ExPostGross kWh_Biz1-TRC'!G69+'ExPostGross kWh_Biz2-Franklin'!G69+'ExPostGross kWh_Biz3-EnelX'!G69</f>
        <v>0</v>
      </c>
      <c r="H69" s="32">
        <f>'ExPostGross kWh_Biz1-TRC'!H69+'ExPostGross kWh_Biz2-Franklin'!H69+'ExPostGross kWh_Biz3-EnelX'!H69</f>
        <v>0</v>
      </c>
      <c r="I69" s="32">
        <f>'ExPostGross kWh_Biz1-TRC'!I69+'ExPostGross kWh_Biz2-Franklin'!I69+'ExPostGross kWh_Biz3-EnelX'!I69</f>
        <v>0</v>
      </c>
      <c r="J69" s="32">
        <f>'ExPostGross kWh_Biz1-TRC'!J69+'ExPostGross kWh_Biz2-Franklin'!J69+'ExPostGross kWh_Biz3-EnelX'!J69</f>
        <v>0</v>
      </c>
      <c r="K69" s="32">
        <f>'ExPostGross kWh_Biz1-TRC'!K69+'ExPostGross kWh_Biz2-Franklin'!K69+'ExPostGross kWh_Biz3-EnelX'!K69</f>
        <v>0</v>
      </c>
      <c r="L69" s="32">
        <f>'ExPostGross kWh_Biz1-TRC'!L69+'ExPostGross kWh_Biz2-Franklin'!L69+'ExPostGross kWh_Biz3-EnelX'!L69</f>
        <v>0</v>
      </c>
      <c r="M69" s="32">
        <f>'ExPostGross kWh_Biz1-TRC'!M69+'ExPostGross kWh_Biz2-Franklin'!M69+'ExPostGross kWh_Biz3-EnelX'!M69</f>
        <v>0</v>
      </c>
      <c r="N69" s="32">
        <f>'ExPostGross kWh_Biz1-TRC'!N69+'ExPostGross kWh_Biz2-Franklin'!N69+'ExPostGross kWh_Biz3-EnelX'!N69</f>
        <v>0</v>
      </c>
      <c r="O69" s="72">
        <f>'ExPostGross kWh_Biz1-TRC'!O69+'ExPostGross kWh_Biz2-Franklin'!O69+'ExPostGross kWh_Biz3-EnelX'!O69</f>
        <v>0</v>
      </c>
      <c r="P69" s="72">
        <f>'ExPostGross kWh_Biz1-TRC'!P69+'ExPostGross kWh_Biz2-Franklin'!P69+'ExPostGross kWh_Biz3-EnelX'!P69</f>
        <v>0</v>
      </c>
      <c r="Q69" s="72">
        <f>'ExPostGross kWh_Biz1-TRC'!Q69+'ExPostGross kWh_Biz2-Franklin'!Q69+'ExPostGross kWh_Biz3-EnelX'!Q69</f>
        <v>0</v>
      </c>
      <c r="R69" s="25">
        <f t="shared" si="45"/>
        <v>0</v>
      </c>
      <c r="T69" s="181"/>
      <c r="U69" s="2" t="s">
        <v>47</v>
      </c>
      <c r="V69" s="72">
        <f>'ExPostGross kWh_Biz1-TRC'!V69+'ExPostGross kWh_Biz2-Franklin'!V69+'ExPostGross kWh_Biz3-EnelX'!V69</f>
        <v>0</v>
      </c>
      <c r="W69" s="72">
        <f>'ExPostGross kWh_Biz1-TRC'!W69+'ExPostGross kWh_Biz2-Franklin'!W69+'ExPostGross kWh_Biz3-EnelX'!W69</f>
        <v>0</v>
      </c>
      <c r="X69" s="32">
        <f>'ExPostGross kWh_Biz1-TRC'!X69+'ExPostGross kWh_Biz2-Franklin'!X69+'ExPostGross kWh_Biz3-EnelX'!X69</f>
        <v>0</v>
      </c>
      <c r="Y69" s="32">
        <f>'ExPostGross kWh_Biz1-TRC'!Y69+'ExPostGross kWh_Biz2-Franklin'!Y69+'ExPostGross kWh_Biz3-EnelX'!Y69</f>
        <v>0</v>
      </c>
      <c r="Z69" s="32">
        <f>'ExPostGross kWh_Biz1-TRC'!Z69+'ExPostGross kWh_Biz2-Franklin'!Z69+'ExPostGross kWh_Biz3-EnelX'!Z69</f>
        <v>0</v>
      </c>
      <c r="AA69" s="32">
        <f>'ExPostGross kWh_Biz1-TRC'!AA69+'ExPostGross kWh_Biz2-Franklin'!AA69+'ExPostGross kWh_Biz3-EnelX'!AA69</f>
        <v>0</v>
      </c>
      <c r="AB69" s="32">
        <f>'ExPostGross kWh_Biz1-TRC'!AB69+'ExPostGross kWh_Biz2-Franklin'!AB69+'ExPostGross kWh_Biz3-EnelX'!AB69</f>
        <v>0</v>
      </c>
      <c r="AC69" s="32">
        <f>'ExPostGross kWh_Biz1-TRC'!AC69+'ExPostGross kWh_Biz2-Franklin'!AC69+'ExPostGross kWh_Biz3-EnelX'!AC69</f>
        <v>0</v>
      </c>
      <c r="AD69" s="32">
        <f>'ExPostGross kWh_Biz1-TRC'!AD69+'ExPostGross kWh_Biz2-Franklin'!AD69+'ExPostGross kWh_Biz3-EnelX'!AD69</f>
        <v>0</v>
      </c>
      <c r="AE69" s="32">
        <f>'ExPostGross kWh_Biz1-TRC'!AE69+'ExPostGross kWh_Biz2-Franklin'!AE69+'ExPostGross kWh_Biz3-EnelX'!AE69</f>
        <v>0</v>
      </c>
      <c r="AF69" s="32">
        <f>'ExPostGross kWh_Biz1-TRC'!AF69+'ExPostGross kWh_Biz2-Franklin'!AF69+'ExPostGross kWh_Biz3-EnelX'!AF69</f>
        <v>0</v>
      </c>
      <c r="AG69" s="32">
        <f>'ExPostGross kWh_Biz1-TRC'!AG69+'ExPostGross kWh_Biz2-Franklin'!AG69+'ExPostGross kWh_Biz3-EnelX'!AG69</f>
        <v>0</v>
      </c>
      <c r="AH69" s="72">
        <f>'ExPostGross kWh_Biz1-TRC'!AH69+'ExPostGross kWh_Biz2-Franklin'!AH69+'ExPostGross kWh_Biz3-EnelX'!AH69</f>
        <v>0</v>
      </c>
      <c r="AI69" s="72">
        <f>'ExPostGross kWh_Biz1-TRC'!AI69+'ExPostGross kWh_Biz2-Franklin'!AI69+'ExPostGross kWh_Biz3-EnelX'!AI69</f>
        <v>0</v>
      </c>
      <c r="AJ69" s="72">
        <f>'ExPostGross kWh_Biz1-TRC'!AJ69+'ExPostGross kWh_Biz2-Franklin'!AJ69+'ExPostGross kWh_Biz3-EnelX'!AJ69</f>
        <v>0</v>
      </c>
      <c r="AK69" s="25">
        <f t="shared" si="46"/>
        <v>0</v>
      </c>
      <c r="AM69" s="181"/>
      <c r="AN69" s="2" t="s">
        <v>47</v>
      </c>
      <c r="AO69" s="72">
        <f>'ExPostGross kWh_Biz1-TRC'!AO69+'ExPostGross kWh_Biz2-Franklin'!AO69+'ExPostGross kWh_Biz3-EnelX'!AO69</f>
        <v>0</v>
      </c>
      <c r="AP69" s="72">
        <f>'ExPostGross kWh_Biz1-TRC'!AP69+'ExPostGross kWh_Biz2-Franklin'!AP69+'ExPostGross kWh_Biz3-EnelX'!AP69</f>
        <v>0</v>
      </c>
      <c r="AQ69" s="32">
        <f>'ExPostGross kWh_Biz1-TRC'!AQ69+'ExPostGross kWh_Biz2-Franklin'!AQ69+'ExPostGross kWh_Biz3-EnelX'!AQ69</f>
        <v>0</v>
      </c>
      <c r="AR69" s="32">
        <f>'ExPostGross kWh_Biz1-TRC'!AR69+'ExPostGross kWh_Biz2-Franklin'!AR69+'ExPostGross kWh_Biz3-EnelX'!AR69</f>
        <v>0</v>
      </c>
      <c r="AS69" s="32">
        <f>'ExPostGross kWh_Biz1-TRC'!AS69+'ExPostGross kWh_Biz2-Franklin'!AS69+'ExPostGross kWh_Biz3-EnelX'!AS69</f>
        <v>0</v>
      </c>
      <c r="AT69" s="32">
        <f>'ExPostGross kWh_Biz1-TRC'!AT69+'ExPostGross kWh_Biz2-Franklin'!AT69+'ExPostGross kWh_Biz3-EnelX'!AT69</f>
        <v>0</v>
      </c>
      <c r="AU69" s="32">
        <f>'ExPostGross kWh_Biz1-TRC'!AU69+'ExPostGross kWh_Biz2-Franklin'!AU69+'ExPostGross kWh_Biz3-EnelX'!AU69</f>
        <v>0</v>
      </c>
      <c r="AV69" s="32">
        <f>'ExPostGross kWh_Biz1-TRC'!AV69+'ExPostGross kWh_Biz2-Franklin'!AV69+'ExPostGross kWh_Biz3-EnelX'!AV69</f>
        <v>0</v>
      </c>
      <c r="AW69" s="32">
        <f>'ExPostGross kWh_Biz1-TRC'!AW69+'ExPostGross kWh_Biz2-Franklin'!AW69+'ExPostGross kWh_Biz3-EnelX'!AW69</f>
        <v>0</v>
      </c>
      <c r="AX69" s="32">
        <f>'ExPostGross kWh_Biz1-TRC'!AX69+'ExPostGross kWh_Biz2-Franklin'!AX69+'ExPostGross kWh_Biz3-EnelX'!AX69</f>
        <v>0</v>
      </c>
      <c r="AY69" s="32">
        <f>'ExPostGross kWh_Biz1-TRC'!AY69+'ExPostGross kWh_Biz2-Franklin'!AY69+'ExPostGross kWh_Biz3-EnelX'!AY69</f>
        <v>0</v>
      </c>
      <c r="AZ69" s="32">
        <f>'ExPostGross kWh_Biz1-TRC'!AZ69+'ExPostGross kWh_Biz2-Franklin'!AZ69+'ExPostGross kWh_Biz3-EnelX'!AZ69</f>
        <v>0</v>
      </c>
      <c r="BA69" s="72">
        <f>'ExPostGross kWh_Biz1-TRC'!BA69+'ExPostGross kWh_Biz2-Franklin'!BA69+'ExPostGross kWh_Biz3-EnelX'!BA69</f>
        <v>0</v>
      </c>
      <c r="BB69" s="72">
        <f>'ExPostGross kWh_Biz1-TRC'!BB69+'ExPostGross kWh_Biz2-Franklin'!BB69+'ExPostGross kWh_Biz3-EnelX'!BB69</f>
        <v>0</v>
      </c>
      <c r="BC69" s="72">
        <f>'ExPostGross kWh_Biz1-TRC'!BC69+'ExPostGross kWh_Biz2-Franklin'!BC69+'ExPostGross kWh_Biz3-EnelX'!BC69</f>
        <v>0</v>
      </c>
      <c r="BD69" s="25">
        <f t="shared" si="47"/>
        <v>0</v>
      </c>
      <c r="BF69" s="181"/>
      <c r="BG69" s="2" t="s">
        <v>47</v>
      </c>
      <c r="BH69" s="72">
        <f>'ExPostGross kWh_Biz1-TRC'!BH69+'ExPostGross kWh_Biz2-Franklin'!BH69+'ExPostGross kWh_Biz3-EnelX'!BH69</f>
        <v>0</v>
      </c>
      <c r="BI69" s="72">
        <f>'ExPostGross kWh_Biz1-TRC'!BI69+'ExPostGross kWh_Biz2-Franklin'!BI69+'ExPostGross kWh_Biz3-EnelX'!BI69</f>
        <v>0</v>
      </c>
      <c r="BJ69" s="32">
        <f>'ExPostGross kWh_Biz1-TRC'!BJ69+'ExPostGross kWh_Biz2-Franklin'!BJ69+'ExPostGross kWh_Biz3-EnelX'!BJ69</f>
        <v>0</v>
      </c>
      <c r="BK69" s="32">
        <f>'ExPostGross kWh_Biz1-TRC'!BK69+'ExPostGross kWh_Biz2-Franklin'!BK69+'ExPostGross kWh_Biz3-EnelX'!BK69</f>
        <v>0</v>
      </c>
      <c r="BL69" s="32">
        <f>'ExPostGross kWh_Biz1-TRC'!BL69+'ExPostGross kWh_Biz2-Franklin'!BL69+'ExPostGross kWh_Biz3-EnelX'!BL69</f>
        <v>0</v>
      </c>
      <c r="BM69" s="32">
        <f>'ExPostGross kWh_Biz1-TRC'!BM69+'ExPostGross kWh_Biz2-Franklin'!BM69+'ExPostGross kWh_Biz3-EnelX'!BM69</f>
        <v>0</v>
      </c>
      <c r="BN69" s="32">
        <f>'ExPostGross kWh_Biz1-TRC'!BN69+'ExPostGross kWh_Biz2-Franklin'!BN69+'ExPostGross kWh_Biz3-EnelX'!BN69</f>
        <v>0</v>
      </c>
      <c r="BO69" s="32">
        <f>'ExPostGross kWh_Biz1-TRC'!BO69+'ExPostGross kWh_Biz2-Franklin'!BO69+'ExPostGross kWh_Biz3-EnelX'!BO69</f>
        <v>0</v>
      </c>
      <c r="BP69" s="32">
        <f>'ExPostGross kWh_Biz1-TRC'!BP69+'ExPostGross kWh_Biz2-Franklin'!BP69+'ExPostGross kWh_Biz3-EnelX'!BP69</f>
        <v>0</v>
      </c>
      <c r="BQ69" s="32">
        <f>'ExPostGross kWh_Biz1-TRC'!BQ69+'ExPostGross kWh_Biz2-Franklin'!BQ69+'ExPostGross kWh_Biz3-EnelX'!BQ69</f>
        <v>0</v>
      </c>
      <c r="BR69" s="32">
        <f>'ExPostGross kWh_Biz1-TRC'!BR69+'ExPostGross kWh_Biz2-Franklin'!BR69+'ExPostGross kWh_Biz3-EnelX'!BR69</f>
        <v>0</v>
      </c>
      <c r="BS69" s="32">
        <f>'ExPostGross kWh_Biz1-TRC'!BS69+'ExPostGross kWh_Biz2-Franklin'!BS69+'ExPostGross kWh_Biz3-EnelX'!BS69</f>
        <v>0</v>
      </c>
      <c r="BT69" s="72">
        <f>'ExPostGross kWh_Biz1-TRC'!BT69+'ExPostGross kWh_Biz2-Franklin'!BT69+'ExPostGross kWh_Biz3-EnelX'!BT69</f>
        <v>0</v>
      </c>
      <c r="BU69" s="72">
        <f>'ExPostGross kWh_Biz1-TRC'!BU69+'ExPostGross kWh_Biz2-Franklin'!BU69+'ExPostGross kWh_Biz3-EnelX'!BU69</f>
        <v>0</v>
      </c>
      <c r="BV69" s="72">
        <f>'ExPostGross kWh_Biz1-TRC'!BV69+'ExPostGross kWh_Biz2-Franklin'!BV69+'ExPostGross kWh_Biz3-EnelX'!BV69</f>
        <v>0</v>
      </c>
      <c r="BW69" s="25">
        <f t="shared" si="48"/>
        <v>0</v>
      </c>
      <c r="BY69" s="181"/>
      <c r="BZ69" s="2" t="s">
        <v>47</v>
      </c>
      <c r="CA69" s="72">
        <f t="shared" si="49"/>
        <v>0</v>
      </c>
      <c r="CB69" s="72">
        <f t="shared" si="49"/>
        <v>0</v>
      </c>
      <c r="CC69" s="2">
        <f t="shared" si="49"/>
        <v>0</v>
      </c>
      <c r="CD69" s="2">
        <f t="shared" si="49"/>
        <v>0</v>
      </c>
      <c r="CE69" s="2">
        <f t="shared" si="49"/>
        <v>0</v>
      </c>
      <c r="CF69" s="2">
        <f t="shared" si="49"/>
        <v>0</v>
      </c>
      <c r="CG69" s="2">
        <f t="shared" si="49"/>
        <v>0</v>
      </c>
      <c r="CH69" s="2">
        <f t="shared" si="49"/>
        <v>0</v>
      </c>
      <c r="CI69" s="2">
        <f t="shared" si="49"/>
        <v>0</v>
      </c>
      <c r="CJ69" s="2">
        <f t="shared" si="49"/>
        <v>0</v>
      </c>
      <c r="CK69" s="2">
        <f t="shared" si="49"/>
        <v>0</v>
      </c>
      <c r="CL69" s="2">
        <f t="shared" si="49"/>
        <v>0</v>
      </c>
      <c r="CM69" s="72">
        <f t="shared" si="49"/>
        <v>0</v>
      </c>
      <c r="CN69" s="72">
        <f t="shared" si="49"/>
        <v>0</v>
      </c>
      <c r="CO69" s="72">
        <f t="shared" si="49"/>
        <v>0</v>
      </c>
      <c r="CP69" s="77">
        <f t="shared" si="50"/>
        <v>0</v>
      </c>
    </row>
    <row r="70" spans="1:94" x14ac:dyDescent="0.25">
      <c r="A70" s="181"/>
      <c r="B70" s="2" t="s">
        <v>46</v>
      </c>
      <c r="C70" s="72">
        <f>'ExPostGross kWh_Biz1-TRC'!C70+'ExPostGross kWh_Biz2-Franklin'!C70+'ExPostGross kWh_Biz3-EnelX'!C70</f>
        <v>0</v>
      </c>
      <c r="D70" s="72">
        <f>'ExPostGross kWh_Biz1-TRC'!D70+'ExPostGross kWh_Biz2-Franklin'!D70+'ExPostGross kWh_Biz3-EnelX'!D70</f>
        <v>0</v>
      </c>
      <c r="E70" s="32">
        <f>'ExPostGross kWh_Biz1-TRC'!E70+'ExPostGross kWh_Biz2-Franklin'!E70+'ExPostGross kWh_Biz3-EnelX'!E70</f>
        <v>0</v>
      </c>
      <c r="F70" s="32">
        <f>'ExPostGross kWh_Biz1-TRC'!F70+'ExPostGross kWh_Biz2-Franklin'!F70+'ExPostGross kWh_Biz3-EnelX'!F70</f>
        <v>0</v>
      </c>
      <c r="G70" s="32">
        <f>'ExPostGross kWh_Biz1-TRC'!G70+'ExPostGross kWh_Biz2-Franklin'!G70+'ExPostGross kWh_Biz3-EnelX'!G70</f>
        <v>0</v>
      </c>
      <c r="H70" s="32">
        <f>'ExPostGross kWh_Biz1-TRC'!H70+'ExPostGross kWh_Biz2-Franklin'!H70+'ExPostGross kWh_Biz3-EnelX'!H70</f>
        <v>0</v>
      </c>
      <c r="I70" s="32">
        <f>'ExPostGross kWh_Biz1-TRC'!I70+'ExPostGross kWh_Biz2-Franklin'!I70+'ExPostGross kWh_Biz3-EnelX'!I70</f>
        <v>0</v>
      </c>
      <c r="J70" s="32">
        <f>'ExPostGross kWh_Biz1-TRC'!J70+'ExPostGross kWh_Biz2-Franklin'!J70+'ExPostGross kWh_Biz3-EnelX'!J70</f>
        <v>0</v>
      </c>
      <c r="K70" s="32">
        <f>'ExPostGross kWh_Biz1-TRC'!K70+'ExPostGross kWh_Biz2-Franklin'!K70+'ExPostGross kWh_Biz3-EnelX'!K70</f>
        <v>0</v>
      </c>
      <c r="L70" s="32">
        <f>'ExPostGross kWh_Biz1-TRC'!L70+'ExPostGross kWh_Biz2-Franklin'!L70+'ExPostGross kWh_Biz3-EnelX'!L70</f>
        <v>0</v>
      </c>
      <c r="M70" s="32">
        <f>'ExPostGross kWh_Biz1-TRC'!M70+'ExPostGross kWh_Biz2-Franklin'!M70+'ExPostGross kWh_Biz3-EnelX'!M70</f>
        <v>0</v>
      </c>
      <c r="N70" s="32">
        <f>'ExPostGross kWh_Biz1-TRC'!N70+'ExPostGross kWh_Biz2-Franklin'!N70+'ExPostGross kWh_Biz3-EnelX'!N70</f>
        <v>0</v>
      </c>
      <c r="O70" s="72">
        <f>'ExPostGross kWh_Biz1-TRC'!O70+'ExPostGross kWh_Biz2-Franklin'!O70+'ExPostGross kWh_Biz3-EnelX'!O70</f>
        <v>0</v>
      </c>
      <c r="P70" s="72">
        <f>'ExPostGross kWh_Biz1-TRC'!P70+'ExPostGross kWh_Biz2-Franklin'!P70+'ExPostGross kWh_Biz3-EnelX'!P70</f>
        <v>0</v>
      </c>
      <c r="Q70" s="72">
        <f>'ExPostGross kWh_Biz1-TRC'!Q70+'ExPostGross kWh_Biz2-Franklin'!Q70+'ExPostGross kWh_Biz3-EnelX'!Q70</f>
        <v>0</v>
      </c>
      <c r="R70" s="25">
        <f t="shared" si="45"/>
        <v>0</v>
      </c>
      <c r="T70" s="181"/>
      <c r="U70" s="2" t="s">
        <v>46</v>
      </c>
      <c r="V70" s="72">
        <f>'ExPostGross kWh_Biz1-TRC'!V70+'ExPostGross kWh_Biz2-Franklin'!V70+'ExPostGross kWh_Biz3-EnelX'!V70</f>
        <v>0</v>
      </c>
      <c r="W70" s="72">
        <f>'ExPostGross kWh_Biz1-TRC'!W70+'ExPostGross kWh_Biz2-Franklin'!W70+'ExPostGross kWh_Biz3-EnelX'!W70</f>
        <v>0</v>
      </c>
      <c r="X70" s="32">
        <f>'ExPostGross kWh_Biz1-TRC'!X70+'ExPostGross kWh_Biz2-Franklin'!X70+'ExPostGross kWh_Biz3-EnelX'!X70</f>
        <v>0</v>
      </c>
      <c r="Y70" s="32">
        <f>'ExPostGross kWh_Biz1-TRC'!Y70+'ExPostGross kWh_Biz2-Franklin'!Y70+'ExPostGross kWh_Biz3-EnelX'!Y70</f>
        <v>0</v>
      </c>
      <c r="Z70" s="32">
        <f>'ExPostGross kWh_Biz1-TRC'!Z70+'ExPostGross kWh_Biz2-Franklin'!Z70+'ExPostGross kWh_Biz3-EnelX'!Z70</f>
        <v>0</v>
      </c>
      <c r="AA70" s="32">
        <f>'ExPostGross kWh_Biz1-TRC'!AA70+'ExPostGross kWh_Biz2-Franklin'!AA70+'ExPostGross kWh_Biz3-EnelX'!AA70</f>
        <v>0</v>
      </c>
      <c r="AB70" s="32">
        <f>'ExPostGross kWh_Biz1-TRC'!AB70+'ExPostGross kWh_Biz2-Franklin'!AB70+'ExPostGross kWh_Biz3-EnelX'!AB70</f>
        <v>0</v>
      </c>
      <c r="AC70" s="32">
        <f>'ExPostGross kWh_Biz1-TRC'!AC70+'ExPostGross kWh_Biz2-Franklin'!AC70+'ExPostGross kWh_Biz3-EnelX'!AC70</f>
        <v>0</v>
      </c>
      <c r="AD70" s="32">
        <f>'ExPostGross kWh_Biz1-TRC'!AD70+'ExPostGross kWh_Biz2-Franklin'!AD70+'ExPostGross kWh_Biz3-EnelX'!AD70</f>
        <v>0</v>
      </c>
      <c r="AE70" s="32">
        <f>'ExPostGross kWh_Biz1-TRC'!AE70+'ExPostGross kWh_Biz2-Franklin'!AE70+'ExPostGross kWh_Biz3-EnelX'!AE70</f>
        <v>0</v>
      </c>
      <c r="AF70" s="32">
        <f>'ExPostGross kWh_Biz1-TRC'!AF70+'ExPostGross kWh_Biz2-Franklin'!AF70+'ExPostGross kWh_Biz3-EnelX'!AF70</f>
        <v>0</v>
      </c>
      <c r="AG70" s="32">
        <f>'ExPostGross kWh_Biz1-TRC'!AG70+'ExPostGross kWh_Biz2-Franklin'!AG70+'ExPostGross kWh_Biz3-EnelX'!AG70</f>
        <v>0</v>
      </c>
      <c r="AH70" s="72">
        <f>'ExPostGross kWh_Biz1-TRC'!AH70+'ExPostGross kWh_Biz2-Franklin'!AH70+'ExPostGross kWh_Biz3-EnelX'!AH70</f>
        <v>0</v>
      </c>
      <c r="AI70" s="72">
        <f>'ExPostGross kWh_Biz1-TRC'!AI70+'ExPostGross kWh_Biz2-Franklin'!AI70+'ExPostGross kWh_Biz3-EnelX'!AI70</f>
        <v>0</v>
      </c>
      <c r="AJ70" s="72">
        <f>'ExPostGross kWh_Biz1-TRC'!AJ70+'ExPostGross kWh_Biz2-Franklin'!AJ70+'ExPostGross kWh_Biz3-EnelX'!AJ70</f>
        <v>0</v>
      </c>
      <c r="AK70" s="25">
        <f t="shared" si="46"/>
        <v>0</v>
      </c>
      <c r="AM70" s="181"/>
      <c r="AN70" s="2" t="s">
        <v>46</v>
      </c>
      <c r="AO70" s="72">
        <f>'ExPostGross kWh_Biz1-TRC'!AO70+'ExPostGross kWh_Biz2-Franklin'!AO70+'ExPostGross kWh_Biz3-EnelX'!AO70</f>
        <v>0</v>
      </c>
      <c r="AP70" s="72">
        <f>'ExPostGross kWh_Biz1-TRC'!AP70+'ExPostGross kWh_Biz2-Franklin'!AP70+'ExPostGross kWh_Biz3-EnelX'!AP70</f>
        <v>0</v>
      </c>
      <c r="AQ70" s="32">
        <f>'ExPostGross kWh_Biz1-TRC'!AQ70+'ExPostGross kWh_Biz2-Franklin'!AQ70+'ExPostGross kWh_Biz3-EnelX'!AQ70</f>
        <v>0</v>
      </c>
      <c r="AR70" s="32">
        <f>'ExPostGross kWh_Biz1-TRC'!AR70+'ExPostGross kWh_Biz2-Franklin'!AR70+'ExPostGross kWh_Biz3-EnelX'!AR70</f>
        <v>0</v>
      </c>
      <c r="AS70" s="32">
        <f>'ExPostGross kWh_Biz1-TRC'!AS70+'ExPostGross kWh_Biz2-Franklin'!AS70+'ExPostGross kWh_Biz3-EnelX'!AS70</f>
        <v>0</v>
      </c>
      <c r="AT70" s="32">
        <f>'ExPostGross kWh_Biz1-TRC'!AT70+'ExPostGross kWh_Biz2-Franklin'!AT70+'ExPostGross kWh_Biz3-EnelX'!AT70</f>
        <v>0</v>
      </c>
      <c r="AU70" s="32">
        <f>'ExPostGross kWh_Biz1-TRC'!AU70+'ExPostGross kWh_Biz2-Franklin'!AU70+'ExPostGross kWh_Biz3-EnelX'!AU70</f>
        <v>0</v>
      </c>
      <c r="AV70" s="32">
        <f>'ExPostGross kWh_Biz1-TRC'!AV70+'ExPostGross kWh_Biz2-Franklin'!AV70+'ExPostGross kWh_Biz3-EnelX'!AV70</f>
        <v>0</v>
      </c>
      <c r="AW70" s="32">
        <f>'ExPostGross kWh_Biz1-TRC'!AW70+'ExPostGross kWh_Biz2-Franklin'!AW70+'ExPostGross kWh_Biz3-EnelX'!AW70</f>
        <v>0</v>
      </c>
      <c r="AX70" s="32">
        <f>'ExPostGross kWh_Biz1-TRC'!AX70+'ExPostGross kWh_Biz2-Franklin'!AX70+'ExPostGross kWh_Biz3-EnelX'!AX70</f>
        <v>0</v>
      </c>
      <c r="AY70" s="32">
        <f>'ExPostGross kWh_Biz1-TRC'!AY70+'ExPostGross kWh_Biz2-Franklin'!AY70+'ExPostGross kWh_Biz3-EnelX'!AY70</f>
        <v>0</v>
      </c>
      <c r="AZ70" s="32">
        <f>'ExPostGross kWh_Biz1-TRC'!AZ70+'ExPostGross kWh_Biz2-Franklin'!AZ70+'ExPostGross kWh_Biz3-EnelX'!AZ70</f>
        <v>0</v>
      </c>
      <c r="BA70" s="72">
        <f>'ExPostGross kWh_Biz1-TRC'!BA70+'ExPostGross kWh_Biz2-Franklin'!BA70+'ExPostGross kWh_Biz3-EnelX'!BA70</f>
        <v>0</v>
      </c>
      <c r="BB70" s="72">
        <f>'ExPostGross kWh_Biz1-TRC'!BB70+'ExPostGross kWh_Biz2-Franklin'!BB70+'ExPostGross kWh_Biz3-EnelX'!BB70</f>
        <v>0</v>
      </c>
      <c r="BC70" s="72">
        <f>'ExPostGross kWh_Biz1-TRC'!BC70+'ExPostGross kWh_Biz2-Franklin'!BC70+'ExPostGross kWh_Biz3-EnelX'!BC70</f>
        <v>0</v>
      </c>
      <c r="BD70" s="25">
        <f t="shared" si="47"/>
        <v>0</v>
      </c>
      <c r="BF70" s="181"/>
      <c r="BG70" s="2" t="s">
        <v>46</v>
      </c>
      <c r="BH70" s="72">
        <f>'ExPostGross kWh_Biz1-TRC'!BH70+'ExPostGross kWh_Biz2-Franklin'!BH70+'ExPostGross kWh_Biz3-EnelX'!BH70</f>
        <v>0</v>
      </c>
      <c r="BI70" s="72">
        <f>'ExPostGross kWh_Biz1-TRC'!BI70+'ExPostGross kWh_Biz2-Franklin'!BI70+'ExPostGross kWh_Biz3-EnelX'!BI70</f>
        <v>0</v>
      </c>
      <c r="BJ70" s="32">
        <f>'ExPostGross kWh_Biz1-TRC'!BJ70+'ExPostGross kWh_Biz2-Franklin'!BJ70+'ExPostGross kWh_Biz3-EnelX'!BJ70</f>
        <v>0</v>
      </c>
      <c r="BK70" s="32">
        <f>'ExPostGross kWh_Biz1-TRC'!BK70+'ExPostGross kWh_Biz2-Franklin'!BK70+'ExPostGross kWh_Biz3-EnelX'!BK70</f>
        <v>0</v>
      </c>
      <c r="BL70" s="32">
        <f>'ExPostGross kWh_Biz1-TRC'!BL70+'ExPostGross kWh_Biz2-Franklin'!BL70+'ExPostGross kWh_Biz3-EnelX'!BL70</f>
        <v>0</v>
      </c>
      <c r="BM70" s="32">
        <f>'ExPostGross kWh_Biz1-TRC'!BM70+'ExPostGross kWh_Biz2-Franklin'!BM70+'ExPostGross kWh_Biz3-EnelX'!BM70</f>
        <v>0</v>
      </c>
      <c r="BN70" s="32">
        <f>'ExPostGross kWh_Biz1-TRC'!BN70+'ExPostGross kWh_Biz2-Franklin'!BN70+'ExPostGross kWh_Biz3-EnelX'!BN70</f>
        <v>0</v>
      </c>
      <c r="BO70" s="32">
        <f>'ExPostGross kWh_Biz1-TRC'!BO70+'ExPostGross kWh_Biz2-Franklin'!BO70+'ExPostGross kWh_Biz3-EnelX'!BO70</f>
        <v>0</v>
      </c>
      <c r="BP70" s="32">
        <f>'ExPostGross kWh_Biz1-TRC'!BP70+'ExPostGross kWh_Biz2-Franklin'!BP70+'ExPostGross kWh_Biz3-EnelX'!BP70</f>
        <v>0</v>
      </c>
      <c r="BQ70" s="32">
        <f>'ExPostGross kWh_Biz1-TRC'!BQ70+'ExPostGross kWh_Biz2-Franklin'!BQ70+'ExPostGross kWh_Biz3-EnelX'!BQ70</f>
        <v>0</v>
      </c>
      <c r="BR70" s="32">
        <f>'ExPostGross kWh_Biz1-TRC'!BR70+'ExPostGross kWh_Biz2-Franklin'!BR70+'ExPostGross kWh_Biz3-EnelX'!BR70</f>
        <v>0</v>
      </c>
      <c r="BS70" s="32">
        <f>'ExPostGross kWh_Biz1-TRC'!BS70+'ExPostGross kWh_Biz2-Franklin'!BS70+'ExPostGross kWh_Biz3-EnelX'!BS70</f>
        <v>0</v>
      </c>
      <c r="BT70" s="72">
        <f>'ExPostGross kWh_Biz1-TRC'!BT70+'ExPostGross kWh_Biz2-Franklin'!BT70+'ExPostGross kWh_Biz3-EnelX'!BT70</f>
        <v>0</v>
      </c>
      <c r="BU70" s="72">
        <f>'ExPostGross kWh_Biz1-TRC'!BU70+'ExPostGross kWh_Biz2-Franklin'!BU70+'ExPostGross kWh_Biz3-EnelX'!BU70</f>
        <v>0</v>
      </c>
      <c r="BV70" s="72">
        <f>'ExPostGross kWh_Biz1-TRC'!BV70+'ExPostGross kWh_Biz2-Franklin'!BV70+'ExPostGross kWh_Biz3-EnelX'!BV70</f>
        <v>0</v>
      </c>
      <c r="BW70" s="25">
        <f t="shared" si="48"/>
        <v>0</v>
      </c>
      <c r="BY70" s="181"/>
      <c r="BZ70" s="2" t="s">
        <v>46</v>
      </c>
      <c r="CA70" s="72">
        <f t="shared" si="49"/>
        <v>0</v>
      </c>
      <c r="CB70" s="72">
        <f t="shared" si="49"/>
        <v>0</v>
      </c>
      <c r="CC70" s="2">
        <f t="shared" si="49"/>
        <v>0</v>
      </c>
      <c r="CD70" s="2">
        <f t="shared" si="49"/>
        <v>0</v>
      </c>
      <c r="CE70" s="2">
        <f t="shared" si="49"/>
        <v>0</v>
      </c>
      <c r="CF70" s="2">
        <f t="shared" si="49"/>
        <v>0</v>
      </c>
      <c r="CG70" s="2">
        <f t="shared" si="49"/>
        <v>0</v>
      </c>
      <c r="CH70" s="2">
        <f t="shared" si="49"/>
        <v>0</v>
      </c>
      <c r="CI70" s="2">
        <f t="shared" si="49"/>
        <v>0</v>
      </c>
      <c r="CJ70" s="2">
        <f t="shared" si="49"/>
        <v>0</v>
      </c>
      <c r="CK70" s="2">
        <f t="shared" si="49"/>
        <v>0</v>
      </c>
      <c r="CL70" s="2">
        <f t="shared" si="49"/>
        <v>0</v>
      </c>
      <c r="CM70" s="72">
        <f t="shared" si="49"/>
        <v>0</v>
      </c>
      <c r="CN70" s="72">
        <f t="shared" si="49"/>
        <v>0</v>
      </c>
      <c r="CO70" s="72">
        <f t="shared" si="49"/>
        <v>0</v>
      </c>
      <c r="CP70" s="77">
        <f t="shared" si="50"/>
        <v>0</v>
      </c>
    </row>
    <row r="71" spans="1:94" x14ac:dyDescent="0.25">
      <c r="A71" s="181"/>
      <c r="B71" s="2" t="s">
        <v>45</v>
      </c>
      <c r="C71" s="72">
        <f>'ExPostGross kWh_Biz1-TRC'!C71+'ExPostGross kWh_Biz2-Franklin'!C71+'ExPostGross kWh_Biz3-EnelX'!C71</f>
        <v>0</v>
      </c>
      <c r="D71" s="72">
        <f>'ExPostGross kWh_Biz1-TRC'!D71+'ExPostGross kWh_Biz2-Franklin'!D71+'ExPostGross kWh_Biz3-EnelX'!D71</f>
        <v>0</v>
      </c>
      <c r="E71" s="32">
        <f>'ExPostGross kWh_Biz1-TRC'!E71+'ExPostGross kWh_Biz2-Franklin'!E71+'ExPostGross kWh_Biz3-EnelX'!E71</f>
        <v>0</v>
      </c>
      <c r="F71" s="32">
        <f>'ExPostGross kWh_Biz1-TRC'!F71+'ExPostGross kWh_Biz2-Franklin'!F71+'ExPostGross kWh_Biz3-EnelX'!F71</f>
        <v>0</v>
      </c>
      <c r="G71" s="32">
        <f>'ExPostGross kWh_Biz1-TRC'!G71+'ExPostGross kWh_Biz2-Franklin'!G71+'ExPostGross kWh_Biz3-EnelX'!G71</f>
        <v>0</v>
      </c>
      <c r="H71" s="32">
        <f>'ExPostGross kWh_Biz1-TRC'!H71+'ExPostGross kWh_Biz2-Franklin'!H71+'ExPostGross kWh_Biz3-EnelX'!H71</f>
        <v>0</v>
      </c>
      <c r="I71" s="32">
        <f>'ExPostGross kWh_Biz1-TRC'!I71+'ExPostGross kWh_Biz2-Franklin'!I71+'ExPostGross kWh_Biz3-EnelX'!I71</f>
        <v>0</v>
      </c>
      <c r="J71" s="32">
        <f>'ExPostGross kWh_Biz1-TRC'!J71+'ExPostGross kWh_Biz2-Franklin'!J71+'ExPostGross kWh_Biz3-EnelX'!J71</f>
        <v>0</v>
      </c>
      <c r="K71" s="32">
        <f>'ExPostGross kWh_Biz1-TRC'!K71+'ExPostGross kWh_Biz2-Franklin'!K71+'ExPostGross kWh_Biz3-EnelX'!K71</f>
        <v>0</v>
      </c>
      <c r="L71" s="32">
        <f>'ExPostGross kWh_Biz1-TRC'!L71+'ExPostGross kWh_Biz2-Franklin'!L71+'ExPostGross kWh_Biz3-EnelX'!L71</f>
        <v>0</v>
      </c>
      <c r="M71" s="32">
        <f>'ExPostGross kWh_Biz1-TRC'!M71+'ExPostGross kWh_Biz2-Franklin'!M71+'ExPostGross kWh_Biz3-EnelX'!M71</f>
        <v>0</v>
      </c>
      <c r="N71" s="32">
        <f>'ExPostGross kWh_Biz1-TRC'!N71+'ExPostGross kWh_Biz2-Franklin'!N71+'ExPostGross kWh_Biz3-EnelX'!N71</f>
        <v>0</v>
      </c>
      <c r="O71" s="72">
        <f>'ExPostGross kWh_Biz1-TRC'!O71+'ExPostGross kWh_Biz2-Franklin'!O71+'ExPostGross kWh_Biz3-EnelX'!O71</f>
        <v>0</v>
      </c>
      <c r="P71" s="72">
        <f>'ExPostGross kWh_Biz1-TRC'!P71+'ExPostGross kWh_Biz2-Franklin'!P71+'ExPostGross kWh_Biz3-EnelX'!P71</f>
        <v>0</v>
      </c>
      <c r="Q71" s="72">
        <f>'ExPostGross kWh_Biz1-TRC'!Q71+'ExPostGross kWh_Biz2-Franklin'!Q71+'ExPostGross kWh_Biz3-EnelX'!Q71</f>
        <v>0</v>
      </c>
      <c r="R71" s="25">
        <f t="shared" si="45"/>
        <v>0</v>
      </c>
      <c r="T71" s="181"/>
      <c r="U71" s="2" t="s">
        <v>45</v>
      </c>
      <c r="V71" s="72">
        <f>'ExPostGross kWh_Biz1-TRC'!V71+'ExPostGross kWh_Biz2-Franklin'!V71+'ExPostGross kWh_Biz3-EnelX'!V71</f>
        <v>0</v>
      </c>
      <c r="W71" s="72">
        <f>'ExPostGross kWh_Biz1-TRC'!W71+'ExPostGross kWh_Biz2-Franklin'!W71+'ExPostGross kWh_Biz3-EnelX'!W71</f>
        <v>0</v>
      </c>
      <c r="X71" s="32">
        <f>'ExPostGross kWh_Biz1-TRC'!X71+'ExPostGross kWh_Biz2-Franklin'!X71+'ExPostGross kWh_Biz3-EnelX'!X71</f>
        <v>0</v>
      </c>
      <c r="Y71" s="32">
        <f>'ExPostGross kWh_Biz1-TRC'!Y71+'ExPostGross kWh_Biz2-Franklin'!Y71+'ExPostGross kWh_Biz3-EnelX'!Y71</f>
        <v>0</v>
      </c>
      <c r="Z71" s="32">
        <f>'ExPostGross kWh_Biz1-TRC'!Z71+'ExPostGross kWh_Biz2-Franklin'!Z71+'ExPostGross kWh_Biz3-EnelX'!Z71</f>
        <v>0</v>
      </c>
      <c r="AA71" s="32">
        <f>'ExPostGross kWh_Biz1-TRC'!AA71+'ExPostGross kWh_Biz2-Franklin'!AA71+'ExPostGross kWh_Biz3-EnelX'!AA71</f>
        <v>0</v>
      </c>
      <c r="AB71" s="32">
        <f>'ExPostGross kWh_Biz1-TRC'!AB71+'ExPostGross kWh_Biz2-Franklin'!AB71+'ExPostGross kWh_Biz3-EnelX'!AB71</f>
        <v>0</v>
      </c>
      <c r="AC71" s="32">
        <f>'ExPostGross kWh_Biz1-TRC'!AC71+'ExPostGross kWh_Biz2-Franklin'!AC71+'ExPostGross kWh_Biz3-EnelX'!AC71</f>
        <v>0</v>
      </c>
      <c r="AD71" s="32">
        <f>'ExPostGross kWh_Biz1-TRC'!AD71+'ExPostGross kWh_Biz2-Franklin'!AD71+'ExPostGross kWh_Biz3-EnelX'!AD71</f>
        <v>0</v>
      </c>
      <c r="AE71" s="32">
        <f>'ExPostGross kWh_Biz1-TRC'!AE71+'ExPostGross kWh_Biz2-Franklin'!AE71+'ExPostGross kWh_Biz3-EnelX'!AE71</f>
        <v>0</v>
      </c>
      <c r="AF71" s="32">
        <f>'ExPostGross kWh_Biz1-TRC'!AF71+'ExPostGross kWh_Biz2-Franklin'!AF71+'ExPostGross kWh_Biz3-EnelX'!AF71</f>
        <v>0</v>
      </c>
      <c r="AG71" s="32">
        <f>'ExPostGross kWh_Biz1-TRC'!AG71+'ExPostGross kWh_Biz2-Franklin'!AG71+'ExPostGross kWh_Biz3-EnelX'!AG71</f>
        <v>0</v>
      </c>
      <c r="AH71" s="72">
        <f>'ExPostGross kWh_Biz1-TRC'!AH71+'ExPostGross kWh_Biz2-Franklin'!AH71+'ExPostGross kWh_Biz3-EnelX'!AH71</f>
        <v>0</v>
      </c>
      <c r="AI71" s="72">
        <f>'ExPostGross kWh_Biz1-TRC'!AI71+'ExPostGross kWh_Biz2-Franklin'!AI71+'ExPostGross kWh_Biz3-EnelX'!AI71</f>
        <v>0</v>
      </c>
      <c r="AJ71" s="72">
        <f>'ExPostGross kWh_Biz1-TRC'!AJ71+'ExPostGross kWh_Biz2-Franklin'!AJ71+'ExPostGross kWh_Biz3-EnelX'!AJ71</f>
        <v>0</v>
      </c>
      <c r="AK71" s="25">
        <f t="shared" si="46"/>
        <v>0</v>
      </c>
      <c r="AM71" s="181"/>
      <c r="AN71" s="2" t="s">
        <v>45</v>
      </c>
      <c r="AO71" s="72">
        <f>'ExPostGross kWh_Biz1-TRC'!AO71+'ExPostGross kWh_Biz2-Franklin'!AO71+'ExPostGross kWh_Biz3-EnelX'!AO71</f>
        <v>0</v>
      </c>
      <c r="AP71" s="72">
        <f>'ExPostGross kWh_Biz1-TRC'!AP71+'ExPostGross kWh_Biz2-Franklin'!AP71+'ExPostGross kWh_Biz3-EnelX'!AP71</f>
        <v>0</v>
      </c>
      <c r="AQ71" s="32">
        <f>'ExPostGross kWh_Biz1-TRC'!AQ71+'ExPostGross kWh_Biz2-Franklin'!AQ71+'ExPostGross kWh_Biz3-EnelX'!AQ71</f>
        <v>0</v>
      </c>
      <c r="AR71" s="32">
        <f>'ExPostGross kWh_Biz1-TRC'!AR71+'ExPostGross kWh_Biz2-Franklin'!AR71+'ExPostGross kWh_Biz3-EnelX'!AR71</f>
        <v>0</v>
      </c>
      <c r="AS71" s="32">
        <f>'ExPostGross kWh_Biz1-TRC'!AS71+'ExPostGross kWh_Biz2-Franklin'!AS71+'ExPostGross kWh_Biz3-EnelX'!AS71</f>
        <v>0</v>
      </c>
      <c r="AT71" s="32">
        <f>'ExPostGross kWh_Biz1-TRC'!AT71+'ExPostGross kWh_Biz2-Franklin'!AT71+'ExPostGross kWh_Biz3-EnelX'!AT71</f>
        <v>0</v>
      </c>
      <c r="AU71" s="32">
        <f>'ExPostGross kWh_Biz1-TRC'!AU71+'ExPostGross kWh_Biz2-Franklin'!AU71+'ExPostGross kWh_Biz3-EnelX'!AU71</f>
        <v>0</v>
      </c>
      <c r="AV71" s="32">
        <f>'ExPostGross kWh_Biz1-TRC'!AV71+'ExPostGross kWh_Biz2-Franklin'!AV71+'ExPostGross kWh_Biz3-EnelX'!AV71</f>
        <v>0</v>
      </c>
      <c r="AW71" s="32">
        <f>'ExPostGross kWh_Biz1-TRC'!AW71+'ExPostGross kWh_Biz2-Franklin'!AW71+'ExPostGross kWh_Biz3-EnelX'!AW71</f>
        <v>0</v>
      </c>
      <c r="AX71" s="32">
        <f>'ExPostGross kWh_Biz1-TRC'!AX71+'ExPostGross kWh_Biz2-Franklin'!AX71+'ExPostGross kWh_Biz3-EnelX'!AX71</f>
        <v>0</v>
      </c>
      <c r="AY71" s="32">
        <f>'ExPostGross kWh_Biz1-TRC'!AY71+'ExPostGross kWh_Biz2-Franklin'!AY71+'ExPostGross kWh_Biz3-EnelX'!AY71</f>
        <v>0</v>
      </c>
      <c r="AZ71" s="32">
        <f>'ExPostGross kWh_Biz1-TRC'!AZ71+'ExPostGross kWh_Biz2-Franklin'!AZ71+'ExPostGross kWh_Biz3-EnelX'!AZ71</f>
        <v>0</v>
      </c>
      <c r="BA71" s="72">
        <f>'ExPostGross kWh_Biz1-TRC'!BA71+'ExPostGross kWh_Biz2-Franklin'!BA71+'ExPostGross kWh_Biz3-EnelX'!BA71</f>
        <v>0</v>
      </c>
      <c r="BB71" s="72">
        <f>'ExPostGross kWh_Biz1-TRC'!BB71+'ExPostGross kWh_Biz2-Franklin'!BB71+'ExPostGross kWh_Biz3-EnelX'!BB71</f>
        <v>0</v>
      </c>
      <c r="BC71" s="72">
        <f>'ExPostGross kWh_Biz1-TRC'!BC71+'ExPostGross kWh_Biz2-Franklin'!BC71+'ExPostGross kWh_Biz3-EnelX'!BC71</f>
        <v>0</v>
      </c>
      <c r="BD71" s="25">
        <f t="shared" si="47"/>
        <v>0</v>
      </c>
      <c r="BF71" s="181"/>
      <c r="BG71" s="2" t="s">
        <v>45</v>
      </c>
      <c r="BH71" s="72">
        <f>'ExPostGross kWh_Biz1-TRC'!BH71+'ExPostGross kWh_Biz2-Franklin'!BH71+'ExPostGross kWh_Biz3-EnelX'!BH71</f>
        <v>0</v>
      </c>
      <c r="BI71" s="72">
        <f>'ExPostGross kWh_Biz1-TRC'!BI71+'ExPostGross kWh_Biz2-Franklin'!BI71+'ExPostGross kWh_Biz3-EnelX'!BI71</f>
        <v>0</v>
      </c>
      <c r="BJ71" s="32">
        <f>'ExPostGross kWh_Biz1-TRC'!BJ71+'ExPostGross kWh_Biz2-Franklin'!BJ71+'ExPostGross kWh_Biz3-EnelX'!BJ71</f>
        <v>0</v>
      </c>
      <c r="BK71" s="32">
        <f>'ExPostGross kWh_Biz1-TRC'!BK71+'ExPostGross kWh_Biz2-Franklin'!BK71+'ExPostGross kWh_Biz3-EnelX'!BK71</f>
        <v>0</v>
      </c>
      <c r="BL71" s="32">
        <f>'ExPostGross kWh_Biz1-TRC'!BL71+'ExPostGross kWh_Biz2-Franklin'!BL71+'ExPostGross kWh_Biz3-EnelX'!BL71</f>
        <v>0</v>
      </c>
      <c r="BM71" s="32">
        <f>'ExPostGross kWh_Biz1-TRC'!BM71+'ExPostGross kWh_Biz2-Franklin'!BM71+'ExPostGross kWh_Biz3-EnelX'!BM71</f>
        <v>0</v>
      </c>
      <c r="BN71" s="32">
        <f>'ExPostGross kWh_Biz1-TRC'!BN71+'ExPostGross kWh_Biz2-Franklin'!BN71+'ExPostGross kWh_Biz3-EnelX'!BN71</f>
        <v>0</v>
      </c>
      <c r="BO71" s="32">
        <f>'ExPostGross kWh_Biz1-TRC'!BO71+'ExPostGross kWh_Biz2-Franklin'!BO71+'ExPostGross kWh_Biz3-EnelX'!BO71</f>
        <v>0</v>
      </c>
      <c r="BP71" s="32">
        <f>'ExPostGross kWh_Biz1-TRC'!BP71+'ExPostGross kWh_Biz2-Franklin'!BP71+'ExPostGross kWh_Biz3-EnelX'!BP71</f>
        <v>0</v>
      </c>
      <c r="BQ71" s="32">
        <f>'ExPostGross kWh_Biz1-TRC'!BQ71+'ExPostGross kWh_Biz2-Franklin'!BQ71+'ExPostGross kWh_Biz3-EnelX'!BQ71</f>
        <v>0</v>
      </c>
      <c r="BR71" s="32">
        <f>'ExPostGross kWh_Biz1-TRC'!BR71+'ExPostGross kWh_Biz2-Franklin'!BR71+'ExPostGross kWh_Biz3-EnelX'!BR71</f>
        <v>0</v>
      </c>
      <c r="BS71" s="32">
        <f>'ExPostGross kWh_Biz1-TRC'!BS71+'ExPostGross kWh_Biz2-Franklin'!BS71+'ExPostGross kWh_Biz3-EnelX'!BS71</f>
        <v>0</v>
      </c>
      <c r="BT71" s="72">
        <f>'ExPostGross kWh_Biz1-TRC'!BT71+'ExPostGross kWh_Biz2-Franklin'!BT71+'ExPostGross kWh_Biz3-EnelX'!BT71</f>
        <v>0</v>
      </c>
      <c r="BU71" s="72">
        <f>'ExPostGross kWh_Biz1-TRC'!BU71+'ExPostGross kWh_Biz2-Franklin'!BU71+'ExPostGross kWh_Biz3-EnelX'!BU71</f>
        <v>0</v>
      </c>
      <c r="BV71" s="72">
        <f>'ExPostGross kWh_Biz1-TRC'!BV71+'ExPostGross kWh_Biz2-Franklin'!BV71+'ExPostGross kWh_Biz3-EnelX'!BV71</f>
        <v>0</v>
      </c>
      <c r="BW71" s="25">
        <f t="shared" si="48"/>
        <v>0</v>
      </c>
      <c r="BY71" s="181"/>
      <c r="BZ71" s="2" t="s">
        <v>45</v>
      </c>
      <c r="CA71" s="72">
        <f t="shared" si="49"/>
        <v>0</v>
      </c>
      <c r="CB71" s="72">
        <f t="shared" si="49"/>
        <v>0</v>
      </c>
      <c r="CC71" s="2">
        <f t="shared" si="49"/>
        <v>0</v>
      </c>
      <c r="CD71" s="2">
        <f t="shared" si="49"/>
        <v>0</v>
      </c>
      <c r="CE71" s="2">
        <f t="shared" si="49"/>
        <v>0</v>
      </c>
      <c r="CF71" s="2">
        <f t="shared" si="49"/>
        <v>0</v>
      </c>
      <c r="CG71" s="2">
        <f t="shared" si="49"/>
        <v>0</v>
      </c>
      <c r="CH71" s="2">
        <f t="shared" si="49"/>
        <v>0</v>
      </c>
      <c r="CI71" s="2">
        <f t="shared" si="49"/>
        <v>0</v>
      </c>
      <c r="CJ71" s="2">
        <f t="shared" si="49"/>
        <v>0</v>
      </c>
      <c r="CK71" s="2">
        <f t="shared" si="49"/>
        <v>0</v>
      </c>
      <c r="CL71" s="2">
        <f t="shared" si="49"/>
        <v>0</v>
      </c>
      <c r="CM71" s="72">
        <f t="shared" si="49"/>
        <v>0</v>
      </c>
      <c r="CN71" s="72">
        <f t="shared" si="49"/>
        <v>0</v>
      </c>
      <c r="CO71" s="72">
        <f t="shared" si="49"/>
        <v>0</v>
      </c>
      <c r="CP71" s="77">
        <f t="shared" si="50"/>
        <v>0</v>
      </c>
    </row>
    <row r="72" spans="1:94" x14ac:dyDescent="0.25">
      <c r="A72" s="181"/>
      <c r="B72" s="2" t="s">
        <v>44</v>
      </c>
      <c r="C72" s="72">
        <f>'ExPostGross kWh_Biz1-TRC'!C72+'ExPostGross kWh_Biz2-Franklin'!C72+'ExPostGross kWh_Biz3-EnelX'!C72</f>
        <v>0</v>
      </c>
      <c r="D72" s="72">
        <f>'ExPostGross kWh_Biz1-TRC'!D72+'ExPostGross kWh_Biz2-Franklin'!D72+'ExPostGross kWh_Biz3-EnelX'!D72</f>
        <v>0</v>
      </c>
      <c r="E72" s="32">
        <f>'ExPostGross kWh_Biz1-TRC'!E72+'ExPostGross kWh_Biz2-Franklin'!E72+'ExPostGross kWh_Biz3-EnelX'!E72</f>
        <v>0</v>
      </c>
      <c r="F72" s="32">
        <f>'ExPostGross kWh_Biz1-TRC'!F72+'ExPostGross kWh_Biz2-Franklin'!F72+'ExPostGross kWh_Biz3-EnelX'!F72</f>
        <v>0</v>
      </c>
      <c r="G72" s="32">
        <f>'ExPostGross kWh_Biz1-TRC'!G72+'ExPostGross kWh_Biz2-Franklin'!G72+'ExPostGross kWh_Biz3-EnelX'!G72</f>
        <v>0</v>
      </c>
      <c r="H72" s="32">
        <f>'ExPostGross kWh_Biz1-TRC'!H72+'ExPostGross kWh_Biz2-Franklin'!H72+'ExPostGross kWh_Biz3-EnelX'!H72</f>
        <v>0</v>
      </c>
      <c r="I72" s="32">
        <f>'ExPostGross kWh_Biz1-TRC'!I72+'ExPostGross kWh_Biz2-Franklin'!I72+'ExPostGross kWh_Biz3-EnelX'!I72</f>
        <v>0</v>
      </c>
      <c r="J72" s="32">
        <f>'ExPostGross kWh_Biz1-TRC'!J72+'ExPostGross kWh_Biz2-Franklin'!J72+'ExPostGross kWh_Biz3-EnelX'!J72</f>
        <v>0</v>
      </c>
      <c r="K72" s="32">
        <f>'ExPostGross kWh_Biz1-TRC'!K72+'ExPostGross kWh_Biz2-Franklin'!K72+'ExPostGross kWh_Biz3-EnelX'!K72</f>
        <v>0</v>
      </c>
      <c r="L72" s="32">
        <f>'ExPostGross kWh_Biz1-TRC'!L72+'ExPostGross kWh_Biz2-Franklin'!L72+'ExPostGross kWh_Biz3-EnelX'!L72</f>
        <v>0</v>
      </c>
      <c r="M72" s="32">
        <f>'ExPostGross kWh_Biz1-TRC'!M72+'ExPostGross kWh_Biz2-Franklin'!M72+'ExPostGross kWh_Biz3-EnelX'!M72</f>
        <v>0</v>
      </c>
      <c r="N72" s="32">
        <f>'ExPostGross kWh_Biz1-TRC'!N72+'ExPostGross kWh_Biz2-Franklin'!N72+'ExPostGross kWh_Biz3-EnelX'!N72</f>
        <v>0</v>
      </c>
      <c r="O72" s="72">
        <f>'ExPostGross kWh_Biz1-TRC'!O72+'ExPostGross kWh_Biz2-Franklin'!O72+'ExPostGross kWh_Biz3-EnelX'!O72</f>
        <v>0</v>
      </c>
      <c r="P72" s="72">
        <f>'ExPostGross kWh_Biz1-TRC'!P72+'ExPostGross kWh_Biz2-Franklin'!P72+'ExPostGross kWh_Biz3-EnelX'!P72</f>
        <v>0</v>
      </c>
      <c r="Q72" s="72">
        <f>'ExPostGross kWh_Biz1-TRC'!Q72+'ExPostGross kWh_Biz2-Franklin'!Q72+'ExPostGross kWh_Biz3-EnelX'!Q72</f>
        <v>0</v>
      </c>
      <c r="R72" s="25">
        <f t="shared" si="45"/>
        <v>0</v>
      </c>
      <c r="T72" s="181"/>
      <c r="U72" s="2" t="s">
        <v>44</v>
      </c>
      <c r="V72" s="72">
        <f>'ExPostGross kWh_Biz1-TRC'!V72+'ExPostGross kWh_Biz2-Franklin'!V72+'ExPostGross kWh_Biz3-EnelX'!V72</f>
        <v>0</v>
      </c>
      <c r="W72" s="72">
        <f>'ExPostGross kWh_Biz1-TRC'!W72+'ExPostGross kWh_Biz2-Franklin'!W72+'ExPostGross kWh_Biz3-EnelX'!W72</f>
        <v>0</v>
      </c>
      <c r="X72" s="32">
        <f>'ExPostGross kWh_Biz1-TRC'!X72+'ExPostGross kWh_Biz2-Franklin'!X72+'ExPostGross kWh_Biz3-EnelX'!X72</f>
        <v>0</v>
      </c>
      <c r="Y72" s="32">
        <f>'ExPostGross kWh_Biz1-TRC'!Y72+'ExPostGross kWh_Biz2-Franklin'!Y72+'ExPostGross kWh_Biz3-EnelX'!Y72</f>
        <v>0</v>
      </c>
      <c r="Z72" s="32">
        <f>'ExPostGross kWh_Biz1-TRC'!Z72+'ExPostGross kWh_Biz2-Franklin'!Z72+'ExPostGross kWh_Biz3-EnelX'!Z72</f>
        <v>0</v>
      </c>
      <c r="AA72" s="32">
        <f>'ExPostGross kWh_Biz1-TRC'!AA72+'ExPostGross kWh_Biz2-Franklin'!AA72+'ExPostGross kWh_Biz3-EnelX'!AA72</f>
        <v>0</v>
      </c>
      <c r="AB72" s="32">
        <f>'ExPostGross kWh_Biz1-TRC'!AB72+'ExPostGross kWh_Biz2-Franklin'!AB72+'ExPostGross kWh_Biz3-EnelX'!AB72</f>
        <v>0</v>
      </c>
      <c r="AC72" s="32">
        <f>'ExPostGross kWh_Biz1-TRC'!AC72+'ExPostGross kWh_Biz2-Franklin'!AC72+'ExPostGross kWh_Biz3-EnelX'!AC72</f>
        <v>0</v>
      </c>
      <c r="AD72" s="32">
        <f>'ExPostGross kWh_Biz1-TRC'!AD72+'ExPostGross kWh_Biz2-Franklin'!AD72+'ExPostGross kWh_Biz3-EnelX'!AD72</f>
        <v>0</v>
      </c>
      <c r="AE72" s="32">
        <f>'ExPostGross kWh_Biz1-TRC'!AE72+'ExPostGross kWh_Biz2-Franklin'!AE72+'ExPostGross kWh_Biz3-EnelX'!AE72</f>
        <v>0</v>
      </c>
      <c r="AF72" s="32">
        <f>'ExPostGross kWh_Biz1-TRC'!AF72+'ExPostGross kWh_Biz2-Franklin'!AF72+'ExPostGross kWh_Biz3-EnelX'!AF72</f>
        <v>0</v>
      </c>
      <c r="AG72" s="32">
        <f>'ExPostGross kWh_Biz1-TRC'!AG72+'ExPostGross kWh_Biz2-Franklin'!AG72+'ExPostGross kWh_Biz3-EnelX'!AG72</f>
        <v>0</v>
      </c>
      <c r="AH72" s="72">
        <f>'ExPostGross kWh_Biz1-TRC'!AH72+'ExPostGross kWh_Biz2-Franklin'!AH72+'ExPostGross kWh_Biz3-EnelX'!AH72</f>
        <v>0</v>
      </c>
      <c r="AI72" s="72">
        <f>'ExPostGross kWh_Biz1-TRC'!AI72+'ExPostGross kWh_Biz2-Franklin'!AI72+'ExPostGross kWh_Biz3-EnelX'!AI72</f>
        <v>0</v>
      </c>
      <c r="AJ72" s="72">
        <f>'ExPostGross kWh_Biz1-TRC'!AJ72+'ExPostGross kWh_Biz2-Franklin'!AJ72+'ExPostGross kWh_Biz3-EnelX'!AJ72</f>
        <v>0</v>
      </c>
      <c r="AK72" s="25">
        <f t="shared" si="46"/>
        <v>0</v>
      </c>
      <c r="AM72" s="181"/>
      <c r="AN72" s="2" t="s">
        <v>44</v>
      </c>
      <c r="AO72" s="72">
        <f>'ExPostGross kWh_Biz1-TRC'!AO72+'ExPostGross kWh_Biz2-Franklin'!AO72+'ExPostGross kWh_Biz3-EnelX'!AO72</f>
        <v>0</v>
      </c>
      <c r="AP72" s="72">
        <f>'ExPostGross kWh_Biz1-TRC'!AP72+'ExPostGross kWh_Biz2-Franklin'!AP72+'ExPostGross kWh_Biz3-EnelX'!AP72</f>
        <v>0</v>
      </c>
      <c r="AQ72" s="32">
        <f>'ExPostGross kWh_Biz1-TRC'!AQ72+'ExPostGross kWh_Biz2-Franklin'!AQ72+'ExPostGross kWh_Biz3-EnelX'!AQ72</f>
        <v>0</v>
      </c>
      <c r="AR72" s="32">
        <f>'ExPostGross kWh_Biz1-TRC'!AR72+'ExPostGross kWh_Biz2-Franklin'!AR72+'ExPostGross kWh_Biz3-EnelX'!AR72</f>
        <v>0</v>
      </c>
      <c r="AS72" s="32">
        <f>'ExPostGross kWh_Biz1-TRC'!AS72+'ExPostGross kWh_Biz2-Franklin'!AS72+'ExPostGross kWh_Biz3-EnelX'!AS72</f>
        <v>0</v>
      </c>
      <c r="AT72" s="32">
        <f>'ExPostGross kWh_Biz1-TRC'!AT72+'ExPostGross kWh_Biz2-Franklin'!AT72+'ExPostGross kWh_Biz3-EnelX'!AT72</f>
        <v>0</v>
      </c>
      <c r="AU72" s="32">
        <f>'ExPostGross kWh_Biz1-TRC'!AU72+'ExPostGross kWh_Biz2-Franklin'!AU72+'ExPostGross kWh_Biz3-EnelX'!AU72</f>
        <v>0</v>
      </c>
      <c r="AV72" s="32">
        <f>'ExPostGross kWh_Biz1-TRC'!AV72+'ExPostGross kWh_Biz2-Franklin'!AV72+'ExPostGross kWh_Biz3-EnelX'!AV72</f>
        <v>0</v>
      </c>
      <c r="AW72" s="32">
        <f>'ExPostGross kWh_Biz1-TRC'!AW72+'ExPostGross kWh_Biz2-Franklin'!AW72+'ExPostGross kWh_Biz3-EnelX'!AW72</f>
        <v>0</v>
      </c>
      <c r="AX72" s="32">
        <f>'ExPostGross kWh_Biz1-TRC'!AX72+'ExPostGross kWh_Biz2-Franklin'!AX72+'ExPostGross kWh_Biz3-EnelX'!AX72</f>
        <v>0</v>
      </c>
      <c r="AY72" s="32">
        <f>'ExPostGross kWh_Biz1-TRC'!AY72+'ExPostGross kWh_Biz2-Franklin'!AY72+'ExPostGross kWh_Biz3-EnelX'!AY72</f>
        <v>0</v>
      </c>
      <c r="AZ72" s="32">
        <f>'ExPostGross kWh_Biz1-TRC'!AZ72+'ExPostGross kWh_Biz2-Franklin'!AZ72+'ExPostGross kWh_Biz3-EnelX'!AZ72</f>
        <v>0</v>
      </c>
      <c r="BA72" s="72">
        <f>'ExPostGross kWh_Biz1-TRC'!BA72+'ExPostGross kWh_Biz2-Franklin'!BA72+'ExPostGross kWh_Biz3-EnelX'!BA72</f>
        <v>0</v>
      </c>
      <c r="BB72" s="72">
        <f>'ExPostGross kWh_Biz1-TRC'!BB72+'ExPostGross kWh_Biz2-Franklin'!BB72+'ExPostGross kWh_Biz3-EnelX'!BB72</f>
        <v>0</v>
      </c>
      <c r="BC72" s="72">
        <f>'ExPostGross kWh_Biz1-TRC'!BC72+'ExPostGross kWh_Biz2-Franklin'!BC72+'ExPostGross kWh_Biz3-EnelX'!BC72</f>
        <v>0</v>
      </c>
      <c r="BD72" s="25">
        <f t="shared" si="47"/>
        <v>0</v>
      </c>
      <c r="BF72" s="181"/>
      <c r="BG72" s="2" t="s">
        <v>44</v>
      </c>
      <c r="BH72" s="72">
        <f>'ExPostGross kWh_Biz1-TRC'!BH72+'ExPostGross kWh_Biz2-Franklin'!BH72+'ExPostGross kWh_Biz3-EnelX'!BH72</f>
        <v>0</v>
      </c>
      <c r="BI72" s="72">
        <f>'ExPostGross kWh_Biz1-TRC'!BI72+'ExPostGross kWh_Biz2-Franklin'!BI72+'ExPostGross kWh_Biz3-EnelX'!BI72</f>
        <v>0</v>
      </c>
      <c r="BJ72" s="32">
        <f>'ExPostGross kWh_Biz1-TRC'!BJ72+'ExPostGross kWh_Biz2-Franklin'!BJ72+'ExPostGross kWh_Biz3-EnelX'!BJ72</f>
        <v>0</v>
      </c>
      <c r="BK72" s="32">
        <f>'ExPostGross kWh_Biz1-TRC'!BK72+'ExPostGross kWh_Biz2-Franklin'!BK72+'ExPostGross kWh_Biz3-EnelX'!BK72</f>
        <v>0</v>
      </c>
      <c r="BL72" s="32">
        <f>'ExPostGross kWh_Biz1-TRC'!BL72+'ExPostGross kWh_Biz2-Franklin'!BL72+'ExPostGross kWh_Biz3-EnelX'!BL72</f>
        <v>0</v>
      </c>
      <c r="BM72" s="32">
        <f>'ExPostGross kWh_Biz1-TRC'!BM72+'ExPostGross kWh_Biz2-Franklin'!BM72+'ExPostGross kWh_Biz3-EnelX'!BM72</f>
        <v>0</v>
      </c>
      <c r="BN72" s="32">
        <f>'ExPostGross kWh_Biz1-TRC'!BN72+'ExPostGross kWh_Biz2-Franklin'!BN72+'ExPostGross kWh_Biz3-EnelX'!BN72</f>
        <v>0</v>
      </c>
      <c r="BO72" s="32">
        <f>'ExPostGross kWh_Biz1-TRC'!BO72+'ExPostGross kWh_Biz2-Franklin'!BO72+'ExPostGross kWh_Biz3-EnelX'!BO72</f>
        <v>0</v>
      </c>
      <c r="BP72" s="32">
        <f>'ExPostGross kWh_Biz1-TRC'!BP72+'ExPostGross kWh_Biz2-Franklin'!BP72+'ExPostGross kWh_Biz3-EnelX'!BP72</f>
        <v>0</v>
      </c>
      <c r="BQ72" s="32">
        <f>'ExPostGross kWh_Biz1-TRC'!BQ72+'ExPostGross kWh_Biz2-Franklin'!BQ72+'ExPostGross kWh_Biz3-EnelX'!BQ72</f>
        <v>0</v>
      </c>
      <c r="BR72" s="32">
        <f>'ExPostGross kWh_Biz1-TRC'!BR72+'ExPostGross kWh_Biz2-Franklin'!BR72+'ExPostGross kWh_Biz3-EnelX'!BR72</f>
        <v>0</v>
      </c>
      <c r="BS72" s="32">
        <f>'ExPostGross kWh_Biz1-TRC'!BS72+'ExPostGross kWh_Biz2-Franklin'!BS72+'ExPostGross kWh_Biz3-EnelX'!BS72</f>
        <v>0</v>
      </c>
      <c r="BT72" s="72">
        <f>'ExPostGross kWh_Biz1-TRC'!BT72+'ExPostGross kWh_Biz2-Franklin'!BT72+'ExPostGross kWh_Biz3-EnelX'!BT72</f>
        <v>0</v>
      </c>
      <c r="BU72" s="72">
        <f>'ExPostGross kWh_Biz1-TRC'!BU72+'ExPostGross kWh_Biz2-Franklin'!BU72+'ExPostGross kWh_Biz3-EnelX'!BU72</f>
        <v>0</v>
      </c>
      <c r="BV72" s="72">
        <f>'ExPostGross kWh_Biz1-TRC'!BV72+'ExPostGross kWh_Biz2-Franklin'!BV72+'ExPostGross kWh_Biz3-EnelX'!BV72</f>
        <v>0</v>
      </c>
      <c r="BW72" s="25">
        <f t="shared" si="48"/>
        <v>0</v>
      </c>
      <c r="BY72" s="181"/>
      <c r="BZ72" s="2" t="s">
        <v>44</v>
      </c>
      <c r="CA72" s="72">
        <f t="shared" si="49"/>
        <v>0</v>
      </c>
      <c r="CB72" s="72">
        <f t="shared" si="49"/>
        <v>0</v>
      </c>
      <c r="CC72" s="2">
        <f t="shared" si="49"/>
        <v>0</v>
      </c>
      <c r="CD72" s="2">
        <f t="shared" si="49"/>
        <v>0</v>
      </c>
      <c r="CE72" s="2">
        <f t="shared" si="49"/>
        <v>0</v>
      </c>
      <c r="CF72" s="2">
        <f t="shared" si="49"/>
        <v>0</v>
      </c>
      <c r="CG72" s="2">
        <f t="shared" si="49"/>
        <v>0</v>
      </c>
      <c r="CH72" s="2">
        <f t="shared" si="49"/>
        <v>0</v>
      </c>
      <c r="CI72" s="2">
        <f t="shared" si="49"/>
        <v>0</v>
      </c>
      <c r="CJ72" s="2">
        <f t="shared" si="49"/>
        <v>0</v>
      </c>
      <c r="CK72" s="2">
        <f t="shared" si="49"/>
        <v>0</v>
      </c>
      <c r="CL72" s="2">
        <f t="shared" si="49"/>
        <v>0</v>
      </c>
      <c r="CM72" s="72">
        <f t="shared" si="49"/>
        <v>0</v>
      </c>
      <c r="CN72" s="72">
        <f t="shared" si="49"/>
        <v>0</v>
      </c>
      <c r="CO72" s="72">
        <f t="shared" si="49"/>
        <v>0</v>
      </c>
      <c r="CP72" s="77">
        <f t="shared" si="50"/>
        <v>0</v>
      </c>
    </row>
    <row r="73" spans="1:94" x14ac:dyDescent="0.25">
      <c r="A73" s="181"/>
      <c r="B73" s="2" t="s">
        <v>43</v>
      </c>
      <c r="C73" s="72">
        <f>'ExPostGross kWh_Biz1-TRC'!C73+'ExPostGross kWh_Biz2-Franklin'!C73+'ExPostGross kWh_Biz3-EnelX'!C73</f>
        <v>0</v>
      </c>
      <c r="D73" s="72">
        <f>'ExPostGross kWh_Biz1-TRC'!D73+'ExPostGross kWh_Biz2-Franklin'!D73+'ExPostGross kWh_Biz3-EnelX'!D73</f>
        <v>0</v>
      </c>
      <c r="E73" s="32">
        <f>'ExPostGross kWh_Biz1-TRC'!E73+'ExPostGross kWh_Biz2-Franklin'!E73+'ExPostGross kWh_Biz3-EnelX'!E73</f>
        <v>0</v>
      </c>
      <c r="F73" s="32">
        <f>'ExPostGross kWh_Biz1-TRC'!F73+'ExPostGross kWh_Biz2-Franklin'!F73+'ExPostGross kWh_Biz3-EnelX'!F73</f>
        <v>0</v>
      </c>
      <c r="G73" s="32">
        <f>'ExPostGross kWh_Biz1-TRC'!G73+'ExPostGross kWh_Biz2-Franklin'!G73+'ExPostGross kWh_Biz3-EnelX'!G73</f>
        <v>0</v>
      </c>
      <c r="H73" s="32">
        <f>'ExPostGross kWh_Biz1-TRC'!H73+'ExPostGross kWh_Biz2-Franklin'!H73+'ExPostGross kWh_Biz3-EnelX'!H73</f>
        <v>0</v>
      </c>
      <c r="I73" s="32">
        <f>'ExPostGross kWh_Biz1-TRC'!I73+'ExPostGross kWh_Biz2-Franklin'!I73+'ExPostGross kWh_Biz3-EnelX'!I73</f>
        <v>0</v>
      </c>
      <c r="J73" s="32">
        <f>'ExPostGross kWh_Biz1-TRC'!J73+'ExPostGross kWh_Biz2-Franklin'!J73+'ExPostGross kWh_Biz3-EnelX'!J73</f>
        <v>0</v>
      </c>
      <c r="K73" s="32">
        <f>'ExPostGross kWh_Biz1-TRC'!K73+'ExPostGross kWh_Biz2-Franklin'!K73+'ExPostGross kWh_Biz3-EnelX'!K73</f>
        <v>0</v>
      </c>
      <c r="L73" s="32">
        <f>'ExPostGross kWh_Biz1-TRC'!L73+'ExPostGross kWh_Biz2-Franklin'!L73+'ExPostGross kWh_Biz3-EnelX'!L73</f>
        <v>0</v>
      </c>
      <c r="M73" s="32">
        <f>'ExPostGross kWh_Biz1-TRC'!M73+'ExPostGross kWh_Biz2-Franklin'!M73+'ExPostGross kWh_Biz3-EnelX'!M73</f>
        <v>0</v>
      </c>
      <c r="N73" s="32">
        <f>'ExPostGross kWh_Biz1-TRC'!N73+'ExPostGross kWh_Biz2-Franklin'!N73+'ExPostGross kWh_Biz3-EnelX'!N73</f>
        <v>0</v>
      </c>
      <c r="O73" s="72">
        <f>'ExPostGross kWh_Biz1-TRC'!O73+'ExPostGross kWh_Biz2-Franklin'!O73+'ExPostGross kWh_Biz3-EnelX'!O73</f>
        <v>0</v>
      </c>
      <c r="P73" s="72">
        <f>'ExPostGross kWh_Biz1-TRC'!P73+'ExPostGross kWh_Biz2-Franklin'!P73+'ExPostGross kWh_Biz3-EnelX'!P73</f>
        <v>0</v>
      </c>
      <c r="Q73" s="72">
        <f>'ExPostGross kWh_Biz1-TRC'!Q73+'ExPostGross kWh_Biz2-Franklin'!Q73+'ExPostGross kWh_Biz3-EnelX'!Q73</f>
        <v>0</v>
      </c>
      <c r="R73" s="25">
        <f t="shared" si="45"/>
        <v>0</v>
      </c>
      <c r="T73" s="181"/>
      <c r="U73" s="2" t="s">
        <v>43</v>
      </c>
      <c r="V73" s="72">
        <f>'ExPostGross kWh_Biz1-TRC'!V73+'ExPostGross kWh_Biz2-Franklin'!V73+'ExPostGross kWh_Biz3-EnelX'!V73</f>
        <v>0</v>
      </c>
      <c r="W73" s="72">
        <f>'ExPostGross kWh_Biz1-TRC'!W73+'ExPostGross kWh_Biz2-Franklin'!W73+'ExPostGross kWh_Biz3-EnelX'!W73</f>
        <v>0</v>
      </c>
      <c r="X73" s="32">
        <f>'ExPostGross kWh_Biz1-TRC'!X73+'ExPostGross kWh_Biz2-Franklin'!X73+'ExPostGross kWh_Biz3-EnelX'!X73</f>
        <v>0</v>
      </c>
      <c r="Y73" s="32">
        <f>'ExPostGross kWh_Biz1-TRC'!Y73+'ExPostGross kWh_Biz2-Franklin'!Y73+'ExPostGross kWh_Biz3-EnelX'!Y73</f>
        <v>0</v>
      </c>
      <c r="Z73" s="32">
        <f>'ExPostGross kWh_Biz1-TRC'!Z73+'ExPostGross kWh_Biz2-Franklin'!Z73+'ExPostGross kWh_Biz3-EnelX'!Z73</f>
        <v>0</v>
      </c>
      <c r="AA73" s="32">
        <f>'ExPostGross kWh_Biz1-TRC'!AA73+'ExPostGross kWh_Biz2-Franklin'!AA73+'ExPostGross kWh_Biz3-EnelX'!AA73</f>
        <v>0</v>
      </c>
      <c r="AB73" s="32">
        <f>'ExPostGross kWh_Biz1-TRC'!AB73+'ExPostGross kWh_Biz2-Franklin'!AB73+'ExPostGross kWh_Biz3-EnelX'!AB73</f>
        <v>0</v>
      </c>
      <c r="AC73" s="32">
        <f>'ExPostGross kWh_Biz1-TRC'!AC73+'ExPostGross kWh_Biz2-Franklin'!AC73+'ExPostGross kWh_Biz3-EnelX'!AC73</f>
        <v>0</v>
      </c>
      <c r="AD73" s="32">
        <f>'ExPostGross kWh_Biz1-TRC'!AD73+'ExPostGross kWh_Biz2-Franklin'!AD73+'ExPostGross kWh_Biz3-EnelX'!AD73</f>
        <v>0</v>
      </c>
      <c r="AE73" s="32">
        <f>'ExPostGross kWh_Biz1-TRC'!AE73+'ExPostGross kWh_Biz2-Franklin'!AE73+'ExPostGross kWh_Biz3-EnelX'!AE73</f>
        <v>0</v>
      </c>
      <c r="AF73" s="32">
        <f>'ExPostGross kWh_Biz1-TRC'!AF73+'ExPostGross kWh_Biz2-Franklin'!AF73+'ExPostGross kWh_Biz3-EnelX'!AF73</f>
        <v>0</v>
      </c>
      <c r="AG73" s="32">
        <f>'ExPostGross kWh_Biz1-TRC'!AG73+'ExPostGross kWh_Biz2-Franklin'!AG73+'ExPostGross kWh_Biz3-EnelX'!AG73</f>
        <v>0</v>
      </c>
      <c r="AH73" s="72">
        <f>'ExPostGross kWh_Biz1-TRC'!AH73+'ExPostGross kWh_Biz2-Franklin'!AH73+'ExPostGross kWh_Biz3-EnelX'!AH73</f>
        <v>0</v>
      </c>
      <c r="AI73" s="72">
        <f>'ExPostGross kWh_Biz1-TRC'!AI73+'ExPostGross kWh_Biz2-Franklin'!AI73+'ExPostGross kWh_Biz3-EnelX'!AI73</f>
        <v>0</v>
      </c>
      <c r="AJ73" s="72">
        <f>'ExPostGross kWh_Biz1-TRC'!AJ73+'ExPostGross kWh_Biz2-Franklin'!AJ73+'ExPostGross kWh_Biz3-EnelX'!AJ73</f>
        <v>0</v>
      </c>
      <c r="AK73" s="25">
        <f t="shared" si="46"/>
        <v>0</v>
      </c>
      <c r="AM73" s="181"/>
      <c r="AN73" s="2" t="s">
        <v>43</v>
      </c>
      <c r="AO73" s="72">
        <f>'ExPostGross kWh_Biz1-TRC'!AO73+'ExPostGross kWh_Biz2-Franklin'!AO73+'ExPostGross kWh_Biz3-EnelX'!AO73</f>
        <v>0</v>
      </c>
      <c r="AP73" s="72">
        <f>'ExPostGross kWh_Biz1-TRC'!AP73+'ExPostGross kWh_Biz2-Franklin'!AP73+'ExPostGross kWh_Biz3-EnelX'!AP73</f>
        <v>0</v>
      </c>
      <c r="AQ73" s="32">
        <f>'ExPostGross kWh_Biz1-TRC'!AQ73+'ExPostGross kWh_Biz2-Franklin'!AQ73+'ExPostGross kWh_Biz3-EnelX'!AQ73</f>
        <v>0</v>
      </c>
      <c r="AR73" s="32">
        <f>'ExPostGross kWh_Biz1-TRC'!AR73+'ExPostGross kWh_Biz2-Franklin'!AR73+'ExPostGross kWh_Biz3-EnelX'!AR73</f>
        <v>0</v>
      </c>
      <c r="AS73" s="32">
        <f>'ExPostGross kWh_Biz1-TRC'!AS73+'ExPostGross kWh_Biz2-Franklin'!AS73+'ExPostGross kWh_Biz3-EnelX'!AS73</f>
        <v>0</v>
      </c>
      <c r="AT73" s="32">
        <f>'ExPostGross kWh_Biz1-TRC'!AT73+'ExPostGross kWh_Biz2-Franklin'!AT73+'ExPostGross kWh_Biz3-EnelX'!AT73</f>
        <v>0</v>
      </c>
      <c r="AU73" s="32">
        <f>'ExPostGross kWh_Biz1-TRC'!AU73+'ExPostGross kWh_Biz2-Franklin'!AU73+'ExPostGross kWh_Biz3-EnelX'!AU73</f>
        <v>0</v>
      </c>
      <c r="AV73" s="32">
        <f>'ExPostGross kWh_Biz1-TRC'!AV73+'ExPostGross kWh_Biz2-Franklin'!AV73+'ExPostGross kWh_Biz3-EnelX'!AV73</f>
        <v>0</v>
      </c>
      <c r="AW73" s="32">
        <f>'ExPostGross kWh_Biz1-TRC'!AW73+'ExPostGross kWh_Biz2-Franklin'!AW73+'ExPostGross kWh_Biz3-EnelX'!AW73</f>
        <v>0</v>
      </c>
      <c r="AX73" s="32">
        <f>'ExPostGross kWh_Biz1-TRC'!AX73+'ExPostGross kWh_Biz2-Franklin'!AX73+'ExPostGross kWh_Biz3-EnelX'!AX73</f>
        <v>0</v>
      </c>
      <c r="AY73" s="32">
        <f>'ExPostGross kWh_Biz1-TRC'!AY73+'ExPostGross kWh_Biz2-Franklin'!AY73+'ExPostGross kWh_Biz3-EnelX'!AY73</f>
        <v>0</v>
      </c>
      <c r="AZ73" s="32">
        <f>'ExPostGross kWh_Biz1-TRC'!AZ73+'ExPostGross kWh_Biz2-Franklin'!AZ73+'ExPostGross kWh_Biz3-EnelX'!AZ73</f>
        <v>0</v>
      </c>
      <c r="BA73" s="72">
        <f>'ExPostGross kWh_Biz1-TRC'!BA73+'ExPostGross kWh_Biz2-Franklin'!BA73+'ExPostGross kWh_Biz3-EnelX'!BA73</f>
        <v>0</v>
      </c>
      <c r="BB73" s="72">
        <f>'ExPostGross kWh_Biz1-TRC'!BB73+'ExPostGross kWh_Biz2-Franklin'!BB73+'ExPostGross kWh_Biz3-EnelX'!BB73</f>
        <v>0</v>
      </c>
      <c r="BC73" s="72">
        <f>'ExPostGross kWh_Biz1-TRC'!BC73+'ExPostGross kWh_Biz2-Franklin'!BC73+'ExPostGross kWh_Biz3-EnelX'!BC73</f>
        <v>0</v>
      </c>
      <c r="BD73" s="25">
        <f t="shared" si="47"/>
        <v>0</v>
      </c>
      <c r="BF73" s="181"/>
      <c r="BG73" s="2" t="s">
        <v>43</v>
      </c>
      <c r="BH73" s="72">
        <f>'ExPostGross kWh_Biz1-TRC'!BH73+'ExPostGross kWh_Biz2-Franklin'!BH73+'ExPostGross kWh_Biz3-EnelX'!BH73</f>
        <v>0</v>
      </c>
      <c r="BI73" s="72">
        <f>'ExPostGross kWh_Biz1-TRC'!BI73+'ExPostGross kWh_Biz2-Franklin'!BI73+'ExPostGross kWh_Biz3-EnelX'!BI73</f>
        <v>0</v>
      </c>
      <c r="BJ73" s="32">
        <f>'ExPostGross kWh_Biz1-TRC'!BJ73+'ExPostGross kWh_Biz2-Franklin'!BJ73+'ExPostGross kWh_Biz3-EnelX'!BJ73</f>
        <v>0</v>
      </c>
      <c r="BK73" s="32">
        <f>'ExPostGross kWh_Biz1-TRC'!BK73+'ExPostGross kWh_Biz2-Franklin'!BK73+'ExPostGross kWh_Biz3-EnelX'!BK73</f>
        <v>0</v>
      </c>
      <c r="BL73" s="32">
        <f>'ExPostGross kWh_Biz1-TRC'!BL73+'ExPostGross kWh_Biz2-Franklin'!BL73+'ExPostGross kWh_Biz3-EnelX'!BL73</f>
        <v>0</v>
      </c>
      <c r="BM73" s="32">
        <f>'ExPostGross kWh_Biz1-TRC'!BM73+'ExPostGross kWh_Biz2-Franklin'!BM73+'ExPostGross kWh_Biz3-EnelX'!BM73</f>
        <v>0</v>
      </c>
      <c r="BN73" s="32">
        <f>'ExPostGross kWh_Biz1-TRC'!BN73+'ExPostGross kWh_Biz2-Franklin'!BN73+'ExPostGross kWh_Biz3-EnelX'!BN73</f>
        <v>0</v>
      </c>
      <c r="BO73" s="32">
        <f>'ExPostGross kWh_Biz1-TRC'!BO73+'ExPostGross kWh_Biz2-Franklin'!BO73+'ExPostGross kWh_Biz3-EnelX'!BO73</f>
        <v>0</v>
      </c>
      <c r="BP73" s="32">
        <f>'ExPostGross kWh_Biz1-TRC'!BP73+'ExPostGross kWh_Biz2-Franklin'!BP73+'ExPostGross kWh_Biz3-EnelX'!BP73</f>
        <v>0</v>
      </c>
      <c r="BQ73" s="32">
        <f>'ExPostGross kWh_Biz1-TRC'!BQ73+'ExPostGross kWh_Biz2-Franklin'!BQ73+'ExPostGross kWh_Biz3-EnelX'!BQ73</f>
        <v>0</v>
      </c>
      <c r="BR73" s="32">
        <f>'ExPostGross kWh_Biz1-TRC'!BR73+'ExPostGross kWh_Biz2-Franklin'!BR73+'ExPostGross kWh_Biz3-EnelX'!BR73</f>
        <v>0</v>
      </c>
      <c r="BS73" s="32">
        <f>'ExPostGross kWh_Biz1-TRC'!BS73+'ExPostGross kWh_Biz2-Franklin'!BS73+'ExPostGross kWh_Biz3-EnelX'!BS73</f>
        <v>0</v>
      </c>
      <c r="BT73" s="72">
        <f>'ExPostGross kWh_Biz1-TRC'!BT73+'ExPostGross kWh_Biz2-Franklin'!BT73+'ExPostGross kWh_Biz3-EnelX'!BT73</f>
        <v>0</v>
      </c>
      <c r="BU73" s="72">
        <f>'ExPostGross kWh_Biz1-TRC'!BU73+'ExPostGross kWh_Biz2-Franklin'!BU73+'ExPostGross kWh_Biz3-EnelX'!BU73</f>
        <v>0</v>
      </c>
      <c r="BV73" s="72">
        <f>'ExPostGross kWh_Biz1-TRC'!BV73+'ExPostGross kWh_Biz2-Franklin'!BV73+'ExPostGross kWh_Biz3-EnelX'!BV73</f>
        <v>0</v>
      </c>
      <c r="BW73" s="25">
        <f t="shared" si="48"/>
        <v>0</v>
      </c>
      <c r="BY73" s="181"/>
      <c r="BZ73" s="2" t="s">
        <v>43</v>
      </c>
      <c r="CA73" s="72">
        <f t="shared" si="49"/>
        <v>0</v>
      </c>
      <c r="CB73" s="72">
        <f t="shared" si="49"/>
        <v>0</v>
      </c>
      <c r="CC73" s="2">
        <f t="shared" si="49"/>
        <v>0</v>
      </c>
      <c r="CD73" s="2">
        <f t="shared" si="49"/>
        <v>0</v>
      </c>
      <c r="CE73" s="2">
        <f t="shared" si="49"/>
        <v>0</v>
      </c>
      <c r="CF73" s="2">
        <f t="shared" si="49"/>
        <v>0</v>
      </c>
      <c r="CG73" s="2">
        <f t="shared" si="49"/>
        <v>0</v>
      </c>
      <c r="CH73" s="2">
        <f t="shared" si="49"/>
        <v>0</v>
      </c>
      <c r="CI73" s="2">
        <f t="shared" si="49"/>
        <v>0</v>
      </c>
      <c r="CJ73" s="2">
        <f t="shared" si="49"/>
        <v>0</v>
      </c>
      <c r="CK73" s="2">
        <f t="shared" si="49"/>
        <v>0</v>
      </c>
      <c r="CL73" s="2">
        <f t="shared" si="49"/>
        <v>0</v>
      </c>
      <c r="CM73" s="72">
        <f t="shared" si="49"/>
        <v>0</v>
      </c>
      <c r="CN73" s="72">
        <f t="shared" si="49"/>
        <v>0</v>
      </c>
      <c r="CO73" s="72">
        <f t="shared" si="49"/>
        <v>0</v>
      </c>
      <c r="CP73" s="77">
        <f t="shared" si="50"/>
        <v>0</v>
      </c>
    </row>
    <row r="74" spans="1:94" x14ac:dyDescent="0.25">
      <c r="A74" s="181"/>
      <c r="B74" s="2" t="s">
        <v>42</v>
      </c>
      <c r="C74" s="72">
        <f>'ExPostGross kWh_Biz1-TRC'!C74+'ExPostGross kWh_Biz2-Franklin'!C74+'ExPostGross kWh_Biz3-EnelX'!C74</f>
        <v>0</v>
      </c>
      <c r="D74" s="72">
        <f>'ExPostGross kWh_Biz1-TRC'!D74+'ExPostGross kWh_Biz2-Franklin'!D74+'ExPostGross kWh_Biz3-EnelX'!D74</f>
        <v>0</v>
      </c>
      <c r="E74" s="32">
        <f>'ExPostGross kWh_Biz1-TRC'!E74+'ExPostGross kWh_Biz2-Franklin'!E74+'ExPostGross kWh_Biz3-EnelX'!E74</f>
        <v>0</v>
      </c>
      <c r="F74" s="32">
        <f>'ExPostGross kWh_Biz1-TRC'!F74+'ExPostGross kWh_Biz2-Franklin'!F74+'ExPostGross kWh_Biz3-EnelX'!F74</f>
        <v>0</v>
      </c>
      <c r="G74" s="32">
        <f>'ExPostGross kWh_Biz1-TRC'!G74+'ExPostGross kWh_Biz2-Franklin'!G74+'ExPostGross kWh_Biz3-EnelX'!G74</f>
        <v>0</v>
      </c>
      <c r="H74" s="32">
        <f>'ExPostGross kWh_Biz1-TRC'!H74+'ExPostGross kWh_Biz2-Franklin'!H74+'ExPostGross kWh_Biz3-EnelX'!H74</f>
        <v>0</v>
      </c>
      <c r="I74" s="32">
        <f>'ExPostGross kWh_Biz1-TRC'!I74+'ExPostGross kWh_Biz2-Franklin'!I74+'ExPostGross kWh_Biz3-EnelX'!I74</f>
        <v>0</v>
      </c>
      <c r="J74" s="32">
        <f>'ExPostGross kWh_Biz1-TRC'!J74+'ExPostGross kWh_Biz2-Franklin'!J74+'ExPostGross kWh_Biz3-EnelX'!J74</f>
        <v>0</v>
      </c>
      <c r="K74" s="32">
        <f>'ExPostGross kWh_Biz1-TRC'!K74+'ExPostGross kWh_Biz2-Franklin'!K74+'ExPostGross kWh_Biz3-EnelX'!K74</f>
        <v>0</v>
      </c>
      <c r="L74" s="32">
        <f>'ExPostGross kWh_Biz1-TRC'!L74+'ExPostGross kWh_Biz2-Franklin'!L74+'ExPostGross kWh_Biz3-EnelX'!L74</f>
        <v>0</v>
      </c>
      <c r="M74" s="32">
        <f>'ExPostGross kWh_Biz1-TRC'!M74+'ExPostGross kWh_Biz2-Franklin'!M74+'ExPostGross kWh_Biz3-EnelX'!M74</f>
        <v>0</v>
      </c>
      <c r="N74" s="32">
        <f>'ExPostGross kWh_Biz1-TRC'!N74+'ExPostGross kWh_Biz2-Franklin'!N74+'ExPostGross kWh_Biz3-EnelX'!N74</f>
        <v>0</v>
      </c>
      <c r="O74" s="72">
        <f>'ExPostGross kWh_Biz1-TRC'!O74+'ExPostGross kWh_Biz2-Franklin'!O74+'ExPostGross kWh_Biz3-EnelX'!O74</f>
        <v>0</v>
      </c>
      <c r="P74" s="72">
        <f>'ExPostGross kWh_Biz1-TRC'!P74+'ExPostGross kWh_Biz2-Franklin'!P74+'ExPostGross kWh_Biz3-EnelX'!P74</f>
        <v>0</v>
      </c>
      <c r="Q74" s="72">
        <f>'ExPostGross kWh_Biz1-TRC'!Q74+'ExPostGross kWh_Biz2-Franklin'!Q74+'ExPostGross kWh_Biz3-EnelX'!Q74</f>
        <v>0</v>
      </c>
      <c r="R74" s="25">
        <f t="shared" si="45"/>
        <v>0</v>
      </c>
      <c r="T74" s="181"/>
      <c r="U74" s="2" t="s">
        <v>42</v>
      </c>
      <c r="V74" s="72">
        <f>'ExPostGross kWh_Biz1-TRC'!V74+'ExPostGross kWh_Biz2-Franklin'!V74+'ExPostGross kWh_Biz3-EnelX'!V74</f>
        <v>0</v>
      </c>
      <c r="W74" s="72">
        <f>'ExPostGross kWh_Biz1-TRC'!W74+'ExPostGross kWh_Biz2-Franklin'!W74+'ExPostGross kWh_Biz3-EnelX'!W74</f>
        <v>0</v>
      </c>
      <c r="X74" s="32">
        <f>'ExPostGross kWh_Biz1-TRC'!X74+'ExPostGross kWh_Biz2-Franklin'!X74+'ExPostGross kWh_Biz3-EnelX'!X74</f>
        <v>0</v>
      </c>
      <c r="Y74" s="32">
        <f>'ExPostGross kWh_Biz1-TRC'!Y74+'ExPostGross kWh_Biz2-Franklin'!Y74+'ExPostGross kWh_Biz3-EnelX'!Y74</f>
        <v>0</v>
      </c>
      <c r="Z74" s="32">
        <f>'ExPostGross kWh_Biz1-TRC'!Z74+'ExPostGross kWh_Biz2-Franklin'!Z74+'ExPostGross kWh_Biz3-EnelX'!Z74</f>
        <v>0</v>
      </c>
      <c r="AA74" s="32">
        <f>'ExPostGross kWh_Biz1-TRC'!AA74+'ExPostGross kWh_Biz2-Franklin'!AA74+'ExPostGross kWh_Biz3-EnelX'!AA74</f>
        <v>0</v>
      </c>
      <c r="AB74" s="32">
        <f>'ExPostGross kWh_Biz1-TRC'!AB74+'ExPostGross kWh_Biz2-Franklin'!AB74+'ExPostGross kWh_Biz3-EnelX'!AB74</f>
        <v>0</v>
      </c>
      <c r="AC74" s="32">
        <f>'ExPostGross kWh_Biz1-TRC'!AC74+'ExPostGross kWh_Biz2-Franklin'!AC74+'ExPostGross kWh_Biz3-EnelX'!AC74</f>
        <v>0</v>
      </c>
      <c r="AD74" s="32">
        <f>'ExPostGross kWh_Biz1-TRC'!AD74+'ExPostGross kWh_Biz2-Franklin'!AD74+'ExPostGross kWh_Biz3-EnelX'!AD74</f>
        <v>0</v>
      </c>
      <c r="AE74" s="32">
        <f>'ExPostGross kWh_Biz1-TRC'!AE74+'ExPostGross kWh_Biz2-Franklin'!AE74+'ExPostGross kWh_Biz3-EnelX'!AE74</f>
        <v>0</v>
      </c>
      <c r="AF74" s="32">
        <f>'ExPostGross kWh_Biz1-TRC'!AF74+'ExPostGross kWh_Biz2-Franklin'!AF74+'ExPostGross kWh_Biz3-EnelX'!AF74</f>
        <v>0</v>
      </c>
      <c r="AG74" s="32">
        <f>'ExPostGross kWh_Biz1-TRC'!AG74+'ExPostGross kWh_Biz2-Franklin'!AG74+'ExPostGross kWh_Biz3-EnelX'!AG74</f>
        <v>0</v>
      </c>
      <c r="AH74" s="72">
        <f>'ExPostGross kWh_Biz1-TRC'!AH74+'ExPostGross kWh_Biz2-Franklin'!AH74+'ExPostGross kWh_Biz3-EnelX'!AH74</f>
        <v>0</v>
      </c>
      <c r="AI74" s="72">
        <f>'ExPostGross kWh_Biz1-TRC'!AI74+'ExPostGross kWh_Biz2-Franklin'!AI74+'ExPostGross kWh_Biz3-EnelX'!AI74</f>
        <v>0</v>
      </c>
      <c r="AJ74" s="72">
        <f>'ExPostGross kWh_Biz1-TRC'!AJ74+'ExPostGross kWh_Biz2-Franklin'!AJ74+'ExPostGross kWh_Biz3-EnelX'!AJ74</f>
        <v>0</v>
      </c>
      <c r="AK74" s="25">
        <f t="shared" si="46"/>
        <v>0</v>
      </c>
      <c r="AM74" s="181"/>
      <c r="AN74" s="2" t="s">
        <v>42</v>
      </c>
      <c r="AO74" s="72">
        <f>'ExPostGross kWh_Biz1-TRC'!AO74+'ExPostGross kWh_Biz2-Franklin'!AO74+'ExPostGross kWh_Biz3-EnelX'!AO74</f>
        <v>0</v>
      </c>
      <c r="AP74" s="72">
        <f>'ExPostGross kWh_Biz1-TRC'!AP74+'ExPostGross kWh_Biz2-Franklin'!AP74+'ExPostGross kWh_Biz3-EnelX'!AP74</f>
        <v>0</v>
      </c>
      <c r="AQ74" s="32">
        <f>'ExPostGross kWh_Biz1-TRC'!AQ74+'ExPostGross kWh_Biz2-Franklin'!AQ74+'ExPostGross kWh_Biz3-EnelX'!AQ74</f>
        <v>0</v>
      </c>
      <c r="AR74" s="32">
        <f>'ExPostGross kWh_Biz1-TRC'!AR74+'ExPostGross kWh_Biz2-Franklin'!AR74+'ExPostGross kWh_Biz3-EnelX'!AR74</f>
        <v>0</v>
      </c>
      <c r="AS74" s="32">
        <f>'ExPostGross kWh_Biz1-TRC'!AS74+'ExPostGross kWh_Biz2-Franklin'!AS74+'ExPostGross kWh_Biz3-EnelX'!AS74</f>
        <v>0</v>
      </c>
      <c r="AT74" s="32">
        <f>'ExPostGross kWh_Biz1-TRC'!AT74+'ExPostGross kWh_Biz2-Franklin'!AT74+'ExPostGross kWh_Biz3-EnelX'!AT74</f>
        <v>0</v>
      </c>
      <c r="AU74" s="32">
        <f>'ExPostGross kWh_Biz1-TRC'!AU74+'ExPostGross kWh_Biz2-Franklin'!AU74+'ExPostGross kWh_Biz3-EnelX'!AU74</f>
        <v>0</v>
      </c>
      <c r="AV74" s="32">
        <f>'ExPostGross kWh_Biz1-TRC'!AV74+'ExPostGross kWh_Biz2-Franklin'!AV74+'ExPostGross kWh_Biz3-EnelX'!AV74</f>
        <v>0</v>
      </c>
      <c r="AW74" s="32">
        <f>'ExPostGross kWh_Biz1-TRC'!AW74+'ExPostGross kWh_Biz2-Franklin'!AW74+'ExPostGross kWh_Biz3-EnelX'!AW74</f>
        <v>0</v>
      </c>
      <c r="AX74" s="32">
        <f>'ExPostGross kWh_Biz1-TRC'!AX74+'ExPostGross kWh_Biz2-Franklin'!AX74+'ExPostGross kWh_Biz3-EnelX'!AX74</f>
        <v>0</v>
      </c>
      <c r="AY74" s="32">
        <f>'ExPostGross kWh_Biz1-TRC'!AY74+'ExPostGross kWh_Biz2-Franklin'!AY74+'ExPostGross kWh_Biz3-EnelX'!AY74</f>
        <v>0</v>
      </c>
      <c r="AZ74" s="32">
        <f>'ExPostGross kWh_Biz1-TRC'!AZ74+'ExPostGross kWh_Biz2-Franklin'!AZ74+'ExPostGross kWh_Biz3-EnelX'!AZ74</f>
        <v>0</v>
      </c>
      <c r="BA74" s="72">
        <f>'ExPostGross kWh_Biz1-TRC'!BA74+'ExPostGross kWh_Biz2-Franklin'!BA74+'ExPostGross kWh_Biz3-EnelX'!BA74</f>
        <v>0</v>
      </c>
      <c r="BB74" s="72">
        <f>'ExPostGross kWh_Biz1-TRC'!BB74+'ExPostGross kWh_Biz2-Franklin'!BB74+'ExPostGross kWh_Biz3-EnelX'!BB74</f>
        <v>0</v>
      </c>
      <c r="BC74" s="72">
        <f>'ExPostGross kWh_Biz1-TRC'!BC74+'ExPostGross kWh_Biz2-Franklin'!BC74+'ExPostGross kWh_Biz3-EnelX'!BC74</f>
        <v>0</v>
      </c>
      <c r="BD74" s="25">
        <f t="shared" si="47"/>
        <v>0</v>
      </c>
      <c r="BF74" s="181"/>
      <c r="BG74" s="2" t="s">
        <v>42</v>
      </c>
      <c r="BH74" s="72">
        <f>'ExPostGross kWh_Biz1-TRC'!BH74+'ExPostGross kWh_Biz2-Franklin'!BH74+'ExPostGross kWh_Biz3-EnelX'!BH74</f>
        <v>0</v>
      </c>
      <c r="BI74" s="72">
        <f>'ExPostGross kWh_Biz1-TRC'!BI74+'ExPostGross kWh_Biz2-Franklin'!BI74+'ExPostGross kWh_Biz3-EnelX'!BI74</f>
        <v>0</v>
      </c>
      <c r="BJ74" s="32">
        <f>'ExPostGross kWh_Biz1-TRC'!BJ74+'ExPostGross kWh_Biz2-Franklin'!BJ74+'ExPostGross kWh_Biz3-EnelX'!BJ74</f>
        <v>0</v>
      </c>
      <c r="BK74" s="32">
        <f>'ExPostGross kWh_Biz1-TRC'!BK74+'ExPostGross kWh_Biz2-Franklin'!BK74+'ExPostGross kWh_Biz3-EnelX'!BK74</f>
        <v>0</v>
      </c>
      <c r="BL74" s="32">
        <f>'ExPostGross kWh_Biz1-TRC'!BL74+'ExPostGross kWh_Biz2-Franklin'!BL74+'ExPostGross kWh_Biz3-EnelX'!BL74</f>
        <v>0</v>
      </c>
      <c r="BM74" s="32">
        <f>'ExPostGross kWh_Biz1-TRC'!BM74+'ExPostGross kWh_Biz2-Franklin'!BM74+'ExPostGross kWh_Biz3-EnelX'!BM74</f>
        <v>0</v>
      </c>
      <c r="BN74" s="32">
        <f>'ExPostGross kWh_Biz1-TRC'!BN74+'ExPostGross kWh_Biz2-Franklin'!BN74+'ExPostGross kWh_Biz3-EnelX'!BN74</f>
        <v>0</v>
      </c>
      <c r="BO74" s="32">
        <f>'ExPostGross kWh_Biz1-TRC'!BO74+'ExPostGross kWh_Biz2-Franklin'!BO74+'ExPostGross kWh_Biz3-EnelX'!BO74</f>
        <v>0</v>
      </c>
      <c r="BP74" s="32">
        <f>'ExPostGross kWh_Biz1-TRC'!BP74+'ExPostGross kWh_Biz2-Franklin'!BP74+'ExPostGross kWh_Biz3-EnelX'!BP74</f>
        <v>0</v>
      </c>
      <c r="BQ74" s="32">
        <f>'ExPostGross kWh_Biz1-TRC'!BQ74+'ExPostGross kWh_Biz2-Franklin'!BQ74+'ExPostGross kWh_Biz3-EnelX'!BQ74</f>
        <v>0</v>
      </c>
      <c r="BR74" s="32">
        <f>'ExPostGross kWh_Biz1-TRC'!BR74+'ExPostGross kWh_Biz2-Franklin'!BR74+'ExPostGross kWh_Biz3-EnelX'!BR74</f>
        <v>0</v>
      </c>
      <c r="BS74" s="32">
        <f>'ExPostGross kWh_Biz1-TRC'!BS74+'ExPostGross kWh_Biz2-Franklin'!BS74+'ExPostGross kWh_Biz3-EnelX'!BS74</f>
        <v>0</v>
      </c>
      <c r="BT74" s="72">
        <f>'ExPostGross kWh_Biz1-TRC'!BT74+'ExPostGross kWh_Biz2-Franklin'!BT74+'ExPostGross kWh_Biz3-EnelX'!BT74</f>
        <v>0</v>
      </c>
      <c r="BU74" s="72">
        <f>'ExPostGross kWh_Biz1-TRC'!BU74+'ExPostGross kWh_Biz2-Franklin'!BU74+'ExPostGross kWh_Biz3-EnelX'!BU74</f>
        <v>0</v>
      </c>
      <c r="BV74" s="72">
        <f>'ExPostGross kWh_Biz1-TRC'!BV74+'ExPostGross kWh_Biz2-Franklin'!BV74+'ExPostGross kWh_Biz3-EnelX'!BV74</f>
        <v>0</v>
      </c>
      <c r="BW74" s="25">
        <f t="shared" si="48"/>
        <v>0</v>
      </c>
      <c r="BY74" s="181"/>
      <c r="BZ74" s="2" t="s">
        <v>42</v>
      </c>
      <c r="CA74" s="72">
        <f t="shared" si="49"/>
        <v>0</v>
      </c>
      <c r="CB74" s="72">
        <f t="shared" si="49"/>
        <v>0</v>
      </c>
      <c r="CC74" s="2">
        <f t="shared" si="49"/>
        <v>0</v>
      </c>
      <c r="CD74" s="2">
        <f t="shared" si="49"/>
        <v>0</v>
      </c>
      <c r="CE74" s="2">
        <f t="shared" si="49"/>
        <v>0</v>
      </c>
      <c r="CF74" s="2">
        <f t="shared" si="49"/>
        <v>0</v>
      </c>
      <c r="CG74" s="2">
        <f t="shared" si="49"/>
        <v>0</v>
      </c>
      <c r="CH74" s="2">
        <f t="shared" si="49"/>
        <v>0</v>
      </c>
      <c r="CI74" s="2">
        <f t="shared" si="49"/>
        <v>0</v>
      </c>
      <c r="CJ74" s="2">
        <f t="shared" si="49"/>
        <v>0</v>
      </c>
      <c r="CK74" s="2">
        <f t="shared" si="49"/>
        <v>0</v>
      </c>
      <c r="CL74" s="2">
        <f t="shared" si="49"/>
        <v>0</v>
      </c>
      <c r="CM74" s="72">
        <f t="shared" si="49"/>
        <v>0</v>
      </c>
      <c r="CN74" s="72">
        <f t="shared" si="49"/>
        <v>0</v>
      </c>
      <c r="CO74" s="72">
        <f t="shared" si="49"/>
        <v>0</v>
      </c>
      <c r="CP74" s="77">
        <f t="shared" si="50"/>
        <v>0</v>
      </c>
    </row>
    <row r="75" spans="1:94" x14ac:dyDescent="0.25">
      <c r="A75" s="181"/>
      <c r="B75" s="2" t="s">
        <v>41</v>
      </c>
      <c r="C75" s="72">
        <f>'ExPostGross kWh_Biz1-TRC'!C75+'ExPostGross kWh_Biz2-Franklin'!C75+'ExPostGross kWh_Biz3-EnelX'!C75</f>
        <v>0</v>
      </c>
      <c r="D75" s="72">
        <f>'ExPostGross kWh_Biz1-TRC'!D75+'ExPostGross kWh_Biz2-Franklin'!D75+'ExPostGross kWh_Biz3-EnelX'!D75</f>
        <v>0</v>
      </c>
      <c r="E75" s="32">
        <f>'ExPostGross kWh_Biz1-TRC'!E75+'ExPostGross kWh_Biz2-Franklin'!E75+'ExPostGross kWh_Biz3-EnelX'!E75</f>
        <v>0</v>
      </c>
      <c r="F75" s="32">
        <f>'ExPostGross kWh_Biz1-TRC'!F75+'ExPostGross kWh_Biz2-Franklin'!F75+'ExPostGross kWh_Biz3-EnelX'!F75</f>
        <v>89986.029317962035</v>
      </c>
      <c r="G75" s="32">
        <f>'ExPostGross kWh_Biz1-TRC'!G75+'ExPostGross kWh_Biz2-Franklin'!G75+'ExPostGross kWh_Biz3-EnelX'!G75</f>
        <v>391267.09347954852</v>
      </c>
      <c r="H75" s="32">
        <f>'ExPostGross kWh_Biz1-TRC'!H75+'ExPostGross kWh_Biz2-Franklin'!H75+'ExPostGross kWh_Biz3-EnelX'!H75</f>
        <v>451781.2169523348</v>
      </c>
      <c r="I75" s="32">
        <f>'ExPostGross kWh_Biz1-TRC'!I75+'ExPostGross kWh_Biz2-Franklin'!I75+'ExPostGross kWh_Biz3-EnelX'!I75</f>
        <v>158431.09861177451</v>
      </c>
      <c r="J75" s="32">
        <f>'ExPostGross kWh_Biz1-TRC'!J75+'ExPostGross kWh_Biz2-Franklin'!J75+'ExPostGross kWh_Biz3-EnelX'!J75</f>
        <v>602127.43659055105</v>
      </c>
      <c r="K75" s="32">
        <f>'ExPostGross kWh_Biz1-TRC'!K75+'ExPostGross kWh_Biz2-Franklin'!K75+'ExPostGross kWh_Biz3-EnelX'!K75</f>
        <v>628875.01607581927</v>
      </c>
      <c r="L75" s="32">
        <f>'ExPostGross kWh_Biz1-TRC'!L75+'ExPostGross kWh_Biz2-Franklin'!L75+'ExPostGross kWh_Biz3-EnelX'!L75</f>
        <v>425844.93295022415</v>
      </c>
      <c r="M75" s="32">
        <f>'ExPostGross kWh_Biz1-TRC'!M75+'ExPostGross kWh_Biz2-Franklin'!M75+'ExPostGross kWh_Biz3-EnelX'!M75</f>
        <v>1448618.4280941598</v>
      </c>
      <c r="N75" s="32">
        <f>'ExPostGross kWh_Biz1-TRC'!N75+'ExPostGross kWh_Biz2-Franklin'!N75+'ExPostGross kWh_Biz3-EnelX'!N75</f>
        <v>1950183.9500946684</v>
      </c>
      <c r="O75" s="72">
        <f>'ExPostGross kWh_Biz1-TRC'!O75+'ExPostGross kWh_Biz2-Franklin'!O75+'ExPostGross kWh_Biz3-EnelX'!O75</f>
        <v>0</v>
      </c>
      <c r="P75" s="72">
        <f>'ExPostGross kWh_Biz1-TRC'!P75+'ExPostGross kWh_Biz2-Franklin'!P75+'ExPostGross kWh_Biz3-EnelX'!P75</f>
        <v>0</v>
      </c>
      <c r="Q75" s="72">
        <f>'ExPostGross kWh_Biz1-TRC'!Q75+'ExPostGross kWh_Biz2-Franklin'!Q75+'ExPostGross kWh_Biz3-EnelX'!Q75</f>
        <v>0</v>
      </c>
      <c r="R75" s="25">
        <f t="shared" si="45"/>
        <v>6147115.2021670425</v>
      </c>
      <c r="T75" s="181"/>
      <c r="U75" s="2" t="s">
        <v>41</v>
      </c>
      <c r="V75" s="72">
        <f>'ExPostGross kWh_Biz1-TRC'!V75+'ExPostGross kWh_Biz2-Franklin'!V75+'ExPostGross kWh_Biz3-EnelX'!V75</f>
        <v>0</v>
      </c>
      <c r="W75" s="72">
        <f>'ExPostGross kWh_Biz1-TRC'!W75+'ExPostGross kWh_Biz2-Franklin'!W75+'ExPostGross kWh_Biz3-EnelX'!W75</f>
        <v>0</v>
      </c>
      <c r="X75" s="32">
        <f>'ExPostGross kWh_Biz1-TRC'!X75+'ExPostGross kWh_Biz2-Franklin'!X75+'ExPostGross kWh_Biz3-EnelX'!X75</f>
        <v>0</v>
      </c>
      <c r="Y75" s="32">
        <f>'ExPostGross kWh_Biz1-TRC'!Y75+'ExPostGross kWh_Biz2-Franklin'!Y75+'ExPostGross kWh_Biz3-EnelX'!Y75</f>
        <v>0</v>
      </c>
      <c r="Z75" s="32">
        <f>'ExPostGross kWh_Biz1-TRC'!Z75+'ExPostGross kWh_Biz2-Franklin'!Z75+'ExPostGross kWh_Biz3-EnelX'!Z75</f>
        <v>0</v>
      </c>
      <c r="AA75" s="32">
        <f>'ExPostGross kWh_Biz1-TRC'!AA75+'ExPostGross kWh_Biz2-Franklin'!AA75+'ExPostGross kWh_Biz3-EnelX'!AA75</f>
        <v>0</v>
      </c>
      <c r="AB75" s="32">
        <f>'ExPostGross kWh_Biz1-TRC'!AB75+'ExPostGross kWh_Biz2-Franklin'!AB75+'ExPostGross kWh_Biz3-EnelX'!AB75</f>
        <v>16384.683480840791</v>
      </c>
      <c r="AC75" s="32">
        <f>'ExPostGross kWh_Biz1-TRC'!AC75+'ExPostGross kWh_Biz2-Franklin'!AC75+'ExPostGross kWh_Biz3-EnelX'!AC75</f>
        <v>0</v>
      </c>
      <c r="AD75" s="32">
        <f>'ExPostGross kWh_Biz1-TRC'!AD75+'ExPostGross kWh_Biz2-Franklin'!AD75+'ExPostGross kWh_Biz3-EnelX'!AD75</f>
        <v>17870.767689248412</v>
      </c>
      <c r="AE75" s="32">
        <f>'ExPostGross kWh_Biz1-TRC'!AE75+'ExPostGross kWh_Biz2-Franklin'!AE75+'ExPostGross kWh_Biz3-EnelX'!AE75</f>
        <v>0</v>
      </c>
      <c r="AF75" s="32">
        <f>'ExPostGross kWh_Biz1-TRC'!AF75+'ExPostGross kWh_Biz2-Franklin'!AF75+'ExPostGross kWh_Biz3-EnelX'!AF75</f>
        <v>0</v>
      </c>
      <c r="AG75" s="32">
        <f>'ExPostGross kWh_Biz1-TRC'!AG75+'ExPostGross kWh_Biz2-Franklin'!AG75+'ExPostGross kWh_Biz3-EnelX'!AG75</f>
        <v>0</v>
      </c>
      <c r="AH75" s="72">
        <f>'ExPostGross kWh_Biz1-TRC'!AH75+'ExPostGross kWh_Biz2-Franklin'!AH75+'ExPostGross kWh_Biz3-EnelX'!AH75</f>
        <v>0</v>
      </c>
      <c r="AI75" s="72">
        <f>'ExPostGross kWh_Biz1-TRC'!AI75+'ExPostGross kWh_Biz2-Franklin'!AI75+'ExPostGross kWh_Biz3-EnelX'!AI75</f>
        <v>0</v>
      </c>
      <c r="AJ75" s="72">
        <f>'ExPostGross kWh_Biz1-TRC'!AJ75+'ExPostGross kWh_Biz2-Franklin'!AJ75+'ExPostGross kWh_Biz3-EnelX'!AJ75</f>
        <v>0</v>
      </c>
      <c r="AK75" s="25">
        <f t="shared" si="46"/>
        <v>34255.451170089204</v>
      </c>
      <c r="AM75" s="181"/>
      <c r="AN75" s="2" t="s">
        <v>41</v>
      </c>
      <c r="AO75" s="72">
        <f>'ExPostGross kWh_Biz1-TRC'!AO75+'ExPostGross kWh_Biz2-Franklin'!AO75+'ExPostGross kWh_Biz3-EnelX'!AO75</f>
        <v>0</v>
      </c>
      <c r="AP75" s="72">
        <f>'ExPostGross kWh_Biz1-TRC'!AP75+'ExPostGross kWh_Biz2-Franklin'!AP75+'ExPostGross kWh_Biz3-EnelX'!AP75</f>
        <v>0</v>
      </c>
      <c r="AQ75" s="32">
        <f>'ExPostGross kWh_Biz1-TRC'!AQ75+'ExPostGross kWh_Biz2-Franklin'!AQ75+'ExPostGross kWh_Biz3-EnelX'!AQ75</f>
        <v>0</v>
      </c>
      <c r="AR75" s="32">
        <f>'ExPostGross kWh_Biz1-TRC'!AR75+'ExPostGross kWh_Biz2-Franklin'!AR75+'ExPostGross kWh_Biz3-EnelX'!AR75</f>
        <v>0</v>
      </c>
      <c r="AS75" s="32">
        <f>'ExPostGross kWh_Biz1-TRC'!AS75+'ExPostGross kWh_Biz2-Franklin'!AS75+'ExPostGross kWh_Biz3-EnelX'!AS75</f>
        <v>0</v>
      </c>
      <c r="AT75" s="32">
        <f>'ExPostGross kWh_Biz1-TRC'!AT75+'ExPostGross kWh_Biz2-Franklin'!AT75+'ExPostGross kWh_Biz3-EnelX'!AT75</f>
        <v>0</v>
      </c>
      <c r="AU75" s="32">
        <f>'ExPostGross kWh_Biz1-TRC'!AU75+'ExPostGross kWh_Biz2-Franklin'!AU75+'ExPostGross kWh_Biz3-EnelX'!AU75</f>
        <v>0</v>
      </c>
      <c r="AV75" s="32">
        <f>'ExPostGross kWh_Biz1-TRC'!AV75+'ExPostGross kWh_Biz2-Franklin'!AV75+'ExPostGross kWh_Biz3-EnelX'!AV75</f>
        <v>0</v>
      </c>
      <c r="AW75" s="32">
        <f>'ExPostGross kWh_Biz1-TRC'!AW75+'ExPostGross kWh_Biz2-Franklin'!AW75+'ExPostGross kWh_Biz3-EnelX'!AW75</f>
        <v>0</v>
      </c>
      <c r="AX75" s="32">
        <f>'ExPostGross kWh_Biz1-TRC'!AX75+'ExPostGross kWh_Biz2-Franklin'!AX75+'ExPostGross kWh_Biz3-EnelX'!AX75</f>
        <v>0</v>
      </c>
      <c r="AY75" s="32">
        <f>'ExPostGross kWh_Biz1-TRC'!AY75+'ExPostGross kWh_Biz2-Franklin'!AY75+'ExPostGross kWh_Biz3-EnelX'!AY75</f>
        <v>0</v>
      </c>
      <c r="AZ75" s="32">
        <f>'ExPostGross kWh_Biz1-TRC'!AZ75+'ExPostGross kWh_Biz2-Franklin'!AZ75+'ExPostGross kWh_Biz3-EnelX'!AZ75</f>
        <v>0</v>
      </c>
      <c r="BA75" s="72">
        <f>'ExPostGross kWh_Biz1-TRC'!BA75+'ExPostGross kWh_Biz2-Franklin'!BA75+'ExPostGross kWh_Biz3-EnelX'!BA75</f>
        <v>0</v>
      </c>
      <c r="BB75" s="72">
        <f>'ExPostGross kWh_Biz1-TRC'!BB75+'ExPostGross kWh_Biz2-Franklin'!BB75+'ExPostGross kWh_Biz3-EnelX'!BB75</f>
        <v>0</v>
      </c>
      <c r="BC75" s="72">
        <f>'ExPostGross kWh_Biz1-TRC'!BC75+'ExPostGross kWh_Biz2-Franklin'!BC75+'ExPostGross kWh_Biz3-EnelX'!BC75</f>
        <v>0</v>
      </c>
      <c r="BD75" s="25">
        <f t="shared" si="47"/>
        <v>0</v>
      </c>
      <c r="BF75" s="181"/>
      <c r="BG75" s="2" t="s">
        <v>41</v>
      </c>
      <c r="BH75" s="72">
        <f>'ExPostGross kWh_Biz1-TRC'!BH75+'ExPostGross kWh_Biz2-Franklin'!BH75+'ExPostGross kWh_Biz3-EnelX'!BH75</f>
        <v>0</v>
      </c>
      <c r="BI75" s="72">
        <f>'ExPostGross kWh_Biz1-TRC'!BI75+'ExPostGross kWh_Biz2-Franklin'!BI75+'ExPostGross kWh_Biz3-EnelX'!BI75</f>
        <v>0</v>
      </c>
      <c r="BJ75" s="32">
        <f>'ExPostGross kWh_Biz1-TRC'!BJ75+'ExPostGross kWh_Biz2-Franklin'!BJ75+'ExPostGross kWh_Biz3-EnelX'!BJ75</f>
        <v>0</v>
      </c>
      <c r="BK75" s="32">
        <f>'ExPostGross kWh_Biz1-TRC'!BK75+'ExPostGross kWh_Biz2-Franklin'!BK75+'ExPostGross kWh_Biz3-EnelX'!BK75</f>
        <v>0</v>
      </c>
      <c r="BL75" s="32">
        <f>'ExPostGross kWh_Biz1-TRC'!BL75+'ExPostGross kWh_Biz2-Franklin'!BL75+'ExPostGross kWh_Biz3-EnelX'!BL75</f>
        <v>0</v>
      </c>
      <c r="BM75" s="32">
        <f>'ExPostGross kWh_Biz1-TRC'!BM75+'ExPostGross kWh_Biz2-Franklin'!BM75+'ExPostGross kWh_Biz3-EnelX'!BM75</f>
        <v>0</v>
      </c>
      <c r="BN75" s="32">
        <f>'ExPostGross kWh_Biz1-TRC'!BN75+'ExPostGross kWh_Biz2-Franklin'!BN75+'ExPostGross kWh_Biz3-EnelX'!BN75</f>
        <v>0</v>
      </c>
      <c r="BO75" s="32">
        <f>'ExPostGross kWh_Biz1-TRC'!BO75+'ExPostGross kWh_Biz2-Franklin'!BO75+'ExPostGross kWh_Biz3-EnelX'!BO75</f>
        <v>0</v>
      </c>
      <c r="BP75" s="32">
        <f>'ExPostGross kWh_Biz1-TRC'!BP75+'ExPostGross kWh_Biz2-Franklin'!BP75+'ExPostGross kWh_Biz3-EnelX'!BP75</f>
        <v>0</v>
      </c>
      <c r="BQ75" s="32">
        <f>'ExPostGross kWh_Biz1-TRC'!BQ75+'ExPostGross kWh_Biz2-Franklin'!BQ75+'ExPostGross kWh_Biz3-EnelX'!BQ75</f>
        <v>0</v>
      </c>
      <c r="BR75" s="32">
        <f>'ExPostGross kWh_Biz1-TRC'!BR75+'ExPostGross kWh_Biz2-Franklin'!BR75+'ExPostGross kWh_Biz3-EnelX'!BR75</f>
        <v>0</v>
      </c>
      <c r="BS75" s="32">
        <f>'ExPostGross kWh_Biz1-TRC'!BS75+'ExPostGross kWh_Biz2-Franklin'!BS75+'ExPostGross kWh_Biz3-EnelX'!BS75</f>
        <v>0</v>
      </c>
      <c r="BT75" s="72">
        <f>'ExPostGross kWh_Biz1-TRC'!BT75+'ExPostGross kWh_Biz2-Franklin'!BT75+'ExPostGross kWh_Biz3-EnelX'!BT75</f>
        <v>0</v>
      </c>
      <c r="BU75" s="72">
        <f>'ExPostGross kWh_Biz1-TRC'!BU75+'ExPostGross kWh_Biz2-Franklin'!BU75+'ExPostGross kWh_Biz3-EnelX'!BU75</f>
        <v>0</v>
      </c>
      <c r="BV75" s="72">
        <f>'ExPostGross kWh_Biz1-TRC'!BV75+'ExPostGross kWh_Biz2-Franklin'!BV75+'ExPostGross kWh_Biz3-EnelX'!BV75</f>
        <v>0</v>
      </c>
      <c r="BW75" s="25">
        <f t="shared" si="48"/>
        <v>0</v>
      </c>
      <c r="BY75" s="181"/>
      <c r="BZ75" s="2" t="s">
        <v>41</v>
      </c>
      <c r="CA75" s="72">
        <f t="shared" si="49"/>
        <v>0</v>
      </c>
      <c r="CB75" s="72">
        <f t="shared" si="49"/>
        <v>0</v>
      </c>
      <c r="CC75" s="2">
        <f t="shared" si="49"/>
        <v>0</v>
      </c>
      <c r="CD75" s="2">
        <f t="shared" si="49"/>
        <v>89986.029317962035</v>
      </c>
      <c r="CE75" s="2">
        <f t="shared" si="49"/>
        <v>391267.09347954852</v>
      </c>
      <c r="CF75" s="2">
        <f t="shared" si="49"/>
        <v>451781.2169523348</v>
      </c>
      <c r="CG75" s="2">
        <f t="shared" si="49"/>
        <v>174815.78209261529</v>
      </c>
      <c r="CH75" s="2">
        <f t="shared" si="49"/>
        <v>602127.43659055105</v>
      </c>
      <c r="CI75" s="2">
        <f t="shared" si="49"/>
        <v>646745.7837650677</v>
      </c>
      <c r="CJ75" s="2">
        <f t="shared" si="49"/>
        <v>425844.93295022415</v>
      </c>
      <c r="CK75" s="2">
        <f t="shared" si="49"/>
        <v>1448618.4280941598</v>
      </c>
      <c r="CL75" s="2">
        <f t="shared" si="49"/>
        <v>1950183.9500946684</v>
      </c>
      <c r="CM75" s="72">
        <f t="shared" si="49"/>
        <v>0</v>
      </c>
      <c r="CN75" s="72">
        <f t="shared" si="49"/>
        <v>0</v>
      </c>
      <c r="CO75" s="72">
        <f t="shared" si="49"/>
        <v>0</v>
      </c>
      <c r="CP75" s="77">
        <f t="shared" si="50"/>
        <v>6181370.6533371322</v>
      </c>
    </row>
    <row r="76" spans="1:94" x14ac:dyDescent="0.25">
      <c r="A76" s="181"/>
      <c r="B76" s="2" t="s">
        <v>40</v>
      </c>
      <c r="C76" s="72">
        <f>'ExPostGross kWh_Biz1-TRC'!C76+'ExPostGross kWh_Biz2-Franklin'!C76+'ExPostGross kWh_Biz3-EnelX'!C76</f>
        <v>0</v>
      </c>
      <c r="D76" s="72">
        <f>'ExPostGross kWh_Biz1-TRC'!D76+'ExPostGross kWh_Biz2-Franklin'!D76+'ExPostGross kWh_Biz3-EnelX'!D76</f>
        <v>0</v>
      </c>
      <c r="E76" s="32">
        <f>'ExPostGross kWh_Biz1-TRC'!E76+'ExPostGross kWh_Biz2-Franklin'!E76+'ExPostGross kWh_Biz3-EnelX'!E76</f>
        <v>0</v>
      </c>
      <c r="F76" s="32">
        <f>'ExPostGross kWh_Biz1-TRC'!F76+'ExPostGross kWh_Biz2-Franklin'!F76+'ExPostGross kWh_Biz3-EnelX'!F76</f>
        <v>0</v>
      </c>
      <c r="G76" s="32">
        <f>'ExPostGross kWh_Biz1-TRC'!G76+'ExPostGross kWh_Biz2-Franklin'!G76+'ExPostGross kWh_Biz3-EnelX'!G76</f>
        <v>0</v>
      </c>
      <c r="H76" s="32">
        <f>'ExPostGross kWh_Biz1-TRC'!H76+'ExPostGross kWh_Biz2-Franklin'!H76+'ExPostGross kWh_Biz3-EnelX'!H76</f>
        <v>0</v>
      </c>
      <c r="I76" s="32">
        <f>'ExPostGross kWh_Biz1-TRC'!I76+'ExPostGross kWh_Biz2-Franklin'!I76+'ExPostGross kWh_Biz3-EnelX'!I76</f>
        <v>0</v>
      </c>
      <c r="J76" s="32">
        <f>'ExPostGross kWh_Biz1-TRC'!J76+'ExPostGross kWh_Biz2-Franklin'!J76+'ExPostGross kWh_Biz3-EnelX'!J76</f>
        <v>0</v>
      </c>
      <c r="K76" s="32">
        <f>'ExPostGross kWh_Biz1-TRC'!K76+'ExPostGross kWh_Biz2-Franklin'!K76+'ExPostGross kWh_Biz3-EnelX'!K76</f>
        <v>0</v>
      </c>
      <c r="L76" s="32">
        <f>'ExPostGross kWh_Biz1-TRC'!L76+'ExPostGross kWh_Biz2-Franklin'!L76+'ExPostGross kWh_Biz3-EnelX'!L76</f>
        <v>0</v>
      </c>
      <c r="M76" s="32">
        <f>'ExPostGross kWh_Biz1-TRC'!M76+'ExPostGross kWh_Biz2-Franklin'!M76+'ExPostGross kWh_Biz3-EnelX'!M76</f>
        <v>0</v>
      </c>
      <c r="N76" s="32">
        <f>'ExPostGross kWh_Biz1-TRC'!N76+'ExPostGross kWh_Biz2-Franklin'!N76+'ExPostGross kWh_Biz3-EnelX'!N76</f>
        <v>0</v>
      </c>
      <c r="O76" s="72">
        <f>'ExPostGross kWh_Biz1-TRC'!O76+'ExPostGross kWh_Biz2-Franklin'!O76+'ExPostGross kWh_Biz3-EnelX'!O76</f>
        <v>0</v>
      </c>
      <c r="P76" s="72">
        <f>'ExPostGross kWh_Biz1-TRC'!P76+'ExPostGross kWh_Biz2-Franklin'!P76+'ExPostGross kWh_Biz3-EnelX'!P76</f>
        <v>0</v>
      </c>
      <c r="Q76" s="72">
        <f>'ExPostGross kWh_Biz1-TRC'!Q76+'ExPostGross kWh_Biz2-Franklin'!Q76+'ExPostGross kWh_Biz3-EnelX'!Q76</f>
        <v>0</v>
      </c>
      <c r="R76" s="25">
        <f t="shared" si="45"/>
        <v>0</v>
      </c>
      <c r="T76" s="181"/>
      <c r="U76" s="2" t="s">
        <v>40</v>
      </c>
      <c r="V76" s="72">
        <f>'ExPostGross kWh_Biz1-TRC'!V76+'ExPostGross kWh_Biz2-Franklin'!V76+'ExPostGross kWh_Biz3-EnelX'!V76</f>
        <v>0</v>
      </c>
      <c r="W76" s="72">
        <f>'ExPostGross kWh_Biz1-TRC'!W76+'ExPostGross kWh_Biz2-Franklin'!W76+'ExPostGross kWh_Biz3-EnelX'!W76</f>
        <v>0</v>
      </c>
      <c r="X76" s="32">
        <f>'ExPostGross kWh_Biz1-TRC'!X76+'ExPostGross kWh_Biz2-Franklin'!X76+'ExPostGross kWh_Biz3-EnelX'!X76</f>
        <v>0</v>
      </c>
      <c r="Y76" s="32">
        <f>'ExPostGross kWh_Biz1-TRC'!Y76+'ExPostGross kWh_Biz2-Franklin'!Y76+'ExPostGross kWh_Biz3-EnelX'!Y76</f>
        <v>0</v>
      </c>
      <c r="Z76" s="32">
        <f>'ExPostGross kWh_Biz1-TRC'!Z76+'ExPostGross kWh_Biz2-Franklin'!Z76+'ExPostGross kWh_Biz3-EnelX'!Z76</f>
        <v>0</v>
      </c>
      <c r="AA76" s="32">
        <f>'ExPostGross kWh_Biz1-TRC'!AA76+'ExPostGross kWh_Biz2-Franklin'!AA76+'ExPostGross kWh_Biz3-EnelX'!AA76</f>
        <v>0</v>
      </c>
      <c r="AB76" s="32">
        <f>'ExPostGross kWh_Biz1-TRC'!AB76+'ExPostGross kWh_Biz2-Franklin'!AB76+'ExPostGross kWh_Biz3-EnelX'!AB76</f>
        <v>0</v>
      </c>
      <c r="AC76" s="32">
        <f>'ExPostGross kWh_Biz1-TRC'!AC76+'ExPostGross kWh_Biz2-Franklin'!AC76+'ExPostGross kWh_Biz3-EnelX'!AC76</f>
        <v>0</v>
      </c>
      <c r="AD76" s="32">
        <f>'ExPostGross kWh_Biz1-TRC'!AD76+'ExPostGross kWh_Biz2-Franklin'!AD76+'ExPostGross kWh_Biz3-EnelX'!AD76</f>
        <v>0</v>
      </c>
      <c r="AE76" s="32">
        <f>'ExPostGross kWh_Biz1-TRC'!AE76+'ExPostGross kWh_Biz2-Franklin'!AE76+'ExPostGross kWh_Biz3-EnelX'!AE76</f>
        <v>0</v>
      </c>
      <c r="AF76" s="32">
        <f>'ExPostGross kWh_Biz1-TRC'!AF76+'ExPostGross kWh_Biz2-Franklin'!AF76+'ExPostGross kWh_Biz3-EnelX'!AF76</f>
        <v>0</v>
      </c>
      <c r="AG76" s="32">
        <f>'ExPostGross kWh_Biz1-TRC'!AG76+'ExPostGross kWh_Biz2-Franklin'!AG76+'ExPostGross kWh_Biz3-EnelX'!AG76</f>
        <v>0</v>
      </c>
      <c r="AH76" s="72">
        <f>'ExPostGross kWh_Biz1-TRC'!AH76+'ExPostGross kWh_Biz2-Franklin'!AH76+'ExPostGross kWh_Biz3-EnelX'!AH76</f>
        <v>0</v>
      </c>
      <c r="AI76" s="72">
        <f>'ExPostGross kWh_Biz1-TRC'!AI76+'ExPostGross kWh_Biz2-Franklin'!AI76+'ExPostGross kWh_Biz3-EnelX'!AI76</f>
        <v>0</v>
      </c>
      <c r="AJ76" s="72">
        <f>'ExPostGross kWh_Biz1-TRC'!AJ76+'ExPostGross kWh_Biz2-Franklin'!AJ76+'ExPostGross kWh_Biz3-EnelX'!AJ76</f>
        <v>0</v>
      </c>
      <c r="AK76" s="25">
        <f t="shared" si="46"/>
        <v>0</v>
      </c>
      <c r="AM76" s="181"/>
      <c r="AN76" s="2" t="s">
        <v>40</v>
      </c>
      <c r="AO76" s="72">
        <f>'ExPostGross kWh_Biz1-TRC'!AO76+'ExPostGross kWh_Biz2-Franklin'!AO76+'ExPostGross kWh_Biz3-EnelX'!AO76</f>
        <v>0</v>
      </c>
      <c r="AP76" s="72">
        <f>'ExPostGross kWh_Biz1-TRC'!AP76+'ExPostGross kWh_Biz2-Franklin'!AP76+'ExPostGross kWh_Biz3-EnelX'!AP76</f>
        <v>0</v>
      </c>
      <c r="AQ76" s="32">
        <f>'ExPostGross kWh_Biz1-TRC'!AQ76+'ExPostGross kWh_Biz2-Franklin'!AQ76+'ExPostGross kWh_Biz3-EnelX'!AQ76</f>
        <v>0</v>
      </c>
      <c r="AR76" s="32">
        <f>'ExPostGross kWh_Biz1-TRC'!AR76+'ExPostGross kWh_Biz2-Franklin'!AR76+'ExPostGross kWh_Biz3-EnelX'!AR76</f>
        <v>0</v>
      </c>
      <c r="AS76" s="32">
        <f>'ExPostGross kWh_Biz1-TRC'!AS76+'ExPostGross kWh_Biz2-Franklin'!AS76+'ExPostGross kWh_Biz3-EnelX'!AS76</f>
        <v>0</v>
      </c>
      <c r="AT76" s="32">
        <f>'ExPostGross kWh_Biz1-TRC'!AT76+'ExPostGross kWh_Biz2-Franklin'!AT76+'ExPostGross kWh_Biz3-EnelX'!AT76</f>
        <v>0</v>
      </c>
      <c r="AU76" s="32">
        <f>'ExPostGross kWh_Biz1-TRC'!AU76+'ExPostGross kWh_Biz2-Franklin'!AU76+'ExPostGross kWh_Biz3-EnelX'!AU76</f>
        <v>0</v>
      </c>
      <c r="AV76" s="32">
        <f>'ExPostGross kWh_Biz1-TRC'!AV76+'ExPostGross kWh_Biz2-Franklin'!AV76+'ExPostGross kWh_Biz3-EnelX'!AV76</f>
        <v>0</v>
      </c>
      <c r="AW76" s="32">
        <f>'ExPostGross kWh_Biz1-TRC'!AW76+'ExPostGross kWh_Biz2-Franklin'!AW76+'ExPostGross kWh_Biz3-EnelX'!AW76</f>
        <v>0</v>
      </c>
      <c r="AX76" s="32">
        <f>'ExPostGross kWh_Biz1-TRC'!AX76+'ExPostGross kWh_Biz2-Franklin'!AX76+'ExPostGross kWh_Biz3-EnelX'!AX76</f>
        <v>0</v>
      </c>
      <c r="AY76" s="32">
        <f>'ExPostGross kWh_Biz1-TRC'!AY76+'ExPostGross kWh_Biz2-Franklin'!AY76+'ExPostGross kWh_Biz3-EnelX'!AY76</f>
        <v>0</v>
      </c>
      <c r="AZ76" s="32">
        <f>'ExPostGross kWh_Biz1-TRC'!AZ76+'ExPostGross kWh_Biz2-Franklin'!AZ76+'ExPostGross kWh_Biz3-EnelX'!AZ76</f>
        <v>0</v>
      </c>
      <c r="BA76" s="72">
        <f>'ExPostGross kWh_Biz1-TRC'!BA76+'ExPostGross kWh_Biz2-Franklin'!BA76+'ExPostGross kWh_Biz3-EnelX'!BA76</f>
        <v>0</v>
      </c>
      <c r="BB76" s="72">
        <f>'ExPostGross kWh_Biz1-TRC'!BB76+'ExPostGross kWh_Biz2-Franklin'!BB76+'ExPostGross kWh_Biz3-EnelX'!BB76</f>
        <v>0</v>
      </c>
      <c r="BC76" s="72">
        <f>'ExPostGross kWh_Biz1-TRC'!BC76+'ExPostGross kWh_Biz2-Franklin'!BC76+'ExPostGross kWh_Biz3-EnelX'!BC76</f>
        <v>0</v>
      </c>
      <c r="BD76" s="25">
        <f t="shared" si="47"/>
        <v>0</v>
      </c>
      <c r="BF76" s="181"/>
      <c r="BG76" s="2" t="s">
        <v>40</v>
      </c>
      <c r="BH76" s="72">
        <f>'ExPostGross kWh_Biz1-TRC'!BH76+'ExPostGross kWh_Biz2-Franklin'!BH76+'ExPostGross kWh_Biz3-EnelX'!BH76</f>
        <v>0</v>
      </c>
      <c r="BI76" s="72">
        <f>'ExPostGross kWh_Biz1-TRC'!BI76+'ExPostGross kWh_Biz2-Franklin'!BI76+'ExPostGross kWh_Biz3-EnelX'!BI76</f>
        <v>0</v>
      </c>
      <c r="BJ76" s="32">
        <f>'ExPostGross kWh_Biz1-TRC'!BJ76+'ExPostGross kWh_Biz2-Franklin'!BJ76+'ExPostGross kWh_Biz3-EnelX'!BJ76</f>
        <v>0</v>
      </c>
      <c r="BK76" s="32">
        <f>'ExPostGross kWh_Biz1-TRC'!BK76+'ExPostGross kWh_Biz2-Franklin'!BK76+'ExPostGross kWh_Biz3-EnelX'!BK76</f>
        <v>0</v>
      </c>
      <c r="BL76" s="32">
        <f>'ExPostGross kWh_Biz1-TRC'!BL76+'ExPostGross kWh_Biz2-Franklin'!BL76+'ExPostGross kWh_Biz3-EnelX'!BL76</f>
        <v>0</v>
      </c>
      <c r="BM76" s="32">
        <f>'ExPostGross kWh_Biz1-TRC'!BM76+'ExPostGross kWh_Biz2-Franklin'!BM76+'ExPostGross kWh_Biz3-EnelX'!BM76</f>
        <v>0</v>
      </c>
      <c r="BN76" s="32">
        <f>'ExPostGross kWh_Biz1-TRC'!BN76+'ExPostGross kWh_Biz2-Franklin'!BN76+'ExPostGross kWh_Biz3-EnelX'!BN76</f>
        <v>0</v>
      </c>
      <c r="BO76" s="32">
        <f>'ExPostGross kWh_Biz1-TRC'!BO76+'ExPostGross kWh_Biz2-Franklin'!BO76+'ExPostGross kWh_Biz3-EnelX'!BO76</f>
        <v>0</v>
      </c>
      <c r="BP76" s="32">
        <f>'ExPostGross kWh_Biz1-TRC'!BP76+'ExPostGross kWh_Biz2-Franklin'!BP76+'ExPostGross kWh_Biz3-EnelX'!BP76</f>
        <v>0</v>
      </c>
      <c r="BQ76" s="32">
        <f>'ExPostGross kWh_Biz1-TRC'!BQ76+'ExPostGross kWh_Biz2-Franklin'!BQ76+'ExPostGross kWh_Biz3-EnelX'!BQ76</f>
        <v>0</v>
      </c>
      <c r="BR76" s="32">
        <f>'ExPostGross kWh_Biz1-TRC'!BR76+'ExPostGross kWh_Biz2-Franklin'!BR76+'ExPostGross kWh_Biz3-EnelX'!BR76</f>
        <v>0</v>
      </c>
      <c r="BS76" s="32">
        <f>'ExPostGross kWh_Biz1-TRC'!BS76+'ExPostGross kWh_Biz2-Franklin'!BS76+'ExPostGross kWh_Biz3-EnelX'!BS76</f>
        <v>0</v>
      </c>
      <c r="BT76" s="72">
        <f>'ExPostGross kWh_Biz1-TRC'!BT76+'ExPostGross kWh_Biz2-Franklin'!BT76+'ExPostGross kWh_Biz3-EnelX'!BT76</f>
        <v>0</v>
      </c>
      <c r="BU76" s="72">
        <f>'ExPostGross kWh_Biz1-TRC'!BU76+'ExPostGross kWh_Biz2-Franklin'!BU76+'ExPostGross kWh_Biz3-EnelX'!BU76</f>
        <v>0</v>
      </c>
      <c r="BV76" s="72">
        <f>'ExPostGross kWh_Biz1-TRC'!BV76+'ExPostGross kWh_Biz2-Franklin'!BV76+'ExPostGross kWh_Biz3-EnelX'!BV76</f>
        <v>0</v>
      </c>
      <c r="BW76" s="25">
        <f t="shared" si="48"/>
        <v>0</v>
      </c>
      <c r="BY76" s="181"/>
      <c r="BZ76" s="2" t="s">
        <v>40</v>
      </c>
      <c r="CA76" s="72">
        <f t="shared" si="49"/>
        <v>0</v>
      </c>
      <c r="CB76" s="72">
        <f t="shared" si="49"/>
        <v>0</v>
      </c>
      <c r="CC76" s="2">
        <f t="shared" si="49"/>
        <v>0</v>
      </c>
      <c r="CD76" s="2">
        <f t="shared" si="49"/>
        <v>0</v>
      </c>
      <c r="CE76" s="2">
        <f t="shared" si="49"/>
        <v>0</v>
      </c>
      <c r="CF76" s="2">
        <f t="shared" si="49"/>
        <v>0</v>
      </c>
      <c r="CG76" s="2">
        <f t="shared" si="49"/>
        <v>0</v>
      </c>
      <c r="CH76" s="2">
        <f t="shared" si="49"/>
        <v>0</v>
      </c>
      <c r="CI76" s="2">
        <f t="shared" si="49"/>
        <v>0</v>
      </c>
      <c r="CJ76" s="2">
        <f t="shared" si="49"/>
        <v>0</v>
      </c>
      <c r="CK76" s="2">
        <f t="shared" si="49"/>
        <v>0</v>
      </c>
      <c r="CL76" s="2">
        <f t="shared" si="49"/>
        <v>0</v>
      </c>
      <c r="CM76" s="72">
        <f t="shared" si="49"/>
        <v>0</v>
      </c>
      <c r="CN76" s="72">
        <f t="shared" si="49"/>
        <v>0</v>
      </c>
      <c r="CO76" s="72">
        <f t="shared" si="49"/>
        <v>0</v>
      </c>
      <c r="CP76" s="77">
        <f t="shared" si="50"/>
        <v>0</v>
      </c>
    </row>
    <row r="77" spans="1:94" x14ac:dyDescent="0.25">
      <c r="A77" s="181"/>
      <c r="B77" s="2" t="s">
        <v>39</v>
      </c>
      <c r="C77" s="72">
        <f>'ExPostGross kWh_Biz1-TRC'!C77+'ExPostGross kWh_Biz2-Franklin'!C77+'ExPostGross kWh_Biz3-EnelX'!C77</f>
        <v>0</v>
      </c>
      <c r="D77" s="72">
        <f>'ExPostGross kWh_Biz1-TRC'!D77+'ExPostGross kWh_Biz2-Franklin'!D77+'ExPostGross kWh_Biz3-EnelX'!D77</f>
        <v>0</v>
      </c>
      <c r="E77" s="32">
        <f>'ExPostGross kWh_Biz1-TRC'!E77+'ExPostGross kWh_Biz2-Franklin'!E77+'ExPostGross kWh_Biz3-EnelX'!E77</f>
        <v>0</v>
      </c>
      <c r="F77" s="32">
        <f>'ExPostGross kWh_Biz1-TRC'!F77+'ExPostGross kWh_Biz2-Franklin'!F77+'ExPostGross kWh_Biz3-EnelX'!F77</f>
        <v>0</v>
      </c>
      <c r="G77" s="32">
        <f>'ExPostGross kWh_Biz1-TRC'!G77+'ExPostGross kWh_Biz2-Franklin'!G77+'ExPostGross kWh_Biz3-EnelX'!G77</f>
        <v>0</v>
      </c>
      <c r="H77" s="32">
        <f>'ExPostGross kWh_Biz1-TRC'!H77+'ExPostGross kWh_Biz2-Franklin'!H77+'ExPostGross kWh_Biz3-EnelX'!H77</f>
        <v>0</v>
      </c>
      <c r="I77" s="32">
        <f>'ExPostGross kWh_Biz1-TRC'!I77+'ExPostGross kWh_Biz2-Franklin'!I77+'ExPostGross kWh_Biz3-EnelX'!I77</f>
        <v>0</v>
      </c>
      <c r="J77" s="32">
        <f>'ExPostGross kWh_Biz1-TRC'!J77+'ExPostGross kWh_Biz2-Franklin'!J77+'ExPostGross kWh_Biz3-EnelX'!J77</f>
        <v>0</v>
      </c>
      <c r="K77" s="32">
        <f>'ExPostGross kWh_Biz1-TRC'!K77+'ExPostGross kWh_Biz2-Franklin'!K77+'ExPostGross kWh_Biz3-EnelX'!K77</f>
        <v>0</v>
      </c>
      <c r="L77" s="32">
        <f>'ExPostGross kWh_Biz1-TRC'!L77+'ExPostGross kWh_Biz2-Franklin'!L77+'ExPostGross kWh_Biz3-EnelX'!L77</f>
        <v>0</v>
      </c>
      <c r="M77" s="32">
        <f>'ExPostGross kWh_Biz1-TRC'!M77+'ExPostGross kWh_Biz2-Franklin'!M77+'ExPostGross kWh_Biz3-EnelX'!M77</f>
        <v>0</v>
      </c>
      <c r="N77" s="32">
        <f>'ExPostGross kWh_Biz1-TRC'!N77+'ExPostGross kWh_Biz2-Franklin'!N77+'ExPostGross kWh_Biz3-EnelX'!N77</f>
        <v>0</v>
      </c>
      <c r="O77" s="72">
        <f>'ExPostGross kWh_Biz1-TRC'!O77+'ExPostGross kWh_Biz2-Franklin'!O77+'ExPostGross kWh_Biz3-EnelX'!O77</f>
        <v>0</v>
      </c>
      <c r="P77" s="72">
        <f>'ExPostGross kWh_Biz1-TRC'!P77+'ExPostGross kWh_Biz2-Franklin'!P77+'ExPostGross kWh_Biz3-EnelX'!P77</f>
        <v>0</v>
      </c>
      <c r="Q77" s="72">
        <f>'ExPostGross kWh_Biz1-TRC'!Q77+'ExPostGross kWh_Biz2-Franklin'!Q77+'ExPostGross kWh_Biz3-EnelX'!Q77</f>
        <v>0</v>
      </c>
      <c r="R77" s="25">
        <f t="shared" si="45"/>
        <v>0</v>
      </c>
      <c r="T77" s="181"/>
      <c r="U77" s="2" t="s">
        <v>39</v>
      </c>
      <c r="V77" s="72">
        <f>'ExPostGross kWh_Biz1-TRC'!V77+'ExPostGross kWh_Biz2-Franklin'!V77+'ExPostGross kWh_Biz3-EnelX'!V77</f>
        <v>0</v>
      </c>
      <c r="W77" s="72">
        <f>'ExPostGross kWh_Biz1-TRC'!W77+'ExPostGross kWh_Biz2-Franklin'!W77+'ExPostGross kWh_Biz3-EnelX'!W77</f>
        <v>0</v>
      </c>
      <c r="X77" s="32">
        <f>'ExPostGross kWh_Biz1-TRC'!X77+'ExPostGross kWh_Biz2-Franklin'!X77+'ExPostGross kWh_Biz3-EnelX'!X77</f>
        <v>0</v>
      </c>
      <c r="Y77" s="32">
        <f>'ExPostGross kWh_Biz1-TRC'!Y77+'ExPostGross kWh_Biz2-Franklin'!Y77+'ExPostGross kWh_Biz3-EnelX'!Y77</f>
        <v>0</v>
      </c>
      <c r="Z77" s="32">
        <f>'ExPostGross kWh_Biz1-TRC'!Z77+'ExPostGross kWh_Biz2-Franklin'!Z77+'ExPostGross kWh_Biz3-EnelX'!Z77</f>
        <v>0</v>
      </c>
      <c r="AA77" s="32">
        <f>'ExPostGross kWh_Biz1-TRC'!AA77+'ExPostGross kWh_Biz2-Franklin'!AA77+'ExPostGross kWh_Biz3-EnelX'!AA77</f>
        <v>0</v>
      </c>
      <c r="AB77" s="32">
        <f>'ExPostGross kWh_Biz1-TRC'!AB77+'ExPostGross kWh_Biz2-Franklin'!AB77+'ExPostGross kWh_Biz3-EnelX'!AB77</f>
        <v>0</v>
      </c>
      <c r="AC77" s="32">
        <f>'ExPostGross kWh_Biz1-TRC'!AC77+'ExPostGross kWh_Biz2-Franklin'!AC77+'ExPostGross kWh_Biz3-EnelX'!AC77</f>
        <v>0</v>
      </c>
      <c r="AD77" s="32">
        <f>'ExPostGross kWh_Biz1-TRC'!AD77+'ExPostGross kWh_Biz2-Franklin'!AD77+'ExPostGross kWh_Biz3-EnelX'!AD77</f>
        <v>0</v>
      </c>
      <c r="AE77" s="32">
        <f>'ExPostGross kWh_Biz1-TRC'!AE77+'ExPostGross kWh_Biz2-Franklin'!AE77+'ExPostGross kWh_Biz3-EnelX'!AE77</f>
        <v>0</v>
      </c>
      <c r="AF77" s="32">
        <f>'ExPostGross kWh_Biz1-TRC'!AF77+'ExPostGross kWh_Biz2-Franklin'!AF77+'ExPostGross kWh_Biz3-EnelX'!AF77</f>
        <v>0</v>
      </c>
      <c r="AG77" s="32">
        <f>'ExPostGross kWh_Biz1-TRC'!AG77+'ExPostGross kWh_Biz2-Franklin'!AG77+'ExPostGross kWh_Biz3-EnelX'!AG77</f>
        <v>0</v>
      </c>
      <c r="AH77" s="72">
        <f>'ExPostGross kWh_Biz1-TRC'!AH77+'ExPostGross kWh_Biz2-Franklin'!AH77+'ExPostGross kWh_Biz3-EnelX'!AH77</f>
        <v>0</v>
      </c>
      <c r="AI77" s="72">
        <f>'ExPostGross kWh_Biz1-TRC'!AI77+'ExPostGross kWh_Biz2-Franklin'!AI77+'ExPostGross kWh_Biz3-EnelX'!AI77</f>
        <v>0</v>
      </c>
      <c r="AJ77" s="72">
        <f>'ExPostGross kWh_Biz1-TRC'!AJ77+'ExPostGross kWh_Biz2-Franklin'!AJ77+'ExPostGross kWh_Biz3-EnelX'!AJ77</f>
        <v>0</v>
      </c>
      <c r="AK77" s="25">
        <f t="shared" si="46"/>
        <v>0</v>
      </c>
      <c r="AM77" s="181"/>
      <c r="AN77" s="2" t="s">
        <v>39</v>
      </c>
      <c r="AO77" s="72">
        <f>'ExPostGross kWh_Biz1-TRC'!AO77+'ExPostGross kWh_Biz2-Franklin'!AO77+'ExPostGross kWh_Biz3-EnelX'!AO77</f>
        <v>0</v>
      </c>
      <c r="AP77" s="72">
        <f>'ExPostGross kWh_Biz1-TRC'!AP77+'ExPostGross kWh_Biz2-Franklin'!AP77+'ExPostGross kWh_Biz3-EnelX'!AP77</f>
        <v>0</v>
      </c>
      <c r="AQ77" s="32">
        <f>'ExPostGross kWh_Biz1-TRC'!AQ77+'ExPostGross kWh_Biz2-Franklin'!AQ77+'ExPostGross kWh_Biz3-EnelX'!AQ77</f>
        <v>0</v>
      </c>
      <c r="AR77" s="32">
        <f>'ExPostGross kWh_Biz1-TRC'!AR77+'ExPostGross kWh_Biz2-Franklin'!AR77+'ExPostGross kWh_Biz3-EnelX'!AR77</f>
        <v>0</v>
      </c>
      <c r="AS77" s="32">
        <f>'ExPostGross kWh_Biz1-TRC'!AS77+'ExPostGross kWh_Biz2-Franklin'!AS77+'ExPostGross kWh_Biz3-EnelX'!AS77</f>
        <v>0</v>
      </c>
      <c r="AT77" s="32">
        <f>'ExPostGross kWh_Biz1-TRC'!AT77+'ExPostGross kWh_Biz2-Franklin'!AT77+'ExPostGross kWh_Biz3-EnelX'!AT77</f>
        <v>0</v>
      </c>
      <c r="AU77" s="32">
        <f>'ExPostGross kWh_Biz1-TRC'!AU77+'ExPostGross kWh_Biz2-Franklin'!AU77+'ExPostGross kWh_Biz3-EnelX'!AU77</f>
        <v>0</v>
      </c>
      <c r="AV77" s="32">
        <f>'ExPostGross kWh_Biz1-TRC'!AV77+'ExPostGross kWh_Biz2-Franklin'!AV77+'ExPostGross kWh_Biz3-EnelX'!AV77</f>
        <v>0</v>
      </c>
      <c r="AW77" s="32">
        <f>'ExPostGross kWh_Biz1-TRC'!AW77+'ExPostGross kWh_Biz2-Franklin'!AW77+'ExPostGross kWh_Biz3-EnelX'!AW77</f>
        <v>0</v>
      </c>
      <c r="AX77" s="32">
        <f>'ExPostGross kWh_Biz1-TRC'!AX77+'ExPostGross kWh_Biz2-Franklin'!AX77+'ExPostGross kWh_Biz3-EnelX'!AX77</f>
        <v>0</v>
      </c>
      <c r="AY77" s="32">
        <f>'ExPostGross kWh_Biz1-TRC'!AY77+'ExPostGross kWh_Biz2-Franklin'!AY77+'ExPostGross kWh_Biz3-EnelX'!AY77</f>
        <v>0</v>
      </c>
      <c r="AZ77" s="32">
        <f>'ExPostGross kWh_Biz1-TRC'!AZ77+'ExPostGross kWh_Biz2-Franklin'!AZ77+'ExPostGross kWh_Biz3-EnelX'!AZ77</f>
        <v>0</v>
      </c>
      <c r="BA77" s="72">
        <f>'ExPostGross kWh_Biz1-TRC'!BA77+'ExPostGross kWh_Biz2-Franklin'!BA77+'ExPostGross kWh_Biz3-EnelX'!BA77</f>
        <v>0</v>
      </c>
      <c r="BB77" s="72">
        <f>'ExPostGross kWh_Biz1-TRC'!BB77+'ExPostGross kWh_Biz2-Franklin'!BB77+'ExPostGross kWh_Biz3-EnelX'!BB77</f>
        <v>0</v>
      </c>
      <c r="BC77" s="72">
        <f>'ExPostGross kWh_Biz1-TRC'!BC77+'ExPostGross kWh_Biz2-Franklin'!BC77+'ExPostGross kWh_Biz3-EnelX'!BC77</f>
        <v>0</v>
      </c>
      <c r="BD77" s="25">
        <f t="shared" si="47"/>
        <v>0</v>
      </c>
      <c r="BF77" s="181"/>
      <c r="BG77" s="2" t="s">
        <v>39</v>
      </c>
      <c r="BH77" s="72">
        <f>'ExPostGross kWh_Biz1-TRC'!BH77+'ExPostGross kWh_Biz2-Franklin'!BH77+'ExPostGross kWh_Biz3-EnelX'!BH77</f>
        <v>0</v>
      </c>
      <c r="BI77" s="72">
        <f>'ExPostGross kWh_Biz1-TRC'!BI77+'ExPostGross kWh_Biz2-Franklin'!BI77+'ExPostGross kWh_Biz3-EnelX'!BI77</f>
        <v>0</v>
      </c>
      <c r="BJ77" s="32">
        <f>'ExPostGross kWh_Biz1-TRC'!BJ77+'ExPostGross kWh_Biz2-Franklin'!BJ77+'ExPostGross kWh_Biz3-EnelX'!BJ77</f>
        <v>0</v>
      </c>
      <c r="BK77" s="32">
        <f>'ExPostGross kWh_Biz1-TRC'!BK77+'ExPostGross kWh_Biz2-Franklin'!BK77+'ExPostGross kWh_Biz3-EnelX'!BK77</f>
        <v>0</v>
      </c>
      <c r="BL77" s="32">
        <f>'ExPostGross kWh_Biz1-TRC'!BL77+'ExPostGross kWh_Biz2-Franklin'!BL77+'ExPostGross kWh_Biz3-EnelX'!BL77</f>
        <v>0</v>
      </c>
      <c r="BM77" s="32">
        <f>'ExPostGross kWh_Biz1-TRC'!BM77+'ExPostGross kWh_Biz2-Franklin'!BM77+'ExPostGross kWh_Biz3-EnelX'!BM77</f>
        <v>0</v>
      </c>
      <c r="BN77" s="32">
        <f>'ExPostGross kWh_Biz1-TRC'!BN77+'ExPostGross kWh_Biz2-Franklin'!BN77+'ExPostGross kWh_Biz3-EnelX'!BN77</f>
        <v>0</v>
      </c>
      <c r="BO77" s="32">
        <f>'ExPostGross kWh_Biz1-TRC'!BO77+'ExPostGross kWh_Biz2-Franklin'!BO77+'ExPostGross kWh_Biz3-EnelX'!BO77</f>
        <v>0</v>
      </c>
      <c r="BP77" s="32">
        <f>'ExPostGross kWh_Biz1-TRC'!BP77+'ExPostGross kWh_Biz2-Franklin'!BP77+'ExPostGross kWh_Biz3-EnelX'!BP77</f>
        <v>0</v>
      </c>
      <c r="BQ77" s="32">
        <f>'ExPostGross kWh_Biz1-TRC'!BQ77+'ExPostGross kWh_Biz2-Franklin'!BQ77+'ExPostGross kWh_Biz3-EnelX'!BQ77</f>
        <v>0</v>
      </c>
      <c r="BR77" s="32">
        <f>'ExPostGross kWh_Biz1-TRC'!BR77+'ExPostGross kWh_Biz2-Franklin'!BR77+'ExPostGross kWh_Biz3-EnelX'!BR77</f>
        <v>0</v>
      </c>
      <c r="BS77" s="32">
        <f>'ExPostGross kWh_Biz1-TRC'!BS77+'ExPostGross kWh_Biz2-Franklin'!BS77+'ExPostGross kWh_Biz3-EnelX'!BS77</f>
        <v>0</v>
      </c>
      <c r="BT77" s="72">
        <f>'ExPostGross kWh_Biz1-TRC'!BT77+'ExPostGross kWh_Biz2-Franklin'!BT77+'ExPostGross kWh_Biz3-EnelX'!BT77</f>
        <v>0</v>
      </c>
      <c r="BU77" s="72">
        <f>'ExPostGross kWh_Biz1-TRC'!BU77+'ExPostGross kWh_Biz2-Franklin'!BU77+'ExPostGross kWh_Biz3-EnelX'!BU77</f>
        <v>0</v>
      </c>
      <c r="BV77" s="72">
        <f>'ExPostGross kWh_Biz1-TRC'!BV77+'ExPostGross kWh_Biz2-Franklin'!BV77+'ExPostGross kWh_Biz3-EnelX'!BV77</f>
        <v>0</v>
      </c>
      <c r="BW77" s="25">
        <f t="shared" si="48"/>
        <v>0</v>
      </c>
      <c r="BY77" s="181"/>
      <c r="BZ77" s="2" t="s">
        <v>39</v>
      </c>
      <c r="CA77" s="72">
        <f t="shared" si="49"/>
        <v>0</v>
      </c>
      <c r="CB77" s="72">
        <f t="shared" si="49"/>
        <v>0</v>
      </c>
      <c r="CC77" s="2">
        <f t="shared" si="49"/>
        <v>0</v>
      </c>
      <c r="CD77" s="2">
        <f t="shared" si="49"/>
        <v>0</v>
      </c>
      <c r="CE77" s="2">
        <f t="shared" si="49"/>
        <v>0</v>
      </c>
      <c r="CF77" s="2">
        <f t="shared" si="49"/>
        <v>0</v>
      </c>
      <c r="CG77" s="2">
        <f t="shared" si="49"/>
        <v>0</v>
      </c>
      <c r="CH77" s="2">
        <f t="shared" si="49"/>
        <v>0</v>
      </c>
      <c r="CI77" s="2">
        <f t="shared" si="49"/>
        <v>0</v>
      </c>
      <c r="CJ77" s="2">
        <f t="shared" si="49"/>
        <v>0</v>
      </c>
      <c r="CK77" s="2">
        <f t="shared" si="49"/>
        <v>0</v>
      </c>
      <c r="CL77" s="2">
        <f t="shared" si="49"/>
        <v>0</v>
      </c>
      <c r="CM77" s="72">
        <f t="shared" si="49"/>
        <v>0</v>
      </c>
      <c r="CN77" s="72">
        <f t="shared" si="49"/>
        <v>0</v>
      </c>
      <c r="CO77" s="72">
        <f t="shared" si="49"/>
        <v>0</v>
      </c>
      <c r="CP77" s="77">
        <f t="shared" si="50"/>
        <v>0</v>
      </c>
    </row>
    <row r="78" spans="1:94" x14ac:dyDescent="0.25">
      <c r="A78" s="181"/>
      <c r="B78" s="2" t="s">
        <v>38</v>
      </c>
      <c r="C78" s="72">
        <f>'ExPostGross kWh_Biz1-TRC'!C78+'ExPostGross kWh_Biz2-Franklin'!C78+'ExPostGross kWh_Biz3-EnelX'!C78</f>
        <v>0</v>
      </c>
      <c r="D78" s="72">
        <f>'ExPostGross kWh_Biz1-TRC'!D78+'ExPostGross kWh_Biz2-Franklin'!D78+'ExPostGross kWh_Biz3-EnelX'!D78</f>
        <v>0</v>
      </c>
      <c r="E78" s="32">
        <f>'ExPostGross kWh_Biz1-TRC'!E78+'ExPostGross kWh_Biz2-Franklin'!E78+'ExPostGross kWh_Biz3-EnelX'!E78</f>
        <v>0</v>
      </c>
      <c r="F78" s="32">
        <f>'ExPostGross kWh_Biz1-TRC'!F78+'ExPostGross kWh_Biz2-Franklin'!F78+'ExPostGross kWh_Biz3-EnelX'!F78</f>
        <v>0</v>
      </c>
      <c r="G78" s="32">
        <f>'ExPostGross kWh_Biz1-TRC'!G78+'ExPostGross kWh_Biz2-Franklin'!G78+'ExPostGross kWh_Biz3-EnelX'!G78</f>
        <v>0</v>
      </c>
      <c r="H78" s="32">
        <f>'ExPostGross kWh_Biz1-TRC'!H78+'ExPostGross kWh_Biz2-Franklin'!H78+'ExPostGross kWh_Biz3-EnelX'!H78</f>
        <v>0</v>
      </c>
      <c r="I78" s="32">
        <f>'ExPostGross kWh_Biz1-TRC'!I78+'ExPostGross kWh_Biz2-Franklin'!I78+'ExPostGross kWh_Biz3-EnelX'!I78</f>
        <v>0</v>
      </c>
      <c r="J78" s="32">
        <f>'ExPostGross kWh_Biz1-TRC'!J78+'ExPostGross kWh_Biz2-Franklin'!J78+'ExPostGross kWh_Biz3-EnelX'!J78</f>
        <v>0</v>
      </c>
      <c r="K78" s="32">
        <f>'ExPostGross kWh_Biz1-TRC'!K78+'ExPostGross kWh_Biz2-Franklin'!K78+'ExPostGross kWh_Biz3-EnelX'!K78</f>
        <v>0</v>
      </c>
      <c r="L78" s="32">
        <f>'ExPostGross kWh_Biz1-TRC'!L78+'ExPostGross kWh_Biz2-Franklin'!L78+'ExPostGross kWh_Biz3-EnelX'!L78</f>
        <v>0</v>
      </c>
      <c r="M78" s="32">
        <f>'ExPostGross kWh_Biz1-TRC'!M78+'ExPostGross kWh_Biz2-Franklin'!M78+'ExPostGross kWh_Biz3-EnelX'!M78</f>
        <v>0</v>
      </c>
      <c r="N78" s="32">
        <f>'ExPostGross kWh_Biz1-TRC'!N78+'ExPostGross kWh_Biz2-Franklin'!N78+'ExPostGross kWh_Biz3-EnelX'!N78</f>
        <v>0</v>
      </c>
      <c r="O78" s="72">
        <f>'ExPostGross kWh_Biz1-TRC'!O78+'ExPostGross kWh_Biz2-Franklin'!O78+'ExPostGross kWh_Biz3-EnelX'!O78</f>
        <v>0</v>
      </c>
      <c r="P78" s="72">
        <f>'ExPostGross kWh_Biz1-TRC'!P78+'ExPostGross kWh_Biz2-Franklin'!P78+'ExPostGross kWh_Biz3-EnelX'!P78</f>
        <v>0</v>
      </c>
      <c r="Q78" s="72">
        <f>'ExPostGross kWh_Biz1-TRC'!Q78+'ExPostGross kWh_Biz2-Franklin'!Q78+'ExPostGross kWh_Biz3-EnelX'!Q78</f>
        <v>0</v>
      </c>
      <c r="R78" s="25">
        <f t="shared" si="45"/>
        <v>0</v>
      </c>
      <c r="T78" s="181"/>
      <c r="U78" s="2" t="s">
        <v>38</v>
      </c>
      <c r="V78" s="72">
        <f>'ExPostGross kWh_Biz1-TRC'!V78+'ExPostGross kWh_Biz2-Franklin'!V78+'ExPostGross kWh_Biz3-EnelX'!V78</f>
        <v>0</v>
      </c>
      <c r="W78" s="72">
        <f>'ExPostGross kWh_Biz1-TRC'!W78+'ExPostGross kWh_Biz2-Franklin'!W78+'ExPostGross kWh_Biz3-EnelX'!W78</f>
        <v>0</v>
      </c>
      <c r="X78" s="32">
        <f>'ExPostGross kWh_Biz1-TRC'!X78+'ExPostGross kWh_Biz2-Franklin'!X78+'ExPostGross kWh_Biz3-EnelX'!X78</f>
        <v>0</v>
      </c>
      <c r="Y78" s="32">
        <f>'ExPostGross kWh_Biz1-TRC'!Y78+'ExPostGross kWh_Biz2-Franklin'!Y78+'ExPostGross kWh_Biz3-EnelX'!Y78</f>
        <v>0</v>
      </c>
      <c r="Z78" s="32">
        <f>'ExPostGross kWh_Biz1-TRC'!Z78+'ExPostGross kWh_Biz2-Franklin'!Z78+'ExPostGross kWh_Biz3-EnelX'!Z78</f>
        <v>0</v>
      </c>
      <c r="AA78" s="32">
        <f>'ExPostGross kWh_Biz1-TRC'!AA78+'ExPostGross kWh_Biz2-Franklin'!AA78+'ExPostGross kWh_Biz3-EnelX'!AA78</f>
        <v>0</v>
      </c>
      <c r="AB78" s="32">
        <f>'ExPostGross kWh_Biz1-TRC'!AB78+'ExPostGross kWh_Biz2-Franklin'!AB78+'ExPostGross kWh_Biz3-EnelX'!AB78</f>
        <v>0</v>
      </c>
      <c r="AC78" s="32">
        <f>'ExPostGross kWh_Biz1-TRC'!AC78+'ExPostGross kWh_Biz2-Franklin'!AC78+'ExPostGross kWh_Biz3-EnelX'!AC78</f>
        <v>0</v>
      </c>
      <c r="AD78" s="32">
        <f>'ExPostGross kWh_Biz1-TRC'!AD78+'ExPostGross kWh_Biz2-Franklin'!AD78+'ExPostGross kWh_Biz3-EnelX'!AD78</f>
        <v>0</v>
      </c>
      <c r="AE78" s="32">
        <f>'ExPostGross kWh_Biz1-TRC'!AE78+'ExPostGross kWh_Biz2-Franklin'!AE78+'ExPostGross kWh_Biz3-EnelX'!AE78</f>
        <v>0</v>
      </c>
      <c r="AF78" s="32">
        <f>'ExPostGross kWh_Biz1-TRC'!AF78+'ExPostGross kWh_Biz2-Franklin'!AF78+'ExPostGross kWh_Biz3-EnelX'!AF78</f>
        <v>0</v>
      </c>
      <c r="AG78" s="32">
        <f>'ExPostGross kWh_Biz1-TRC'!AG78+'ExPostGross kWh_Biz2-Franklin'!AG78+'ExPostGross kWh_Biz3-EnelX'!AG78</f>
        <v>0</v>
      </c>
      <c r="AH78" s="72">
        <f>'ExPostGross kWh_Biz1-TRC'!AH78+'ExPostGross kWh_Biz2-Franklin'!AH78+'ExPostGross kWh_Biz3-EnelX'!AH78</f>
        <v>0</v>
      </c>
      <c r="AI78" s="72">
        <f>'ExPostGross kWh_Biz1-TRC'!AI78+'ExPostGross kWh_Biz2-Franklin'!AI78+'ExPostGross kWh_Biz3-EnelX'!AI78</f>
        <v>0</v>
      </c>
      <c r="AJ78" s="72">
        <f>'ExPostGross kWh_Biz1-TRC'!AJ78+'ExPostGross kWh_Biz2-Franklin'!AJ78+'ExPostGross kWh_Biz3-EnelX'!AJ78</f>
        <v>0</v>
      </c>
      <c r="AK78" s="25">
        <f t="shared" si="46"/>
        <v>0</v>
      </c>
      <c r="AM78" s="181"/>
      <c r="AN78" s="2" t="s">
        <v>38</v>
      </c>
      <c r="AO78" s="72">
        <f>'ExPostGross kWh_Biz1-TRC'!AO78+'ExPostGross kWh_Biz2-Franklin'!AO78+'ExPostGross kWh_Biz3-EnelX'!AO78</f>
        <v>0</v>
      </c>
      <c r="AP78" s="72">
        <f>'ExPostGross kWh_Biz1-TRC'!AP78+'ExPostGross kWh_Biz2-Franklin'!AP78+'ExPostGross kWh_Biz3-EnelX'!AP78</f>
        <v>0</v>
      </c>
      <c r="AQ78" s="32">
        <f>'ExPostGross kWh_Biz1-TRC'!AQ78+'ExPostGross kWh_Biz2-Franklin'!AQ78+'ExPostGross kWh_Biz3-EnelX'!AQ78</f>
        <v>0</v>
      </c>
      <c r="AR78" s="32">
        <f>'ExPostGross kWh_Biz1-TRC'!AR78+'ExPostGross kWh_Biz2-Franklin'!AR78+'ExPostGross kWh_Biz3-EnelX'!AR78</f>
        <v>0</v>
      </c>
      <c r="AS78" s="32">
        <f>'ExPostGross kWh_Biz1-TRC'!AS78+'ExPostGross kWh_Biz2-Franklin'!AS78+'ExPostGross kWh_Biz3-EnelX'!AS78</f>
        <v>0</v>
      </c>
      <c r="AT78" s="32">
        <f>'ExPostGross kWh_Biz1-TRC'!AT78+'ExPostGross kWh_Biz2-Franklin'!AT78+'ExPostGross kWh_Biz3-EnelX'!AT78</f>
        <v>0</v>
      </c>
      <c r="AU78" s="32">
        <f>'ExPostGross kWh_Biz1-TRC'!AU78+'ExPostGross kWh_Biz2-Franklin'!AU78+'ExPostGross kWh_Biz3-EnelX'!AU78</f>
        <v>0</v>
      </c>
      <c r="AV78" s="32">
        <f>'ExPostGross kWh_Biz1-TRC'!AV78+'ExPostGross kWh_Biz2-Franklin'!AV78+'ExPostGross kWh_Biz3-EnelX'!AV78</f>
        <v>0</v>
      </c>
      <c r="AW78" s="32">
        <f>'ExPostGross kWh_Biz1-TRC'!AW78+'ExPostGross kWh_Biz2-Franklin'!AW78+'ExPostGross kWh_Biz3-EnelX'!AW78</f>
        <v>0</v>
      </c>
      <c r="AX78" s="32">
        <f>'ExPostGross kWh_Biz1-TRC'!AX78+'ExPostGross kWh_Biz2-Franklin'!AX78+'ExPostGross kWh_Biz3-EnelX'!AX78</f>
        <v>0</v>
      </c>
      <c r="AY78" s="32">
        <f>'ExPostGross kWh_Biz1-TRC'!AY78+'ExPostGross kWh_Biz2-Franklin'!AY78+'ExPostGross kWh_Biz3-EnelX'!AY78</f>
        <v>0</v>
      </c>
      <c r="AZ78" s="32">
        <f>'ExPostGross kWh_Biz1-TRC'!AZ78+'ExPostGross kWh_Biz2-Franklin'!AZ78+'ExPostGross kWh_Biz3-EnelX'!AZ78</f>
        <v>0</v>
      </c>
      <c r="BA78" s="72">
        <f>'ExPostGross kWh_Biz1-TRC'!BA78+'ExPostGross kWh_Biz2-Franklin'!BA78+'ExPostGross kWh_Biz3-EnelX'!BA78</f>
        <v>0</v>
      </c>
      <c r="BB78" s="72">
        <f>'ExPostGross kWh_Biz1-TRC'!BB78+'ExPostGross kWh_Biz2-Franklin'!BB78+'ExPostGross kWh_Biz3-EnelX'!BB78</f>
        <v>0</v>
      </c>
      <c r="BC78" s="72">
        <f>'ExPostGross kWh_Biz1-TRC'!BC78+'ExPostGross kWh_Biz2-Franklin'!BC78+'ExPostGross kWh_Biz3-EnelX'!BC78</f>
        <v>0</v>
      </c>
      <c r="BD78" s="25">
        <f t="shared" si="47"/>
        <v>0</v>
      </c>
      <c r="BF78" s="181"/>
      <c r="BG78" s="2" t="s">
        <v>38</v>
      </c>
      <c r="BH78" s="72">
        <f>'ExPostGross kWh_Biz1-TRC'!BH78+'ExPostGross kWh_Biz2-Franklin'!BH78+'ExPostGross kWh_Biz3-EnelX'!BH78</f>
        <v>0</v>
      </c>
      <c r="BI78" s="72">
        <f>'ExPostGross kWh_Biz1-TRC'!BI78+'ExPostGross kWh_Biz2-Franklin'!BI78+'ExPostGross kWh_Biz3-EnelX'!BI78</f>
        <v>0</v>
      </c>
      <c r="BJ78" s="32">
        <f>'ExPostGross kWh_Biz1-TRC'!BJ78+'ExPostGross kWh_Biz2-Franklin'!BJ78+'ExPostGross kWh_Biz3-EnelX'!BJ78</f>
        <v>0</v>
      </c>
      <c r="BK78" s="32">
        <f>'ExPostGross kWh_Biz1-TRC'!BK78+'ExPostGross kWh_Biz2-Franklin'!BK78+'ExPostGross kWh_Biz3-EnelX'!BK78</f>
        <v>0</v>
      </c>
      <c r="BL78" s="32">
        <f>'ExPostGross kWh_Biz1-TRC'!BL78+'ExPostGross kWh_Biz2-Franklin'!BL78+'ExPostGross kWh_Biz3-EnelX'!BL78</f>
        <v>0</v>
      </c>
      <c r="BM78" s="32">
        <f>'ExPostGross kWh_Biz1-TRC'!BM78+'ExPostGross kWh_Biz2-Franklin'!BM78+'ExPostGross kWh_Biz3-EnelX'!BM78</f>
        <v>0</v>
      </c>
      <c r="BN78" s="32">
        <f>'ExPostGross kWh_Biz1-TRC'!BN78+'ExPostGross kWh_Biz2-Franklin'!BN78+'ExPostGross kWh_Biz3-EnelX'!BN78</f>
        <v>0</v>
      </c>
      <c r="BO78" s="32">
        <f>'ExPostGross kWh_Biz1-TRC'!BO78+'ExPostGross kWh_Biz2-Franklin'!BO78+'ExPostGross kWh_Biz3-EnelX'!BO78</f>
        <v>0</v>
      </c>
      <c r="BP78" s="32">
        <f>'ExPostGross kWh_Biz1-TRC'!BP78+'ExPostGross kWh_Biz2-Franklin'!BP78+'ExPostGross kWh_Biz3-EnelX'!BP78</f>
        <v>0</v>
      </c>
      <c r="BQ78" s="32">
        <f>'ExPostGross kWh_Biz1-TRC'!BQ78+'ExPostGross kWh_Biz2-Franklin'!BQ78+'ExPostGross kWh_Biz3-EnelX'!BQ78</f>
        <v>0</v>
      </c>
      <c r="BR78" s="32">
        <f>'ExPostGross kWh_Biz1-TRC'!BR78+'ExPostGross kWh_Biz2-Franklin'!BR78+'ExPostGross kWh_Biz3-EnelX'!BR78</f>
        <v>0</v>
      </c>
      <c r="BS78" s="32">
        <f>'ExPostGross kWh_Biz1-TRC'!BS78+'ExPostGross kWh_Biz2-Franklin'!BS78+'ExPostGross kWh_Biz3-EnelX'!BS78</f>
        <v>0</v>
      </c>
      <c r="BT78" s="72">
        <f>'ExPostGross kWh_Biz1-TRC'!BT78+'ExPostGross kWh_Biz2-Franklin'!BT78+'ExPostGross kWh_Biz3-EnelX'!BT78</f>
        <v>0</v>
      </c>
      <c r="BU78" s="72">
        <f>'ExPostGross kWh_Biz1-TRC'!BU78+'ExPostGross kWh_Biz2-Franklin'!BU78+'ExPostGross kWh_Biz3-EnelX'!BU78</f>
        <v>0</v>
      </c>
      <c r="BV78" s="72">
        <f>'ExPostGross kWh_Biz1-TRC'!BV78+'ExPostGross kWh_Biz2-Franklin'!BV78+'ExPostGross kWh_Biz3-EnelX'!BV78</f>
        <v>0</v>
      </c>
      <c r="BW78" s="25">
        <f t="shared" si="48"/>
        <v>0</v>
      </c>
      <c r="BY78" s="181"/>
      <c r="BZ78" s="2" t="s">
        <v>38</v>
      </c>
      <c r="CA78" s="72">
        <f t="shared" si="49"/>
        <v>0</v>
      </c>
      <c r="CB78" s="72">
        <f t="shared" si="49"/>
        <v>0</v>
      </c>
      <c r="CC78" s="2">
        <f t="shared" si="49"/>
        <v>0</v>
      </c>
      <c r="CD78" s="2">
        <f t="shared" si="49"/>
        <v>0</v>
      </c>
      <c r="CE78" s="2">
        <f t="shared" si="49"/>
        <v>0</v>
      </c>
      <c r="CF78" s="2">
        <f t="shared" si="49"/>
        <v>0</v>
      </c>
      <c r="CG78" s="2">
        <f t="shared" si="49"/>
        <v>0</v>
      </c>
      <c r="CH78" s="2">
        <f t="shared" si="49"/>
        <v>0</v>
      </c>
      <c r="CI78" s="2">
        <f t="shared" si="49"/>
        <v>0</v>
      </c>
      <c r="CJ78" s="2">
        <f t="shared" si="49"/>
        <v>0</v>
      </c>
      <c r="CK78" s="2">
        <f t="shared" si="49"/>
        <v>0</v>
      </c>
      <c r="CL78" s="2">
        <f t="shared" si="49"/>
        <v>0</v>
      </c>
      <c r="CM78" s="72">
        <f t="shared" si="49"/>
        <v>0</v>
      </c>
      <c r="CN78" s="72">
        <f t="shared" si="49"/>
        <v>0</v>
      </c>
      <c r="CO78" s="72">
        <f t="shared" si="49"/>
        <v>0</v>
      </c>
      <c r="CP78" s="77">
        <f t="shared" si="50"/>
        <v>0</v>
      </c>
    </row>
    <row r="79" spans="1:94" x14ac:dyDescent="0.25">
      <c r="A79" s="181"/>
      <c r="B79" s="2" t="s">
        <v>37</v>
      </c>
      <c r="C79" s="72">
        <f>'ExPostGross kWh_Biz1-TRC'!C79+'ExPostGross kWh_Biz2-Franklin'!C79+'ExPostGross kWh_Biz3-EnelX'!C79</f>
        <v>0</v>
      </c>
      <c r="D79" s="72">
        <f>'ExPostGross kWh_Biz1-TRC'!D79+'ExPostGross kWh_Biz2-Franklin'!D79+'ExPostGross kWh_Biz3-EnelX'!D79</f>
        <v>0</v>
      </c>
      <c r="E79" s="32">
        <f>'ExPostGross kWh_Biz1-TRC'!E79+'ExPostGross kWh_Biz2-Franklin'!E79+'ExPostGross kWh_Biz3-EnelX'!E79</f>
        <v>0</v>
      </c>
      <c r="F79" s="32">
        <f>'ExPostGross kWh_Biz1-TRC'!F79+'ExPostGross kWh_Biz2-Franklin'!F79+'ExPostGross kWh_Biz3-EnelX'!F79</f>
        <v>0</v>
      </c>
      <c r="G79" s="32">
        <f>'ExPostGross kWh_Biz1-TRC'!G79+'ExPostGross kWh_Biz2-Franklin'!G79+'ExPostGross kWh_Biz3-EnelX'!G79</f>
        <v>0</v>
      </c>
      <c r="H79" s="32">
        <f>'ExPostGross kWh_Biz1-TRC'!H79+'ExPostGross kWh_Biz2-Franklin'!H79+'ExPostGross kWh_Biz3-EnelX'!H79</f>
        <v>0</v>
      </c>
      <c r="I79" s="32">
        <f>'ExPostGross kWh_Biz1-TRC'!I79+'ExPostGross kWh_Biz2-Franklin'!I79+'ExPostGross kWh_Biz3-EnelX'!I79</f>
        <v>0</v>
      </c>
      <c r="J79" s="32">
        <f>'ExPostGross kWh_Biz1-TRC'!J79+'ExPostGross kWh_Biz2-Franklin'!J79+'ExPostGross kWh_Biz3-EnelX'!J79</f>
        <v>0</v>
      </c>
      <c r="K79" s="32">
        <f>'ExPostGross kWh_Biz1-TRC'!K79+'ExPostGross kWh_Biz2-Franklin'!K79+'ExPostGross kWh_Biz3-EnelX'!K79</f>
        <v>0</v>
      </c>
      <c r="L79" s="32">
        <f>'ExPostGross kWh_Biz1-TRC'!L79+'ExPostGross kWh_Biz2-Franklin'!L79+'ExPostGross kWh_Biz3-EnelX'!L79</f>
        <v>0</v>
      </c>
      <c r="M79" s="32">
        <f>'ExPostGross kWh_Biz1-TRC'!M79+'ExPostGross kWh_Biz2-Franklin'!M79+'ExPostGross kWh_Biz3-EnelX'!M79</f>
        <v>0</v>
      </c>
      <c r="N79" s="32">
        <f>'ExPostGross kWh_Biz1-TRC'!N79+'ExPostGross kWh_Biz2-Franklin'!N79+'ExPostGross kWh_Biz3-EnelX'!N79</f>
        <v>0</v>
      </c>
      <c r="O79" s="72">
        <f>'ExPostGross kWh_Biz1-TRC'!O79+'ExPostGross kWh_Biz2-Franklin'!O79+'ExPostGross kWh_Biz3-EnelX'!O79</f>
        <v>0</v>
      </c>
      <c r="P79" s="72">
        <f>'ExPostGross kWh_Biz1-TRC'!P79+'ExPostGross kWh_Biz2-Franklin'!P79+'ExPostGross kWh_Biz3-EnelX'!P79</f>
        <v>0</v>
      </c>
      <c r="Q79" s="72">
        <f>'ExPostGross kWh_Biz1-TRC'!Q79+'ExPostGross kWh_Biz2-Franklin'!Q79+'ExPostGross kWh_Biz3-EnelX'!Q79</f>
        <v>0</v>
      </c>
      <c r="R79" s="25">
        <f t="shared" si="45"/>
        <v>0</v>
      </c>
      <c r="T79" s="181"/>
      <c r="U79" s="2" t="s">
        <v>37</v>
      </c>
      <c r="V79" s="72">
        <f>'ExPostGross kWh_Biz1-TRC'!V79+'ExPostGross kWh_Biz2-Franklin'!V79+'ExPostGross kWh_Biz3-EnelX'!V79</f>
        <v>0</v>
      </c>
      <c r="W79" s="72">
        <f>'ExPostGross kWh_Biz1-TRC'!W79+'ExPostGross kWh_Biz2-Franklin'!W79+'ExPostGross kWh_Biz3-EnelX'!W79</f>
        <v>0</v>
      </c>
      <c r="X79" s="32">
        <f>'ExPostGross kWh_Biz1-TRC'!X79+'ExPostGross kWh_Biz2-Franklin'!X79+'ExPostGross kWh_Biz3-EnelX'!X79</f>
        <v>0</v>
      </c>
      <c r="Y79" s="32">
        <f>'ExPostGross kWh_Biz1-TRC'!Y79+'ExPostGross kWh_Biz2-Franklin'!Y79+'ExPostGross kWh_Biz3-EnelX'!Y79</f>
        <v>0</v>
      </c>
      <c r="Z79" s="32">
        <f>'ExPostGross kWh_Biz1-TRC'!Z79+'ExPostGross kWh_Biz2-Franklin'!Z79+'ExPostGross kWh_Biz3-EnelX'!Z79</f>
        <v>0</v>
      </c>
      <c r="AA79" s="32">
        <f>'ExPostGross kWh_Biz1-TRC'!AA79+'ExPostGross kWh_Biz2-Franklin'!AA79+'ExPostGross kWh_Biz3-EnelX'!AA79</f>
        <v>0</v>
      </c>
      <c r="AB79" s="32">
        <f>'ExPostGross kWh_Biz1-TRC'!AB79+'ExPostGross kWh_Biz2-Franklin'!AB79+'ExPostGross kWh_Biz3-EnelX'!AB79</f>
        <v>0</v>
      </c>
      <c r="AC79" s="32">
        <f>'ExPostGross kWh_Biz1-TRC'!AC79+'ExPostGross kWh_Biz2-Franklin'!AC79+'ExPostGross kWh_Biz3-EnelX'!AC79</f>
        <v>0</v>
      </c>
      <c r="AD79" s="32">
        <f>'ExPostGross kWh_Biz1-TRC'!AD79+'ExPostGross kWh_Biz2-Franklin'!AD79+'ExPostGross kWh_Biz3-EnelX'!AD79</f>
        <v>0</v>
      </c>
      <c r="AE79" s="32">
        <f>'ExPostGross kWh_Biz1-TRC'!AE79+'ExPostGross kWh_Biz2-Franklin'!AE79+'ExPostGross kWh_Biz3-EnelX'!AE79</f>
        <v>0</v>
      </c>
      <c r="AF79" s="32">
        <f>'ExPostGross kWh_Biz1-TRC'!AF79+'ExPostGross kWh_Biz2-Franklin'!AF79+'ExPostGross kWh_Biz3-EnelX'!AF79</f>
        <v>0</v>
      </c>
      <c r="AG79" s="32">
        <f>'ExPostGross kWh_Biz1-TRC'!AG79+'ExPostGross kWh_Biz2-Franklin'!AG79+'ExPostGross kWh_Biz3-EnelX'!AG79</f>
        <v>0</v>
      </c>
      <c r="AH79" s="72">
        <f>'ExPostGross kWh_Biz1-TRC'!AH79+'ExPostGross kWh_Biz2-Franklin'!AH79+'ExPostGross kWh_Biz3-EnelX'!AH79</f>
        <v>0</v>
      </c>
      <c r="AI79" s="72">
        <f>'ExPostGross kWh_Biz1-TRC'!AI79+'ExPostGross kWh_Biz2-Franklin'!AI79+'ExPostGross kWh_Biz3-EnelX'!AI79</f>
        <v>0</v>
      </c>
      <c r="AJ79" s="72">
        <f>'ExPostGross kWh_Biz1-TRC'!AJ79+'ExPostGross kWh_Biz2-Franklin'!AJ79+'ExPostGross kWh_Biz3-EnelX'!AJ79</f>
        <v>0</v>
      </c>
      <c r="AK79" s="25">
        <f t="shared" si="46"/>
        <v>0</v>
      </c>
      <c r="AM79" s="181"/>
      <c r="AN79" s="2" t="s">
        <v>37</v>
      </c>
      <c r="AO79" s="72">
        <f>'ExPostGross kWh_Biz1-TRC'!AO79+'ExPostGross kWh_Biz2-Franklin'!AO79+'ExPostGross kWh_Biz3-EnelX'!AO79</f>
        <v>0</v>
      </c>
      <c r="AP79" s="72">
        <f>'ExPostGross kWh_Biz1-TRC'!AP79+'ExPostGross kWh_Biz2-Franklin'!AP79+'ExPostGross kWh_Biz3-EnelX'!AP79</f>
        <v>0</v>
      </c>
      <c r="AQ79" s="32">
        <f>'ExPostGross kWh_Biz1-TRC'!AQ79+'ExPostGross kWh_Biz2-Franklin'!AQ79+'ExPostGross kWh_Biz3-EnelX'!AQ79</f>
        <v>0</v>
      </c>
      <c r="AR79" s="32">
        <f>'ExPostGross kWh_Biz1-TRC'!AR79+'ExPostGross kWh_Biz2-Franklin'!AR79+'ExPostGross kWh_Biz3-EnelX'!AR79</f>
        <v>0</v>
      </c>
      <c r="AS79" s="32">
        <f>'ExPostGross kWh_Biz1-TRC'!AS79+'ExPostGross kWh_Biz2-Franklin'!AS79+'ExPostGross kWh_Biz3-EnelX'!AS79</f>
        <v>0</v>
      </c>
      <c r="AT79" s="32">
        <f>'ExPostGross kWh_Biz1-TRC'!AT79+'ExPostGross kWh_Biz2-Franklin'!AT79+'ExPostGross kWh_Biz3-EnelX'!AT79</f>
        <v>0</v>
      </c>
      <c r="AU79" s="32">
        <f>'ExPostGross kWh_Biz1-TRC'!AU79+'ExPostGross kWh_Biz2-Franklin'!AU79+'ExPostGross kWh_Biz3-EnelX'!AU79</f>
        <v>0</v>
      </c>
      <c r="AV79" s="32">
        <f>'ExPostGross kWh_Biz1-TRC'!AV79+'ExPostGross kWh_Biz2-Franklin'!AV79+'ExPostGross kWh_Biz3-EnelX'!AV79</f>
        <v>0</v>
      </c>
      <c r="AW79" s="32">
        <f>'ExPostGross kWh_Biz1-TRC'!AW79+'ExPostGross kWh_Biz2-Franklin'!AW79+'ExPostGross kWh_Biz3-EnelX'!AW79</f>
        <v>0</v>
      </c>
      <c r="AX79" s="32">
        <f>'ExPostGross kWh_Biz1-TRC'!AX79+'ExPostGross kWh_Biz2-Franklin'!AX79+'ExPostGross kWh_Biz3-EnelX'!AX79</f>
        <v>0</v>
      </c>
      <c r="AY79" s="32">
        <f>'ExPostGross kWh_Biz1-TRC'!AY79+'ExPostGross kWh_Biz2-Franklin'!AY79+'ExPostGross kWh_Biz3-EnelX'!AY79</f>
        <v>0</v>
      </c>
      <c r="AZ79" s="32">
        <f>'ExPostGross kWh_Biz1-TRC'!AZ79+'ExPostGross kWh_Biz2-Franklin'!AZ79+'ExPostGross kWh_Biz3-EnelX'!AZ79</f>
        <v>0</v>
      </c>
      <c r="BA79" s="72">
        <f>'ExPostGross kWh_Biz1-TRC'!BA79+'ExPostGross kWh_Biz2-Franklin'!BA79+'ExPostGross kWh_Biz3-EnelX'!BA79</f>
        <v>0</v>
      </c>
      <c r="BB79" s="72">
        <f>'ExPostGross kWh_Biz1-TRC'!BB79+'ExPostGross kWh_Biz2-Franklin'!BB79+'ExPostGross kWh_Biz3-EnelX'!BB79</f>
        <v>0</v>
      </c>
      <c r="BC79" s="72">
        <f>'ExPostGross kWh_Biz1-TRC'!BC79+'ExPostGross kWh_Biz2-Franklin'!BC79+'ExPostGross kWh_Biz3-EnelX'!BC79</f>
        <v>0</v>
      </c>
      <c r="BD79" s="25">
        <f t="shared" si="47"/>
        <v>0</v>
      </c>
      <c r="BF79" s="181"/>
      <c r="BG79" s="2" t="s">
        <v>37</v>
      </c>
      <c r="BH79" s="72">
        <f>'ExPostGross kWh_Biz1-TRC'!BH79+'ExPostGross kWh_Biz2-Franklin'!BH79+'ExPostGross kWh_Biz3-EnelX'!BH79</f>
        <v>0</v>
      </c>
      <c r="BI79" s="72">
        <f>'ExPostGross kWh_Biz1-TRC'!BI79+'ExPostGross kWh_Biz2-Franklin'!BI79+'ExPostGross kWh_Biz3-EnelX'!BI79</f>
        <v>0</v>
      </c>
      <c r="BJ79" s="32">
        <f>'ExPostGross kWh_Biz1-TRC'!BJ79+'ExPostGross kWh_Biz2-Franklin'!BJ79+'ExPostGross kWh_Biz3-EnelX'!BJ79</f>
        <v>0</v>
      </c>
      <c r="BK79" s="32">
        <f>'ExPostGross kWh_Biz1-TRC'!BK79+'ExPostGross kWh_Biz2-Franklin'!BK79+'ExPostGross kWh_Biz3-EnelX'!BK79</f>
        <v>0</v>
      </c>
      <c r="BL79" s="32">
        <f>'ExPostGross kWh_Biz1-TRC'!BL79+'ExPostGross kWh_Biz2-Franklin'!BL79+'ExPostGross kWh_Biz3-EnelX'!BL79</f>
        <v>0</v>
      </c>
      <c r="BM79" s="32">
        <f>'ExPostGross kWh_Biz1-TRC'!BM79+'ExPostGross kWh_Biz2-Franklin'!BM79+'ExPostGross kWh_Biz3-EnelX'!BM79</f>
        <v>0</v>
      </c>
      <c r="BN79" s="32">
        <f>'ExPostGross kWh_Biz1-TRC'!BN79+'ExPostGross kWh_Biz2-Franklin'!BN79+'ExPostGross kWh_Biz3-EnelX'!BN79</f>
        <v>0</v>
      </c>
      <c r="BO79" s="32">
        <f>'ExPostGross kWh_Biz1-TRC'!BO79+'ExPostGross kWh_Biz2-Franklin'!BO79+'ExPostGross kWh_Biz3-EnelX'!BO79</f>
        <v>0</v>
      </c>
      <c r="BP79" s="32">
        <f>'ExPostGross kWh_Biz1-TRC'!BP79+'ExPostGross kWh_Biz2-Franklin'!BP79+'ExPostGross kWh_Biz3-EnelX'!BP79</f>
        <v>0</v>
      </c>
      <c r="BQ79" s="32">
        <f>'ExPostGross kWh_Biz1-TRC'!BQ79+'ExPostGross kWh_Biz2-Franklin'!BQ79+'ExPostGross kWh_Biz3-EnelX'!BQ79</f>
        <v>0</v>
      </c>
      <c r="BR79" s="32">
        <f>'ExPostGross kWh_Biz1-TRC'!BR79+'ExPostGross kWh_Biz2-Franklin'!BR79+'ExPostGross kWh_Biz3-EnelX'!BR79</f>
        <v>0</v>
      </c>
      <c r="BS79" s="32">
        <f>'ExPostGross kWh_Biz1-TRC'!BS79+'ExPostGross kWh_Biz2-Franklin'!BS79+'ExPostGross kWh_Biz3-EnelX'!BS79</f>
        <v>0</v>
      </c>
      <c r="BT79" s="72">
        <f>'ExPostGross kWh_Biz1-TRC'!BT79+'ExPostGross kWh_Biz2-Franklin'!BT79+'ExPostGross kWh_Biz3-EnelX'!BT79</f>
        <v>0</v>
      </c>
      <c r="BU79" s="72">
        <f>'ExPostGross kWh_Biz1-TRC'!BU79+'ExPostGross kWh_Biz2-Franklin'!BU79+'ExPostGross kWh_Biz3-EnelX'!BU79</f>
        <v>0</v>
      </c>
      <c r="BV79" s="72">
        <f>'ExPostGross kWh_Biz1-TRC'!BV79+'ExPostGross kWh_Biz2-Franklin'!BV79+'ExPostGross kWh_Biz3-EnelX'!BV79</f>
        <v>0</v>
      </c>
      <c r="BW79" s="25">
        <f t="shared" si="48"/>
        <v>0</v>
      </c>
      <c r="BY79" s="181"/>
      <c r="BZ79" s="2" t="s">
        <v>37</v>
      </c>
      <c r="CA79" s="72">
        <f t="shared" si="49"/>
        <v>0</v>
      </c>
      <c r="CB79" s="72">
        <f t="shared" si="49"/>
        <v>0</v>
      </c>
      <c r="CC79" s="2">
        <f t="shared" si="49"/>
        <v>0</v>
      </c>
      <c r="CD79" s="2">
        <f t="shared" si="49"/>
        <v>0</v>
      </c>
      <c r="CE79" s="2">
        <f t="shared" si="49"/>
        <v>0</v>
      </c>
      <c r="CF79" s="2">
        <f t="shared" si="49"/>
        <v>0</v>
      </c>
      <c r="CG79" s="2">
        <f t="shared" si="49"/>
        <v>0</v>
      </c>
      <c r="CH79" s="2">
        <f t="shared" si="49"/>
        <v>0</v>
      </c>
      <c r="CI79" s="2">
        <f t="shared" si="49"/>
        <v>0</v>
      </c>
      <c r="CJ79" s="2">
        <f t="shared" si="49"/>
        <v>0</v>
      </c>
      <c r="CK79" s="2">
        <f t="shared" si="49"/>
        <v>0</v>
      </c>
      <c r="CL79" s="2">
        <f t="shared" si="49"/>
        <v>0</v>
      </c>
      <c r="CM79" s="72">
        <f t="shared" si="49"/>
        <v>0</v>
      </c>
      <c r="CN79" s="72">
        <f t="shared" si="49"/>
        <v>0</v>
      </c>
      <c r="CO79" s="72">
        <f t="shared" si="49"/>
        <v>0</v>
      </c>
      <c r="CP79" s="77">
        <f t="shared" si="50"/>
        <v>0</v>
      </c>
    </row>
    <row r="80" spans="1:94" ht="15.75" thickBot="1" x14ac:dyDescent="0.3">
      <c r="A80" s="182"/>
      <c r="B80" s="2" t="s">
        <v>36</v>
      </c>
      <c r="C80" s="72">
        <f>'ExPostGross kWh_Biz1-TRC'!C80+'ExPostGross kWh_Biz2-Franklin'!C80+'ExPostGross kWh_Biz3-EnelX'!C80</f>
        <v>0</v>
      </c>
      <c r="D80" s="72">
        <f>'ExPostGross kWh_Biz1-TRC'!D80+'ExPostGross kWh_Biz2-Franklin'!D80+'ExPostGross kWh_Biz3-EnelX'!D80</f>
        <v>0</v>
      </c>
      <c r="E80" s="32">
        <f>'ExPostGross kWh_Biz1-TRC'!E80+'ExPostGross kWh_Biz2-Franklin'!E80+'ExPostGross kWh_Biz3-EnelX'!E80</f>
        <v>0</v>
      </c>
      <c r="F80" s="32">
        <f>'ExPostGross kWh_Biz1-TRC'!F80+'ExPostGross kWh_Biz2-Franklin'!F80+'ExPostGross kWh_Biz3-EnelX'!F80</f>
        <v>0</v>
      </c>
      <c r="G80" s="32">
        <f>'ExPostGross kWh_Biz1-TRC'!G80+'ExPostGross kWh_Biz2-Franklin'!G80+'ExPostGross kWh_Biz3-EnelX'!G80</f>
        <v>0</v>
      </c>
      <c r="H80" s="32">
        <f>'ExPostGross kWh_Biz1-TRC'!H80+'ExPostGross kWh_Biz2-Franklin'!H80+'ExPostGross kWh_Biz3-EnelX'!H80</f>
        <v>0</v>
      </c>
      <c r="I80" s="32">
        <f>'ExPostGross kWh_Biz1-TRC'!I80+'ExPostGross kWh_Biz2-Franklin'!I80+'ExPostGross kWh_Biz3-EnelX'!I80</f>
        <v>0</v>
      </c>
      <c r="J80" s="32">
        <f>'ExPostGross kWh_Biz1-TRC'!J80+'ExPostGross kWh_Biz2-Franklin'!J80+'ExPostGross kWh_Biz3-EnelX'!J80</f>
        <v>0</v>
      </c>
      <c r="K80" s="32">
        <f>'ExPostGross kWh_Biz1-TRC'!K80+'ExPostGross kWh_Biz2-Franklin'!K80+'ExPostGross kWh_Biz3-EnelX'!K80</f>
        <v>0</v>
      </c>
      <c r="L80" s="32">
        <f>'ExPostGross kWh_Biz1-TRC'!L80+'ExPostGross kWh_Biz2-Franklin'!L80+'ExPostGross kWh_Biz3-EnelX'!L80</f>
        <v>0</v>
      </c>
      <c r="M80" s="32">
        <f>'ExPostGross kWh_Biz1-TRC'!M80+'ExPostGross kWh_Biz2-Franklin'!M80+'ExPostGross kWh_Biz3-EnelX'!M80</f>
        <v>0</v>
      </c>
      <c r="N80" s="32">
        <f>'ExPostGross kWh_Biz1-TRC'!N80+'ExPostGross kWh_Biz2-Franklin'!N80+'ExPostGross kWh_Biz3-EnelX'!N80</f>
        <v>0</v>
      </c>
      <c r="O80" s="72">
        <f>'ExPostGross kWh_Biz1-TRC'!O80+'ExPostGross kWh_Biz2-Franklin'!O80+'ExPostGross kWh_Biz3-EnelX'!O80</f>
        <v>0</v>
      </c>
      <c r="P80" s="72">
        <f>'ExPostGross kWh_Biz1-TRC'!P80+'ExPostGross kWh_Biz2-Franklin'!P80+'ExPostGross kWh_Biz3-EnelX'!P80</f>
        <v>0</v>
      </c>
      <c r="Q80" s="72">
        <f>'ExPostGross kWh_Biz1-TRC'!Q80+'ExPostGross kWh_Biz2-Franklin'!Q80+'ExPostGross kWh_Biz3-EnelX'!Q80</f>
        <v>0</v>
      </c>
      <c r="R80" s="25">
        <f t="shared" si="45"/>
        <v>0</v>
      </c>
      <c r="T80" s="182"/>
      <c r="U80" s="2" t="s">
        <v>36</v>
      </c>
      <c r="V80" s="72">
        <f>'ExPostGross kWh_Biz1-TRC'!V80+'ExPostGross kWh_Biz2-Franklin'!V80+'ExPostGross kWh_Biz3-EnelX'!V80</f>
        <v>0</v>
      </c>
      <c r="W80" s="72">
        <f>'ExPostGross kWh_Biz1-TRC'!W80+'ExPostGross kWh_Biz2-Franklin'!W80+'ExPostGross kWh_Biz3-EnelX'!W80</f>
        <v>0</v>
      </c>
      <c r="X80" s="32">
        <f>'ExPostGross kWh_Biz1-TRC'!X80+'ExPostGross kWh_Biz2-Franklin'!X80+'ExPostGross kWh_Biz3-EnelX'!X80</f>
        <v>0</v>
      </c>
      <c r="Y80" s="32">
        <f>'ExPostGross kWh_Biz1-TRC'!Y80+'ExPostGross kWh_Biz2-Franklin'!Y80+'ExPostGross kWh_Biz3-EnelX'!Y80</f>
        <v>0</v>
      </c>
      <c r="Z80" s="32">
        <f>'ExPostGross kWh_Biz1-TRC'!Z80+'ExPostGross kWh_Biz2-Franklin'!Z80+'ExPostGross kWh_Biz3-EnelX'!Z80</f>
        <v>0</v>
      </c>
      <c r="AA80" s="32">
        <f>'ExPostGross kWh_Biz1-TRC'!AA80+'ExPostGross kWh_Biz2-Franklin'!AA80+'ExPostGross kWh_Biz3-EnelX'!AA80</f>
        <v>0</v>
      </c>
      <c r="AB80" s="32">
        <f>'ExPostGross kWh_Biz1-TRC'!AB80+'ExPostGross kWh_Biz2-Franklin'!AB80+'ExPostGross kWh_Biz3-EnelX'!AB80</f>
        <v>0</v>
      </c>
      <c r="AC80" s="32">
        <f>'ExPostGross kWh_Biz1-TRC'!AC80+'ExPostGross kWh_Biz2-Franklin'!AC80+'ExPostGross kWh_Biz3-EnelX'!AC80</f>
        <v>0</v>
      </c>
      <c r="AD80" s="32">
        <f>'ExPostGross kWh_Biz1-TRC'!AD80+'ExPostGross kWh_Biz2-Franklin'!AD80+'ExPostGross kWh_Biz3-EnelX'!AD80</f>
        <v>0</v>
      </c>
      <c r="AE80" s="32">
        <f>'ExPostGross kWh_Biz1-TRC'!AE80+'ExPostGross kWh_Biz2-Franklin'!AE80+'ExPostGross kWh_Biz3-EnelX'!AE80</f>
        <v>0</v>
      </c>
      <c r="AF80" s="32">
        <f>'ExPostGross kWh_Biz1-TRC'!AF80+'ExPostGross kWh_Biz2-Franklin'!AF80+'ExPostGross kWh_Biz3-EnelX'!AF80</f>
        <v>0</v>
      </c>
      <c r="AG80" s="32">
        <f>'ExPostGross kWh_Biz1-TRC'!AG80+'ExPostGross kWh_Biz2-Franklin'!AG80+'ExPostGross kWh_Biz3-EnelX'!AG80</f>
        <v>0</v>
      </c>
      <c r="AH80" s="72">
        <f>'ExPostGross kWh_Biz1-TRC'!AH80+'ExPostGross kWh_Biz2-Franklin'!AH80+'ExPostGross kWh_Biz3-EnelX'!AH80</f>
        <v>0</v>
      </c>
      <c r="AI80" s="72">
        <f>'ExPostGross kWh_Biz1-TRC'!AI80+'ExPostGross kWh_Biz2-Franklin'!AI80+'ExPostGross kWh_Biz3-EnelX'!AI80</f>
        <v>0</v>
      </c>
      <c r="AJ80" s="72">
        <f>'ExPostGross kWh_Biz1-TRC'!AJ80+'ExPostGross kWh_Biz2-Franklin'!AJ80+'ExPostGross kWh_Biz3-EnelX'!AJ80</f>
        <v>0</v>
      </c>
      <c r="AK80" s="25">
        <f t="shared" si="46"/>
        <v>0</v>
      </c>
      <c r="AM80" s="182"/>
      <c r="AN80" s="2" t="s">
        <v>36</v>
      </c>
      <c r="AO80" s="72">
        <f>'ExPostGross kWh_Biz1-TRC'!AO80+'ExPostGross kWh_Biz2-Franklin'!AO80+'ExPostGross kWh_Biz3-EnelX'!AO80</f>
        <v>0</v>
      </c>
      <c r="AP80" s="72">
        <f>'ExPostGross kWh_Biz1-TRC'!AP80+'ExPostGross kWh_Biz2-Franklin'!AP80+'ExPostGross kWh_Biz3-EnelX'!AP80</f>
        <v>0</v>
      </c>
      <c r="AQ80" s="32">
        <f>'ExPostGross kWh_Biz1-TRC'!AQ80+'ExPostGross kWh_Biz2-Franklin'!AQ80+'ExPostGross kWh_Biz3-EnelX'!AQ80</f>
        <v>0</v>
      </c>
      <c r="AR80" s="32">
        <f>'ExPostGross kWh_Biz1-TRC'!AR80+'ExPostGross kWh_Biz2-Franklin'!AR80+'ExPostGross kWh_Biz3-EnelX'!AR80</f>
        <v>0</v>
      </c>
      <c r="AS80" s="32">
        <f>'ExPostGross kWh_Biz1-TRC'!AS80+'ExPostGross kWh_Biz2-Franklin'!AS80+'ExPostGross kWh_Biz3-EnelX'!AS80</f>
        <v>0</v>
      </c>
      <c r="AT80" s="32">
        <f>'ExPostGross kWh_Biz1-TRC'!AT80+'ExPostGross kWh_Biz2-Franklin'!AT80+'ExPostGross kWh_Biz3-EnelX'!AT80</f>
        <v>0</v>
      </c>
      <c r="AU80" s="32">
        <f>'ExPostGross kWh_Biz1-TRC'!AU80+'ExPostGross kWh_Biz2-Franklin'!AU80+'ExPostGross kWh_Biz3-EnelX'!AU80</f>
        <v>0</v>
      </c>
      <c r="AV80" s="32">
        <f>'ExPostGross kWh_Biz1-TRC'!AV80+'ExPostGross kWh_Biz2-Franklin'!AV80+'ExPostGross kWh_Biz3-EnelX'!AV80</f>
        <v>0</v>
      </c>
      <c r="AW80" s="32">
        <f>'ExPostGross kWh_Biz1-TRC'!AW80+'ExPostGross kWh_Biz2-Franklin'!AW80+'ExPostGross kWh_Biz3-EnelX'!AW80</f>
        <v>0</v>
      </c>
      <c r="AX80" s="32">
        <f>'ExPostGross kWh_Biz1-TRC'!AX80+'ExPostGross kWh_Biz2-Franklin'!AX80+'ExPostGross kWh_Biz3-EnelX'!AX80</f>
        <v>0</v>
      </c>
      <c r="AY80" s="32">
        <f>'ExPostGross kWh_Biz1-TRC'!AY80+'ExPostGross kWh_Biz2-Franklin'!AY80+'ExPostGross kWh_Biz3-EnelX'!AY80</f>
        <v>0</v>
      </c>
      <c r="AZ80" s="32">
        <f>'ExPostGross kWh_Biz1-TRC'!AZ80+'ExPostGross kWh_Biz2-Franklin'!AZ80+'ExPostGross kWh_Biz3-EnelX'!AZ80</f>
        <v>0</v>
      </c>
      <c r="BA80" s="72">
        <f>'ExPostGross kWh_Biz1-TRC'!BA80+'ExPostGross kWh_Biz2-Franklin'!BA80+'ExPostGross kWh_Biz3-EnelX'!BA80</f>
        <v>0</v>
      </c>
      <c r="BB80" s="72">
        <f>'ExPostGross kWh_Biz1-TRC'!BB80+'ExPostGross kWh_Biz2-Franklin'!BB80+'ExPostGross kWh_Biz3-EnelX'!BB80</f>
        <v>0</v>
      </c>
      <c r="BC80" s="72">
        <f>'ExPostGross kWh_Biz1-TRC'!BC80+'ExPostGross kWh_Biz2-Franklin'!BC80+'ExPostGross kWh_Biz3-EnelX'!BC80</f>
        <v>0</v>
      </c>
      <c r="BD80" s="25">
        <f t="shared" si="47"/>
        <v>0</v>
      </c>
      <c r="BF80" s="182"/>
      <c r="BG80" s="2" t="s">
        <v>36</v>
      </c>
      <c r="BH80" s="72">
        <f>'ExPostGross kWh_Biz1-TRC'!BH80+'ExPostGross kWh_Biz2-Franklin'!BH80+'ExPostGross kWh_Biz3-EnelX'!BH80</f>
        <v>0</v>
      </c>
      <c r="BI80" s="72">
        <f>'ExPostGross kWh_Biz1-TRC'!BI80+'ExPostGross kWh_Biz2-Franklin'!BI80+'ExPostGross kWh_Biz3-EnelX'!BI80</f>
        <v>0</v>
      </c>
      <c r="BJ80" s="32">
        <f>'ExPostGross kWh_Biz1-TRC'!BJ80+'ExPostGross kWh_Biz2-Franklin'!BJ80+'ExPostGross kWh_Biz3-EnelX'!BJ80</f>
        <v>0</v>
      </c>
      <c r="BK80" s="32">
        <f>'ExPostGross kWh_Biz1-TRC'!BK80+'ExPostGross kWh_Biz2-Franklin'!BK80+'ExPostGross kWh_Biz3-EnelX'!BK80</f>
        <v>0</v>
      </c>
      <c r="BL80" s="32">
        <f>'ExPostGross kWh_Biz1-TRC'!BL80+'ExPostGross kWh_Biz2-Franklin'!BL80+'ExPostGross kWh_Biz3-EnelX'!BL80</f>
        <v>0</v>
      </c>
      <c r="BM80" s="32">
        <f>'ExPostGross kWh_Biz1-TRC'!BM80+'ExPostGross kWh_Biz2-Franklin'!BM80+'ExPostGross kWh_Biz3-EnelX'!BM80</f>
        <v>0</v>
      </c>
      <c r="BN80" s="32">
        <f>'ExPostGross kWh_Biz1-TRC'!BN80+'ExPostGross kWh_Biz2-Franklin'!BN80+'ExPostGross kWh_Biz3-EnelX'!BN80</f>
        <v>0</v>
      </c>
      <c r="BO80" s="32">
        <f>'ExPostGross kWh_Biz1-TRC'!BO80+'ExPostGross kWh_Biz2-Franklin'!BO80+'ExPostGross kWh_Biz3-EnelX'!BO80</f>
        <v>0</v>
      </c>
      <c r="BP80" s="32">
        <f>'ExPostGross kWh_Biz1-TRC'!BP80+'ExPostGross kWh_Biz2-Franklin'!BP80+'ExPostGross kWh_Biz3-EnelX'!BP80</f>
        <v>0</v>
      </c>
      <c r="BQ80" s="32">
        <f>'ExPostGross kWh_Biz1-TRC'!BQ80+'ExPostGross kWh_Biz2-Franklin'!BQ80+'ExPostGross kWh_Biz3-EnelX'!BQ80</f>
        <v>0</v>
      </c>
      <c r="BR80" s="32">
        <f>'ExPostGross kWh_Biz1-TRC'!BR80+'ExPostGross kWh_Biz2-Franklin'!BR80+'ExPostGross kWh_Biz3-EnelX'!BR80</f>
        <v>0</v>
      </c>
      <c r="BS80" s="32">
        <f>'ExPostGross kWh_Biz1-TRC'!BS80+'ExPostGross kWh_Biz2-Franklin'!BS80+'ExPostGross kWh_Biz3-EnelX'!BS80</f>
        <v>0</v>
      </c>
      <c r="BT80" s="72">
        <f>'ExPostGross kWh_Biz1-TRC'!BT80+'ExPostGross kWh_Biz2-Franklin'!BT80+'ExPostGross kWh_Biz3-EnelX'!BT80</f>
        <v>0</v>
      </c>
      <c r="BU80" s="72">
        <f>'ExPostGross kWh_Biz1-TRC'!BU80+'ExPostGross kWh_Biz2-Franklin'!BU80+'ExPostGross kWh_Biz3-EnelX'!BU80</f>
        <v>0</v>
      </c>
      <c r="BV80" s="72">
        <f>'ExPostGross kWh_Biz1-TRC'!BV80+'ExPostGross kWh_Biz2-Franklin'!BV80+'ExPostGross kWh_Biz3-EnelX'!BV80</f>
        <v>0</v>
      </c>
      <c r="BW80" s="25">
        <f t="shared" si="48"/>
        <v>0</v>
      </c>
      <c r="BY80" s="182"/>
      <c r="BZ80" s="2" t="s">
        <v>36</v>
      </c>
      <c r="CA80" s="72">
        <f t="shared" si="49"/>
        <v>0</v>
      </c>
      <c r="CB80" s="72">
        <f t="shared" si="49"/>
        <v>0</v>
      </c>
      <c r="CC80" s="2">
        <f t="shared" si="49"/>
        <v>0</v>
      </c>
      <c r="CD80" s="2">
        <f t="shared" si="49"/>
        <v>0</v>
      </c>
      <c r="CE80" s="2">
        <f t="shared" si="49"/>
        <v>0</v>
      </c>
      <c r="CF80" s="2">
        <f t="shared" si="49"/>
        <v>0</v>
      </c>
      <c r="CG80" s="2">
        <f t="shared" si="49"/>
        <v>0</v>
      </c>
      <c r="CH80" s="2">
        <f t="shared" si="49"/>
        <v>0</v>
      </c>
      <c r="CI80" s="2">
        <f t="shared" si="49"/>
        <v>0</v>
      </c>
      <c r="CJ80" s="2">
        <f t="shared" si="49"/>
        <v>0</v>
      </c>
      <c r="CK80" s="2">
        <f t="shared" si="49"/>
        <v>0</v>
      </c>
      <c r="CL80" s="2">
        <f t="shared" si="49"/>
        <v>0</v>
      </c>
      <c r="CM80" s="72">
        <f t="shared" si="49"/>
        <v>0</v>
      </c>
      <c r="CN80" s="72">
        <f t="shared" si="49"/>
        <v>0</v>
      </c>
      <c r="CO80" s="72">
        <f t="shared" si="49"/>
        <v>0</v>
      </c>
      <c r="CP80" s="77">
        <f t="shared" si="50"/>
        <v>0</v>
      </c>
    </row>
    <row r="81" spans="1:94" ht="21.75" thickBot="1" x14ac:dyDescent="0.3">
      <c r="A81" s="28"/>
      <c r="B81" s="6" t="s">
        <v>13</v>
      </c>
      <c r="C81" s="73">
        <f>SUM(C68:C80)</f>
        <v>0</v>
      </c>
      <c r="D81" s="73">
        <f t="shared" ref="D81:Q81" si="51">SUM(D68:D80)</f>
        <v>0</v>
      </c>
      <c r="E81" s="8">
        <f t="shared" si="51"/>
        <v>0</v>
      </c>
      <c r="F81" s="8">
        <f t="shared" si="51"/>
        <v>89986.029317962035</v>
      </c>
      <c r="G81" s="8">
        <f t="shared" si="51"/>
        <v>391267.09347954852</v>
      </c>
      <c r="H81" s="8">
        <f t="shared" si="51"/>
        <v>451781.2169523348</v>
      </c>
      <c r="I81" s="8">
        <f t="shared" si="51"/>
        <v>158431.09861177451</v>
      </c>
      <c r="J81" s="8">
        <f t="shared" si="51"/>
        <v>602127.43659055105</v>
      </c>
      <c r="K81" s="8">
        <f t="shared" si="51"/>
        <v>628875.01607581927</v>
      </c>
      <c r="L81" s="8">
        <f t="shared" si="51"/>
        <v>425844.93295022415</v>
      </c>
      <c r="M81" s="8">
        <f t="shared" si="51"/>
        <v>1448618.4280941598</v>
      </c>
      <c r="N81" s="8">
        <f t="shared" si="51"/>
        <v>1950183.9500946684</v>
      </c>
      <c r="O81" s="73">
        <f t="shared" si="51"/>
        <v>0</v>
      </c>
      <c r="P81" s="73">
        <f t="shared" si="51"/>
        <v>0</v>
      </c>
      <c r="Q81" s="73">
        <f t="shared" si="51"/>
        <v>0</v>
      </c>
      <c r="R81" s="7">
        <f t="shared" si="45"/>
        <v>6147115.2021670425</v>
      </c>
      <c r="T81" s="28"/>
      <c r="U81" s="6" t="s">
        <v>13</v>
      </c>
      <c r="V81" s="73">
        <f>SUM(V68:V80)</f>
        <v>0</v>
      </c>
      <c r="W81" s="73">
        <f t="shared" ref="W81:AJ81" si="52">SUM(W68:W80)</f>
        <v>0</v>
      </c>
      <c r="X81" s="8">
        <f t="shared" si="52"/>
        <v>0</v>
      </c>
      <c r="Y81" s="8">
        <f t="shared" si="52"/>
        <v>0</v>
      </c>
      <c r="Z81" s="8">
        <f t="shared" si="52"/>
        <v>0</v>
      </c>
      <c r="AA81" s="8">
        <f t="shared" si="52"/>
        <v>0</v>
      </c>
      <c r="AB81" s="8">
        <f t="shared" si="52"/>
        <v>16384.683480840791</v>
      </c>
      <c r="AC81" s="8">
        <f t="shared" si="52"/>
        <v>0</v>
      </c>
      <c r="AD81" s="8">
        <f t="shared" si="52"/>
        <v>17870.767689248412</v>
      </c>
      <c r="AE81" s="8">
        <f t="shared" si="52"/>
        <v>0</v>
      </c>
      <c r="AF81" s="8">
        <f t="shared" si="52"/>
        <v>0</v>
      </c>
      <c r="AG81" s="8">
        <f t="shared" si="52"/>
        <v>0</v>
      </c>
      <c r="AH81" s="73">
        <f t="shared" si="52"/>
        <v>0</v>
      </c>
      <c r="AI81" s="73">
        <f t="shared" si="52"/>
        <v>0</v>
      </c>
      <c r="AJ81" s="73">
        <f t="shared" si="52"/>
        <v>0</v>
      </c>
      <c r="AK81" s="7">
        <f t="shared" si="46"/>
        <v>34255.451170089204</v>
      </c>
      <c r="AM81" s="28"/>
      <c r="AN81" s="6" t="s">
        <v>13</v>
      </c>
      <c r="AO81" s="73">
        <f>SUM(AO68:AO80)</f>
        <v>0</v>
      </c>
      <c r="AP81" s="73">
        <f t="shared" ref="AP81:BC81" si="53">SUM(AP68:AP80)</f>
        <v>0</v>
      </c>
      <c r="AQ81" s="8">
        <f t="shared" si="53"/>
        <v>0</v>
      </c>
      <c r="AR81" s="8">
        <f t="shared" si="53"/>
        <v>0</v>
      </c>
      <c r="AS81" s="8">
        <f t="shared" si="53"/>
        <v>0</v>
      </c>
      <c r="AT81" s="8">
        <f t="shared" si="53"/>
        <v>0</v>
      </c>
      <c r="AU81" s="8">
        <f t="shared" si="53"/>
        <v>0</v>
      </c>
      <c r="AV81" s="8">
        <f t="shared" si="53"/>
        <v>0</v>
      </c>
      <c r="AW81" s="8">
        <f t="shared" si="53"/>
        <v>0</v>
      </c>
      <c r="AX81" s="8">
        <f t="shared" si="53"/>
        <v>0</v>
      </c>
      <c r="AY81" s="8">
        <f t="shared" si="53"/>
        <v>0</v>
      </c>
      <c r="AZ81" s="8">
        <f t="shared" si="53"/>
        <v>0</v>
      </c>
      <c r="BA81" s="73">
        <f t="shared" si="53"/>
        <v>0</v>
      </c>
      <c r="BB81" s="73">
        <f t="shared" si="53"/>
        <v>0</v>
      </c>
      <c r="BC81" s="73">
        <f t="shared" si="53"/>
        <v>0</v>
      </c>
      <c r="BD81" s="7">
        <f t="shared" si="47"/>
        <v>0</v>
      </c>
      <c r="BF81" s="28"/>
      <c r="BG81" s="6" t="s">
        <v>13</v>
      </c>
      <c r="BH81" s="73">
        <f>SUM(BH68:BH80)</f>
        <v>0</v>
      </c>
      <c r="BI81" s="73">
        <f t="shared" ref="BI81:BV81" si="54">SUM(BI68:BI80)</f>
        <v>0</v>
      </c>
      <c r="BJ81" s="8">
        <f t="shared" si="54"/>
        <v>0</v>
      </c>
      <c r="BK81" s="8">
        <f t="shared" si="54"/>
        <v>0</v>
      </c>
      <c r="BL81" s="8">
        <f t="shared" si="54"/>
        <v>0</v>
      </c>
      <c r="BM81" s="8">
        <f t="shared" si="54"/>
        <v>0</v>
      </c>
      <c r="BN81" s="8">
        <f t="shared" si="54"/>
        <v>0</v>
      </c>
      <c r="BO81" s="8">
        <f t="shared" si="54"/>
        <v>0</v>
      </c>
      <c r="BP81" s="8">
        <f t="shared" si="54"/>
        <v>0</v>
      </c>
      <c r="BQ81" s="8">
        <f t="shared" si="54"/>
        <v>0</v>
      </c>
      <c r="BR81" s="8">
        <f t="shared" si="54"/>
        <v>0</v>
      </c>
      <c r="BS81" s="8">
        <f t="shared" si="54"/>
        <v>0</v>
      </c>
      <c r="BT81" s="73">
        <f t="shared" si="54"/>
        <v>0</v>
      </c>
      <c r="BU81" s="73">
        <f t="shared" si="54"/>
        <v>0</v>
      </c>
      <c r="BV81" s="73">
        <f t="shared" si="54"/>
        <v>0</v>
      </c>
      <c r="BW81" s="7">
        <f t="shared" si="48"/>
        <v>0</v>
      </c>
      <c r="BY81" s="28"/>
      <c r="BZ81" s="6" t="s">
        <v>13</v>
      </c>
      <c r="CA81" s="73">
        <f>SUM(CA68:CA80)</f>
        <v>0</v>
      </c>
      <c r="CB81" s="73">
        <f t="shared" ref="CB81:CO81" si="55">SUM(CB68:CB80)</f>
        <v>0</v>
      </c>
      <c r="CC81" s="8">
        <f t="shared" si="55"/>
        <v>0</v>
      </c>
      <c r="CD81" s="8">
        <f t="shared" si="55"/>
        <v>89986.029317962035</v>
      </c>
      <c r="CE81" s="8">
        <f t="shared" si="55"/>
        <v>391267.09347954852</v>
      </c>
      <c r="CF81" s="8">
        <f t="shared" si="55"/>
        <v>451781.2169523348</v>
      </c>
      <c r="CG81" s="8">
        <f t="shared" si="55"/>
        <v>174815.78209261529</v>
      </c>
      <c r="CH81" s="8">
        <f t="shared" si="55"/>
        <v>602127.43659055105</v>
      </c>
      <c r="CI81" s="8">
        <f t="shared" si="55"/>
        <v>646745.7837650677</v>
      </c>
      <c r="CJ81" s="8">
        <f t="shared" si="55"/>
        <v>425844.93295022415</v>
      </c>
      <c r="CK81" s="8">
        <f t="shared" si="55"/>
        <v>1448618.4280941598</v>
      </c>
      <c r="CL81" s="8">
        <f t="shared" si="55"/>
        <v>1950183.9500946684</v>
      </c>
      <c r="CM81" s="73">
        <f t="shared" si="55"/>
        <v>0</v>
      </c>
      <c r="CN81" s="73">
        <f t="shared" si="55"/>
        <v>0</v>
      </c>
      <c r="CO81" s="73">
        <f t="shared" si="55"/>
        <v>0</v>
      </c>
      <c r="CP81" s="78">
        <f t="shared" si="50"/>
        <v>6181370.6533371322</v>
      </c>
    </row>
    <row r="82" spans="1:94" ht="21.75" thickBot="1" x14ac:dyDescent="0.3">
      <c r="A82" s="28"/>
      <c r="R82" s="43"/>
      <c r="T82" s="28"/>
      <c r="AK82" s="43"/>
      <c r="AM82" s="28"/>
      <c r="BD82" s="43"/>
      <c r="BE82" s="41"/>
      <c r="BF82" s="28"/>
      <c r="BW82" s="43"/>
      <c r="BX82" s="41"/>
      <c r="BY82" s="28"/>
      <c r="CP82" s="88">
        <f>R81+AK81+BD81+BW81-CP81</f>
        <v>0</v>
      </c>
    </row>
    <row r="83" spans="1:94" ht="21.75" thickBot="1" x14ac:dyDescent="0.3">
      <c r="A83" s="28"/>
      <c r="B83" s="14" t="s">
        <v>11</v>
      </c>
      <c r="C83" s="70" t="s">
        <v>26</v>
      </c>
      <c r="D83" s="70" t="s">
        <v>25</v>
      </c>
      <c r="E83" s="65" t="s">
        <v>24</v>
      </c>
      <c r="F83" s="65" t="s">
        <v>23</v>
      </c>
      <c r="G83" s="65" t="s">
        <v>22</v>
      </c>
      <c r="H83" s="65" t="s">
        <v>21</v>
      </c>
      <c r="I83" s="65" t="s">
        <v>20</v>
      </c>
      <c r="J83" s="65" t="s">
        <v>19</v>
      </c>
      <c r="K83" s="65" t="s">
        <v>18</v>
      </c>
      <c r="L83" s="66" t="s">
        <v>17</v>
      </c>
      <c r="M83" s="65" t="s">
        <v>16</v>
      </c>
      <c r="N83" s="65" t="s">
        <v>15</v>
      </c>
      <c r="O83" s="76" t="s">
        <v>26</v>
      </c>
      <c r="P83" s="70" t="s">
        <v>25</v>
      </c>
      <c r="Q83" s="70" t="s">
        <v>24</v>
      </c>
      <c r="R83" s="57" t="s">
        <v>10</v>
      </c>
      <c r="S83" s="45"/>
      <c r="T83" s="28"/>
      <c r="U83" s="14" t="s">
        <v>11</v>
      </c>
      <c r="V83" s="70" t="s">
        <v>26</v>
      </c>
      <c r="W83" s="70" t="s">
        <v>25</v>
      </c>
      <c r="X83" s="65" t="s">
        <v>24</v>
      </c>
      <c r="Y83" s="65" t="s">
        <v>23</v>
      </c>
      <c r="Z83" s="65" t="s">
        <v>22</v>
      </c>
      <c r="AA83" s="65" t="s">
        <v>21</v>
      </c>
      <c r="AB83" s="65" t="s">
        <v>20</v>
      </c>
      <c r="AC83" s="65" t="s">
        <v>19</v>
      </c>
      <c r="AD83" s="65" t="s">
        <v>18</v>
      </c>
      <c r="AE83" s="66" t="s">
        <v>17</v>
      </c>
      <c r="AF83" s="65" t="s">
        <v>16</v>
      </c>
      <c r="AG83" s="65" t="s">
        <v>15</v>
      </c>
      <c r="AH83" s="76" t="s">
        <v>26</v>
      </c>
      <c r="AI83" s="70" t="s">
        <v>25</v>
      </c>
      <c r="AJ83" s="70" t="s">
        <v>24</v>
      </c>
      <c r="AK83" s="57" t="s">
        <v>10</v>
      </c>
      <c r="AL83" s="45"/>
      <c r="AM83" s="28"/>
      <c r="AN83" s="14" t="s">
        <v>11</v>
      </c>
      <c r="AO83" s="70" t="s">
        <v>26</v>
      </c>
      <c r="AP83" s="70" t="s">
        <v>25</v>
      </c>
      <c r="AQ83" s="65" t="s">
        <v>24</v>
      </c>
      <c r="AR83" s="65" t="s">
        <v>23</v>
      </c>
      <c r="AS83" s="65" t="s">
        <v>22</v>
      </c>
      <c r="AT83" s="65" t="s">
        <v>21</v>
      </c>
      <c r="AU83" s="65" t="s">
        <v>20</v>
      </c>
      <c r="AV83" s="65" t="s">
        <v>19</v>
      </c>
      <c r="AW83" s="65" t="s">
        <v>18</v>
      </c>
      <c r="AX83" s="66" t="s">
        <v>17</v>
      </c>
      <c r="AY83" s="65" t="s">
        <v>16</v>
      </c>
      <c r="AZ83" s="65" t="s">
        <v>15</v>
      </c>
      <c r="BA83" s="76" t="s">
        <v>26</v>
      </c>
      <c r="BB83" s="70" t="s">
        <v>25</v>
      </c>
      <c r="BC83" s="70" t="s">
        <v>24</v>
      </c>
      <c r="BD83" s="57" t="s">
        <v>10</v>
      </c>
      <c r="BE83" s="42"/>
      <c r="BF83" s="28"/>
      <c r="BG83" s="14" t="s">
        <v>11</v>
      </c>
      <c r="BH83" s="70" t="s">
        <v>26</v>
      </c>
      <c r="BI83" s="70" t="s">
        <v>25</v>
      </c>
      <c r="BJ83" s="65" t="s">
        <v>24</v>
      </c>
      <c r="BK83" s="65" t="s">
        <v>23</v>
      </c>
      <c r="BL83" s="65" t="s">
        <v>22</v>
      </c>
      <c r="BM83" s="65" t="s">
        <v>21</v>
      </c>
      <c r="BN83" s="65" t="s">
        <v>20</v>
      </c>
      <c r="BO83" s="65" t="s">
        <v>19</v>
      </c>
      <c r="BP83" s="65" t="s">
        <v>18</v>
      </c>
      <c r="BQ83" s="66" t="s">
        <v>17</v>
      </c>
      <c r="BR83" s="65" t="s">
        <v>16</v>
      </c>
      <c r="BS83" s="65" t="s">
        <v>15</v>
      </c>
      <c r="BT83" s="76" t="s">
        <v>26</v>
      </c>
      <c r="BU83" s="70" t="s">
        <v>25</v>
      </c>
      <c r="BV83" s="70" t="s">
        <v>24</v>
      </c>
      <c r="BW83" s="57" t="s">
        <v>10</v>
      </c>
      <c r="BX83" s="42"/>
      <c r="BY83" s="28"/>
      <c r="BZ83" s="14" t="s">
        <v>11</v>
      </c>
      <c r="CA83" s="70" t="s">
        <v>26</v>
      </c>
      <c r="CB83" s="70" t="s">
        <v>25</v>
      </c>
      <c r="CC83" s="65" t="s">
        <v>24</v>
      </c>
      <c r="CD83" s="65" t="s">
        <v>23</v>
      </c>
      <c r="CE83" s="65" t="s">
        <v>22</v>
      </c>
      <c r="CF83" s="65" t="s">
        <v>21</v>
      </c>
      <c r="CG83" s="65" t="s">
        <v>20</v>
      </c>
      <c r="CH83" s="65" t="s">
        <v>19</v>
      </c>
      <c r="CI83" s="65" t="s">
        <v>18</v>
      </c>
      <c r="CJ83" s="66" t="s">
        <v>17</v>
      </c>
      <c r="CK83" s="65" t="s">
        <v>16</v>
      </c>
      <c r="CL83" s="65" t="s">
        <v>15</v>
      </c>
      <c r="CM83" s="76" t="s">
        <v>26</v>
      </c>
      <c r="CN83" s="70" t="s">
        <v>25</v>
      </c>
      <c r="CO83" s="70" t="s">
        <v>24</v>
      </c>
      <c r="CP83" s="57" t="s">
        <v>10</v>
      </c>
    </row>
    <row r="84" spans="1:94" ht="15" customHeight="1" x14ac:dyDescent="0.25">
      <c r="A84" s="180" t="s">
        <v>53</v>
      </c>
      <c r="B84" s="12" t="s">
        <v>48</v>
      </c>
      <c r="C84" s="71">
        <f>'ExPostGross kWh_Biz1-TRC'!C84+'ExPostGross kWh_Biz2-Franklin'!C84+'ExPostGross kWh_Biz3-EnelX'!C84</f>
        <v>0</v>
      </c>
      <c r="D84" s="71">
        <f>'ExPostGross kWh_Biz1-TRC'!D84+'ExPostGross kWh_Biz2-Franklin'!D84+'ExPostGross kWh_Biz3-EnelX'!D84</f>
        <v>0</v>
      </c>
      <c r="E84" s="81">
        <f>'ExPostGross kWh_Biz1-TRC'!E84+'ExPostGross kWh_Biz2-Franklin'!E84+'ExPostGross kWh_Biz3-EnelX'!E84</f>
        <v>0</v>
      </c>
      <c r="F84" s="81">
        <f>'ExPostGross kWh_Biz1-TRC'!F84+'ExPostGross kWh_Biz2-Franklin'!F84+'ExPostGross kWh_Biz3-EnelX'!F84</f>
        <v>0</v>
      </c>
      <c r="G84" s="81">
        <f>'ExPostGross kWh_Biz1-TRC'!G84+'ExPostGross kWh_Biz2-Franklin'!G84+'ExPostGross kWh_Biz3-EnelX'!G84</f>
        <v>0</v>
      </c>
      <c r="H84" s="81">
        <f>'ExPostGross kWh_Biz1-TRC'!H84+'ExPostGross kWh_Biz2-Franklin'!H84+'ExPostGross kWh_Biz3-EnelX'!H84</f>
        <v>0</v>
      </c>
      <c r="I84" s="81">
        <f>'ExPostGross kWh_Biz1-TRC'!I84+'ExPostGross kWh_Biz2-Franklin'!I84+'ExPostGross kWh_Biz3-EnelX'!I84</f>
        <v>0</v>
      </c>
      <c r="J84" s="81">
        <f>'ExPostGross kWh_Biz1-TRC'!J84+'ExPostGross kWh_Biz2-Franklin'!J84+'ExPostGross kWh_Biz3-EnelX'!J84</f>
        <v>0</v>
      </c>
      <c r="K84" s="81">
        <f>'ExPostGross kWh_Biz1-TRC'!K84+'ExPostGross kWh_Biz2-Franklin'!K84+'ExPostGross kWh_Biz3-EnelX'!K84</f>
        <v>0</v>
      </c>
      <c r="L84" s="81">
        <f>'ExPostGross kWh_Biz1-TRC'!L84+'ExPostGross kWh_Biz2-Franklin'!L84+'ExPostGross kWh_Biz3-EnelX'!L84</f>
        <v>0</v>
      </c>
      <c r="M84" s="81">
        <f>'ExPostGross kWh_Biz1-TRC'!M84+'ExPostGross kWh_Biz2-Franklin'!M84+'ExPostGross kWh_Biz3-EnelX'!M84</f>
        <v>0</v>
      </c>
      <c r="N84" s="81">
        <f>'ExPostGross kWh_Biz1-TRC'!N84+'ExPostGross kWh_Biz2-Franklin'!N84+'ExPostGross kWh_Biz3-EnelX'!N84</f>
        <v>0</v>
      </c>
      <c r="O84" s="71">
        <f>'ExPostGross kWh_Biz1-TRC'!O84+'ExPostGross kWh_Biz2-Franklin'!O84+'ExPostGross kWh_Biz3-EnelX'!O84</f>
        <v>0</v>
      </c>
      <c r="P84" s="71">
        <f>'ExPostGross kWh_Biz1-TRC'!P84+'ExPostGross kWh_Biz2-Franklin'!P84+'ExPostGross kWh_Biz3-EnelX'!P84</f>
        <v>0</v>
      </c>
      <c r="Q84" s="71">
        <f>'ExPostGross kWh_Biz1-TRC'!Q84+'ExPostGross kWh_Biz2-Franklin'!Q84+'ExPostGross kWh_Biz3-EnelX'!Q84</f>
        <v>0</v>
      </c>
      <c r="R84" s="26">
        <f t="shared" ref="R84:R97" si="56">SUM(C84:Q84)</f>
        <v>0</v>
      </c>
      <c r="T84" s="180" t="s">
        <v>53</v>
      </c>
      <c r="U84" s="12" t="s">
        <v>48</v>
      </c>
      <c r="V84" s="71">
        <f>'ExPostGross kWh_Biz1-TRC'!V84+'ExPostGross kWh_Biz2-Franklin'!V84+'ExPostGross kWh_Biz3-EnelX'!V84</f>
        <v>0</v>
      </c>
      <c r="W84" s="71">
        <f>'ExPostGross kWh_Biz1-TRC'!W84+'ExPostGross kWh_Biz2-Franklin'!W84+'ExPostGross kWh_Biz3-EnelX'!W84</f>
        <v>0</v>
      </c>
      <c r="X84" s="81">
        <f>'ExPostGross kWh_Biz1-TRC'!X84+'ExPostGross kWh_Biz2-Franklin'!X84+'ExPostGross kWh_Biz3-EnelX'!X84</f>
        <v>0</v>
      </c>
      <c r="Y84" s="81">
        <f>'ExPostGross kWh_Biz1-TRC'!Y84+'ExPostGross kWh_Biz2-Franklin'!Y84+'ExPostGross kWh_Biz3-EnelX'!Y84</f>
        <v>0</v>
      </c>
      <c r="Z84" s="81">
        <f>'ExPostGross kWh_Biz1-TRC'!Z84+'ExPostGross kWh_Biz2-Franklin'!Z84+'ExPostGross kWh_Biz3-EnelX'!Z84</f>
        <v>0</v>
      </c>
      <c r="AA84" s="81">
        <f>'ExPostGross kWh_Biz1-TRC'!AA84+'ExPostGross kWh_Biz2-Franklin'!AA84+'ExPostGross kWh_Biz3-EnelX'!AA84</f>
        <v>0</v>
      </c>
      <c r="AB84" s="81">
        <f>'ExPostGross kWh_Biz1-TRC'!AB84+'ExPostGross kWh_Biz2-Franklin'!AB84+'ExPostGross kWh_Biz3-EnelX'!AB84</f>
        <v>0</v>
      </c>
      <c r="AC84" s="81">
        <f>'ExPostGross kWh_Biz1-TRC'!AC84+'ExPostGross kWh_Biz2-Franklin'!AC84+'ExPostGross kWh_Biz3-EnelX'!AC84</f>
        <v>0</v>
      </c>
      <c r="AD84" s="81">
        <f>'ExPostGross kWh_Biz1-TRC'!AD84+'ExPostGross kWh_Biz2-Franklin'!AD84+'ExPostGross kWh_Biz3-EnelX'!AD84</f>
        <v>0</v>
      </c>
      <c r="AE84" s="81">
        <f>'ExPostGross kWh_Biz1-TRC'!AE84+'ExPostGross kWh_Biz2-Franklin'!AE84+'ExPostGross kWh_Biz3-EnelX'!AE84</f>
        <v>0</v>
      </c>
      <c r="AF84" s="81">
        <f>'ExPostGross kWh_Biz1-TRC'!AF84+'ExPostGross kWh_Biz2-Franklin'!AF84+'ExPostGross kWh_Biz3-EnelX'!AF84</f>
        <v>0</v>
      </c>
      <c r="AG84" s="81">
        <f>'ExPostGross kWh_Biz1-TRC'!AG84+'ExPostGross kWh_Biz2-Franklin'!AG84+'ExPostGross kWh_Biz3-EnelX'!AG84</f>
        <v>0</v>
      </c>
      <c r="AH84" s="71">
        <f>'ExPostGross kWh_Biz1-TRC'!AH84+'ExPostGross kWh_Biz2-Franklin'!AH84+'ExPostGross kWh_Biz3-EnelX'!AH84</f>
        <v>0</v>
      </c>
      <c r="AI84" s="71">
        <f>'ExPostGross kWh_Biz1-TRC'!AI84+'ExPostGross kWh_Biz2-Franklin'!AI84+'ExPostGross kWh_Biz3-EnelX'!AI84</f>
        <v>0</v>
      </c>
      <c r="AJ84" s="71">
        <f>'ExPostGross kWh_Biz1-TRC'!AJ84+'ExPostGross kWh_Biz2-Franklin'!AJ84+'ExPostGross kWh_Biz3-EnelX'!AJ84</f>
        <v>0</v>
      </c>
      <c r="AK84" s="26">
        <f t="shared" ref="AK84:AK97" si="57">SUM(V84:AJ84)</f>
        <v>0</v>
      </c>
      <c r="AM84" s="180" t="s">
        <v>53</v>
      </c>
      <c r="AN84" s="12" t="s">
        <v>48</v>
      </c>
      <c r="AO84" s="71">
        <f>'ExPostGross kWh_Biz1-TRC'!AO84+'ExPostGross kWh_Biz2-Franklin'!AO84+'ExPostGross kWh_Biz3-EnelX'!AO84</f>
        <v>0</v>
      </c>
      <c r="AP84" s="71">
        <f>'ExPostGross kWh_Biz1-TRC'!AP84+'ExPostGross kWh_Biz2-Franklin'!AP84+'ExPostGross kWh_Biz3-EnelX'!AP84</f>
        <v>0</v>
      </c>
      <c r="AQ84" s="81">
        <f>'ExPostGross kWh_Biz1-TRC'!AQ84+'ExPostGross kWh_Biz2-Franklin'!AQ84+'ExPostGross kWh_Biz3-EnelX'!AQ84</f>
        <v>0</v>
      </c>
      <c r="AR84" s="81">
        <f>'ExPostGross kWh_Biz1-TRC'!AR84+'ExPostGross kWh_Biz2-Franklin'!AR84+'ExPostGross kWh_Biz3-EnelX'!AR84</f>
        <v>0</v>
      </c>
      <c r="AS84" s="81">
        <f>'ExPostGross kWh_Biz1-TRC'!AS84+'ExPostGross kWh_Biz2-Franklin'!AS84+'ExPostGross kWh_Biz3-EnelX'!AS84</f>
        <v>0</v>
      </c>
      <c r="AT84" s="81">
        <f>'ExPostGross kWh_Biz1-TRC'!AT84+'ExPostGross kWh_Biz2-Franklin'!AT84+'ExPostGross kWh_Biz3-EnelX'!AT84</f>
        <v>0</v>
      </c>
      <c r="AU84" s="81">
        <f>'ExPostGross kWh_Biz1-TRC'!AU84+'ExPostGross kWh_Biz2-Franklin'!AU84+'ExPostGross kWh_Biz3-EnelX'!AU84</f>
        <v>0</v>
      </c>
      <c r="AV84" s="81">
        <f>'ExPostGross kWh_Biz1-TRC'!AV84+'ExPostGross kWh_Biz2-Franklin'!AV84+'ExPostGross kWh_Biz3-EnelX'!AV84</f>
        <v>0</v>
      </c>
      <c r="AW84" s="81">
        <f>'ExPostGross kWh_Biz1-TRC'!AW84+'ExPostGross kWh_Biz2-Franklin'!AW84+'ExPostGross kWh_Biz3-EnelX'!AW84</f>
        <v>0</v>
      </c>
      <c r="AX84" s="81">
        <f>'ExPostGross kWh_Biz1-TRC'!AX84+'ExPostGross kWh_Biz2-Franklin'!AX84+'ExPostGross kWh_Biz3-EnelX'!AX84</f>
        <v>0</v>
      </c>
      <c r="AY84" s="81">
        <f>'ExPostGross kWh_Biz1-TRC'!AY84+'ExPostGross kWh_Biz2-Franklin'!AY84+'ExPostGross kWh_Biz3-EnelX'!AY84</f>
        <v>0</v>
      </c>
      <c r="AZ84" s="81">
        <f>'ExPostGross kWh_Biz1-TRC'!AZ84+'ExPostGross kWh_Biz2-Franklin'!AZ84+'ExPostGross kWh_Biz3-EnelX'!AZ84</f>
        <v>0</v>
      </c>
      <c r="BA84" s="71">
        <f>'ExPostGross kWh_Biz1-TRC'!BA84+'ExPostGross kWh_Biz2-Franklin'!BA84+'ExPostGross kWh_Biz3-EnelX'!BA84</f>
        <v>0</v>
      </c>
      <c r="BB84" s="71">
        <f>'ExPostGross kWh_Biz1-TRC'!BB84+'ExPostGross kWh_Biz2-Franklin'!BB84+'ExPostGross kWh_Biz3-EnelX'!BB84</f>
        <v>0</v>
      </c>
      <c r="BC84" s="71">
        <f>'ExPostGross kWh_Biz1-TRC'!BC84+'ExPostGross kWh_Biz2-Franklin'!BC84+'ExPostGross kWh_Biz3-EnelX'!BC84</f>
        <v>0</v>
      </c>
      <c r="BD84" s="26">
        <f t="shared" ref="BD84:BD97" si="58">SUM(AO84:BC84)</f>
        <v>0</v>
      </c>
      <c r="BF84" s="180" t="s">
        <v>53</v>
      </c>
      <c r="BG84" s="12" t="s">
        <v>48</v>
      </c>
      <c r="BH84" s="71">
        <f>'ExPostGross kWh_Biz1-TRC'!BH84+'ExPostGross kWh_Biz2-Franklin'!BH84+'ExPostGross kWh_Biz3-EnelX'!BH84</f>
        <v>0</v>
      </c>
      <c r="BI84" s="71">
        <f>'ExPostGross kWh_Biz1-TRC'!BI84+'ExPostGross kWh_Biz2-Franklin'!BI84+'ExPostGross kWh_Biz3-EnelX'!BI84</f>
        <v>0</v>
      </c>
      <c r="BJ84" s="81">
        <f>'ExPostGross kWh_Biz1-TRC'!BJ84+'ExPostGross kWh_Biz2-Franklin'!BJ84+'ExPostGross kWh_Biz3-EnelX'!BJ84</f>
        <v>0</v>
      </c>
      <c r="BK84" s="81">
        <f>'ExPostGross kWh_Biz1-TRC'!BK84+'ExPostGross kWh_Biz2-Franklin'!BK84+'ExPostGross kWh_Biz3-EnelX'!BK84</f>
        <v>0</v>
      </c>
      <c r="BL84" s="81">
        <f>'ExPostGross kWh_Biz1-TRC'!BL84+'ExPostGross kWh_Biz2-Franklin'!BL84+'ExPostGross kWh_Biz3-EnelX'!BL84</f>
        <v>0</v>
      </c>
      <c r="BM84" s="81">
        <f>'ExPostGross kWh_Biz1-TRC'!BM84+'ExPostGross kWh_Biz2-Franklin'!BM84+'ExPostGross kWh_Biz3-EnelX'!BM84</f>
        <v>0</v>
      </c>
      <c r="BN84" s="81">
        <f>'ExPostGross kWh_Biz1-TRC'!BN84+'ExPostGross kWh_Biz2-Franklin'!BN84+'ExPostGross kWh_Biz3-EnelX'!BN84</f>
        <v>0</v>
      </c>
      <c r="BO84" s="81">
        <f>'ExPostGross kWh_Biz1-TRC'!BO84+'ExPostGross kWh_Biz2-Franklin'!BO84+'ExPostGross kWh_Biz3-EnelX'!BO84</f>
        <v>0</v>
      </c>
      <c r="BP84" s="81">
        <f>'ExPostGross kWh_Biz1-TRC'!BP84+'ExPostGross kWh_Biz2-Franklin'!BP84+'ExPostGross kWh_Biz3-EnelX'!BP84</f>
        <v>0</v>
      </c>
      <c r="BQ84" s="81">
        <f>'ExPostGross kWh_Biz1-TRC'!BQ84+'ExPostGross kWh_Biz2-Franklin'!BQ84+'ExPostGross kWh_Biz3-EnelX'!BQ84</f>
        <v>0</v>
      </c>
      <c r="BR84" s="81">
        <f>'ExPostGross kWh_Biz1-TRC'!BR84+'ExPostGross kWh_Biz2-Franklin'!BR84+'ExPostGross kWh_Biz3-EnelX'!BR84</f>
        <v>0</v>
      </c>
      <c r="BS84" s="81">
        <f>'ExPostGross kWh_Biz1-TRC'!BS84+'ExPostGross kWh_Biz2-Franklin'!BS84+'ExPostGross kWh_Biz3-EnelX'!BS84</f>
        <v>0</v>
      </c>
      <c r="BT84" s="71">
        <f>'ExPostGross kWh_Biz1-TRC'!BT84+'ExPostGross kWh_Biz2-Franklin'!BT84+'ExPostGross kWh_Biz3-EnelX'!BT84</f>
        <v>0</v>
      </c>
      <c r="BU84" s="71">
        <f>'ExPostGross kWh_Biz1-TRC'!BU84+'ExPostGross kWh_Biz2-Franklin'!BU84+'ExPostGross kWh_Biz3-EnelX'!BU84</f>
        <v>0</v>
      </c>
      <c r="BV84" s="71">
        <f>'ExPostGross kWh_Biz1-TRC'!BV84+'ExPostGross kWh_Biz2-Franklin'!BV84+'ExPostGross kWh_Biz3-EnelX'!BV84</f>
        <v>0</v>
      </c>
      <c r="BW84" s="26">
        <f t="shared" ref="BW84:BW97" si="59">SUM(BH84:BV84)</f>
        <v>0</v>
      </c>
      <c r="BY84" s="180" t="s">
        <v>53</v>
      </c>
      <c r="BZ84" s="12" t="s">
        <v>48</v>
      </c>
      <c r="CA84" s="71">
        <f t="shared" ref="CA84:CO96" si="60">C84+V84+AO84+BH84</f>
        <v>0</v>
      </c>
      <c r="CB84" s="71">
        <f t="shared" si="60"/>
        <v>0</v>
      </c>
      <c r="CC84" s="12">
        <f t="shared" si="60"/>
        <v>0</v>
      </c>
      <c r="CD84" s="12">
        <f t="shared" si="60"/>
        <v>0</v>
      </c>
      <c r="CE84" s="12">
        <f t="shared" si="60"/>
        <v>0</v>
      </c>
      <c r="CF84" s="12">
        <f t="shared" si="60"/>
        <v>0</v>
      </c>
      <c r="CG84" s="12">
        <f t="shared" si="60"/>
        <v>0</v>
      </c>
      <c r="CH84" s="12">
        <f t="shared" si="60"/>
        <v>0</v>
      </c>
      <c r="CI84" s="12">
        <f t="shared" si="60"/>
        <v>0</v>
      </c>
      <c r="CJ84" s="12">
        <f t="shared" si="60"/>
        <v>0</v>
      </c>
      <c r="CK84" s="12">
        <f t="shared" si="60"/>
        <v>0</v>
      </c>
      <c r="CL84" s="12">
        <f t="shared" si="60"/>
        <v>0</v>
      </c>
      <c r="CM84" s="71">
        <f t="shared" si="60"/>
        <v>0</v>
      </c>
      <c r="CN84" s="71">
        <f t="shared" si="60"/>
        <v>0</v>
      </c>
      <c r="CO84" s="71">
        <f t="shared" si="60"/>
        <v>0</v>
      </c>
      <c r="CP84" s="79">
        <f t="shared" ref="CP84:CP97" si="61">SUM(CA84:CO84)</f>
        <v>0</v>
      </c>
    </row>
    <row r="85" spans="1:94" x14ac:dyDescent="0.25">
      <c r="A85" s="181"/>
      <c r="B85" s="2" t="s">
        <v>47</v>
      </c>
      <c r="C85" s="72">
        <f>'ExPostGross kWh_Biz1-TRC'!C85+'ExPostGross kWh_Biz2-Franklin'!C85+'ExPostGross kWh_Biz3-EnelX'!C85</f>
        <v>0</v>
      </c>
      <c r="D85" s="72">
        <f>'ExPostGross kWh_Biz1-TRC'!D85+'ExPostGross kWh_Biz2-Franklin'!D85+'ExPostGross kWh_Biz3-EnelX'!D85</f>
        <v>0</v>
      </c>
      <c r="E85" s="32">
        <f>'ExPostGross kWh_Biz1-TRC'!E85+'ExPostGross kWh_Biz2-Franklin'!E85+'ExPostGross kWh_Biz3-EnelX'!E85</f>
        <v>0</v>
      </c>
      <c r="F85" s="32">
        <f>'ExPostGross kWh_Biz1-TRC'!F85+'ExPostGross kWh_Biz2-Franklin'!F85+'ExPostGross kWh_Biz3-EnelX'!F85</f>
        <v>0</v>
      </c>
      <c r="G85" s="32">
        <f>'ExPostGross kWh_Biz1-TRC'!G85+'ExPostGross kWh_Biz2-Franklin'!G85+'ExPostGross kWh_Biz3-EnelX'!G85</f>
        <v>0</v>
      </c>
      <c r="H85" s="32">
        <f>'ExPostGross kWh_Biz1-TRC'!H85+'ExPostGross kWh_Biz2-Franklin'!H85+'ExPostGross kWh_Biz3-EnelX'!H85</f>
        <v>0</v>
      </c>
      <c r="I85" s="32">
        <f>'ExPostGross kWh_Biz1-TRC'!I85+'ExPostGross kWh_Biz2-Franklin'!I85+'ExPostGross kWh_Biz3-EnelX'!I85</f>
        <v>0</v>
      </c>
      <c r="J85" s="32">
        <f>'ExPostGross kWh_Biz1-TRC'!J85+'ExPostGross kWh_Biz2-Franklin'!J85+'ExPostGross kWh_Biz3-EnelX'!J85</f>
        <v>0</v>
      </c>
      <c r="K85" s="32">
        <f>'ExPostGross kWh_Biz1-TRC'!K85+'ExPostGross kWh_Biz2-Franklin'!K85+'ExPostGross kWh_Biz3-EnelX'!K85</f>
        <v>0</v>
      </c>
      <c r="L85" s="32">
        <f>'ExPostGross kWh_Biz1-TRC'!L85+'ExPostGross kWh_Biz2-Franklin'!L85+'ExPostGross kWh_Biz3-EnelX'!L85</f>
        <v>0</v>
      </c>
      <c r="M85" s="32">
        <f>'ExPostGross kWh_Biz1-TRC'!M85+'ExPostGross kWh_Biz2-Franklin'!M85+'ExPostGross kWh_Biz3-EnelX'!M85</f>
        <v>0</v>
      </c>
      <c r="N85" s="32">
        <f>'ExPostGross kWh_Biz1-TRC'!N85+'ExPostGross kWh_Biz2-Franklin'!N85+'ExPostGross kWh_Biz3-EnelX'!N85</f>
        <v>0</v>
      </c>
      <c r="O85" s="72">
        <f>'ExPostGross kWh_Biz1-TRC'!O85+'ExPostGross kWh_Biz2-Franklin'!O85+'ExPostGross kWh_Biz3-EnelX'!O85</f>
        <v>0</v>
      </c>
      <c r="P85" s="72">
        <f>'ExPostGross kWh_Biz1-TRC'!P85+'ExPostGross kWh_Biz2-Franklin'!P85+'ExPostGross kWh_Biz3-EnelX'!P85</f>
        <v>0</v>
      </c>
      <c r="Q85" s="72">
        <f>'ExPostGross kWh_Biz1-TRC'!Q85+'ExPostGross kWh_Biz2-Franklin'!Q85+'ExPostGross kWh_Biz3-EnelX'!Q85</f>
        <v>0</v>
      </c>
      <c r="R85" s="25">
        <f t="shared" si="56"/>
        <v>0</v>
      </c>
      <c r="T85" s="181"/>
      <c r="U85" s="2" t="s">
        <v>47</v>
      </c>
      <c r="V85" s="72">
        <f>'ExPostGross kWh_Biz1-TRC'!V85+'ExPostGross kWh_Biz2-Franklin'!V85+'ExPostGross kWh_Biz3-EnelX'!V85</f>
        <v>0</v>
      </c>
      <c r="W85" s="72">
        <f>'ExPostGross kWh_Biz1-TRC'!W85+'ExPostGross kWh_Biz2-Franklin'!W85+'ExPostGross kWh_Biz3-EnelX'!W85</f>
        <v>0</v>
      </c>
      <c r="X85" s="32">
        <f>'ExPostGross kWh_Biz1-TRC'!X85+'ExPostGross kWh_Biz2-Franklin'!X85+'ExPostGross kWh_Biz3-EnelX'!X85</f>
        <v>0</v>
      </c>
      <c r="Y85" s="32">
        <f>'ExPostGross kWh_Biz1-TRC'!Y85+'ExPostGross kWh_Biz2-Franklin'!Y85+'ExPostGross kWh_Biz3-EnelX'!Y85</f>
        <v>0</v>
      </c>
      <c r="Z85" s="32">
        <f>'ExPostGross kWh_Biz1-TRC'!Z85+'ExPostGross kWh_Biz2-Franklin'!Z85+'ExPostGross kWh_Biz3-EnelX'!Z85</f>
        <v>0</v>
      </c>
      <c r="AA85" s="32">
        <f>'ExPostGross kWh_Biz1-TRC'!AA85+'ExPostGross kWh_Biz2-Franklin'!AA85+'ExPostGross kWh_Biz3-EnelX'!AA85</f>
        <v>0</v>
      </c>
      <c r="AB85" s="32">
        <f>'ExPostGross kWh_Biz1-TRC'!AB85+'ExPostGross kWh_Biz2-Franklin'!AB85+'ExPostGross kWh_Biz3-EnelX'!AB85</f>
        <v>0</v>
      </c>
      <c r="AC85" s="32">
        <f>'ExPostGross kWh_Biz1-TRC'!AC85+'ExPostGross kWh_Biz2-Franklin'!AC85+'ExPostGross kWh_Biz3-EnelX'!AC85</f>
        <v>0</v>
      </c>
      <c r="AD85" s="32">
        <f>'ExPostGross kWh_Biz1-TRC'!AD85+'ExPostGross kWh_Biz2-Franklin'!AD85+'ExPostGross kWh_Biz3-EnelX'!AD85</f>
        <v>0</v>
      </c>
      <c r="AE85" s="32">
        <f>'ExPostGross kWh_Biz1-TRC'!AE85+'ExPostGross kWh_Biz2-Franklin'!AE85+'ExPostGross kWh_Biz3-EnelX'!AE85</f>
        <v>0</v>
      </c>
      <c r="AF85" s="32">
        <f>'ExPostGross kWh_Biz1-TRC'!AF85+'ExPostGross kWh_Biz2-Franklin'!AF85+'ExPostGross kWh_Biz3-EnelX'!AF85</f>
        <v>0</v>
      </c>
      <c r="AG85" s="32">
        <f>'ExPostGross kWh_Biz1-TRC'!AG85+'ExPostGross kWh_Biz2-Franklin'!AG85+'ExPostGross kWh_Biz3-EnelX'!AG85</f>
        <v>0</v>
      </c>
      <c r="AH85" s="72">
        <f>'ExPostGross kWh_Biz1-TRC'!AH85+'ExPostGross kWh_Biz2-Franklin'!AH85+'ExPostGross kWh_Biz3-EnelX'!AH85</f>
        <v>0</v>
      </c>
      <c r="AI85" s="72">
        <f>'ExPostGross kWh_Biz1-TRC'!AI85+'ExPostGross kWh_Biz2-Franklin'!AI85+'ExPostGross kWh_Biz3-EnelX'!AI85</f>
        <v>0</v>
      </c>
      <c r="AJ85" s="72">
        <f>'ExPostGross kWh_Biz1-TRC'!AJ85+'ExPostGross kWh_Biz2-Franklin'!AJ85+'ExPostGross kWh_Biz3-EnelX'!AJ85</f>
        <v>0</v>
      </c>
      <c r="AK85" s="25">
        <f t="shared" si="57"/>
        <v>0</v>
      </c>
      <c r="AM85" s="181"/>
      <c r="AN85" s="2" t="s">
        <v>47</v>
      </c>
      <c r="AO85" s="72">
        <f>'ExPostGross kWh_Biz1-TRC'!AO85+'ExPostGross kWh_Biz2-Franklin'!AO85+'ExPostGross kWh_Biz3-EnelX'!AO85</f>
        <v>0</v>
      </c>
      <c r="AP85" s="72">
        <f>'ExPostGross kWh_Biz1-TRC'!AP85+'ExPostGross kWh_Biz2-Franklin'!AP85+'ExPostGross kWh_Biz3-EnelX'!AP85</f>
        <v>0</v>
      </c>
      <c r="AQ85" s="32">
        <f>'ExPostGross kWh_Biz1-TRC'!AQ85+'ExPostGross kWh_Biz2-Franklin'!AQ85+'ExPostGross kWh_Biz3-EnelX'!AQ85</f>
        <v>0</v>
      </c>
      <c r="AR85" s="32">
        <f>'ExPostGross kWh_Biz1-TRC'!AR85+'ExPostGross kWh_Biz2-Franklin'!AR85+'ExPostGross kWh_Biz3-EnelX'!AR85</f>
        <v>0</v>
      </c>
      <c r="AS85" s="32">
        <f>'ExPostGross kWh_Biz1-TRC'!AS85+'ExPostGross kWh_Biz2-Franklin'!AS85+'ExPostGross kWh_Biz3-EnelX'!AS85</f>
        <v>0</v>
      </c>
      <c r="AT85" s="32">
        <f>'ExPostGross kWh_Biz1-TRC'!AT85+'ExPostGross kWh_Biz2-Franklin'!AT85+'ExPostGross kWh_Biz3-EnelX'!AT85</f>
        <v>0</v>
      </c>
      <c r="AU85" s="32">
        <f>'ExPostGross kWh_Biz1-TRC'!AU85+'ExPostGross kWh_Biz2-Franklin'!AU85+'ExPostGross kWh_Biz3-EnelX'!AU85</f>
        <v>0</v>
      </c>
      <c r="AV85" s="32">
        <f>'ExPostGross kWh_Biz1-TRC'!AV85+'ExPostGross kWh_Biz2-Franklin'!AV85+'ExPostGross kWh_Biz3-EnelX'!AV85</f>
        <v>0</v>
      </c>
      <c r="AW85" s="32">
        <f>'ExPostGross kWh_Biz1-TRC'!AW85+'ExPostGross kWh_Biz2-Franklin'!AW85+'ExPostGross kWh_Biz3-EnelX'!AW85</f>
        <v>0</v>
      </c>
      <c r="AX85" s="32">
        <f>'ExPostGross kWh_Biz1-TRC'!AX85+'ExPostGross kWh_Biz2-Franklin'!AX85+'ExPostGross kWh_Biz3-EnelX'!AX85</f>
        <v>0</v>
      </c>
      <c r="AY85" s="32">
        <f>'ExPostGross kWh_Biz1-TRC'!AY85+'ExPostGross kWh_Biz2-Franklin'!AY85+'ExPostGross kWh_Biz3-EnelX'!AY85</f>
        <v>0</v>
      </c>
      <c r="AZ85" s="32">
        <f>'ExPostGross kWh_Biz1-TRC'!AZ85+'ExPostGross kWh_Biz2-Franklin'!AZ85+'ExPostGross kWh_Biz3-EnelX'!AZ85</f>
        <v>0</v>
      </c>
      <c r="BA85" s="72">
        <f>'ExPostGross kWh_Biz1-TRC'!BA85+'ExPostGross kWh_Biz2-Franklin'!BA85+'ExPostGross kWh_Biz3-EnelX'!BA85</f>
        <v>0</v>
      </c>
      <c r="BB85" s="72">
        <f>'ExPostGross kWh_Biz1-TRC'!BB85+'ExPostGross kWh_Biz2-Franklin'!BB85+'ExPostGross kWh_Biz3-EnelX'!BB85</f>
        <v>0</v>
      </c>
      <c r="BC85" s="72">
        <f>'ExPostGross kWh_Biz1-TRC'!BC85+'ExPostGross kWh_Biz2-Franklin'!BC85+'ExPostGross kWh_Biz3-EnelX'!BC85</f>
        <v>0</v>
      </c>
      <c r="BD85" s="25">
        <f t="shared" si="58"/>
        <v>0</v>
      </c>
      <c r="BF85" s="181"/>
      <c r="BG85" s="2" t="s">
        <v>47</v>
      </c>
      <c r="BH85" s="72">
        <f>'ExPostGross kWh_Biz1-TRC'!BH85+'ExPostGross kWh_Biz2-Franklin'!BH85+'ExPostGross kWh_Biz3-EnelX'!BH85</f>
        <v>0</v>
      </c>
      <c r="BI85" s="72">
        <f>'ExPostGross kWh_Biz1-TRC'!BI85+'ExPostGross kWh_Biz2-Franklin'!BI85+'ExPostGross kWh_Biz3-EnelX'!BI85</f>
        <v>0</v>
      </c>
      <c r="BJ85" s="32">
        <f>'ExPostGross kWh_Biz1-TRC'!BJ85+'ExPostGross kWh_Biz2-Franklin'!BJ85+'ExPostGross kWh_Biz3-EnelX'!BJ85</f>
        <v>0</v>
      </c>
      <c r="BK85" s="32">
        <f>'ExPostGross kWh_Biz1-TRC'!BK85+'ExPostGross kWh_Biz2-Franklin'!BK85+'ExPostGross kWh_Biz3-EnelX'!BK85</f>
        <v>0</v>
      </c>
      <c r="BL85" s="32">
        <f>'ExPostGross kWh_Biz1-TRC'!BL85+'ExPostGross kWh_Biz2-Franklin'!BL85+'ExPostGross kWh_Biz3-EnelX'!BL85</f>
        <v>0</v>
      </c>
      <c r="BM85" s="32">
        <f>'ExPostGross kWh_Biz1-TRC'!BM85+'ExPostGross kWh_Biz2-Franklin'!BM85+'ExPostGross kWh_Biz3-EnelX'!BM85</f>
        <v>0</v>
      </c>
      <c r="BN85" s="32">
        <f>'ExPostGross kWh_Biz1-TRC'!BN85+'ExPostGross kWh_Biz2-Franklin'!BN85+'ExPostGross kWh_Biz3-EnelX'!BN85</f>
        <v>0</v>
      </c>
      <c r="BO85" s="32">
        <f>'ExPostGross kWh_Biz1-TRC'!BO85+'ExPostGross kWh_Biz2-Franklin'!BO85+'ExPostGross kWh_Biz3-EnelX'!BO85</f>
        <v>0</v>
      </c>
      <c r="BP85" s="32">
        <f>'ExPostGross kWh_Biz1-TRC'!BP85+'ExPostGross kWh_Biz2-Franklin'!BP85+'ExPostGross kWh_Biz3-EnelX'!BP85</f>
        <v>0</v>
      </c>
      <c r="BQ85" s="32">
        <f>'ExPostGross kWh_Biz1-TRC'!BQ85+'ExPostGross kWh_Biz2-Franklin'!BQ85+'ExPostGross kWh_Biz3-EnelX'!BQ85</f>
        <v>0</v>
      </c>
      <c r="BR85" s="32">
        <f>'ExPostGross kWh_Biz1-TRC'!BR85+'ExPostGross kWh_Biz2-Franklin'!BR85+'ExPostGross kWh_Biz3-EnelX'!BR85</f>
        <v>0</v>
      </c>
      <c r="BS85" s="32">
        <f>'ExPostGross kWh_Biz1-TRC'!BS85+'ExPostGross kWh_Biz2-Franklin'!BS85+'ExPostGross kWh_Biz3-EnelX'!BS85</f>
        <v>0</v>
      </c>
      <c r="BT85" s="72">
        <f>'ExPostGross kWh_Biz1-TRC'!BT85+'ExPostGross kWh_Biz2-Franklin'!BT85+'ExPostGross kWh_Biz3-EnelX'!BT85</f>
        <v>0</v>
      </c>
      <c r="BU85" s="72">
        <f>'ExPostGross kWh_Biz1-TRC'!BU85+'ExPostGross kWh_Biz2-Franklin'!BU85+'ExPostGross kWh_Biz3-EnelX'!BU85</f>
        <v>0</v>
      </c>
      <c r="BV85" s="72">
        <f>'ExPostGross kWh_Biz1-TRC'!BV85+'ExPostGross kWh_Biz2-Franklin'!BV85+'ExPostGross kWh_Biz3-EnelX'!BV85</f>
        <v>0</v>
      </c>
      <c r="BW85" s="25">
        <f t="shared" si="59"/>
        <v>0</v>
      </c>
      <c r="BY85" s="181"/>
      <c r="BZ85" s="2" t="s">
        <v>47</v>
      </c>
      <c r="CA85" s="72">
        <f t="shared" si="60"/>
        <v>0</v>
      </c>
      <c r="CB85" s="72">
        <f t="shared" si="60"/>
        <v>0</v>
      </c>
      <c r="CC85" s="2">
        <f t="shared" si="60"/>
        <v>0</v>
      </c>
      <c r="CD85" s="2">
        <f t="shared" si="60"/>
        <v>0</v>
      </c>
      <c r="CE85" s="2">
        <f t="shared" si="60"/>
        <v>0</v>
      </c>
      <c r="CF85" s="2">
        <f t="shared" si="60"/>
        <v>0</v>
      </c>
      <c r="CG85" s="2">
        <f t="shared" si="60"/>
        <v>0</v>
      </c>
      <c r="CH85" s="2">
        <f t="shared" si="60"/>
        <v>0</v>
      </c>
      <c r="CI85" s="2">
        <f t="shared" si="60"/>
        <v>0</v>
      </c>
      <c r="CJ85" s="2">
        <f t="shared" si="60"/>
        <v>0</v>
      </c>
      <c r="CK85" s="2">
        <f t="shared" si="60"/>
        <v>0</v>
      </c>
      <c r="CL85" s="2">
        <f t="shared" si="60"/>
        <v>0</v>
      </c>
      <c r="CM85" s="72">
        <f t="shared" si="60"/>
        <v>0</v>
      </c>
      <c r="CN85" s="72">
        <f t="shared" si="60"/>
        <v>0</v>
      </c>
      <c r="CO85" s="72">
        <f t="shared" si="60"/>
        <v>0</v>
      </c>
      <c r="CP85" s="77">
        <f t="shared" si="61"/>
        <v>0</v>
      </c>
    </row>
    <row r="86" spans="1:94" x14ac:dyDescent="0.25">
      <c r="A86" s="181"/>
      <c r="B86" s="2" t="s">
        <v>46</v>
      </c>
      <c r="C86" s="72">
        <f>'ExPostGross kWh_Biz1-TRC'!C86+'ExPostGross kWh_Biz2-Franklin'!C86+'ExPostGross kWh_Biz3-EnelX'!C86</f>
        <v>0</v>
      </c>
      <c r="D86" s="72">
        <f>'ExPostGross kWh_Biz1-TRC'!D86+'ExPostGross kWh_Biz2-Franklin'!D86+'ExPostGross kWh_Biz3-EnelX'!D86</f>
        <v>0</v>
      </c>
      <c r="E86" s="32">
        <f>'ExPostGross kWh_Biz1-TRC'!E86+'ExPostGross kWh_Biz2-Franklin'!E86+'ExPostGross kWh_Biz3-EnelX'!E86</f>
        <v>0</v>
      </c>
      <c r="F86" s="32">
        <f>'ExPostGross kWh_Biz1-TRC'!F86+'ExPostGross kWh_Biz2-Franklin'!F86+'ExPostGross kWh_Biz3-EnelX'!F86</f>
        <v>0</v>
      </c>
      <c r="G86" s="32">
        <f>'ExPostGross kWh_Biz1-TRC'!G86+'ExPostGross kWh_Biz2-Franklin'!G86+'ExPostGross kWh_Biz3-EnelX'!G86</f>
        <v>0</v>
      </c>
      <c r="H86" s="32">
        <f>'ExPostGross kWh_Biz1-TRC'!H86+'ExPostGross kWh_Biz2-Franklin'!H86+'ExPostGross kWh_Biz3-EnelX'!H86</f>
        <v>0</v>
      </c>
      <c r="I86" s="32">
        <f>'ExPostGross kWh_Biz1-TRC'!I86+'ExPostGross kWh_Biz2-Franklin'!I86+'ExPostGross kWh_Biz3-EnelX'!I86</f>
        <v>0</v>
      </c>
      <c r="J86" s="32">
        <f>'ExPostGross kWh_Biz1-TRC'!J86+'ExPostGross kWh_Biz2-Franklin'!J86+'ExPostGross kWh_Biz3-EnelX'!J86</f>
        <v>0</v>
      </c>
      <c r="K86" s="32">
        <f>'ExPostGross kWh_Biz1-TRC'!K86+'ExPostGross kWh_Biz2-Franklin'!K86+'ExPostGross kWh_Biz3-EnelX'!K86</f>
        <v>0</v>
      </c>
      <c r="L86" s="32">
        <f>'ExPostGross kWh_Biz1-TRC'!L86+'ExPostGross kWh_Biz2-Franklin'!L86+'ExPostGross kWh_Biz3-EnelX'!L86</f>
        <v>0</v>
      </c>
      <c r="M86" s="32">
        <f>'ExPostGross kWh_Biz1-TRC'!M86+'ExPostGross kWh_Biz2-Franklin'!M86+'ExPostGross kWh_Biz3-EnelX'!M86</f>
        <v>0</v>
      </c>
      <c r="N86" s="32">
        <f>'ExPostGross kWh_Biz1-TRC'!N86+'ExPostGross kWh_Biz2-Franklin'!N86+'ExPostGross kWh_Biz3-EnelX'!N86</f>
        <v>0</v>
      </c>
      <c r="O86" s="72">
        <f>'ExPostGross kWh_Biz1-TRC'!O86+'ExPostGross kWh_Biz2-Franklin'!O86+'ExPostGross kWh_Biz3-EnelX'!O86</f>
        <v>0</v>
      </c>
      <c r="P86" s="72">
        <f>'ExPostGross kWh_Biz1-TRC'!P86+'ExPostGross kWh_Biz2-Franklin'!P86+'ExPostGross kWh_Biz3-EnelX'!P86</f>
        <v>0</v>
      </c>
      <c r="Q86" s="72">
        <f>'ExPostGross kWh_Biz1-TRC'!Q86+'ExPostGross kWh_Biz2-Franklin'!Q86+'ExPostGross kWh_Biz3-EnelX'!Q86</f>
        <v>0</v>
      </c>
      <c r="R86" s="25">
        <f t="shared" si="56"/>
        <v>0</v>
      </c>
      <c r="T86" s="181"/>
      <c r="U86" s="2" t="s">
        <v>46</v>
      </c>
      <c r="V86" s="72">
        <f>'ExPostGross kWh_Biz1-TRC'!V86+'ExPostGross kWh_Biz2-Franklin'!V86+'ExPostGross kWh_Biz3-EnelX'!V86</f>
        <v>0</v>
      </c>
      <c r="W86" s="72">
        <f>'ExPostGross kWh_Biz1-TRC'!W86+'ExPostGross kWh_Biz2-Franklin'!W86+'ExPostGross kWh_Biz3-EnelX'!W86</f>
        <v>0</v>
      </c>
      <c r="X86" s="32">
        <f>'ExPostGross kWh_Biz1-TRC'!X86+'ExPostGross kWh_Biz2-Franklin'!X86+'ExPostGross kWh_Biz3-EnelX'!X86</f>
        <v>0</v>
      </c>
      <c r="Y86" s="32">
        <f>'ExPostGross kWh_Biz1-TRC'!Y86+'ExPostGross kWh_Biz2-Franklin'!Y86+'ExPostGross kWh_Biz3-EnelX'!Y86</f>
        <v>0</v>
      </c>
      <c r="Z86" s="32">
        <f>'ExPostGross kWh_Biz1-TRC'!Z86+'ExPostGross kWh_Biz2-Franklin'!Z86+'ExPostGross kWh_Biz3-EnelX'!Z86</f>
        <v>0</v>
      </c>
      <c r="AA86" s="32">
        <f>'ExPostGross kWh_Biz1-TRC'!AA86+'ExPostGross kWh_Biz2-Franklin'!AA86+'ExPostGross kWh_Biz3-EnelX'!AA86</f>
        <v>0</v>
      </c>
      <c r="AB86" s="32">
        <f>'ExPostGross kWh_Biz1-TRC'!AB86+'ExPostGross kWh_Biz2-Franklin'!AB86+'ExPostGross kWh_Biz3-EnelX'!AB86</f>
        <v>0</v>
      </c>
      <c r="AC86" s="32">
        <f>'ExPostGross kWh_Biz1-TRC'!AC86+'ExPostGross kWh_Biz2-Franklin'!AC86+'ExPostGross kWh_Biz3-EnelX'!AC86</f>
        <v>7192.3005138034296</v>
      </c>
      <c r="AD86" s="32">
        <f>'ExPostGross kWh_Biz1-TRC'!AD86+'ExPostGross kWh_Biz2-Franklin'!AD86+'ExPostGross kWh_Biz3-EnelX'!AD86</f>
        <v>0</v>
      </c>
      <c r="AE86" s="32">
        <f>'ExPostGross kWh_Biz1-TRC'!AE86+'ExPostGross kWh_Biz2-Franklin'!AE86+'ExPostGross kWh_Biz3-EnelX'!AE86</f>
        <v>0</v>
      </c>
      <c r="AF86" s="32">
        <f>'ExPostGross kWh_Biz1-TRC'!AF86+'ExPostGross kWh_Biz2-Franklin'!AF86+'ExPostGross kWh_Biz3-EnelX'!AF86</f>
        <v>9624.8288316720282</v>
      </c>
      <c r="AG86" s="32">
        <f>'ExPostGross kWh_Biz1-TRC'!AG86+'ExPostGross kWh_Biz2-Franklin'!AG86+'ExPostGross kWh_Biz3-EnelX'!AG86</f>
        <v>0</v>
      </c>
      <c r="AH86" s="72">
        <f>'ExPostGross kWh_Biz1-TRC'!AH86+'ExPostGross kWh_Biz2-Franklin'!AH86+'ExPostGross kWh_Biz3-EnelX'!AH86</f>
        <v>0</v>
      </c>
      <c r="AI86" s="72">
        <f>'ExPostGross kWh_Biz1-TRC'!AI86+'ExPostGross kWh_Biz2-Franklin'!AI86+'ExPostGross kWh_Biz3-EnelX'!AI86</f>
        <v>0</v>
      </c>
      <c r="AJ86" s="72">
        <f>'ExPostGross kWh_Biz1-TRC'!AJ86+'ExPostGross kWh_Biz2-Franklin'!AJ86+'ExPostGross kWh_Biz3-EnelX'!AJ86</f>
        <v>0</v>
      </c>
      <c r="AK86" s="25">
        <f t="shared" si="57"/>
        <v>16817.129345475456</v>
      </c>
      <c r="AM86" s="181"/>
      <c r="AN86" s="2" t="s">
        <v>46</v>
      </c>
      <c r="AO86" s="72">
        <f>'ExPostGross kWh_Biz1-TRC'!AO86+'ExPostGross kWh_Biz2-Franklin'!AO86+'ExPostGross kWh_Biz3-EnelX'!AO86</f>
        <v>0</v>
      </c>
      <c r="AP86" s="72">
        <f>'ExPostGross kWh_Biz1-TRC'!AP86+'ExPostGross kWh_Biz2-Franklin'!AP86+'ExPostGross kWh_Biz3-EnelX'!AP86</f>
        <v>0</v>
      </c>
      <c r="AQ86" s="32">
        <f>'ExPostGross kWh_Biz1-TRC'!AQ86+'ExPostGross kWh_Biz2-Franklin'!AQ86+'ExPostGross kWh_Biz3-EnelX'!AQ86</f>
        <v>0</v>
      </c>
      <c r="AR86" s="32">
        <f>'ExPostGross kWh_Biz1-TRC'!AR86+'ExPostGross kWh_Biz2-Franklin'!AR86+'ExPostGross kWh_Biz3-EnelX'!AR86</f>
        <v>0</v>
      </c>
      <c r="AS86" s="32">
        <f>'ExPostGross kWh_Biz1-TRC'!AS86+'ExPostGross kWh_Biz2-Franklin'!AS86+'ExPostGross kWh_Biz3-EnelX'!AS86</f>
        <v>0</v>
      </c>
      <c r="AT86" s="32">
        <f>'ExPostGross kWh_Biz1-TRC'!AT86+'ExPostGross kWh_Biz2-Franklin'!AT86+'ExPostGross kWh_Biz3-EnelX'!AT86</f>
        <v>0</v>
      </c>
      <c r="AU86" s="32">
        <f>'ExPostGross kWh_Biz1-TRC'!AU86+'ExPostGross kWh_Biz2-Franklin'!AU86+'ExPostGross kWh_Biz3-EnelX'!AU86</f>
        <v>0</v>
      </c>
      <c r="AV86" s="32">
        <f>'ExPostGross kWh_Biz1-TRC'!AV86+'ExPostGross kWh_Biz2-Franklin'!AV86+'ExPostGross kWh_Biz3-EnelX'!AV86</f>
        <v>0</v>
      </c>
      <c r="AW86" s="32">
        <f>'ExPostGross kWh_Biz1-TRC'!AW86+'ExPostGross kWh_Biz2-Franklin'!AW86+'ExPostGross kWh_Biz3-EnelX'!AW86</f>
        <v>0</v>
      </c>
      <c r="AX86" s="32">
        <f>'ExPostGross kWh_Biz1-TRC'!AX86+'ExPostGross kWh_Biz2-Franklin'!AX86+'ExPostGross kWh_Biz3-EnelX'!AX86</f>
        <v>0</v>
      </c>
      <c r="AY86" s="32">
        <f>'ExPostGross kWh_Biz1-TRC'!AY86+'ExPostGross kWh_Biz2-Franklin'!AY86+'ExPostGross kWh_Biz3-EnelX'!AY86</f>
        <v>0</v>
      </c>
      <c r="AZ86" s="32">
        <f>'ExPostGross kWh_Biz1-TRC'!AZ86+'ExPostGross kWh_Biz2-Franklin'!AZ86+'ExPostGross kWh_Biz3-EnelX'!AZ86</f>
        <v>0</v>
      </c>
      <c r="BA86" s="72">
        <f>'ExPostGross kWh_Biz1-TRC'!BA86+'ExPostGross kWh_Biz2-Franklin'!BA86+'ExPostGross kWh_Biz3-EnelX'!BA86</f>
        <v>0</v>
      </c>
      <c r="BB86" s="72">
        <f>'ExPostGross kWh_Biz1-TRC'!BB86+'ExPostGross kWh_Biz2-Franklin'!BB86+'ExPostGross kWh_Biz3-EnelX'!BB86</f>
        <v>0</v>
      </c>
      <c r="BC86" s="72">
        <f>'ExPostGross kWh_Biz1-TRC'!BC86+'ExPostGross kWh_Biz2-Franklin'!BC86+'ExPostGross kWh_Biz3-EnelX'!BC86</f>
        <v>0</v>
      </c>
      <c r="BD86" s="25">
        <f t="shared" si="58"/>
        <v>0</v>
      </c>
      <c r="BF86" s="181"/>
      <c r="BG86" s="2" t="s">
        <v>46</v>
      </c>
      <c r="BH86" s="72">
        <f>'ExPostGross kWh_Biz1-TRC'!BH86+'ExPostGross kWh_Biz2-Franklin'!BH86+'ExPostGross kWh_Biz3-EnelX'!BH86</f>
        <v>0</v>
      </c>
      <c r="BI86" s="72">
        <f>'ExPostGross kWh_Biz1-TRC'!BI86+'ExPostGross kWh_Biz2-Franklin'!BI86+'ExPostGross kWh_Biz3-EnelX'!BI86</f>
        <v>0</v>
      </c>
      <c r="BJ86" s="32">
        <f>'ExPostGross kWh_Biz1-TRC'!BJ86+'ExPostGross kWh_Biz2-Franklin'!BJ86+'ExPostGross kWh_Biz3-EnelX'!BJ86</f>
        <v>0</v>
      </c>
      <c r="BK86" s="32">
        <f>'ExPostGross kWh_Biz1-TRC'!BK86+'ExPostGross kWh_Biz2-Franklin'!BK86+'ExPostGross kWh_Biz3-EnelX'!BK86</f>
        <v>0</v>
      </c>
      <c r="BL86" s="32">
        <f>'ExPostGross kWh_Biz1-TRC'!BL86+'ExPostGross kWh_Biz2-Franklin'!BL86+'ExPostGross kWh_Biz3-EnelX'!BL86</f>
        <v>0</v>
      </c>
      <c r="BM86" s="32">
        <f>'ExPostGross kWh_Biz1-TRC'!BM86+'ExPostGross kWh_Biz2-Franklin'!BM86+'ExPostGross kWh_Biz3-EnelX'!BM86</f>
        <v>0</v>
      </c>
      <c r="BN86" s="32">
        <f>'ExPostGross kWh_Biz1-TRC'!BN86+'ExPostGross kWh_Biz2-Franklin'!BN86+'ExPostGross kWh_Biz3-EnelX'!BN86</f>
        <v>0</v>
      </c>
      <c r="BO86" s="32">
        <f>'ExPostGross kWh_Biz1-TRC'!BO86+'ExPostGross kWh_Biz2-Franklin'!BO86+'ExPostGross kWh_Biz3-EnelX'!BO86</f>
        <v>0</v>
      </c>
      <c r="BP86" s="32">
        <f>'ExPostGross kWh_Biz1-TRC'!BP86+'ExPostGross kWh_Biz2-Franklin'!BP86+'ExPostGross kWh_Biz3-EnelX'!BP86</f>
        <v>0</v>
      </c>
      <c r="BQ86" s="32">
        <f>'ExPostGross kWh_Biz1-TRC'!BQ86+'ExPostGross kWh_Biz2-Franklin'!BQ86+'ExPostGross kWh_Biz3-EnelX'!BQ86</f>
        <v>0</v>
      </c>
      <c r="BR86" s="32">
        <f>'ExPostGross kWh_Biz1-TRC'!BR86+'ExPostGross kWh_Biz2-Franklin'!BR86+'ExPostGross kWh_Biz3-EnelX'!BR86</f>
        <v>0</v>
      </c>
      <c r="BS86" s="32">
        <f>'ExPostGross kWh_Biz1-TRC'!BS86+'ExPostGross kWh_Biz2-Franklin'!BS86+'ExPostGross kWh_Biz3-EnelX'!BS86</f>
        <v>0</v>
      </c>
      <c r="BT86" s="72">
        <f>'ExPostGross kWh_Biz1-TRC'!BT86+'ExPostGross kWh_Biz2-Franklin'!BT86+'ExPostGross kWh_Biz3-EnelX'!BT86</f>
        <v>0</v>
      </c>
      <c r="BU86" s="72">
        <f>'ExPostGross kWh_Biz1-TRC'!BU86+'ExPostGross kWh_Biz2-Franklin'!BU86+'ExPostGross kWh_Biz3-EnelX'!BU86</f>
        <v>0</v>
      </c>
      <c r="BV86" s="72">
        <f>'ExPostGross kWh_Biz1-TRC'!BV86+'ExPostGross kWh_Biz2-Franklin'!BV86+'ExPostGross kWh_Biz3-EnelX'!BV86</f>
        <v>0</v>
      </c>
      <c r="BW86" s="25">
        <f t="shared" si="59"/>
        <v>0</v>
      </c>
      <c r="BY86" s="181"/>
      <c r="BZ86" s="2" t="s">
        <v>46</v>
      </c>
      <c r="CA86" s="72">
        <f t="shared" si="60"/>
        <v>0</v>
      </c>
      <c r="CB86" s="72">
        <f t="shared" si="60"/>
        <v>0</v>
      </c>
      <c r="CC86" s="2">
        <f t="shared" si="60"/>
        <v>0</v>
      </c>
      <c r="CD86" s="2">
        <f t="shared" si="60"/>
        <v>0</v>
      </c>
      <c r="CE86" s="2">
        <f t="shared" si="60"/>
        <v>0</v>
      </c>
      <c r="CF86" s="2">
        <f t="shared" si="60"/>
        <v>0</v>
      </c>
      <c r="CG86" s="2">
        <f t="shared" si="60"/>
        <v>0</v>
      </c>
      <c r="CH86" s="2">
        <f t="shared" si="60"/>
        <v>7192.3005138034296</v>
      </c>
      <c r="CI86" s="2">
        <f t="shared" si="60"/>
        <v>0</v>
      </c>
      <c r="CJ86" s="2">
        <f t="shared" si="60"/>
        <v>0</v>
      </c>
      <c r="CK86" s="2">
        <f t="shared" si="60"/>
        <v>9624.8288316720282</v>
      </c>
      <c r="CL86" s="2">
        <f t="shared" si="60"/>
        <v>0</v>
      </c>
      <c r="CM86" s="72">
        <f t="shared" si="60"/>
        <v>0</v>
      </c>
      <c r="CN86" s="72">
        <f t="shared" si="60"/>
        <v>0</v>
      </c>
      <c r="CO86" s="72">
        <f t="shared" si="60"/>
        <v>0</v>
      </c>
      <c r="CP86" s="77">
        <f t="shared" si="61"/>
        <v>16817.129345475456</v>
      </c>
    </row>
    <row r="87" spans="1:94" x14ac:dyDescent="0.25">
      <c r="A87" s="181"/>
      <c r="B87" s="2" t="s">
        <v>45</v>
      </c>
      <c r="C87" s="72">
        <f>'ExPostGross kWh_Biz1-TRC'!C87+'ExPostGross kWh_Biz2-Franklin'!C87+'ExPostGross kWh_Biz3-EnelX'!C87</f>
        <v>0</v>
      </c>
      <c r="D87" s="72">
        <f>'ExPostGross kWh_Biz1-TRC'!D87+'ExPostGross kWh_Biz2-Franklin'!D87+'ExPostGross kWh_Biz3-EnelX'!D87</f>
        <v>0</v>
      </c>
      <c r="E87" s="32">
        <f>'ExPostGross kWh_Biz1-TRC'!E87+'ExPostGross kWh_Biz2-Franklin'!E87+'ExPostGross kWh_Biz3-EnelX'!E87</f>
        <v>0</v>
      </c>
      <c r="F87" s="32">
        <f>'ExPostGross kWh_Biz1-TRC'!F87+'ExPostGross kWh_Biz2-Franklin'!F87+'ExPostGross kWh_Biz3-EnelX'!F87</f>
        <v>4699.3480826569503</v>
      </c>
      <c r="G87" s="32">
        <f>'ExPostGross kWh_Biz1-TRC'!G87+'ExPostGross kWh_Biz2-Franklin'!G87+'ExPostGross kWh_Biz3-EnelX'!G87</f>
        <v>0</v>
      </c>
      <c r="H87" s="32">
        <f>'ExPostGross kWh_Biz1-TRC'!H87+'ExPostGross kWh_Biz2-Franklin'!H87+'ExPostGross kWh_Biz3-EnelX'!H87</f>
        <v>0</v>
      </c>
      <c r="I87" s="32">
        <f>'ExPostGross kWh_Biz1-TRC'!I87+'ExPostGross kWh_Biz2-Franklin'!I87+'ExPostGross kWh_Biz3-EnelX'!I87</f>
        <v>1127.9167811870959</v>
      </c>
      <c r="J87" s="32">
        <f>'ExPostGross kWh_Biz1-TRC'!J87+'ExPostGross kWh_Biz2-Franklin'!J87+'ExPostGross kWh_Biz3-EnelX'!J87</f>
        <v>3925.7363293265157</v>
      </c>
      <c r="K87" s="32">
        <f>'ExPostGross kWh_Biz1-TRC'!K87+'ExPostGross kWh_Biz2-Franklin'!K87+'ExPostGross kWh_Biz3-EnelX'!K87</f>
        <v>2067.2370875977781</v>
      </c>
      <c r="L87" s="32">
        <f>'ExPostGross kWh_Biz1-TRC'!L87+'ExPostGross kWh_Biz2-Franklin'!L87+'ExPostGross kWh_Biz3-EnelX'!L87</f>
        <v>5262.3909563826519</v>
      </c>
      <c r="M87" s="32">
        <f>'ExPostGross kWh_Biz1-TRC'!M87+'ExPostGross kWh_Biz2-Franklin'!M87+'ExPostGross kWh_Biz3-EnelX'!M87</f>
        <v>1001.5754534242556</v>
      </c>
      <c r="N87" s="32">
        <f>'ExPostGross kWh_Biz1-TRC'!N87+'ExPostGross kWh_Biz2-Franklin'!N87+'ExPostGross kWh_Biz3-EnelX'!N87</f>
        <v>20865.544935093429</v>
      </c>
      <c r="O87" s="72">
        <f>'ExPostGross kWh_Biz1-TRC'!O87+'ExPostGross kWh_Biz2-Franklin'!O87+'ExPostGross kWh_Biz3-EnelX'!O87</f>
        <v>0</v>
      </c>
      <c r="P87" s="72">
        <f>'ExPostGross kWh_Biz1-TRC'!P87+'ExPostGross kWh_Biz2-Franklin'!P87+'ExPostGross kWh_Biz3-EnelX'!P87</f>
        <v>0</v>
      </c>
      <c r="Q87" s="72">
        <f>'ExPostGross kWh_Biz1-TRC'!Q87+'ExPostGross kWh_Biz2-Franklin'!Q87+'ExPostGross kWh_Biz3-EnelX'!Q87</f>
        <v>0</v>
      </c>
      <c r="R87" s="25">
        <f t="shared" si="56"/>
        <v>38949.749625668672</v>
      </c>
      <c r="T87" s="181"/>
      <c r="U87" s="2" t="s">
        <v>45</v>
      </c>
      <c r="V87" s="72">
        <f>'ExPostGross kWh_Biz1-TRC'!V87+'ExPostGross kWh_Biz2-Franklin'!V87+'ExPostGross kWh_Biz3-EnelX'!V87</f>
        <v>0</v>
      </c>
      <c r="W87" s="72">
        <f>'ExPostGross kWh_Biz1-TRC'!W87+'ExPostGross kWh_Biz2-Franklin'!W87+'ExPostGross kWh_Biz3-EnelX'!W87</f>
        <v>0</v>
      </c>
      <c r="X87" s="32">
        <f>'ExPostGross kWh_Biz1-TRC'!X87+'ExPostGross kWh_Biz2-Franklin'!X87+'ExPostGross kWh_Biz3-EnelX'!X87</f>
        <v>0</v>
      </c>
      <c r="Y87" s="32">
        <f>'ExPostGross kWh_Biz1-TRC'!Y87+'ExPostGross kWh_Biz2-Franklin'!Y87+'ExPostGross kWh_Biz3-EnelX'!Y87</f>
        <v>6427.8439291514624</v>
      </c>
      <c r="Z87" s="32">
        <f>'ExPostGross kWh_Biz1-TRC'!Z87+'ExPostGross kWh_Biz2-Franklin'!Z87+'ExPostGross kWh_Biz3-EnelX'!Z87</f>
        <v>19033.595682532243</v>
      </c>
      <c r="AA87" s="32">
        <f>'ExPostGross kWh_Biz1-TRC'!AA87+'ExPostGross kWh_Biz2-Franklin'!AA87+'ExPostGross kWh_Biz3-EnelX'!AA87</f>
        <v>11837.633101257425</v>
      </c>
      <c r="AB87" s="32">
        <f>'ExPostGross kWh_Biz1-TRC'!AB87+'ExPostGross kWh_Biz2-Franklin'!AB87+'ExPostGross kWh_Biz3-EnelX'!AB87</f>
        <v>4990.4824466321907</v>
      </c>
      <c r="AC87" s="32">
        <f>'ExPostGross kWh_Biz1-TRC'!AC87+'ExPostGross kWh_Biz2-Franklin'!AC87+'ExPostGross kWh_Biz3-EnelX'!AC87</f>
        <v>8455.7137914318319</v>
      </c>
      <c r="AD87" s="32">
        <f>'ExPostGross kWh_Biz1-TRC'!AD87+'ExPostGross kWh_Biz2-Franklin'!AD87+'ExPostGross kWh_Biz3-EnelX'!AD87</f>
        <v>11987.77786758428</v>
      </c>
      <c r="AE87" s="32">
        <f>'ExPostGross kWh_Biz1-TRC'!AE87+'ExPostGross kWh_Biz2-Franklin'!AE87+'ExPostGross kWh_Biz3-EnelX'!AE87</f>
        <v>8458.4603420353724</v>
      </c>
      <c r="AF87" s="32">
        <f>'ExPostGross kWh_Biz1-TRC'!AF87+'ExPostGross kWh_Biz2-Franklin'!AF87+'ExPostGross kWh_Biz3-EnelX'!AF87</f>
        <v>28458.841837013697</v>
      </c>
      <c r="AG87" s="32">
        <f>'ExPostGross kWh_Biz1-TRC'!AG87+'ExPostGross kWh_Biz2-Franklin'!AG87+'ExPostGross kWh_Biz3-EnelX'!AG87</f>
        <v>1066.577151041369</v>
      </c>
      <c r="AH87" s="72">
        <f>'ExPostGross kWh_Biz1-TRC'!AH87+'ExPostGross kWh_Biz2-Franklin'!AH87+'ExPostGross kWh_Biz3-EnelX'!AH87</f>
        <v>0</v>
      </c>
      <c r="AI87" s="72">
        <f>'ExPostGross kWh_Biz1-TRC'!AI87+'ExPostGross kWh_Biz2-Franklin'!AI87+'ExPostGross kWh_Biz3-EnelX'!AI87</f>
        <v>0</v>
      </c>
      <c r="AJ87" s="72">
        <f>'ExPostGross kWh_Biz1-TRC'!AJ87+'ExPostGross kWh_Biz2-Franklin'!AJ87+'ExPostGross kWh_Biz3-EnelX'!AJ87</f>
        <v>0</v>
      </c>
      <c r="AK87" s="25">
        <f t="shared" si="57"/>
        <v>100716.92614867986</v>
      </c>
      <c r="AM87" s="181"/>
      <c r="AN87" s="2" t="s">
        <v>45</v>
      </c>
      <c r="AO87" s="72">
        <f>'ExPostGross kWh_Biz1-TRC'!AO87+'ExPostGross kWh_Biz2-Franklin'!AO87+'ExPostGross kWh_Biz3-EnelX'!AO87</f>
        <v>0</v>
      </c>
      <c r="AP87" s="72">
        <f>'ExPostGross kWh_Biz1-TRC'!AP87+'ExPostGross kWh_Biz2-Franklin'!AP87+'ExPostGross kWh_Biz3-EnelX'!AP87</f>
        <v>0</v>
      </c>
      <c r="AQ87" s="32">
        <f>'ExPostGross kWh_Biz1-TRC'!AQ87+'ExPostGross kWh_Biz2-Franklin'!AQ87+'ExPostGross kWh_Biz3-EnelX'!AQ87</f>
        <v>0</v>
      </c>
      <c r="AR87" s="32">
        <f>'ExPostGross kWh_Biz1-TRC'!AR87+'ExPostGross kWh_Biz2-Franklin'!AR87+'ExPostGross kWh_Biz3-EnelX'!AR87</f>
        <v>0</v>
      </c>
      <c r="AS87" s="32">
        <f>'ExPostGross kWh_Biz1-TRC'!AS87+'ExPostGross kWh_Biz2-Franklin'!AS87+'ExPostGross kWh_Biz3-EnelX'!AS87</f>
        <v>0</v>
      </c>
      <c r="AT87" s="32">
        <f>'ExPostGross kWh_Biz1-TRC'!AT87+'ExPostGross kWh_Biz2-Franklin'!AT87+'ExPostGross kWh_Biz3-EnelX'!AT87</f>
        <v>0</v>
      </c>
      <c r="AU87" s="32">
        <f>'ExPostGross kWh_Biz1-TRC'!AU87+'ExPostGross kWh_Biz2-Franklin'!AU87+'ExPostGross kWh_Biz3-EnelX'!AU87</f>
        <v>0</v>
      </c>
      <c r="AV87" s="32">
        <f>'ExPostGross kWh_Biz1-TRC'!AV87+'ExPostGross kWh_Biz2-Franklin'!AV87+'ExPostGross kWh_Biz3-EnelX'!AV87</f>
        <v>0</v>
      </c>
      <c r="AW87" s="32">
        <f>'ExPostGross kWh_Biz1-TRC'!AW87+'ExPostGross kWh_Biz2-Franklin'!AW87+'ExPostGross kWh_Biz3-EnelX'!AW87</f>
        <v>0</v>
      </c>
      <c r="AX87" s="32">
        <f>'ExPostGross kWh_Biz1-TRC'!AX87+'ExPostGross kWh_Biz2-Franklin'!AX87+'ExPostGross kWh_Biz3-EnelX'!AX87</f>
        <v>52620.247496355129</v>
      </c>
      <c r="AY87" s="32">
        <f>'ExPostGross kWh_Biz1-TRC'!AY87+'ExPostGross kWh_Biz2-Franklin'!AY87+'ExPostGross kWh_Biz3-EnelX'!AY87</f>
        <v>0</v>
      </c>
      <c r="AZ87" s="32">
        <f>'ExPostGross kWh_Biz1-TRC'!AZ87+'ExPostGross kWh_Biz2-Franklin'!AZ87+'ExPostGross kWh_Biz3-EnelX'!AZ87</f>
        <v>98677.154567117497</v>
      </c>
      <c r="BA87" s="72">
        <f>'ExPostGross kWh_Biz1-TRC'!BA87+'ExPostGross kWh_Biz2-Franklin'!BA87+'ExPostGross kWh_Biz3-EnelX'!BA87</f>
        <v>0</v>
      </c>
      <c r="BB87" s="72">
        <f>'ExPostGross kWh_Biz1-TRC'!BB87+'ExPostGross kWh_Biz2-Franklin'!BB87+'ExPostGross kWh_Biz3-EnelX'!BB87</f>
        <v>0</v>
      </c>
      <c r="BC87" s="72">
        <f>'ExPostGross kWh_Biz1-TRC'!BC87+'ExPostGross kWh_Biz2-Franklin'!BC87+'ExPostGross kWh_Biz3-EnelX'!BC87</f>
        <v>0</v>
      </c>
      <c r="BD87" s="25">
        <f t="shared" si="58"/>
        <v>151297.40206347263</v>
      </c>
      <c r="BF87" s="181"/>
      <c r="BG87" s="2" t="s">
        <v>45</v>
      </c>
      <c r="BH87" s="72">
        <f>'ExPostGross kWh_Biz1-TRC'!BH87+'ExPostGross kWh_Biz2-Franklin'!BH87+'ExPostGross kWh_Biz3-EnelX'!BH87</f>
        <v>0</v>
      </c>
      <c r="BI87" s="72">
        <f>'ExPostGross kWh_Biz1-TRC'!BI87+'ExPostGross kWh_Biz2-Franklin'!BI87+'ExPostGross kWh_Biz3-EnelX'!BI87</f>
        <v>0</v>
      </c>
      <c r="BJ87" s="32">
        <f>'ExPostGross kWh_Biz1-TRC'!BJ87+'ExPostGross kWh_Biz2-Franklin'!BJ87+'ExPostGross kWh_Biz3-EnelX'!BJ87</f>
        <v>0</v>
      </c>
      <c r="BK87" s="32">
        <f>'ExPostGross kWh_Biz1-TRC'!BK87+'ExPostGross kWh_Biz2-Franklin'!BK87+'ExPostGross kWh_Biz3-EnelX'!BK87</f>
        <v>0</v>
      </c>
      <c r="BL87" s="32">
        <f>'ExPostGross kWh_Biz1-TRC'!BL87+'ExPostGross kWh_Biz2-Franklin'!BL87+'ExPostGross kWh_Biz3-EnelX'!BL87</f>
        <v>0</v>
      </c>
      <c r="BM87" s="32">
        <f>'ExPostGross kWh_Biz1-TRC'!BM87+'ExPostGross kWh_Biz2-Franklin'!BM87+'ExPostGross kWh_Biz3-EnelX'!BM87</f>
        <v>0</v>
      </c>
      <c r="BN87" s="32">
        <f>'ExPostGross kWh_Biz1-TRC'!BN87+'ExPostGross kWh_Biz2-Franklin'!BN87+'ExPostGross kWh_Biz3-EnelX'!BN87</f>
        <v>0</v>
      </c>
      <c r="BO87" s="32">
        <f>'ExPostGross kWh_Biz1-TRC'!BO87+'ExPostGross kWh_Biz2-Franklin'!BO87+'ExPostGross kWh_Biz3-EnelX'!BO87</f>
        <v>0</v>
      </c>
      <c r="BP87" s="32">
        <f>'ExPostGross kWh_Biz1-TRC'!BP87+'ExPostGross kWh_Biz2-Franklin'!BP87+'ExPostGross kWh_Biz3-EnelX'!BP87</f>
        <v>0</v>
      </c>
      <c r="BQ87" s="32">
        <f>'ExPostGross kWh_Biz1-TRC'!BQ87+'ExPostGross kWh_Biz2-Franklin'!BQ87+'ExPostGross kWh_Biz3-EnelX'!BQ87</f>
        <v>0</v>
      </c>
      <c r="BR87" s="32">
        <f>'ExPostGross kWh_Biz1-TRC'!BR87+'ExPostGross kWh_Biz2-Franklin'!BR87+'ExPostGross kWh_Biz3-EnelX'!BR87</f>
        <v>0</v>
      </c>
      <c r="BS87" s="32">
        <f>'ExPostGross kWh_Biz1-TRC'!BS87+'ExPostGross kWh_Biz2-Franklin'!BS87+'ExPostGross kWh_Biz3-EnelX'!BS87</f>
        <v>0</v>
      </c>
      <c r="BT87" s="72">
        <f>'ExPostGross kWh_Biz1-TRC'!BT87+'ExPostGross kWh_Biz2-Franklin'!BT87+'ExPostGross kWh_Biz3-EnelX'!BT87</f>
        <v>0</v>
      </c>
      <c r="BU87" s="72">
        <f>'ExPostGross kWh_Biz1-TRC'!BU87+'ExPostGross kWh_Biz2-Franklin'!BU87+'ExPostGross kWh_Biz3-EnelX'!BU87</f>
        <v>0</v>
      </c>
      <c r="BV87" s="72">
        <f>'ExPostGross kWh_Biz1-TRC'!BV87+'ExPostGross kWh_Biz2-Franklin'!BV87+'ExPostGross kWh_Biz3-EnelX'!BV87</f>
        <v>0</v>
      </c>
      <c r="BW87" s="25">
        <f t="shared" si="59"/>
        <v>0</v>
      </c>
      <c r="BY87" s="181"/>
      <c r="BZ87" s="2" t="s">
        <v>45</v>
      </c>
      <c r="CA87" s="72">
        <f t="shared" si="60"/>
        <v>0</v>
      </c>
      <c r="CB87" s="72">
        <f t="shared" si="60"/>
        <v>0</v>
      </c>
      <c r="CC87" s="2">
        <f t="shared" si="60"/>
        <v>0</v>
      </c>
      <c r="CD87" s="2">
        <f t="shared" si="60"/>
        <v>11127.192011808413</v>
      </c>
      <c r="CE87" s="2">
        <f t="shared" si="60"/>
        <v>19033.595682532243</v>
      </c>
      <c r="CF87" s="2">
        <f t="shared" si="60"/>
        <v>11837.633101257425</v>
      </c>
      <c r="CG87" s="2">
        <f t="shared" si="60"/>
        <v>6118.3992278192864</v>
      </c>
      <c r="CH87" s="2">
        <f t="shared" si="60"/>
        <v>12381.450120758347</v>
      </c>
      <c r="CI87" s="2">
        <f t="shared" si="60"/>
        <v>14055.014955182058</v>
      </c>
      <c r="CJ87" s="2">
        <f t="shared" si="60"/>
        <v>66341.098794773148</v>
      </c>
      <c r="CK87" s="2">
        <f t="shared" si="60"/>
        <v>29460.417290437952</v>
      </c>
      <c r="CL87" s="2">
        <f t="shared" si="60"/>
        <v>120609.27665325229</v>
      </c>
      <c r="CM87" s="72">
        <f t="shared" si="60"/>
        <v>0</v>
      </c>
      <c r="CN87" s="72">
        <f t="shared" si="60"/>
        <v>0</v>
      </c>
      <c r="CO87" s="72">
        <f t="shared" si="60"/>
        <v>0</v>
      </c>
      <c r="CP87" s="77">
        <f t="shared" si="61"/>
        <v>290964.07783782121</v>
      </c>
    </row>
    <row r="88" spans="1:94" x14ac:dyDescent="0.25">
      <c r="A88" s="181"/>
      <c r="B88" s="2" t="s">
        <v>44</v>
      </c>
      <c r="C88" s="72">
        <f>'ExPostGross kWh_Biz1-TRC'!C88+'ExPostGross kWh_Biz2-Franklin'!C88+'ExPostGross kWh_Biz3-EnelX'!C88</f>
        <v>0</v>
      </c>
      <c r="D88" s="72">
        <f>'ExPostGross kWh_Biz1-TRC'!D88+'ExPostGross kWh_Biz2-Franklin'!D88+'ExPostGross kWh_Biz3-EnelX'!D88</f>
        <v>0</v>
      </c>
      <c r="E88" s="32">
        <f>'ExPostGross kWh_Biz1-TRC'!E88+'ExPostGross kWh_Biz2-Franklin'!E88+'ExPostGross kWh_Biz3-EnelX'!E88</f>
        <v>0</v>
      </c>
      <c r="F88" s="32">
        <f>'ExPostGross kWh_Biz1-TRC'!F88+'ExPostGross kWh_Biz2-Franklin'!F88+'ExPostGross kWh_Biz3-EnelX'!F88</f>
        <v>0</v>
      </c>
      <c r="G88" s="32">
        <f>'ExPostGross kWh_Biz1-TRC'!G88+'ExPostGross kWh_Biz2-Franklin'!G88+'ExPostGross kWh_Biz3-EnelX'!G88</f>
        <v>0</v>
      </c>
      <c r="H88" s="32">
        <f>'ExPostGross kWh_Biz1-TRC'!H88+'ExPostGross kWh_Biz2-Franklin'!H88+'ExPostGross kWh_Biz3-EnelX'!H88</f>
        <v>0</v>
      </c>
      <c r="I88" s="32">
        <f>'ExPostGross kWh_Biz1-TRC'!I88+'ExPostGross kWh_Biz2-Franklin'!I88+'ExPostGross kWh_Biz3-EnelX'!I88</f>
        <v>0</v>
      </c>
      <c r="J88" s="32">
        <f>'ExPostGross kWh_Biz1-TRC'!J88+'ExPostGross kWh_Biz2-Franklin'!J88+'ExPostGross kWh_Biz3-EnelX'!J88</f>
        <v>0</v>
      </c>
      <c r="K88" s="32">
        <f>'ExPostGross kWh_Biz1-TRC'!K88+'ExPostGross kWh_Biz2-Franklin'!K88+'ExPostGross kWh_Biz3-EnelX'!K88</f>
        <v>0</v>
      </c>
      <c r="L88" s="32">
        <f>'ExPostGross kWh_Biz1-TRC'!L88+'ExPostGross kWh_Biz2-Franklin'!L88+'ExPostGross kWh_Biz3-EnelX'!L88</f>
        <v>0</v>
      </c>
      <c r="M88" s="32">
        <f>'ExPostGross kWh_Biz1-TRC'!M88+'ExPostGross kWh_Biz2-Franklin'!M88+'ExPostGross kWh_Biz3-EnelX'!M88</f>
        <v>0</v>
      </c>
      <c r="N88" s="32">
        <f>'ExPostGross kWh_Biz1-TRC'!N88+'ExPostGross kWh_Biz2-Franklin'!N88+'ExPostGross kWh_Biz3-EnelX'!N88</f>
        <v>0</v>
      </c>
      <c r="O88" s="72">
        <f>'ExPostGross kWh_Biz1-TRC'!O88+'ExPostGross kWh_Biz2-Franklin'!O88+'ExPostGross kWh_Biz3-EnelX'!O88</f>
        <v>0</v>
      </c>
      <c r="P88" s="72">
        <f>'ExPostGross kWh_Biz1-TRC'!P88+'ExPostGross kWh_Biz2-Franklin'!P88+'ExPostGross kWh_Biz3-EnelX'!P88</f>
        <v>0</v>
      </c>
      <c r="Q88" s="72">
        <f>'ExPostGross kWh_Biz1-TRC'!Q88+'ExPostGross kWh_Biz2-Franklin'!Q88+'ExPostGross kWh_Biz3-EnelX'!Q88</f>
        <v>0</v>
      </c>
      <c r="R88" s="25">
        <f t="shared" si="56"/>
        <v>0</v>
      </c>
      <c r="T88" s="181"/>
      <c r="U88" s="2" t="s">
        <v>44</v>
      </c>
      <c r="V88" s="72">
        <f>'ExPostGross kWh_Biz1-TRC'!V88+'ExPostGross kWh_Biz2-Franklin'!V88+'ExPostGross kWh_Biz3-EnelX'!V88</f>
        <v>0</v>
      </c>
      <c r="W88" s="72">
        <f>'ExPostGross kWh_Biz1-TRC'!W88+'ExPostGross kWh_Biz2-Franklin'!W88+'ExPostGross kWh_Biz3-EnelX'!W88</f>
        <v>0</v>
      </c>
      <c r="X88" s="32">
        <f>'ExPostGross kWh_Biz1-TRC'!X88+'ExPostGross kWh_Biz2-Franklin'!X88+'ExPostGross kWh_Biz3-EnelX'!X88</f>
        <v>0</v>
      </c>
      <c r="Y88" s="32">
        <f>'ExPostGross kWh_Biz1-TRC'!Y88+'ExPostGross kWh_Biz2-Franklin'!Y88+'ExPostGross kWh_Biz3-EnelX'!Y88</f>
        <v>0</v>
      </c>
      <c r="Z88" s="32">
        <f>'ExPostGross kWh_Biz1-TRC'!Z88+'ExPostGross kWh_Biz2-Franklin'!Z88+'ExPostGross kWh_Biz3-EnelX'!Z88</f>
        <v>0</v>
      </c>
      <c r="AA88" s="32">
        <f>'ExPostGross kWh_Biz1-TRC'!AA88+'ExPostGross kWh_Biz2-Franklin'!AA88+'ExPostGross kWh_Biz3-EnelX'!AA88</f>
        <v>0</v>
      </c>
      <c r="AB88" s="32">
        <f>'ExPostGross kWh_Biz1-TRC'!AB88+'ExPostGross kWh_Biz2-Franklin'!AB88+'ExPostGross kWh_Biz3-EnelX'!AB88</f>
        <v>0</v>
      </c>
      <c r="AC88" s="32">
        <f>'ExPostGross kWh_Biz1-TRC'!AC88+'ExPostGross kWh_Biz2-Franklin'!AC88+'ExPostGross kWh_Biz3-EnelX'!AC88</f>
        <v>0</v>
      </c>
      <c r="AD88" s="32">
        <f>'ExPostGross kWh_Biz1-TRC'!AD88+'ExPostGross kWh_Biz2-Franklin'!AD88+'ExPostGross kWh_Biz3-EnelX'!AD88</f>
        <v>0</v>
      </c>
      <c r="AE88" s="32">
        <f>'ExPostGross kWh_Biz1-TRC'!AE88+'ExPostGross kWh_Biz2-Franklin'!AE88+'ExPostGross kWh_Biz3-EnelX'!AE88</f>
        <v>0</v>
      </c>
      <c r="AF88" s="32">
        <f>'ExPostGross kWh_Biz1-TRC'!AF88+'ExPostGross kWh_Biz2-Franklin'!AF88+'ExPostGross kWh_Biz3-EnelX'!AF88</f>
        <v>0</v>
      </c>
      <c r="AG88" s="32">
        <f>'ExPostGross kWh_Biz1-TRC'!AG88+'ExPostGross kWh_Biz2-Franklin'!AG88+'ExPostGross kWh_Biz3-EnelX'!AG88</f>
        <v>0</v>
      </c>
      <c r="AH88" s="72">
        <f>'ExPostGross kWh_Biz1-TRC'!AH88+'ExPostGross kWh_Biz2-Franklin'!AH88+'ExPostGross kWh_Biz3-EnelX'!AH88</f>
        <v>0</v>
      </c>
      <c r="AI88" s="72">
        <f>'ExPostGross kWh_Biz1-TRC'!AI88+'ExPostGross kWh_Biz2-Franklin'!AI88+'ExPostGross kWh_Biz3-EnelX'!AI88</f>
        <v>0</v>
      </c>
      <c r="AJ88" s="72">
        <f>'ExPostGross kWh_Biz1-TRC'!AJ88+'ExPostGross kWh_Biz2-Franklin'!AJ88+'ExPostGross kWh_Biz3-EnelX'!AJ88</f>
        <v>0</v>
      </c>
      <c r="AK88" s="25">
        <f t="shared" si="57"/>
        <v>0</v>
      </c>
      <c r="AM88" s="181"/>
      <c r="AN88" s="2" t="s">
        <v>44</v>
      </c>
      <c r="AO88" s="72">
        <f>'ExPostGross kWh_Biz1-TRC'!AO88+'ExPostGross kWh_Biz2-Franklin'!AO88+'ExPostGross kWh_Biz3-EnelX'!AO88</f>
        <v>0</v>
      </c>
      <c r="AP88" s="72">
        <f>'ExPostGross kWh_Biz1-TRC'!AP88+'ExPostGross kWh_Biz2-Franklin'!AP88+'ExPostGross kWh_Biz3-EnelX'!AP88</f>
        <v>0</v>
      </c>
      <c r="AQ88" s="32">
        <f>'ExPostGross kWh_Biz1-TRC'!AQ88+'ExPostGross kWh_Biz2-Franklin'!AQ88+'ExPostGross kWh_Biz3-EnelX'!AQ88</f>
        <v>0</v>
      </c>
      <c r="AR88" s="32">
        <f>'ExPostGross kWh_Biz1-TRC'!AR88+'ExPostGross kWh_Biz2-Franklin'!AR88+'ExPostGross kWh_Biz3-EnelX'!AR88</f>
        <v>0</v>
      </c>
      <c r="AS88" s="32">
        <f>'ExPostGross kWh_Biz1-TRC'!AS88+'ExPostGross kWh_Biz2-Franklin'!AS88+'ExPostGross kWh_Biz3-EnelX'!AS88</f>
        <v>0</v>
      </c>
      <c r="AT88" s="32">
        <f>'ExPostGross kWh_Biz1-TRC'!AT88+'ExPostGross kWh_Biz2-Franklin'!AT88+'ExPostGross kWh_Biz3-EnelX'!AT88</f>
        <v>0</v>
      </c>
      <c r="AU88" s="32">
        <f>'ExPostGross kWh_Biz1-TRC'!AU88+'ExPostGross kWh_Biz2-Franklin'!AU88+'ExPostGross kWh_Biz3-EnelX'!AU88</f>
        <v>0</v>
      </c>
      <c r="AV88" s="32">
        <f>'ExPostGross kWh_Biz1-TRC'!AV88+'ExPostGross kWh_Biz2-Franklin'!AV88+'ExPostGross kWh_Biz3-EnelX'!AV88</f>
        <v>0</v>
      </c>
      <c r="AW88" s="32">
        <f>'ExPostGross kWh_Biz1-TRC'!AW88+'ExPostGross kWh_Biz2-Franklin'!AW88+'ExPostGross kWh_Biz3-EnelX'!AW88</f>
        <v>0</v>
      </c>
      <c r="AX88" s="32">
        <f>'ExPostGross kWh_Biz1-TRC'!AX88+'ExPostGross kWh_Biz2-Franklin'!AX88+'ExPostGross kWh_Biz3-EnelX'!AX88</f>
        <v>0</v>
      </c>
      <c r="AY88" s="32">
        <f>'ExPostGross kWh_Biz1-TRC'!AY88+'ExPostGross kWh_Biz2-Franklin'!AY88+'ExPostGross kWh_Biz3-EnelX'!AY88</f>
        <v>0</v>
      </c>
      <c r="AZ88" s="32">
        <f>'ExPostGross kWh_Biz1-TRC'!AZ88+'ExPostGross kWh_Biz2-Franklin'!AZ88+'ExPostGross kWh_Biz3-EnelX'!AZ88</f>
        <v>0</v>
      </c>
      <c r="BA88" s="72">
        <f>'ExPostGross kWh_Biz1-TRC'!BA88+'ExPostGross kWh_Biz2-Franklin'!BA88+'ExPostGross kWh_Biz3-EnelX'!BA88</f>
        <v>0</v>
      </c>
      <c r="BB88" s="72">
        <f>'ExPostGross kWh_Biz1-TRC'!BB88+'ExPostGross kWh_Biz2-Franklin'!BB88+'ExPostGross kWh_Biz3-EnelX'!BB88</f>
        <v>0</v>
      </c>
      <c r="BC88" s="72">
        <f>'ExPostGross kWh_Biz1-TRC'!BC88+'ExPostGross kWh_Biz2-Franklin'!BC88+'ExPostGross kWh_Biz3-EnelX'!BC88</f>
        <v>0</v>
      </c>
      <c r="BD88" s="25">
        <f t="shared" si="58"/>
        <v>0</v>
      </c>
      <c r="BF88" s="181"/>
      <c r="BG88" s="2" t="s">
        <v>44</v>
      </c>
      <c r="BH88" s="72">
        <f>'ExPostGross kWh_Biz1-TRC'!BH88+'ExPostGross kWh_Biz2-Franklin'!BH88+'ExPostGross kWh_Biz3-EnelX'!BH88</f>
        <v>0</v>
      </c>
      <c r="BI88" s="72">
        <f>'ExPostGross kWh_Biz1-TRC'!BI88+'ExPostGross kWh_Biz2-Franklin'!BI88+'ExPostGross kWh_Biz3-EnelX'!BI88</f>
        <v>0</v>
      </c>
      <c r="BJ88" s="32">
        <f>'ExPostGross kWh_Biz1-TRC'!BJ88+'ExPostGross kWh_Biz2-Franklin'!BJ88+'ExPostGross kWh_Biz3-EnelX'!BJ88</f>
        <v>0</v>
      </c>
      <c r="BK88" s="32">
        <f>'ExPostGross kWh_Biz1-TRC'!BK88+'ExPostGross kWh_Biz2-Franklin'!BK88+'ExPostGross kWh_Biz3-EnelX'!BK88</f>
        <v>0</v>
      </c>
      <c r="BL88" s="32">
        <f>'ExPostGross kWh_Biz1-TRC'!BL88+'ExPostGross kWh_Biz2-Franklin'!BL88+'ExPostGross kWh_Biz3-EnelX'!BL88</f>
        <v>0</v>
      </c>
      <c r="BM88" s="32">
        <f>'ExPostGross kWh_Biz1-TRC'!BM88+'ExPostGross kWh_Biz2-Franklin'!BM88+'ExPostGross kWh_Biz3-EnelX'!BM88</f>
        <v>0</v>
      </c>
      <c r="BN88" s="32">
        <f>'ExPostGross kWh_Biz1-TRC'!BN88+'ExPostGross kWh_Biz2-Franklin'!BN88+'ExPostGross kWh_Biz3-EnelX'!BN88</f>
        <v>0</v>
      </c>
      <c r="BO88" s="32">
        <f>'ExPostGross kWh_Biz1-TRC'!BO88+'ExPostGross kWh_Biz2-Franklin'!BO88+'ExPostGross kWh_Biz3-EnelX'!BO88</f>
        <v>0</v>
      </c>
      <c r="BP88" s="32">
        <f>'ExPostGross kWh_Biz1-TRC'!BP88+'ExPostGross kWh_Biz2-Franklin'!BP88+'ExPostGross kWh_Biz3-EnelX'!BP88</f>
        <v>0</v>
      </c>
      <c r="BQ88" s="32">
        <f>'ExPostGross kWh_Biz1-TRC'!BQ88+'ExPostGross kWh_Biz2-Franklin'!BQ88+'ExPostGross kWh_Biz3-EnelX'!BQ88</f>
        <v>0</v>
      </c>
      <c r="BR88" s="32">
        <f>'ExPostGross kWh_Biz1-TRC'!BR88+'ExPostGross kWh_Biz2-Franklin'!BR88+'ExPostGross kWh_Biz3-EnelX'!BR88</f>
        <v>0</v>
      </c>
      <c r="BS88" s="32">
        <f>'ExPostGross kWh_Biz1-TRC'!BS88+'ExPostGross kWh_Biz2-Franklin'!BS88+'ExPostGross kWh_Biz3-EnelX'!BS88</f>
        <v>0</v>
      </c>
      <c r="BT88" s="72">
        <f>'ExPostGross kWh_Biz1-TRC'!BT88+'ExPostGross kWh_Biz2-Franklin'!BT88+'ExPostGross kWh_Biz3-EnelX'!BT88</f>
        <v>0</v>
      </c>
      <c r="BU88" s="72">
        <f>'ExPostGross kWh_Biz1-TRC'!BU88+'ExPostGross kWh_Biz2-Franklin'!BU88+'ExPostGross kWh_Biz3-EnelX'!BU88</f>
        <v>0</v>
      </c>
      <c r="BV88" s="72">
        <f>'ExPostGross kWh_Biz1-TRC'!BV88+'ExPostGross kWh_Biz2-Franklin'!BV88+'ExPostGross kWh_Biz3-EnelX'!BV88</f>
        <v>0</v>
      </c>
      <c r="BW88" s="25">
        <f t="shared" si="59"/>
        <v>0</v>
      </c>
      <c r="BY88" s="181"/>
      <c r="BZ88" s="2" t="s">
        <v>44</v>
      </c>
      <c r="CA88" s="72">
        <f t="shared" si="60"/>
        <v>0</v>
      </c>
      <c r="CB88" s="72">
        <f t="shared" si="60"/>
        <v>0</v>
      </c>
      <c r="CC88" s="32">
        <f t="shared" si="60"/>
        <v>0</v>
      </c>
      <c r="CD88" s="32">
        <f t="shared" si="60"/>
        <v>0</v>
      </c>
      <c r="CE88" s="32">
        <f t="shared" si="60"/>
        <v>0</v>
      </c>
      <c r="CF88" s="32">
        <f t="shared" si="60"/>
        <v>0</v>
      </c>
      <c r="CG88" s="32">
        <f t="shared" si="60"/>
        <v>0</v>
      </c>
      <c r="CH88" s="32">
        <f t="shared" si="60"/>
        <v>0</v>
      </c>
      <c r="CI88" s="32">
        <f t="shared" si="60"/>
        <v>0</v>
      </c>
      <c r="CJ88" s="32">
        <f t="shared" si="60"/>
        <v>0</v>
      </c>
      <c r="CK88" s="32">
        <f t="shared" si="60"/>
        <v>0</v>
      </c>
      <c r="CL88" s="32">
        <f t="shared" si="60"/>
        <v>0</v>
      </c>
      <c r="CM88" s="72">
        <f t="shared" si="60"/>
        <v>0</v>
      </c>
      <c r="CN88" s="72">
        <f t="shared" si="60"/>
        <v>0</v>
      </c>
      <c r="CO88" s="72">
        <f t="shared" si="60"/>
        <v>0</v>
      </c>
      <c r="CP88" s="77">
        <f t="shared" si="61"/>
        <v>0</v>
      </c>
    </row>
    <row r="89" spans="1:94" x14ac:dyDescent="0.25">
      <c r="A89" s="181"/>
      <c r="B89" s="2" t="s">
        <v>43</v>
      </c>
      <c r="C89" s="72">
        <f>'ExPostGross kWh_Biz1-TRC'!C89+'ExPostGross kWh_Biz2-Franklin'!C89+'ExPostGross kWh_Biz3-EnelX'!C89</f>
        <v>0</v>
      </c>
      <c r="D89" s="72">
        <f>'ExPostGross kWh_Biz1-TRC'!D89+'ExPostGross kWh_Biz2-Franklin'!D89+'ExPostGross kWh_Biz3-EnelX'!D89</f>
        <v>0</v>
      </c>
      <c r="E89" s="32">
        <f>'ExPostGross kWh_Biz1-TRC'!E89+'ExPostGross kWh_Biz2-Franklin'!E89+'ExPostGross kWh_Biz3-EnelX'!E89</f>
        <v>0</v>
      </c>
      <c r="F89" s="32">
        <f>'ExPostGross kWh_Biz1-TRC'!F89+'ExPostGross kWh_Biz2-Franklin'!F89+'ExPostGross kWh_Biz3-EnelX'!F89</f>
        <v>0</v>
      </c>
      <c r="G89" s="32">
        <f>'ExPostGross kWh_Biz1-TRC'!G89+'ExPostGross kWh_Biz2-Franklin'!G89+'ExPostGross kWh_Biz3-EnelX'!G89</f>
        <v>0</v>
      </c>
      <c r="H89" s="32">
        <f>'ExPostGross kWh_Biz1-TRC'!H89+'ExPostGross kWh_Biz2-Franklin'!H89+'ExPostGross kWh_Biz3-EnelX'!H89</f>
        <v>0</v>
      </c>
      <c r="I89" s="32">
        <f>'ExPostGross kWh_Biz1-TRC'!I89+'ExPostGross kWh_Biz2-Franklin'!I89+'ExPostGross kWh_Biz3-EnelX'!I89</f>
        <v>0</v>
      </c>
      <c r="J89" s="32">
        <f>'ExPostGross kWh_Biz1-TRC'!J89+'ExPostGross kWh_Biz2-Franklin'!J89+'ExPostGross kWh_Biz3-EnelX'!J89</f>
        <v>0</v>
      </c>
      <c r="K89" s="32">
        <f>'ExPostGross kWh_Biz1-TRC'!K89+'ExPostGross kWh_Biz2-Franklin'!K89+'ExPostGross kWh_Biz3-EnelX'!K89</f>
        <v>0</v>
      </c>
      <c r="L89" s="32">
        <f>'ExPostGross kWh_Biz1-TRC'!L89+'ExPostGross kWh_Biz2-Franklin'!L89+'ExPostGross kWh_Biz3-EnelX'!L89</f>
        <v>0</v>
      </c>
      <c r="M89" s="32">
        <f>'ExPostGross kWh_Biz1-TRC'!M89+'ExPostGross kWh_Biz2-Franklin'!M89+'ExPostGross kWh_Biz3-EnelX'!M89</f>
        <v>0</v>
      </c>
      <c r="N89" s="32">
        <f>'ExPostGross kWh_Biz1-TRC'!N89+'ExPostGross kWh_Biz2-Franklin'!N89+'ExPostGross kWh_Biz3-EnelX'!N89</f>
        <v>0</v>
      </c>
      <c r="O89" s="72">
        <f>'ExPostGross kWh_Biz1-TRC'!O89+'ExPostGross kWh_Biz2-Franklin'!O89+'ExPostGross kWh_Biz3-EnelX'!O89</f>
        <v>0</v>
      </c>
      <c r="P89" s="72">
        <f>'ExPostGross kWh_Biz1-TRC'!P89+'ExPostGross kWh_Biz2-Franklin'!P89+'ExPostGross kWh_Biz3-EnelX'!P89</f>
        <v>0</v>
      </c>
      <c r="Q89" s="72">
        <f>'ExPostGross kWh_Biz1-TRC'!Q89+'ExPostGross kWh_Biz2-Franklin'!Q89+'ExPostGross kWh_Biz3-EnelX'!Q89</f>
        <v>0</v>
      </c>
      <c r="R89" s="25">
        <f t="shared" si="56"/>
        <v>0</v>
      </c>
      <c r="T89" s="181"/>
      <c r="U89" s="2" t="s">
        <v>43</v>
      </c>
      <c r="V89" s="72">
        <f>'ExPostGross kWh_Biz1-TRC'!V89+'ExPostGross kWh_Biz2-Franklin'!V89+'ExPostGross kWh_Biz3-EnelX'!V89</f>
        <v>0</v>
      </c>
      <c r="W89" s="72">
        <f>'ExPostGross kWh_Biz1-TRC'!W89+'ExPostGross kWh_Biz2-Franklin'!W89+'ExPostGross kWh_Biz3-EnelX'!W89</f>
        <v>0</v>
      </c>
      <c r="X89" s="32">
        <f>'ExPostGross kWh_Biz1-TRC'!X89+'ExPostGross kWh_Biz2-Franklin'!X89+'ExPostGross kWh_Biz3-EnelX'!X89</f>
        <v>0</v>
      </c>
      <c r="Y89" s="32">
        <f>'ExPostGross kWh_Biz1-TRC'!Y89+'ExPostGross kWh_Biz2-Franklin'!Y89+'ExPostGross kWh_Biz3-EnelX'!Y89</f>
        <v>0</v>
      </c>
      <c r="Z89" s="32">
        <f>'ExPostGross kWh_Biz1-TRC'!Z89+'ExPostGross kWh_Biz2-Franklin'!Z89+'ExPostGross kWh_Biz3-EnelX'!Z89</f>
        <v>0</v>
      </c>
      <c r="AA89" s="32">
        <f>'ExPostGross kWh_Biz1-TRC'!AA89+'ExPostGross kWh_Biz2-Franklin'!AA89+'ExPostGross kWh_Biz3-EnelX'!AA89</f>
        <v>0</v>
      </c>
      <c r="AB89" s="32">
        <f>'ExPostGross kWh_Biz1-TRC'!AB89+'ExPostGross kWh_Biz2-Franklin'!AB89+'ExPostGross kWh_Biz3-EnelX'!AB89</f>
        <v>0</v>
      </c>
      <c r="AC89" s="32">
        <f>'ExPostGross kWh_Biz1-TRC'!AC89+'ExPostGross kWh_Biz2-Franklin'!AC89+'ExPostGross kWh_Biz3-EnelX'!AC89</f>
        <v>0</v>
      </c>
      <c r="AD89" s="32">
        <f>'ExPostGross kWh_Biz1-TRC'!AD89+'ExPostGross kWh_Biz2-Franklin'!AD89+'ExPostGross kWh_Biz3-EnelX'!AD89</f>
        <v>0</v>
      </c>
      <c r="AE89" s="32">
        <f>'ExPostGross kWh_Biz1-TRC'!AE89+'ExPostGross kWh_Biz2-Franklin'!AE89+'ExPostGross kWh_Biz3-EnelX'!AE89</f>
        <v>0</v>
      </c>
      <c r="AF89" s="32">
        <f>'ExPostGross kWh_Biz1-TRC'!AF89+'ExPostGross kWh_Biz2-Franklin'!AF89+'ExPostGross kWh_Biz3-EnelX'!AF89</f>
        <v>0</v>
      </c>
      <c r="AG89" s="32">
        <f>'ExPostGross kWh_Biz1-TRC'!AG89+'ExPostGross kWh_Biz2-Franklin'!AG89+'ExPostGross kWh_Biz3-EnelX'!AG89</f>
        <v>0</v>
      </c>
      <c r="AH89" s="72">
        <f>'ExPostGross kWh_Biz1-TRC'!AH89+'ExPostGross kWh_Biz2-Franklin'!AH89+'ExPostGross kWh_Biz3-EnelX'!AH89</f>
        <v>0</v>
      </c>
      <c r="AI89" s="72">
        <f>'ExPostGross kWh_Biz1-TRC'!AI89+'ExPostGross kWh_Biz2-Franklin'!AI89+'ExPostGross kWh_Biz3-EnelX'!AI89</f>
        <v>0</v>
      </c>
      <c r="AJ89" s="72">
        <f>'ExPostGross kWh_Biz1-TRC'!AJ89+'ExPostGross kWh_Biz2-Franklin'!AJ89+'ExPostGross kWh_Biz3-EnelX'!AJ89</f>
        <v>0</v>
      </c>
      <c r="AK89" s="25">
        <f t="shared" si="57"/>
        <v>0</v>
      </c>
      <c r="AM89" s="181"/>
      <c r="AN89" s="2" t="s">
        <v>43</v>
      </c>
      <c r="AO89" s="72">
        <f>'ExPostGross kWh_Biz1-TRC'!AO89+'ExPostGross kWh_Biz2-Franklin'!AO89+'ExPostGross kWh_Biz3-EnelX'!AO89</f>
        <v>0</v>
      </c>
      <c r="AP89" s="72">
        <f>'ExPostGross kWh_Biz1-TRC'!AP89+'ExPostGross kWh_Biz2-Franklin'!AP89+'ExPostGross kWh_Biz3-EnelX'!AP89</f>
        <v>0</v>
      </c>
      <c r="AQ89" s="32">
        <f>'ExPostGross kWh_Biz1-TRC'!AQ89+'ExPostGross kWh_Biz2-Franklin'!AQ89+'ExPostGross kWh_Biz3-EnelX'!AQ89</f>
        <v>0</v>
      </c>
      <c r="AR89" s="32">
        <f>'ExPostGross kWh_Biz1-TRC'!AR89+'ExPostGross kWh_Biz2-Franklin'!AR89+'ExPostGross kWh_Biz3-EnelX'!AR89</f>
        <v>0</v>
      </c>
      <c r="AS89" s="32">
        <f>'ExPostGross kWh_Biz1-TRC'!AS89+'ExPostGross kWh_Biz2-Franklin'!AS89+'ExPostGross kWh_Biz3-EnelX'!AS89</f>
        <v>0</v>
      </c>
      <c r="AT89" s="32">
        <f>'ExPostGross kWh_Biz1-TRC'!AT89+'ExPostGross kWh_Biz2-Franklin'!AT89+'ExPostGross kWh_Biz3-EnelX'!AT89</f>
        <v>0</v>
      </c>
      <c r="AU89" s="32">
        <f>'ExPostGross kWh_Biz1-TRC'!AU89+'ExPostGross kWh_Biz2-Franklin'!AU89+'ExPostGross kWh_Biz3-EnelX'!AU89</f>
        <v>0</v>
      </c>
      <c r="AV89" s="32">
        <f>'ExPostGross kWh_Biz1-TRC'!AV89+'ExPostGross kWh_Biz2-Franklin'!AV89+'ExPostGross kWh_Biz3-EnelX'!AV89</f>
        <v>0</v>
      </c>
      <c r="AW89" s="32">
        <f>'ExPostGross kWh_Biz1-TRC'!AW89+'ExPostGross kWh_Biz2-Franklin'!AW89+'ExPostGross kWh_Biz3-EnelX'!AW89</f>
        <v>0</v>
      </c>
      <c r="AX89" s="32">
        <f>'ExPostGross kWh_Biz1-TRC'!AX89+'ExPostGross kWh_Biz2-Franklin'!AX89+'ExPostGross kWh_Biz3-EnelX'!AX89</f>
        <v>0</v>
      </c>
      <c r="AY89" s="32">
        <f>'ExPostGross kWh_Biz1-TRC'!AY89+'ExPostGross kWh_Biz2-Franklin'!AY89+'ExPostGross kWh_Biz3-EnelX'!AY89</f>
        <v>0</v>
      </c>
      <c r="AZ89" s="32">
        <f>'ExPostGross kWh_Biz1-TRC'!AZ89+'ExPostGross kWh_Biz2-Franklin'!AZ89+'ExPostGross kWh_Biz3-EnelX'!AZ89</f>
        <v>0</v>
      </c>
      <c r="BA89" s="72">
        <f>'ExPostGross kWh_Biz1-TRC'!BA89+'ExPostGross kWh_Biz2-Franklin'!BA89+'ExPostGross kWh_Biz3-EnelX'!BA89</f>
        <v>0</v>
      </c>
      <c r="BB89" s="72">
        <f>'ExPostGross kWh_Biz1-TRC'!BB89+'ExPostGross kWh_Biz2-Franklin'!BB89+'ExPostGross kWh_Biz3-EnelX'!BB89</f>
        <v>0</v>
      </c>
      <c r="BC89" s="72">
        <f>'ExPostGross kWh_Biz1-TRC'!BC89+'ExPostGross kWh_Biz2-Franklin'!BC89+'ExPostGross kWh_Biz3-EnelX'!BC89</f>
        <v>0</v>
      </c>
      <c r="BD89" s="25">
        <f t="shared" si="58"/>
        <v>0</v>
      </c>
      <c r="BF89" s="181"/>
      <c r="BG89" s="2" t="s">
        <v>43</v>
      </c>
      <c r="BH89" s="72">
        <f>'ExPostGross kWh_Biz1-TRC'!BH89+'ExPostGross kWh_Biz2-Franklin'!BH89+'ExPostGross kWh_Biz3-EnelX'!BH89</f>
        <v>0</v>
      </c>
      <c r="BI89" s="72">
        <f>'ExPostGross kWh_Biz1-TRC'!BI89+'ExPostGross kWh_Biz2-Franklin'!BI89+'ExPostGross kWh_Biz3-EnelX'!BI89</f>
        <v>0</v>
      </c>
      <c r="BJ89" s="32">
        <f>'ExPostGross kWh_Biz1-TRC'!BJ89+'ExPostGross kWh_Biz2-Franklin'!BJ89+'ExPostGross kWh_Biz3-EnelX'!BJ89</f>
        <v>0</v>
      </c>
      <c r="BK89" s="32">
        <f>'ExPostGross kWh_Biz1-TRC'!BK89+'ExPostGross kWh_Biz2-Franklin'!BK89+'ExPostGross kWh_Biz3-EnelX'!BK89</f>
        <v>0</v>
      </c>
      <c r="BL89" s="32">
        <f>'ExPostGross kWh_Biz1-TRC'!BL89+'ExPostGross kWh_Biz2-Franklin'!BL89+'ExPostGross kWh_Biz3-EnelX'!BL89</f>
        <v>0</v>
      </c>
      <c r="BM89" s="32">
        <f>'ExPostGross kWh_Biz1-TRC'!BM89+'ExPostGross kWh_Biz2-Franklin'!BM89+'ExPostGross kWh_Biz3-EnelX'!BM89</f>
        <v>0</v>
      </c>
      <c r="BN89" s="32">
        <f>'ExPostGross kWh_Biz1-TRC'!BN89+'ExPostGross kWh_Biz2-Franklin'!BN89+'ExPostGross kWh_Biz3-EnelX'!BN89</f>
        <v>0</v>
      </c>
      <c r="BO89" s="32">
        <f>'ExPostGross kWh_Biz1-TRC'!BO89+'ExPostGross kWh_Biz2-Franklin'!BO89+'ExPostGross kWh_Biz3-EnelX'!BO89</f>
        <v>0</v>
      </c>
      <c r="BP89" s="32">
        <f>'ExPostGross kWh_Biz1-TRC'!BP89+'ExPostGross kWh_Biz2-Franklin'!BP89+'ExPostGross kWh_Biz3-EnelX'!BP89</f>
        <v>0</v>
      </c>
      <c r="BQ89" s="32">
        <f>'ExPostGross kWh_Biz1-TRC'!BQ89+'ExPostGross kWh_Biz2-Franklin'!BQ89+'ExPostGross kWh_Biz3-EnelX'!BQ89</f>
        <v>0</v>
      </c>
      <c r="BR89" s="32">
        <f>'ExPostGross kWh_Biz1-TRC'!BR89+'ExPostGross kWh_Biz2-Franklin'!BR89+'ExPostGross kWh_Biz3-EnelX'!BR89</f>
        <v>0</v>
      </c>
      <c r="BS89" s="32">
        <f>'ExPostGross kWh_Biz1-TRC'!BS89+'ExPostGross kWh_Biz2-Franklin'!BS89+'ExPostGross kWh_Biz3-EnelX'!BS89</f>
        <v>0</v>
      </c>
      <c r="BT89" s="72">
        <f>'ExPostGross kWh_Biz1-TRC'!BT89+'ExPostGross kWh_Biz2-Franklin'!BT89+'ExPostGross kWh_Biz3-EnelX'!BT89</f>
        <v>0</v>
      </c>
      <c r="BU89" s="72">
        <f>'ExPostGross kWh_Biz1-TRC'!BU89+'ExPostGross kWh_Biz2-Franklin'!BU89+'ExPostGross kWh_Biz3-EnelX'!BU89</f>
        <v>0</v>
      </c>
      <c r="BV89" s="72">
        <f>'ExPostGross kWh_Biz1-TRC'!BV89+'ExPostGross kWh_Biz2-Franklin'!BV89+'ExPostGross kWh_Biz3-EnelX'!BV89</f>
        <v>0</v>
      </c>
      <c r="BW89" s="25">
        <f t="shared" si="59"/>
        <v>0</v>
      </c>
      <c r="BY89" s="181"/>
      <c r="BZ89" s="2" t="s">
        <v>43</v>
      </c>
      <c r="CA89" s="72">
        <f t="shared" si="60"/>
        <v>0</v>
      </c>
      <c r="CB89" s="72">
        <f t="shared" si="60"/>
        <v>0</v>
      </c>
      <c r="CC89" s="32">
        <f t="shared" si="60"/>
        <v>0</v>
      </c>
      <c r="CD89" s="32">
        <f t="shared" si="60"/>
        <v>0</v>
      </c>
      <c r="CE89" s="32">
        <f t="shared" si="60"/>
        <v>0</v>
      </c>
      <c r="CF89" s="32">
        <f t="shared" si="60"/>
        <v>0</v>
      </c>
      <c r="CG89" s="32">
        <f t="shared" si="60"/>
        <v>0</v>
      </c>
      <c r="CH89" s="32">
        <f t="shared" si="60"/>
        <v>0</v>
      </c>
      <c r="CI89" s="32">
        <f t="shared" si="60"/>
        <v>0</v>
      </c>
      <c r="CJ89" s="32">
        <f t="shared" si="60"/>
        <v>0</v>
      </c>
      <c r="CK89" s="32">
        <f t="shared" si="60"/>
        <v>0</v>
      </c>
      <c r="CL89" s="32">
        <f t="shared" si="60"/>
        <v>0</v>
      </c>
      <c r="CM89" s="72">
        <f t="shared" si="60"/>
        <v>0</v>
      </c>
      <c r="CN89" s="72">
        <f t="shared" si="60"/>
        <v>0</v>
      </c>
      <c r="CO89" s="72">
        <f t="shared" si="60"/>
        <v>0</v>
      </c>
      <c r="CP89" s="77">
        <f t="shared" si="61"/>
        <v>0</v>
      </c>
    </row>
    <row r="90" spans="1:94" x14ac:dyDescent="0.25">
      <c r="A90" s="181"/>
      <c r="B90" s="2" t="s">
        <v>42</v>
      </c>
      <c r="C90" s="72">
        <f>'ExPostGross kWh_Biz1-TRC'!C90+'ExPostGross kWh_Biz2-Franklin'!C90+'ExPostGross kWh_Biz3-EnelX'!C90</f>
        <v>0</v>
      </c>
      <c r="D90" s="72">
        <f>'ExPostGross kWh_Biz1-TRC'!D90+'ExPostGross kWh_Biz2-Franklin'!D90+'ExPostGross kWh_Biz3-EnelX'!D90</f>
        <v>0</v>
      </c>
      <c r="E90" s="32">
        <f>'ExPostGross kWh_Biz1-TRC'!E90+'ExPostGross kWh_Biz2-Franklin'!E90+'ExPostGross kWh_Biz3-EnelX'!E90</f>
        <v>0</v>
      </c>
      <c r="F90" s="32">
        <f>'ExPostGross kWh_Biz1-TRC'!F90+'ExPostGross kWh_Biz2-Franklin'!F90+'ExPostGross kWh_Biz3-EnelX'!F90</f>
        <v>0</v>
      </c>
      <c r="G90" s="32">
        <f>'ExPostGross kWh_Biz1-TRC'!G90+'ExPostGross kWh_Biz2-Franklin'!G90+'ExPostGross kWh_Biz3-EnelX'!G90</f>
        <v>0</v>
      </c>
      <c r="H90" s="32">
        <f>'ExPostGross kWh_Biz1-TRC'!H90+'ExPostGross kWh_Biz2-Franklin'!H90+'ExPostGross kWh_Biz3-EnelX'!H90</f>
        <v>0</v>
      </c>
      <c r="I90" s="32">
        <f>'ExPostGross kWh_Biz1-TRC'!I90+'ExPostGross kWh_Biz2-Franklin'!I90+'ExPostGross kWh_Biz3-EnelX'!I90</f>
        <v>0</v>
      </c>
      <c r="J90" s="32">
        <f>'ExPostGross kWh_Biz1-TRC'!J90+'ExPostGross kWh_Biz2-Franklin'!J90+'ExPostGross kWh_Biz3-EnelX'!J90</f>
        <v>0</v>
      </c>
      <c r="K90" s="32">
        <f>'ExPostGross kWh_Biz1-TRC'!K90+'ExPostGross kWh_Biz2-Franklin'!K90+'ExPostGross kWh_Biz3-EnelX'!K90</f>
        <v>0</v>
      </c>
      <c r="L90" s="32">
        <f>'ExPostGross kWh_Biz1-TRC'!L90+'ExPostGross kWh_Biz2-Franklin'!L90+'ExPostGross kWh_Biz3-EnelX'!L90</f>
        <v>0</v>
      </c>
      <c r="M90" s="32">
        <f>'ExPostGross kWh_Biz1-TRC'!M90+'ExPostGross kWh_Biz2-Franklin'!M90+'ExPostGross kWh_Biz3-EnelX'!M90</f>
        <v>0</v>
      </c>
      <c r="N90" s="32">
        <f>'ExPostGross kWh_Biz1-TRC'!N90+'ExPostGross kWh_Biz2-Franklin'!N90+'ExPostGross kWh_Biz3-EnelX'!N90</f>
        <v>0</v>
      </c>
      <c r="O90" s="72">
        <f>'ExPostGross kWh_Biz1-TRC'!O90+'ExPostGross kWh_Biz2-Franklin'!O90+'ExPostGross kWh_Biz3-EnelX'!O90</f>
        <v>0</v>
      </c>
      <c r="P90" s="72">
        <f>'ExPostGross kWh_Biz1-TRC'!P90+'ExPostGross kWh_Biz2-Franklin'!P90+'ExPostGross kWh_Biz3-EnelX'!P90</f>
        <v>0</v>
      </c>
      <c r="Q90" s="72">
        <f>'ExPostGross kWh_Biz1-TRC'!Q90+'ExPostGross kWh_Biz2-Franklin'!Q90+'ExPostGross kWh_Biz3-EnelX'!Q90</f>
        <v>0</v>
      </c>
      <c r="R90" s="25">
        <f t="shared" si="56"/>
        <v>0</v>
      </c>
      <c r="T90" s="181"/>
      <c r="U90" s="2" t="s">
        <v>42</v>
      </c>
      <c r="V90" s="72">
        <f>'ExPostGross kWh_Biz1-TRC'!V90+'ExPostGross kWh_Biz2-Franklin'!V90+'ExPostGross kWh_Biz3-EnelX'!V90</f>
        <v>0</v>
      </c>
      <c r="W90" s="72">
        <f>'ExPostGross kWh_Biz1-TRC'!W90+'ExPostGross kWh_Biz2-Franklin'!W90+'ExPostGross kWh_Biz3-EnelX'!W90</f>
        <v>0</v>
      </c>
      <c r="X90" s="32">
        <f>'ExPostGross kWh_Biz1-TRC'!X90+'ExPostGross kWh_Biz2-Franklin'!X90+'ExPostGross kWh_Biz3-EnelX'!X90</f>
        <v>0</v>
      </c>
      <c r="Y90" s="32">
        <f>'ExPostGross kWh_Biz1-TRC'!Y90+'ExPostGross kWh_Biz2-Franklin'!Y90+'ExPostGross kWh_Biz3-EnelX'!Y90</f>
        <v>0</v>
      </c>
      <c r="Z90" s="32">
        <f>'ExPostGross kWh_Biz1-TRC'!Z90+'ExPostGross kWh_Biz2-Franklin'!Z90+'ExPostGross kWh_Biz3-EnelX'!Z90</f>
        <v>0</v>
      </c>
      <c r="AA90" s="32">
        <f>'ExPostGross kWh_Biz1-TRC'!AA90+'ExPostGross kWh_Biz2-Franklin'!AA90+'ExPostGross kWh_Biz3-EnelX'!AA90</f>
        <v>0</v>
      </c>
      <c r="AB90" s="32">
        <f>'ExPostGross kWh_Biz1-TRC'!AB90+'ExPostGross kWh_Biz2-Franklin'!AB90+'ExPostGross kWh_Biz3-EnelX'!AB90</f>
        <v>0</v>
      </c>
      <c r="AC90" s="32">
        <f>'ExPostGross kWh_Biz1-TRC'!AC90+'ExPostGross kWh_Biz2-Franklin'!AC90+'ExPostGross kWh_Biz3-EnelX'!AC90</f>
        <v>0</v>
      </c>
      <c r="AD90" s="32">
        <f>'ExPostGross kWh_Biz1-TRC'!AD90+'ExPostGross kWh_Biz2-Franklin'!AD90+'ExPostGross kWh_Biz3-EnelX'!AD90</f>
        <v>0</v>
      </c>
      <c r="AE90" s="32">
        <f>'ExPostGross kWh_Biz1-TRC'!AE90+'ExPostGross kWh_Biz2-Franklin'!AE90+'ExPostGross kWh_Biz3-EnelX'!AE90</f>
        <v>0</v>
      </c>
      <c r="AF90" s="32">
        <f>'ExPostGross kWh_Biz1-TRC'!AF90+'ExPostGross kWh_Biz2-Franklin'!AF90+'ExPostGross kWh_Biz3-EnelX'!AF90</f>
        <v>0</v>
      </c>
      <c r="AG90" s="32">
        <f>'ExPostGross kWh_Biz1-TRC'!AG90+'ExPostGross kWh_Biz2-Franklin'!AG90+'ExPostGross kWh_Biz3-EnelX'!AG90</f>
        <v>0</v>
      </c>
      <c r="AH90" s="72">
        <f>'ExPostGross kWh_Biz1-TRC'!AH90+'ExPostGross kWh_Biz2-Franklin'!AH90+'ExPostGross kWh_Biz3-EnelX'!AH90</f>
        <v>0</v>
      </c>
      <c r="AI90" s="72">
        <f>'ExPostGross kWh_Biz1-TRC'!AI90+'ExPostGross kWh_Biz2-Franklin'!AI90+'ExPostGross kWh_Biz3-EnelX'!AI90</f>
        <v>0</v>
      </c>
      <c r="AJ90" s="72">
        <f>'ExPostGross kWh_Biz1-TRC'!AJ90+'ExPostGross kWh_Biz2-Franklin'!AJ90+'ExPostGross kWh_Biz3-EnelX'!AJ90</f>
        <v>0</v>
      </c>
      <c r="AK90" s="25">
        <f t="shared" si="57"/>
        <v>0</v>
      </c>
      <c r="AM90" s="181"/>
      <c r="AN90" s="2" t="s">
        <v>42</v>
      </c>
      <c r="AO90" s="72">
        <f>'ExPostGross kWh_Biz1-TRC'!AO90+'ExPostGross kWh_Biz2-Franklin'!AO90+'ExPostGross kWh_Biz3-EnelX'!AO90</f>
        <v>0</v>
      </c>
      <c r="AP90" s="72">
        <f>'ExPostGross kWh_Biz1-TRC'!AP90+'ExPostGross kWh_Biz2-Franklin'!AP90+'ExPostGross kWh_Biz3-EnelX'!AP90</f>
        <v>0</v>
      </c>
      <c r="AQ90" s="32">
        <f>'ExPostGross kWh_Biz1-TRC'!AQ90+'ExPostGross kWh_Biz2-Franklin'!AQ90+'ExPostGross kWh_Biz3-EnelX'!AQ90</f>
        <v>0</v>
      </c>
      <c r="AR90" s="32">
        <f>'ExPostGross kWh_Biz1-TRC'!AR90+'ExPostGross kWh_Biz2-Franklin'!AR90+'ExPostGross kWh_Biz3-EnelX'!AR90</f>
        <v>0</v>
      </c>
      <c r="AS90" s="32">
        <f>'ExPostGross kWh_Biz1-TRC'!AS90+'ExPostGross kWh_Biz2-Franklin'!AS90+'ExPostGross kWh_Biz3-EnelX'!AS90</f>
        <v>0</v>
      </c>
      <c r="AT90" s="32">
        <f>'ExPostGross kWh_Biz1-TRC'!AT90+'ExPostGross kWh_Biz2-Franklin'!AT90+'ExPostGross kWh_Biz3-EnelX'!AT90</f>
        <v>0</v>
      </c>
      <c r="AU90" s="32">
        <f>'ExPostGross kWh_Biz1-TRC'!AU90+'ExPostGross kWh_Biz2-Franklin'!AU90+'ExPostGross kWh_Biz3-EnelX'!AU90</f>
        <v>0</v>
      </c>
      <c r="AV90" s="32">
        <f>'ExPostGross kWh_Biz1-TRC'!AV90+'ExPostGross kWh_Biz2-Franklin'!AV90+'ExPostGross kWh_Biz3-EnelX'!AV90</f>
        <v>0</v>
      </c>
      <c r="AW90" s="32">
        <f>'ExPostGross kWh_Biz1-TRC'!AW90+'ExPostGross kWh_Biz2-Franklin'!AW90+'ExPostGross kWh_Biz3-EnelX'!AW90</f>
        <v>0</v>
      </c>
      <c r="AX90" s="32">
        <f>'ExPostGross kWh_Biz1-TRC'!AX90+'ExPostGross kWh_Biz2-Franklin'!AX90+'ExPostGross kWh_Biz3-EnelX'!AX90</f>
        <v>0</v>
      </c>
      <c r="AY90" s="32">
        <f>'ExPostGross kWh_Biz1-TRC'!AY90+'ExPostGross kWh_Biz2-Franklin'!AY90+'ExPostGross kWh_Biz3-EnelX'!AY90</f>
        <v>0</v>
      </c>
      <c r="AZ90" s="32">
        <f>'ExPostGross kWh_Biz1-TRC'!AZ90+'ExPostGross kWh_Biz2-Franklin'!AZ90+'ExPostGross kWh_Biz3-EnelX'!AZ90</f>
        <v>0</v>
      </c>
      <c r="BA90" s="72">
        <f>'ExPostGross kWh_Biz1-TRC'!BA90+'ExPostGross kWh_Biz2-Franklin'!BA90+'ExPostGross kWh_Biz3-EnelX'!BA90</f>
        <v>0</v>
      </c>
      <c r="BB90" s="72">
        <f>'ExPostGross kWh_Biz1-TRC'!BB90+'ExPostGross kWh_Biz2-Franklin'!BB90+'ExPostGross kWh_Biz3-EnelX'!BB90</f>
        <v>0</v>
      </c>
      <c r="BC90" s="72">
        <f>'ExPostGross kWh_Biz1-TRC'!BC90+'ExPostGross kWh_Biz2-Franklin'!BC90+'ExPostGross kWh_Biz3-EnelX'!BC90</f>
        <v>0</v>
      </c>
      <c r="BD90" s="25">
        <f t="shared" si="58"/>
        <v>0</v>
      </c>
      <c r="BF90" s="181"/>
      <c r="BG90" s="2" t="s">
        <v>42</v>
      </c>
      <c r="BH90" s="72">
        <f>'ExPostGross kWh_Biz1-TRC'!BH90+'ExPostGross kWh_Biz2-Franklin'!BH90+'ExPostGross kWh_Biz3-EnelX'!BH90</f>
        <v>0</v>
      </c>
      <c r="BI90" s="72">
        <f>'ExPostGross kWh_Biz1-TRC'!BI90+'ExPostGross kWh_Biz2-Franklin'!BI90+'ExPostGross kWh_Biz3-EnelX'!BI90</f>
        <v>0</v>
      </c>
      <c r="BJ90" s="32">
        <f>'ExPostGross kWh_Biz1-TRC'!BJ90+'ExPostGross kWh_Biz2-Franklin'!BJ90+'ExPostGross kWh_Biz3-EnelX'!BJ90</f>
        <v>0</v>
      </c>
      <c r="BK90" s="32">
        <f>'ExPostGross kWh_Biz1-TRC'!BK90+'ExPostGross kWh_Biz2-Franklin'!BK90+'ExPostGross kWh_Biz3-EnelX'!BK90</f>
        <v>0</v>
      </c>
      <c r="BL90" s="32">
        <f>'ExPostGross kWh_Biz1-TRC'!BL90+'ExPostGross kWh_Biz2-Franklin'!BL90+'ExPostGross kWh_Biz3-EnelX'!BL90</f>
        <v>0</v>
      </c>
      <c r="BM90" s="32">
        <f>'ExPostGross kWh_Biz1-TRC'!BM90+'ExPostGross kWh_Biz2-Franklin'!BM90+'ExPostGross kWh_Biz3-EnelX'!BM90</f>
        <v>0</v>
      </c>
      <c r="BN90" s="32">
        <f>'ExPostGross kWh_Biz1-TRC'!BN90+'ExPostGross kWh_Biz2-Franklin'!BN90+'ExPostGross kWh_Biz3-EnelX'!BN90</f>
        <v>0</v>
      </c>
      <c r="BO90" s="32">
        <f>'ExPostGross kWh_Biz1-TRC'!BO90+'ExPostGross kWh_Biz2-Franklin'!BO90+'ExPostGross kWh_Biz3-EnelX'!BO90</f>
        <v>0</v>
      </c>
      <c r="BP90" s="32">
        <f>'ExPostGross kWh_Biz1-TRC'!BP90+'ExPostGross kWh_Biz2-Franklin'!BP90+'ExPostGross kWh_Biz3-EnelX'!BP90</f>
        <v>0</v>
      </c>
      <c r="BQ90" s="32">
        <f>'ExPostGross kWh_Biz1-TRC'!BQ90+'ExPostGross kWh_Biz2-Franklin'!BQ90+'ExPostGross kWh_Biz3-EnelX'!BQ90</f>
        <v>0</v>
      </c>
      <c r="BR90" s="32">
        <f>'ExPostGross kWh_Biz1-TRC'!BR90+'ExPostGross kWh_Biz2-Franklin'!BR90+'ExPostGross kWh_Biz3-EnelX'!BR90</f>
        <v>0</v>
      </c>
      <c r="BS90" s="32">
        <f>'ExPostGross kWh_Biz1-TRC'!BS90+'ExPostGross kWh_Biz2-Franklin'!BS90+'ExPostGross kWh_Biz3-EnelX'!BS90</f>
        <v>0</v>
      </c>
      <c r="BT90" s="72">
        <f>'ExPostGross kWh_Biz1-TRC'!BT90+'ExPostGross kWh_Biz2-Franklin'!BT90+'ExPostGross kWh_Biz3-EnelX'!BT90</f>
        <v>0</v>
      </c>
      <c r="BU90" s="72">
        <f>'ExPostGross kWh_Biz1-TRC'!BU90+'ExPostGross kWh_Biz2-Franklin'!BU90+'ExPostGross kWh_Biz3-EnelX'!BU90</f>
        <v>0</v>
      </c>
      <c r="BV90" s="72">
        <f>'ExPostGross kWh_Biz1-TRC'!BV90+'ExPostGross kWh_Biz2-Franklin'!BV90+'ExPostGross kWh_Biz3-EnelX'!BV90</f>
        <v>0</v>
      </c>
      <c r="BW90" s="25">
        <f t="shared" si="59"/>
        <v>0</v>
      </c>
      <c r="BY90" s="181"/>
      <c r="BZ90" s="2" t="s">
        <v>42</v>
      </c>
      <c r="CA90" s="72">
        <f t="shared" si="60"/>
        <v>0</v>
      </c>
      <c r="CB90" s="72">
        <f t="shared" si="60"/>
        <v>0</v>
      </c>
      <c r="CC90" s="32">
        <f t="shared" si="60"/>
        <v>0</v>
      </c>
      <c r="CD90" s="32">
        <f t="shared" si="60"/>
        <v>0</v>
      </c>
      <c r="CE90" s="32">
        <f t="shared" si="60"/>
        <v>0</v>
      </c>
      <c r="CF90" s="32">
        <f t="shared" si="60"/>
        <v>0</v>
      </c>
      <c r="CG90" s="32">
        <f t="shared" si="60"/>
        <v>0</v>
      </c>
      <c r="CH90" s="32">
        <f t="shared" si="60"/>
        <v>0</v>
      </c>
      <c r="CI90" s="32">
        <f t="shared" si="60"/>
        <v>0</v>
      </c>
      <c r="CJ90" s="32">
        <f t="shared" si="60"/>
        <v>0</v>
      </c>
      <c r="CK90" s="32">
        <f t="shared" si="60"/>
        <v>0</v>
      </c>
      <c r="CL90" s="32">
        <f t="shared" si="60"/>
        <v>0</v>
      </c>
      <c r="CM90" s="72">
        <f t="shared" si="60"/>
        <v>0</v>
      </c>
      <c r="CN90" s="72">
        <f t="shared" si="60"/>
        <v>0</v>
      </c>
      <c r="CO90" s="72">
        <f t="shared" si="60"/>
        <v>0</v>
      </c>
      <c r="CP90" s="77">
        <f t="shared" si="61"/>
        <v>0</v>
      </c>
    </row>
    <row r="91" spans="1:94" x14ac:dyDescent="0.25">
      <c r="A91" s="181"/>
      <c r="B91" s="2" t="s">
        <v>41</v>
      </c>
      <c r="C91" s="72">
        <f>'ExPostGross kWh_Biz1-TRC'!C91+'ExPostGross kWh_Biz2-Franklin'!C91+'ExPostGross kWh_Biz3-EnelX'!C91</f>
        <v>0</v>
      </c>
      <c r="D91" s="72">
        <f>'ExPostGross kWh_Biz1-TRC'!D91+'ExPostGross kWh_Biz2-Franklin'!D91+'ExPostGross kWh_Biz3-EnelX'!D91</f>
        <v>0</v>
      </c>
      <c r="E91" s="32">
        <f>'ExPostGross kWh_Biz1-TRC'!E91+'ExPostGross kWh_Biz2-Franklin'!E91+'ExPostGross kWh_Biz3-EnelX'!E91</f>
        <v>59008.869203788563</v>
      </c>
      <c r="F91" s="32">
        <f>'ExPostGross kWh_Biz1-TRC'!F91+'ExPostGross kWh_Biz2-Franklin'!F91+'ExPostGross kWh_Biz3-EnelX'!F91</f>
        <v>867743.56468401744</v>
      </c>
      <c r="G91" s="32">
        <f>'ExPostGross kWh_Biz1-TRC'!G91+'ExPostGross kWh_Biz2-Franklin'!G91+'ExPostGross kWh_Biz3-EnelX'!G91</f>
        <v>1447366.9623159757</v>
      </c>
      <c r="H91" s="32">
        <f>'ExPostGross kWh_Biz1-TRC'!H91+'ExPostGross kWh_Biz2-Franklin'!H91+'ExPostGross kWh_Biz3-EnelX'!H91</f>
        <v>1527217.0457389764</v>
      </c>
      <c r="I91" s="32">
        <f>'ExPostGross kWh_Biz1-TRC'!I91+'ExPostGross kWh_Biz2-Franklin'!I91+'ExPostGross kWh_Biz3-EnelX'!I91</f>
        <v>2147353.4758235062</v>
      </c>
      <c r="J91" s="32">
        <f>'ExPostGross kWh_Biz1-TRC'!J91+'ExPostGross kWh_Biz2-Franklin'!J91+'ExPostGross kWh_Biz3-EnelX'!J91</f>
        <v>1704164.6273947407</v>
      </c>
      <c r="K91" s="32">
        <f>'ExPostGross kWh_Biz1-TRC'!K91+'ExPostGross kWh_Biz2-Franklin'!K91+'ExPostGross kWh_Biz3-EnelX'!K91</f>
        <v>1860108.2389941663</v>
      </c>
      <c r="L91" s="32">
        <f>'ExPostGross kWh_Biz1-TRC'!L91+'ExPostGross kWh_Biz2-Franklin'!L91+'ExPostGross kWh_Biz3-EnelX'!L91</f>
        <v>1870493.5666593069</v>
      </c>
      <c r="M91" s="32">
        <f>'ExPostGross kWh_Biz1-TRC'!M91+'ExPostGross kWh_Biz2-Franklin'!M91+'ExPostGross kWh_Biz3-EnelX'!M91</f>
        <v>2431288.0895843022</v>
      </c>
      <c r="N91" s="32">
        <f>'ExPostGross kWh_Biz1-TRC'!N91+'ExPostGross kWh_Biz2-Franklin'!N91+'ExPostGross kWh_Biz3-EnelX'!N91</f>
        <v>3084425.3824134511</v>
      </c>
      <c r="O91" s="72">
        <f>'ExPostGross kWh_Biz1-TRC'!O91+'ExPostGross kWh_Biz2-Franklin'!O91+'ExPostGross kWh_Biz3-EnelX'!O91</f>
        <v>0</v>
      </c>
      <c r="P91" s="72">
        <f>'ExPostGross kWh_Biz1-TRC'!P91+'ExPostGross kWh_Biz2-Franklin'!P91+'ExPostGross kWh_Biz3-EnelX'!P91</f>
        <v>0</v>
      </c>
      <c r="Q91" s="72">
        <f>'ExPostGross kWh_Biz1-TRC'!Q91+'ExPostGross kWh_Biz2-Franklin'!Q91+'ExPostGross kWh_Biz3-EnelX'!Q91</f>
        <v>0</v>
      </c>
      <c r="R91" s="25">
        <f t="shared" si="56"/>
        <v>16999169.822812233</v>
      </c>
      <c r="T91" s="181"/>
      <c r="U91" s="2" t="s">
        <v>41</v>
      </c>
      <c r="V91" s="72">
        <f>'ExPostGross kWh_Biz1-TRC'!V91+'ExPostGross kWh_Biz2-Franklin'!V91+'ExPostGross kWh_Biz3-EnelX'!V91</f>
        <v>0</v>
      </c>
      <c r="W91" s="72">
        <f>'ExPostGross kWh_Biz1-TRC'!W91+'ExPostGross kWh_Biz2-Franklin'!W91+'ExPostGross kWh_Biz3-EnelX'!W91</f>
        <v>0</v>
      </c>
      <c r="X91" s="32">
        <f>'ExPostGross kWh_Biz1-TRC'!X91+'ExPostGross kWh_Biz2-Franklin'!X91+'ExPostGross kWh_Biz3-EnelX'!X91</f>
        <v>131130.40232611424</v>
      </c>
      <c r="Y91" s="32">
        <f>'ExPostGross kWh_Biz1-TRC'!Y91+'ExPostGross kWh_Biz2-Franklin'!Y91+'ExPostGross kWh_Biz3-EnelX'!Y91</f>
        <v>646790.75596629363</v>
      </c>
      <c r="Z91" s="32">
        <f>'ExPostGross kWh_Biz1-TRC'!Z91+'ExPostGross kWh_Biz2-Franklin'!Z91+'ExPostGross kWh_Biz3-EnelX'!Z91</f>
        <v>1231087.0336157135</v>
      </c>
      <c r="AA91" s="32">
        <f>'ExPostGross kWh_Biz1-TRC'!AA91+'ExPostGross kWh_Biz2-Franklin'!AA91+'ExPostGross kWh_Biz3-EnelX'!AA91</f>
        <v>2515174.141454034</v>
      </c>
      <c r="AB91" s="32">
        <f>'ExPostGross kWh_Biz1-TRC'!AB91+'ExPostGross kWh_Biz2-Franklin'!AB91+'ExPostGross kWh_Biz3-EnelX'!AB91</f>
        <v>1988794.4814077849</v>
      </c>
      <c r="AC91" s="32">
        <f>'ExPostGross kWh_Biz1-TRC'!AC91+'ExPostGross kWh_Biz2-Franklin'!AC91+'ExPostGross kWh_Biz3-EnelX'!AC91</f>
        <v>4483113.2968648225</v>
      </c>
      <c r="AD91" s="32">
        <f>'ExPostGross kWh_Biz1-TRC'!AD91+'ExPostGross kWh_Biz2-Franklin'!AD91+'ExPostGross kWh_Biz3-EnelX'!AD91</f>
        <v>5779584.9008879326</v>
      </c>
      <c r="AE91" s="32">
        <f>'ExPostGross kWh_Biz1-TRC'!AE91+'ExPostGross kWh_Biz2-Franklin'!AE91+'ExPostGross kWh_Biz3-EnelX'!AE91</f>
        <v>3320044.091391332</v>
      </c>
      <c r="AF91" s="32">
        <f>'ExPostGross kWh_Biz1-TRC'!AF91+'ExPostGross kWh_Biz2-Franklin'!AF91+'ExPostGross kWh_Biz3-EnelX'!AF91</f>
        <v>6972983.1391786067</v>
      </c>
      <c r="AG91" s="32">
        <f>'ExPostGross kWh_Biz1-TRC'!AG91+'ExPostGross kWh_Biz2-Franklin'!AG91+'ExPostGross kWh_Biz3-EnelX'!AG91</f>
        <v>14100574.915778106</v>
      </c>
      <c r="AH91" s="72">
        <f>'ExPostGross kWh_Biz1-TRC'!AH91+'ExPostGross kWh_Biz2-Franklin'!AH91+'ExPostGross kWh_Biz3-EnelX'!AH91</f>
        <v>0</v>
      </c>
      <c r="AI91" s="72">
        <f>'ExPostGross kWh_Biz1-TRC'!AI91+'ExPostGross kWh_Biz2-Franklin'!AI91+'ExPostGross kWh_Biz3-EnelX'!AI91</f>
        <v>0</v>
      </c>
      <c r="AJ91" s="72">
        <f>'ExPostGross kWh_Biz1-TRC'!AJ91+'ExPostGross kWh_Biz2-Franklin'!AJ91+'ExPostGross kWh_Biz3-EnelX'!AJ91</f>
        <v>0</v>
      </c>
      <c r="AK91" s="25">
        <f t="shared" si="57"/>
        <v>41169277.158870742</v>
      </c>
      <c r="AM91" s="181"/>
      <c r="AN91" s="2" t="s">
        <v>41</v>
      </c>
      <c r="AO91" s="72">
        <f>'ExPostGross kWh_Biz1-TRC'!AO91+'ExPostGross kWh_Biz2-Franklin'!AO91+'ExPostGross kWh_Biz3-EnelX'!AO91</f>
        <v>0</v>
      </c>
      <c r="AP91" s="72">
        <f>'ExPostGross kWh_Biz1-TRC'!AP91+'ExPostGross kWh_Biz2-Franklin'!AP91+'ExPostGross kWh_Biz3-EnelX'!AP91</f>
        <v>0</v>
      </c>
      <c r="AQ91" s="32">
        <f>'ExPostGross kWh_Biz1-TRC'!AQ91+'ExPostGross kWh_Biz2-Franklin'!AQ91+'ExPostGross kWh_Biz3-EnelX'!AQ91</f>
        <v>0</v>
      </c>
      <c r="AR91" s="32">
        <f>'ExPostGross kWh_Biz1-TRC'!AR91+'ExPostGross kWh_Biz2-Franklin'!AR91+'ExPostGross kWh_Biz3-EnelX'!AR91</f>
        <v>195685.20019971029</v>
      </c>
      <c r="AS91" s="32">
        <f>'ExPostGross kWh_Biz1-TRC'!AS91+'ExPostGross kWh_Biz2-Franklin'!AS91+'ExPostGross kWh_Biz3-EnelX'!AS91</f>
        <v>516212.59454419586</v>
      </c>
      <c r="AT91" s="32">
        <f>'ExPostGross kWh_Biz1-TRC'!AT91+'ExPostGross kWh_Biz2-Franklin'!AT91+'ExPostGross kWh_Biz3-EnelX'!AT91</f>
        <v>818367.3949967951</v>
      </c>
      <c r="AU91" s="32">
        <f>'ExPostGross kWh_Biz1-TRC'!AU91+'ExPostGross kWh_Biz2-Franklin'!AU91+'ExPostGross kWh_Biz3-EnelX'!AU91</f>
        <v>540385.12910603348</v>
      </c>
      <c r="AV91" s="32">
        <f>'ExPostGross kWh_Biz1-TRC'!AV91+'ExPostGross kWh_Biz2-Franklin'!AV91+'ExPostGross kWh_Biz3-EnelX'!AV91</f>
        <v>588915.53291129507</v>
      </c>
      <c r="AW91" s="32">
        <f>'ExPostGross kWh_Biz1-TRC'!AW91+'ExPostGross kWh_Biz2-Franklin'!AW91+'ExPostGross kWh_Biz3-EnelX'!AW91</f>
        <v>1814540.36773873</v>
      </c>
      <c r="AX91" s="32">
        <f>'ExPostGross kWh_Biz1-TRC'!AX91+'ExPostGross kWh_Biz2-Franklin'!AX91+'ExPostGross kWh_Biz3-EnelX'!AX91</f>
        <v>342707.34588297259</v>
      </c>
      <c r="AY91" s="32">
        <f>'ExPostGross kWh_Biz1-TRC'!AY91+'ExPostGross kWh_Biz2-Franklin'!AY91+'ExPostGross kWh_Biz3-EnelX'!AY91</f>
        <v>756541.81494696694</v>
      </c>
      <c r="AZ91" s="32">
        <f>'ExPostGross kWh_Biz1-TRC'!AZ91+'ExPostGross kWh_Biz2-Franklin'!AZ91+'ExPostGross kWh_Biz3-EnelX'!AZ91</f>
        <v>5583281.6048212089</v>
      </c>
      <c r="BA91" s="72">
        <f>'ExPostGross kWh_Biz1-TRC'!BA91+'ExPostGross kWh_Biz2-Franklin'!BA91+'ExPostGross kWh_Biz3-EnelX'!BA91</f>
        <v>0</v>
      </c>
      <c r="BB91" s="72">
        <f>'ExPostGross kWh_Biz1-TRC'!BB91+'ExPostGross kWh_Biz2-Franklin'!BB91+'ExPostGross kWh_Biz3-EnelX'!BB91</f>
        <v>0</v>
      </c>
      <c r="BC91" s="72">
        <f>'ExPostGross kWh_Biz1-TRC'!BC91+'ExPostGross kWh_Biz2-Franklin'!BC91+'ExPostGross kWh_Biz3-EnelX'!BC91</f>
        <v>0</v>
      </c>
      <c r="BD91" s="25">
        <f t="shared" si="58"/>
        <v>11156636.985147908</v>
      </c>
      <c r="BE91" s="41"/>
      <c r="BF91" s="181"/>
      <c r="BG91" s="2" t="s">
        <v>41</v>
      </c>
      <c r="BH91" s="72">
        <f>'ExPostGross kWh_Biz1-TRC'!BH91+'ExPostGross kWh_Biz2-Franklin'!BH91+'ExPostGross kWh_Biz3-EnelX'!BH91</f>
        <v>0</v>
      </c>
      <c r="BI91" s="72">
        <f>'ExPostGross kWh_Biz1-TRC'!BI91+'ExPostGross kWh_Biz2-Franklin'!BI91+'ExPostGross kWh_Biz3-EnelX'!BI91</f>
        <v>0</v>
      </c>
      <c r="BJ91" s="32">
        <f>'ExPostGross kWh_Biz1-TRC'!BJ91+'ExPostGross kWh_Biz2-Franklin'!BJ91+'ExPostGross kWh_Biz3-EnelX'!BJ91</f>
        <v>0</v>
      </c>
      <c r="BK91" s="32">
        <f>'ExPostGross kWh_Biz1-TRC'!BK91+'ExPostGross kWh_Biz2-Franklin'!BK91+'ExPostGross kWh_Biz3-EnelX'!BK91</f>
        <v>105817.63611918641</v>
      </c>
      <c r="BL91" s="32">
        <f>'ExPostGross kWh_Biz1-TRC'!BL91+'ExPostGross kWh_Biz2-Franklin'!BL91+'ExPostGross kWh_Biz3-EnelX'!BL91</f>
        <v>61021.208716039313</v>
      </c>
      <c r="BM91" s="32">
        <f>'ExPostGross kWh_Biz1-TRC'!BM91+'ExPostGross kWh_Biz2-Franklin'!BM91+'ExPostGross kWh_Biz3-EnelX'!BM91</f>
        <v>32256.701662712214</v>
      </c>
      <c r="BN91" s="32">
        <f>'ExPostGross kWh_Biz1-TRC'!BN91+'ExPostGross kWh_Biz2-Franklin'!BN91+'ExPostGross kWh_Biz3-EnelX'!BN91</f>
        <v>0</v>
      </c>
      <c r="BO91" s="32">
        <f>'ExPostGross kWh_Biz1-TRC'!BO91+'ExPostGross kWh_Biz2-Franklin'!BO91+'ExPostGross kWh_Biz3-EnelX'!BO91</f>
        <v>50613.302206441345</v>
      </c>
      <c r="BP91" s="32">
        <f>'ExPostGross kWh_Biz1-TRC'!BP91+'ExPostGross kWh_Biz2-Franklin'!BP91+'ExPostGross kWh_Biz3-EnelX'!BP91</f>
        <v>44090.838513858624</v>
      </c>
      <c r="BQ91" s="32">
        <f>'ExPostGross kWh_Biz1-TRC'!BQ91+'ExPostGross kWh_Biz2-Franklin'!BQ91+'ExPostGross kWh_Biz3-EnelX'!BQ91</f>
        <v>52637.871926106433</v>
      </c>
      <c r="BR91" s="32">
        <f>'ExPostGross kWh_Biz1-TRC'!BR91+'ExPostGross kWh_Biz2-Franklin'!BR91+'ExPostGross kWh_Biz3-EnelX'!BR91</f>
        <v>115333.67827272373</v>
      </c>
      <c r="BS91" s="32">
        <f>'ExPostGross kWh_Biz1-TRC'!BS91+'ExPostGross kWh_Biz2-Franklin'!BS91+'ExPostGross kWh_Biz3-EnelX'!BS91</f>
        <v>455338.14831712859</v>
      </c>
      <c r="BT91" s="72">
        <f>'ExPostGross kWh_Biz1-TRC'!BT91+'ExPostGross kWh_Biz2-Franklin'!BT91+'ExPostGross kWh_Biz3-EnelX'!BT91</f>
        <v>0</v>
      </c>
      <c r="BU91" s="72">
        <f>'ExPostGross kWh_Biz1-TRC'!BU91+'ExPostGross kWh_Biz2-Franklin'!BU91+'ExPostGross kWh_Biz3-EnelX'!BU91</f>
        <v>0</v>
      </c>
      <c r="BV91" s="72">
        <f>'ExPostGross kWh_Biz1-TRC'!BV91+'ExPostGross kWh_Biz2-Franklin'!BV91+'ExPostGross kWh_Biz3-EnelX'!BV91</f>
        <v>0</v>
      </c>
      <c r="BW91" s="25">
        <f t="shared" si="59"/>
        <v>917109.38573419675</v>
      </c>
      <c r="BX91" s="41"/>
      <c r="BY91" s="181"/>
      <c r="BZ91" s="2" t="s">
        <v>41</v>
      </c>
      <c r="CA91" s="72">
        <f t="shared" si="60"/>
        <v>0</v>
      </c>
      <c r="CB91" s="72">
        <f t="shared" si="60"/>
        <v>0</v>
      </c>
      <c r="CC91" s="32">
        <f t="shared" si="60"/>
        <v>190139.27152990282</v>
      </c>
      <c r="CD91" s="32">
        <f t="shared" si="60"/>
        <v>1816037.1569692078</v>
      </c>
      <c r="CE91" s="32">
        <f t="shared" si="60"/>
        <v>3255687.7991919247</v>
      </c>
      <c r="CF91" s="32">
        <f t="shared" si="60"/>
        <v>4893015.2838525176</v>
      </c>
      <c r="CG91" s="32">
        <f t="shared" si="60"/>
        <v>4676533.0863373242</v>
      </c>
      <c r="CH91" s="32">
        <f t="shared" si="60"/>
        <v>6826806.7593772998</v>
      </c>
      <c r="CI91" s="32">
        <f t="shared" si="60"/>
        <v>9498324.3461346868</v>
      </c>
      <c r="CJ91" s="32">
        <f t="shared" si="60"/>
        <v>5585882.8758597178</v>
      </c>
      <c r="CK91" s="32">
        <f t="shared" si="60"/>
        <v>10276146.7219826</v>
      </c>
      <c r="CL91" s="32">
        <f t="shared" si="60"/>
        <v>23223620.051329896</v>
      </c>
      <c r="CM91" s="72">
        <f t="shared" si="60"/>
        <v>0</v>
      </c>
      <c r="CN91" s="72">
        <f t="shared" si="60"/>
        <v>0</v>
      </c>
      <c r="CO91" s="72">
        <f t="shared" si="60"/>
        <v>0</v>
      </c>
      <c r="CP91" s="77">
        <f t="shared" si="61"/>
        <v>70242193.35256508</v>
      </c>
    </row>
    <row r="92" spans="1:94" x14ac:dyDescent="0.25">
      <c r="A92" s="181"/>
      <c r="B92" s="2" t="s">
        <v>40</v>
      </c>
      <c r="C92" s="72">
        <f>'ExPostGross kWh_Biz1-TRC'!C92+'ExPostGross kWh_Biz2-Franklin'!C92+'ExPostGross kWh_Biz3-EnelX'!C92</f>
        <v>0</v>
      </c>
      <c r="D92" s="72">
        <f>'ExPostGross kWh_Biz1-TRC'!D92+'ExPostGross kWh_Biz2-Franklin'!D92+'ExPostGross kWh_Biz3-EnelX'!D92</f>
        <v>0</v>
      </c>
      <c r="E92" s="32">
        <f>'ExPostGross kWh_Biz1-TRC'!E92+'ExPostGross kWh_Biz2-Franklin'!E92+'ExPostGross kWh_Biz3-EnelX'!E92</f>
        <v>0</v>
      </c>
      <c r="F92" s="32">
        <f>'ExPostGross kWh_Biz1-TRC'!F92+'ExPostGross kWh_Biz2-Franklin'!F92+'ExPostGross kWh_Biz3-EnelX'!F92</f>
        <v>0</v>
      </c>
      <c r="G92" s="32">
        <f>'ExPostGross kWh_Biz1-TRC'!G92+'ExPostGross kWh_Biz2-Franklin'!G92+'ExPostGross kWh_Biz3-EnelX'!G92</f>
        <v>0</v>
      </c>
      <c r="H92" s="32">
        <f>'ExPostGross kWh_Biz1-TRC'!H92+'ExPostGross kWh_Biz2-Franklin'!H92+'ExPostGross kWh_Biz3-EnelX'!H92</f>
        <v>0</v>
      </c>
      <c r="I92" s="32">
        <f>'ExPostGross kWh_Biz1-TRC'!I92+'ExPostGross kWh_Biz2-Franklin'!I92+'ExPostGross kWh_Biz3-EnelX'!I92</f>
        <v>0</v>
      </c>
      <c r="J92" s="32">
        <f>'ExPostGross kWh_Biz1-TRC'!J92+'ExPostGross kWh_Biz2-Franklin'!J92+'ExPostGross kWh_Biz3-EnelX'!J92</f>
        <v>0</v>
      </c>
      <c r="K92" s="32">
        <f>'ExPostGross kWh_Biz1-TRC'!K92+'ExPostGross kWh_Biz2-Franklin'!K92+'ExPostGross kWh_Biz3-EnelX'!K92</f>
        <v>0</v>
      </c>
      <c r="L92" s="32">
        <f>'ExPostGross kWh_Biz1-TRC'!L92+'ExPostGross kWh_Biz2-Franklin'!L92+'ExPostGross kWh_Biz3-EnelX'!L92</f>
        <v>0</v>
      </c>
      <c r="M92" s="32">
        <f>'ExPostGross kWh_Biz1-TRC'!M92+'ExPostGross kWh_Biz2-Franklin'!M92+'ExPostGross kWh_Biz3-EnelX'!M92</f>
        <v>0</v>
      </c>
      <c r="N92" s="32">
        <f>'ExPostGross kWh_Biz1-TRC'!N92+'ExPostGross kWh_Biz2-Franklin'!N92+'ExPostGross kWh_Biz3-EnelX'!N92</f>
        <v>0</v>
      </c>
      <c r="O92" s="72">
        <f>'ExPostGross kWh_Biz1-TRC'!O92+'ExPostGross kWh_Biz2-Franklin'!O92+'ExPostGross kWh_Biz3-EnelX'!O92</f>
        <v>0</v>
      </c>
      <c r="P92" s="72">
        <f>'ExPostGross kWh_Biz1-TRC'!P92+'ExPostGross kWh_Biz2-Franklin'!P92+'ExPostGross kWh_Biz3-EnelX'!P92</f>
        <v>0</v>
      </c>
      <c r="Q92" s="72">
        <f>'ExPostGross kWh_Biz1-TRC'!Q92+'ExPostGross kWh_Biz2-Franklin'!Q92+'ExPostGross kWh_Biz3-EnelX'!Q92</f>
        <v>0</v>
      </c>
      <c r="R92" s="25">
        <f t="shared" si="56"/>
        <v>0</v>
      </c>
      <c r="T92" s="181"/>
      <c r="U92" s="2" t="s">
        <v>40</v>
      </c>
      <c r="V92" s="72">
        <f>'ExPostGross kWh_Biz1-TRC'!V92+'ExPostGross kWh_Biz2-Franklin'!V92+'ExPostGross kWh_Biz3-EnelX'!V92</f>
        <v>0</v>
      </c>
      <c r="W92" s="72">
        <f>'ExPostGross kWh_Biz1-TRC'!W92+'ExPostGross kWh_Biz2-Franklin'!W92+'ExPostGross kWh_Biz3-EnelX'!W92</f>
        <v>0</v>
      </c>
      <c r="X92" s="32">
        <f>'ExPostGross kWh_Biz1-TRC'!X92+'ExPostGross kWh_Biz2-Franklin'!X92+'ExPostGross kWh_Biz3-EnelX'!X92</f>
        <v>0</v>
      </c>
      <c r="Y92" s="32">
        <f>'ExPostGross kWh_Biz1-TRC'!Y92+'ExPostGross kWh_Biz2-Franklin'!Y92+'ExPostGross kWh_Biz3-EnelX'!Y92</f>
        <v>0</v>
      </c>
      <c r="Z92" s="32">
        <f>'ExPostGross kWh_Biz1-TRC'!Z92+'ExPostGross kWh_Biz2-Franklin'!Z92+'ExPostGross kWh_Biz3-EnelX'!Z92</f>
        <v>0</v>
      </c>
      <c r="AA92" s="32">
        <f>'ExPostGross kWh_Biz1-TRC'!AA92+'ExPostGross kWh_Biz2-Franklin'!AA92+'ExPostGross kWh_Biz3-EnelX'!AA92</f>
        <v>0</v>
      </c>
      <c r="AB92" s="32">
        <f>'ExPostGross kWh_Biz1-TRC'!AB92+'ExPostGross kWh_Biz2-Franklin'!AB92+'ExPostGross kWh_Biz3-EnelX'!AB92</f>
        <v>0</v>
      </c>
      <c r="AC92" s="32">
        <f>'ExPostGross kWh_Biz1-TRC'!AC92+'ExPostGross kWh_Biz2-Franklin'!AC92+'ExPostGross kWh_Biz3-EnelX'!AC92</f>
        <v>0</v>
      </c>
      <c r="AD92" s="32">
        <f>'ExPostGross kWh_Biz1-TRC'!AD92+'ExPostGross kWh_Biz2-Franklin'!AD92+'ExPostGross kWh_Biz3-EnelX'!AD92</f>
        <v>0</v>
      </c>
      <c r="AE92" s="32">
        <f>'ExPostGross kWh_Biz1-TRC'!AE92+'ExPostGross kWh_Biz2-Franklin'!AE92+'ExPostGross kWh_Biz3-EnelX'!AE92</f>
        <v>0</v>
      </c>
      <c r="AF92" s="32">
        <f>'ExPostGross kWh_Biz1-TRC'!AF92+'ExPostGross kWh_Biz2-Franklin'!AF92+'ExPostGross kWh_Biz3-EnelX'!AF92</f>
        <v>0</v>
      </c>
      <c r="AG92" s="32">
        <f>'ExPostGross kWh_Biz1-TRC'!AG92+'ExPostGross kWh_Biz2-Franklin'!AG92+'ExPostGross kWh_Biz3-EnelX'!AG92</f>
        <v>0</v>
      </c>
      <c r="AH92" s="72">
        <f>'ExPostGross kWh_Biz1-TRC'!AH92+'ExPostGross kWh_Biz2-Franklin'!AH92+'ExPostGross kWh_Biz3-EnelX'!AH92</f>
        <v>0</v>
      </c>
      <c r="AI92" s="72">
        <f>'ExPostGross kWh_Biz1-TRC'!AI92+'ExPostGross kWh_Biz2-Franklin'!AI92+'ExPostGross kWh_Biz3-EnelX'!AI92</f>
        <v>0</v>
      </c>
      <c r="AJ92" s="72">
        <f>'ExPostGross kWh_Biz1-TRC'!AJ92+'ExPostGross kWh_Biz2-Franklin'!AJ92+'ExPostGross kWh_Biz3-EnelX'!AJ92</f>
        <v>0</v>
      </c>
      <c r="AK92" s="25">
        <f t="shared" si="57"/>
        <v>0</v>
      </c>
      <c r="AM92" s="181"/>
      <c r="AN92" s="2" t="s">
        <v>40</v>
      </c>
      <c r="AO92" s="72">
        <f>'ExPostGross kWh_Biz1-TRC'!AO92+'ExPostGross kWh_Biz2-Franklin'!AO92+'ExPostGross kWh_Biz3-EnelX'!AO92</f>
        <v>0</v>
      </c>
      <c r="AP92" s="72">
        <f>'ExPostGross kWh_Biz1-TRC'!AP92+'ExPostGross kWh_Biz2-Franklin'!AP92+'ExPostGross kWh_Biz3-EnelX'!AP92</f>
        <v>0</v>
      </c>
      <c r="AQ92" s="32">
        <f>'ExPostGross kWh_Biz1-TRC'!AQ92+'ExPostGross kWh_Biz2-Franklin'!AQ92+'ExPostGross kWh_Biz3-EnelX'!AQ92</f>
        <v>0</v>
      </c>
      <c r="AR92" s="32">
        <f>'ExPostGross kWh_Biz1-TRC'!AR92+'ExPostGross kWh_Biz2-Franklin'!AR92+'ExPostGross kWh_Biz3-EnelX'!AR92</f>
        <v>0</v>
      </c>
      <c r="AS92" s="32">
        <f>'ExPostGross kWh_Biz1-TRC'!AS92+'ExPostGross kWh_Biz2-Franklin'!AS92+'ExPostGross kWh_Biz3-EnelX'!AS92</f>
        <v>0</v>
      </c>
      <c r="AT92" s="32">
        <f>'ExPostGross kWh_Biz1-TRC'!AT92+'ExPostGross kWh_Biz2-Franklin'!AT92+'ExPostGross kWh_Biz3-EnelX'!AT92</f>
        <v>0</v>
      </c>
      <c r="AU92" s="32">
        <f>'ExPostGross kWh_Biz1-TRC'!AU92+'ExPostGross kWh_Biz2-Franklin'!AU92+'ExPostGross kWh_Biz3-EnelX'!AU92</f>
        <v>0</v>
      </c>
      <c r="AV92" s="32">
        <f>'ExPostGross kWh_Biz1-TRC'!AV92+'ExPostGross kWh_Biz2-Franklin'!AV92+'ExPostGross kWh_Biz3-EnelX'!AV92</f>
        <v>0</v>
      </c>
      <c r="AW92" s="32">
        <f>'ExPostGross kWh_Biz1-TRC'!AW92+'ExPostGross kWh_Biz2-Franklin'!AW92+'ExPostGross kWh_Biz3-EnelX'!AW92</f>
        <v>0</v>
      </c>
      <c r="AX92" s="32">
        <f>'ExPostGross kWh_Biz1-TRC'!AX92+'ExPostGross kWh_Biz2-Franklin'!AX92+'ExPostGross kWh_Biz3-EnelX'!AX92</f>
        <v>0</v>
      </c>
      <c r="AY92" s="32">
        <f>'ExPostGross kWh_Biz1-TRC'!AY92+'ExPostGross kWh_Biz2-Franklin'!AY92+'ExPostGross kWh_Biz3-EnelX'!AY92</f>
        <v>0</v>
      </c>
      <c r="AZ92" s="32">
        <f>'ExPostGross kWh_Biz1-TRC'!AZ92+'ExPostGross kWh_Biz2-Franklin'!AZ92+'ExPostGross kWh_Biz3-EnelX'!AZ92</f>
        <v>0</v>
      </c>
      <c r="BA92" s="72">
        <f>'ExPostGross kWh_Biz1-TRC'!BA92+'ExPostGross kWh_Biz2-Franklin'!BA92+'ExPostGross kWh_Biz3-EnelX'!BA92</f>
        <v>0</v>
      </c>
      <c r="BB92" s="72">
        <f>'ExPostGross kWh_Biz1-TRC'!BB92+'ExPostGross kWh_Biz2-Franklin'!BB92+'ExPostGross kWh_Biz3-EnelX'!BB92</f>
        <v>0</v>
      </c>
      <c r="BC92" s="72">
        <f>'ExPostGross kWh_Biz1-TRC'!BC92+'ExPostGross kWh_Biz2-Franklin'!BC92+'ExPostGross kWh_Biz3-EnelX'!BC92</f>
        <v>0</v>
      </c>
      <c r="BD92" s="25">
        <f t="shared" si="58"/>
        <v>0</v>
      </c>
      <c r="BF92" s="181"/>
      <c r="BG92" s="2" t="s">
        <v>40</v>
      </c>
      <c r="BH92" s="72">
        <f>'ExPostGross kWh_Biz1-TRC'!BH92+'ExPostGross kWh_Biz2-Franklin'!BH92+'ExPostGross kWh_Biz3-EnelX'!BH92</f>
        <v>0</v>
      </c>
      <c r="BI92" s="72">
        <f>'ExPostGross kWh_Biz1-TRC'!BI92+'ExPostGross kWh_Biz2-Franklin'!BI92+'ExPostGross kWh_Biz3-EnelX'!BI92</f>
        <v>0</v>
      </c>
      <c r="BJ92" s="32">
        <f>'ExPostGross kWh_Biz1-TRC'!BJ92+'ExPostGross kWh_Biz2-Franklin'!BJ92+'ExPostGross kWh_Biz3-EnelX'!BJ92</f>
        <v>0</v>
      </c>
      <c r="BK92" s="32">
        <f>'ExPostGross kWh_Biz1-TRC'!BK92+'ExPostGross kWh_Biz2-Franklin'!BK92+'ExPostGross kWh_Biz3-EnelX'!BK92</f>
        <v>0</v>
      </c>
      <c r="BL92" s="32">
        <f>'ExPostGross kWh_Biz1-TRC'!BL92+'ExPostGross kWh_Biz2-Franklin'!BL92+'ExPostGross kWh_Biz3-EnelX'!BL92</f>
        <v>0</v>
      </c>
      <c r="BM92" s="32">
        <f>'ExPostGross kWh_Biz1-TRC'!BM92+'ExPostGross kWh_Biz2-Franklin'!BM92+'ExPostGross kWh_Biz3-EnelX'!BM92</f>
        <v>0</v>
      </c>
      <c r="BN92" s="32">
        <f>'ExPostGross kWh_Biz1-TRC'!BN92+'ExPostGross kWh_Biz2-Franklin'!BN92+'ExPostGross kWh_Biz3-EnelX'!BN92</f>
        <v>0</v>
      </c>
      <c r="BO92" s="32">
        <f>'ExPostGross kWh_Biz1-TRC'!BO92+'ExPostGross kWh_Biz2-Franklin'!BO92+'ExPostGross kWh_Biz3-EnelX'!BO92</f>
        <v>0</v>
      </c>
      <c r="BP92" s="32">
        <f>'ExPostGross kWh_Biz1-TRC'!BP92+'ExPostGross kWh_Biz2-Franklin'!BP92+'ExPostGross kWh_Biz3-EnelX'!BP92</f>
        <v>0</v>
      </c>
      <c r="BQ92" s="32">
        <f>'ExPostGross kWh_Biz1-TRC'!BQ92+'ExPostGross kWh_Biz2-Franklin'!BQ92+'ExPostGross kWh_Biz3-EnelX'!BQ92</f>
        <v>0</v>
      </c>
      <c r="BR92" s="32">
        <f>'ExPostGross kWh_Biz1-TRC'!BR92+'ExPostGross kWh_Biz2-Franklin'!BR92+'ExPostGross kWh_Biz3-EnelX'!BR92</f>
        <v>0</v>
      </c>
      <c r="BS92" s="32">
        <f>'ExPostGross kWh_Biz1-TRC'!BS92+'ExPostGross kWh_Biz2-Franklin'!BS92+'ExPostGross kWh_Biz3-EnelX'!BS92</f>
        <v>0</v>
      </c>
      <c r="BT92" s="72">
        <f>'ExPostGross kWh_Biz1-TRC'!BT92+'ExPostGross kWh_Biz2-Franklin'!BT92+'ExPostGross kWh_Biz3-EnelX'!BT92</f>
        <v>0</v>
      </c>
      <c r="BU92" s="72">
        <f>'ExPostGross kWh_Biz1-TRC'!BU92+'ExPostGross kWh_Biz2-Franklin'!BU92+'ExPostGross kWh_Biz3-EnelX'!BU92</f>
        <v>0</v>
      </c>
      <c r="BV92" s="72">
        <f>'ExPostGross kWh_Biz1-TRC'!BV92+'ExPostGross kWh_Biz2-Franklin'!BV92+'ExPostGross kWh_Biz3-EnelX'!BV92</f>
        <v>0</v>
      </c>
      <c r="BW92" s="25">
        <f t="shared" si="59"/>
        <v>0</v>
      </c>
      <c r="BY92" s="181"/>
      <c r="BZ92" s="2" t="s">
        <v>40</v>
      </c>
      <c r="CA92" s="72">
        <f t="shared" si="60"/>
        <v>0</v>
      </c>
      <c r="CB92" s="72">
        <f t="shared" si="60"/>
        <v>0</v>
      </c>
      <c r="CC92" s="32">
        <f t="shared" si="60"/>
        <v>0</v>
      </c>
      <c r="CD92" s="32">
        <f t="shared" si="60"/>
        <v>0</v>
      </c>
      <c r="CE92" s="32">
        <f t="shared" si="60"/>
        <v>0</v>
      </c>
      <c r="CF92" s="32">
        <f t="shared" si="60"/>
        <v>0</v>
      </c>
      <c r="CG92" s="32">
        <f t="shared" si="60"/>
        <v>0</v>
      </c>
      <c r="CH92" s="32">
        <f t="shared" si="60"/>
        <v>0</v>
      </c>
      <c r="CI92" s="32">
        <f t="shared" si="60"/>
        <v>0</v>
      </c>
      <c r="CJ92" s="32">
        <f t="shared" si="60"/>
        <v>0</v>
      </c>
      <c r="CK92" s="32">
        <f t="shared" si="60"/>
        <v>0</v>
      </c>
      <c r="CL92" s="32">
        <f t="shared" si="60"/>
        <v>0</v>
      </c>
      <c r="CM92" s="72">
        <f t="shared" si="60"/>
        <v>0</v>
      </c>
      <c r="CN92" s="72">
        <f t="shared" si="60"/>
        <v>0</v>
      </c>
      <c r="CO92" s="72">
        <f t="shared" si="60"/>
        <v>0</v>
      </c>
      <c r="CP92" s="77">
        <f t="shared" si="61"/>
        <v>0</v>
      </c>
    </row>
    <row r="93" spans="1:94" x14ac:dyDescent="0.25">
      <c r="A93" s="181"/>
      <c r="B93" s="2" t="s">
        <v>39</v>
      </c>
      <c r="C93" s="72">
        <f>'ExPostGross kWh_Biz1-TRC'!C93+'ExPostGross kWh_Biz2-Franklin'!C93+'ExPostGross kWh_Biz3-EnelX'!C93</f>
        <v>0</v>
      </c>
      <c r="D93" s="72">
        <f>'ExPostGross kWh_Biz1-TRC'!D93+'ExPostGross kWh_Biz2-Franklin'!D93+'ExPostGross kWh_Biz3-EnelX'!D93</f>
        <v>0</v>
      </c>
      <c r="E93" s="32">
        <f>'ExPostGross kWh_Biz1-TRC'!E93+'ExPostGross kWh_Biz2-Franklin'!E93+'ExPostGross kWh_Biz3-EnelX'!E93</f>
        <v>0</v>
      </c>
      <c r="F93" s="32">
        <f>'ExPostGross kWh_Biz1-TRC'!F93+'ExPostGross kWh_Biz2-Franklin'!F93+'ExPostGross kWh_Biz3-EnelX'!F93</f>
        <v>0</v>
      </c>
      <c r="G93" s="32">
        <f>'ExPostGross kWh_Biz1-TRC'!G93+'ExPostGross kWh_Biz2-Franklin'!G93+'ExPostGross kWh_Biz3-EnelX'!G93</f>
        <v>0</v>
      </c>
      <c r="H93" s="32">
        <f>'ExPostGross kWh_Biz1-TRC'!H93+'ExPostGross kWh_Biz2-Franklin'!H93+'ExPostGross kWh_Biz3-EnelX'!H93</f>
        <v>0</v>
      </c>
      <c r="I93" s="32">
        <f>'ExPostGross kWh_Biz1-TRC'!I93+'ExPostGross kWh_Biz2-Franklin'!I93+'ExPostGross kWh_Biz3-EnelX'!I93</f>
        <v>62802.626100545793</v>
      </c>
      <c r="J93" s="32">
        <f>'ExPostGross kWh_Biz1-TRC'!J93+'ExPostGross kWh_Biz2-Franklin'!J93+'ExPostGross kWh_Biz3-EnelX'!J93</f>
        <v>10323.368201839037</v>
      </c>
      <c r="K93" s="32">
        <f>'ExPostGross kWh_Biz1-TRC'!K93+'ExPostGross kWh_Biz2-Franklin'!K93+'ExPostGross kWh_Biz3-EnelX'!K93</f>
        <v>0</v>
      </c>
      <c r="L93" s="32">
        <f>'ExPostGross kWh_Biz1-TRC'!L93+'ExPostGross kWh_Biz2-Franklin'!L93+'ExPostGross kWh_Biz3-EnelX'!L93</f>
        <v>0</v>
      </c>
      <c r="M93" s="32">
        <f>'ExPostGross kWh_Biz1-TRC'!M93+'ExPostGross kWh_Biz2-Franklin'!M93+'ExPostGross kWh_Biz3-EnelX'!M93</f>
        <v>0</v>
      </c>
      <c r="N93" s="32">
        <f>'ExPostGross kWh_Biz1-TRC'!N93+'ExPostGross kWh_Biz2-Franklin'!N93+'ExPostGross kWh_Biz3-EnelX'!N93</f>
        <v>94452.044222005119</v>
      </c>
      <c r="O93" s="72">
        <f>'ExPostGross kWh_Biz1-TRC'!O93+'ExPostGross kWh_Biz2-Franklin'!O93+'ExPostGross kWh_Biz3-EnelX'!O93</f>
        <v>0</v>
      </c>
      <c r="P93" s="72">
        <f>'ExPostGross kWh_Biz1-TRC'!P93+'ExPostGross kWh_Biz2-Franklin'!P93+'ExPostGross kWh_Biz3-EnelX'!P93</f>
        <v>0</v>
      </c>
      <c r="Q93" s="72">
        <f>'ExPostGross kWh_Biz1-TRC'!Q93+'ExPostGross kWh_Biz2-Franklin'!Q93+'ExPostGross kWh_Biz3-EnelX'!Q93</f>
        <v>0</v>
      </c>
      <c r="R93" s="25">
        <f t="shared" si="56"/>
        <v>167578.03852438997</v>
      </c>
      <c r="T93" s="181"/>
      <c r="U93" s="2" t="s">
        <v>39</v>
      </c>
      <c r="V93" s="72">
        <f>'ExPostGross kWh_Biz1-TRC'!V93+'ExPostGross kWh_Biz2-Franklin'!V93+'ExPostGross kWh_Biz3-EnelX'!V93</f>
        <v>0</v>
      </c>
      <c r="W93" s="72">
        <f>'ExPostGross kWh_Biz1-TRC'!W93+'ExPostGross kWh_Biz2-Franklin'!W93+'ExPostGross kWh_Biz3-EnelX'!W93</f>
        <v>0</v>
      </c>
      <c r="X93" s="32">
        <f>'ExPostGross kWh_Biz1-TRC'!X93+'ExPostGross kWh_Biz2-Franklin'!X93+'ExPostGross kWh_Biz3-EnelX'!X93</f>
        <v>0</v>
      </c>
      <c r="Y93" s="32">
        <f>'ExPostGross kWh_Biz1-TRC'!Y93+'ExPostGross kWh_Biz2-Franklin'!Y93+'ExPostGross kWh_Biz3-EnelX'!Y93</f>
        <v>0</v>
      </c>
      <c r="Z93" s="32">
        <f>'ExPostGross kWh_Biz1-TRC'!Z93+'ExPostGross kWh_Biz2-Franklin'!Z93+'ExPostGross kWh_Biz3-EnelX'!Z93</f>
        <v>17205.308497442446</v>
      </c>
      <c r="AA93" s="32">
        <f>'ExPostGross kWh_Biz1-TRC'!AA93+'ExPostGross kWh_Biz2-Franklin'!AA93+'ExPostGross kWh_Biz3-EnelX'!AA93</f>
        <v>37852.960417988368</v>
      </c>
      <c r="AB93" s="32">
        <f>'ExPostGross kWh_Biz1-TRC'!AB93+'ExPostGross kWh_Biz2-Franklin'!AB93+'ExPostGross kWh_Biz3-EnelX'!AB93</f>
        <v>2580.8420504597593</v>
      </c>
      <c r="AC93" s="32">
        <f>'ExPostGross kWh_Biz1-TRC'!AC93+'ExPostGross kWh_Biz2-Franklin'!AC93+'ExPostGross kWh_Biz3-EnelX'!AC93</f>
        <v>14625.381963850534</v>
      </c>
      <c r="AD93" s="32">
        <f>'ExPostGross kWh_Biz1-TRC'!AD93+'ExPostGross kWh_Biz2-Franklin'!AD93+'ExPostGross kWh_Biz3-EnelX'!AD93</f>
        <v>0</v>
      </c>
      <c r="AE93" s="32">
        <f>'ExPostGross kWh_Biz1-TRC'!AE93+'ExPostGross kWh_Biz2-Franklin'!AE93+'ExPostGross kWh_Biz3-EnelX'!AE93</f>
        <v>51618.672042930877</v>
      </c>
      <c r="AF93" s="32">
        <f>'ExPostGross kWh_Biz1-TRC'!AF93+'ExPostGross kWh_Biz2-Franklin'!AF93+'ExPostGross kWh_Biz3-EnelX'!AF93</f>
        <v>30111.349783476937</v>
      </c>
      <c r="AG93" s="32">
        <f>'ExPostGross kWh_Biz1-TRC'!AG93+'ExPostGross kWh_Biz2-Franklin'!AG93+'ExPostGross kWh_Biz3-EnelX'!AG93</f>
        <v>548498.972763089</v>
      </c>
      <c r="AH93" s="72">
        <f>'ExPostGross kWh_Biz1-TRC'!AH93+'ExPostGross kWh_Biz2-Franklin'!AH93+'ExPostGross kWh_Biz3-EnelX'!AH93</f>
        <v>0</v>
      </c>
      <c r="AI93" s="72">
        <f>'ExPostGross kWh_Biz1-TRC'!AI93+'ExPostGross kWh_Biz2-Franklin'!AI93+'ExPostGross kWh_Biz3-EnelX'!AI93</f>
        <v>0</v>
      </c>
      <c r="AJ93" s="72">
        <f>'ExPostGross kWh_Biz1-TRC'!AJ93+'ExPostGross kWh_Biz2-Franklin'!AJ93+'ExPostGross kWh_Biz3-EnelX'!AJ93</f>
        <v>0</v>
      </c>
      <c r="AK93" s="25">
        <f t="shared" si="57"/>
        <v>702493.48751923791</v>
      </c>
      <c r="AM93" s="181"/>
      <c r="AN93" s="2" t="s">
        <v>39</v>
      </c>
      <c r="AO93" s="72">
        <f>'ExPostGross kWh_Biz1-TRC'!AO93+'ExPostGross kWh_Biz2-Franklin'!AO93+'ExPostGross kWh_Biz3-EnelX'!AO93</f>
        <v>0</v>
      </c>
      <c r="AP93" s="72">
        <f>'ExPostGross kWh_Biz1-TRC'!AP93+'ExPostGross kWh_Biz2-Franklin'!AP93+'ExPostGross kWh_Biz3-EnelX'!AP93</f>
        <v>0</v>
      </c>
      <c r="AQ93" s="32">
        <f>'ExPostGross kWh_Biz1-TRC'!AQ93+'ExPostGross kWh_Biz2-Franklin'!AQ93+'ExPostGross kWh_Biz3-EnelX'!AQ93</f>
        <v>0</v>
      </c>
      <c r="AR93" s="32">
        <f>'ExPostGross kWh_Biz1-TRC'!AR93+'ExPostGross kWh_Biz2-Franklin'!AR93+'ExPostGross kWh_Biz3-EnelX'!AR93</f>
        <v>0</v>
      </c>
      <c r="AS93" s="32">
        <f>'ExPostGross kWh_Biz1-TRC'!AS93+'ExPostGross kWh_Biz2-Franklin'!AS93+'ExPostGross kWh_Biz3-EnelX'!AS93</f>
        <v>0</v>
      </c>
      <c r="AT93" s="32">
        <f>'ExPostGross kWh_Biz1-TRC'!AT93+'ExPostGross kWh_Biz2-Franklin'!AT93+'ExPostGross kWh_Biz3-EnelX'!AT93</f>
        <v>141678.06633300768</v>
      </c>
      <c r="AU93" s="32">
        <f>'ExPostGross kWh_Biz1-TRC'!AU93+'ExPostGross kWh_Biz2-Franklin'!AU93+'ExPostGross kWh_Biz3-EnelX'!AU93</f>
        <v>0</v>
      </c>
      <c r="AV93" s="32">
        <f>'ExPostGross kWh_Biz1-TRC'!AV93+'ExPostGross kWh_Biz2-Franklin'!AV93+'ExPostGross kWh_Biz3-EnelX'!AV93</f>
        <v>0</v>
      </c>
      <c r="AW93" s="32">
        <f>'ExPostGross kWh_Biz1-TRC'!AW93+'ExPostGross kWh_Biz2-Franklin'!AW93+'ExPostGross kWh_Biz3-EnelX'!AW93</f>
        <v>0</v>
      </c>
      <c r="AX93" s="32">
        <f>'ExPostGross kWh_Biz1-TRC'!AX93+'ExPostGross kWh_Biz2-Franklin'!AX93+'ExPostGross kWh_Biz3-EnelX'!AX93</f>
        <v>0</v>
      </c>
      <c r="AY93" s="32">
        <f>'ExPostGross kWh_Biz1-TRC'!AY93+'ExPostGross kWh_Biz2-Franklin'!AY93+'ExPostGross kWh_Biz3-EnelX'!AY93</f>
        <v>0</v>
      </c>
      <c r="AZ93" s="32">
        <f>'ExPostGross kWh_Biz1-TRC'!AZ93+'ExPostGross kWh_Biz2-Franklin'!AZ93+'ExPostGross kWh_Biz3-EnelX'!AZ93</f>
        <v>324678.90201314259</v>
      </c>
      <c r="BA93" s="72">
        <f>'ExPostGross kWh_Biz1-TRC'!BA93+'ExPostGross kWh_Biz2-Franklin'!BA93+'ExPostGross kWh_Biz3-EnelX'!BA93</f>
        <v>0</v>
      </c>
      <c r="BB93" s="72">
        <f>'ExPostGross kWh_Biz1-TRC'!BB93+'ExPostGross kWh_Biz2-Franklin'!BB93+'ExPostGross kWh_Biz3-EnelX'!BB93</f>
        <v>0</v>
      </c>
      <c r="BC93" s="72">
        <f>'ExPostGross kWh_Biz1-TRC'!BC93+'ExPostGross kWh_Biz2-Franklin'!BC93+'ExPostGross kWh_Biz3-EnelX'!BC93</f>
        <v>0</v>
      </c>
      <c r="BD93" s="25">
        <f t="shared" si="58"/>
        <v>466356.96834615024</v>
      </c>
      <c r="BE93" s="41"/>
      <c r="BF93" s="181"/>
      <c r="BG93" s="2" t="s">
        <v>39</v>
      </c>
      <c r="BH93" s="72">
        <f>'ExPostGross kWh_Biz1-TRC'!BH93+'ExPostGross kWh_Biz2-Franklin'!BH93+'ExPostGross kWh_Biz3-EnelX'!BH93</f>
        <v>0</v>
      </c>
      <c r="BI93" s="72">
        <f>'ExPostGross kWh_Biz1-TRC'!BI93+'ExPostGross kWh_Biz2-Franklin'!BI93+'ExPostGross kWh_Biz3-EnelX'!BI93</f>
        <v>0</v>
      </c>
      <c r="BJ93" s="32">
        <f>'ExPostGross kWh_Biz1-TRC'!BJ93+'ExPostGross kWh_Biz2-Franklin'!BJ93+'ExPostGross kWh_Biz3-EnelX'!BJ93</f>
        <v>0</v>
      </c>
      <c r="BK93" s="32">
        <f>'ExPostGross kWh_Biz1-TRC'!BK93+'ExPostGross kWh_Biz2-Franklin'!BK93+'ExPostGross kWh_Biz3-EnelX'!BK93</f>
        <v>0</v>
      </c>
      <c r="BL93" s="32">
        <f>'ExPostGross kWh_Biz1-TRC'!BL93+'ExPostGross kWh_Biz2-Franklin'!BL93+'ExPostGross kWh_Biz3-EnelX'!BL93</f>
        <v>0</v>
      </c>
      <c r="BM93" s="32">
        <f>'ExPostGross kWh_Biz1-TRC'!BM93+'ExPostGross kWh_Biz2-Franklin'!BM93+'ExPostGross kWh_Biz3-EnelX'!BM93</f>
        <v>0</v>
      </c>
      <c r="BN93" s="32">
        <f>'ExPostGross kWh_Biz1-TRC'!BN93+'ExPostGross kWh_Biz2-Franklin'!BN93+'ExPostGross kWh_Biz3-EnelX'!BN93</f>
        <v>0</v>
      </c>
      <c r="BO93" s="32">
        <f>'ExPostGross kWh_Biz1-TRC'!BO93+'ExPostGross kWh_Biz2-Franklin'!BO93+'ExPostGross kWh_Biz3-EnelX'!BO93</f>
        <v>0</v>
      </c>
      <c r="BP93" s="32">
        <f>'ExPostGross kWh_Biz1-TRC'!BP93+'ExPostGross kWh_Biz2-Franklin'!BP93+'ExPostGross kWh_Biz3-EnelX'!BP93</f>
        <v>0</v>
      </c>
      <c r="BQ93" s="32">
        <f>'ExPostGross kWh_Biz1-TRC'!BQ93+'ExPostGross kWh_Biz2-Franklin'!BQ93+'ExPostGross kWh_Biz3-EnelX'!BQ93</f>
        <v>0</v>
      </c>
      <c r="BR93" s="32">
        <f>'ExPostGross kWh_Biz1-TRC'!BR93+'ExPostGross kWh_Biz2-Franklin'!BR93+'ExPostGross kWh_Biz3-EnelX'!BR93</f>
        <v>0</v>
      </c>
      <c r="BS93" s="32">
        <f>'ExPostGross kWh_Biz1-TRC'!BS93+'ExPostGross kWh_Biz2-Franklin'!BS93+'ExPostGross kWh_Biz3-EnelX'!BS93</f>
        <v>0</v>
      </c>
      <c r="BT93" s="72">
        <f>'ExPostGross kWh_Biz1-TRC'!BT93+'ExPostGross kWh_Biz2-Franklin'!BT93+'ExPostGross kWh_Biz3-EnelX'!BT93</f>
        <v>0</v>
      </c>
      <c r="BU93" s="72">
        <f>'ExPostGross kWh_Biz1-TRC'!BU93+'ExPostGross kWh_Biz2-Franklin'!BU93+'ExPostGross kWh_Biz3-EnelX'!BU93</f>
        <v>0</v>
      </c>
      <c r="BV93" s="72">
        <f>'ExPostGross kWh_Biz1-TRC'!BV93+'ExPostGross kWh_Biz2-Franklin'!BV93+'ExPostGross kWh_Biz3-EnelX'!BV93</f>
        <v>0</v>
      </c>
      <c r="BW93" s="25">
        <f t="shared" si="59"/>
        <v>0</v>
      </c>
      <c r="BX93" s="41"/>
      <c r="BY93" s="181"/>
      <c r="BZ93" s="2" t="s">
        <v>39</v>
      </c>
      <c r="CA93" s="72">
        <f t="shared" si="60"/>
        <v>0</v>
      </c>
      <c r="CB93" s="72">
        <f t="shared" si="60"/>
        <v>0</v>
      </c>
      <c r="CC93" s="32">
        <f t="shared" si="60"/>
        <v>0</v>
      </c>
      <c r="CD93" s="32">
        <f t="shared" si="60"/>
        <v>0</v>
      </c>
      <c r="CE93" s="32">
        <f t="shared" si="60"/>
        <v>17205.308497442446</v>
      </c>
      <c r="CF93" s="32">
        <f t="shared" si="60"/>
        <v>179531.02675099604</v>
      </c>
      <c r="CG93" s="32">
        <f t="shared" si="60"/>
        <v>65383.468151005552</v>
      </c>
      <c r="CH93" s="32">
        <f t="shared" si="60"/>
        <v>24948.750165689569</v>
      </c>
      <c r="CI93" s="32">
        <f t="shared" si="60"/>
        <v>0</v>
      </c>
      <c r="CJ93" s="32">
        <f t="shared" si="60"/>
        <v>51618.672042930877</v>
      </c>
      <c r="CK93" s="32">
        <f t="shared" si="60"/>
        <v>30111.349783476937</v>
      </c>
      <c r="CL93" s="32">
        <f t="shared" si="60"/>
        <v>967629.91899823677</v>
      </c>
      <c r="CM93" s="72">
        <f t="shared" si="60"/>
        <v>0</v>
      </c>
      <c r="CN93" s="72">
        <f t="shared" si="60"/>
        <v>0</v>
      </c>
      <c r="CO93" s="72">
        <f t="shared" si="60"/>
        <v>0</v>
      </c>
      <c r="CP93" s="77">
        <f t="shared" si="61"/>
        <v>1336428.494389778</v>
      </c>
    </row>
    <row r="94" spans="1:94" x14ac:dyDescent="0.25">
      <c r="A94" s="181"/>
      <c r="B94" s="2" t="s">
        <v>38</v>
      </c>
      <c r="C94" s="72">
        <f>'ExPostGross kWh_Biz1-TRC'!C94+'ExPostGross kWh_Biz2-Franklin'!C94+'ExPostGross kWh_Biz3-EnelX'!C94</f>
        <v>0</v>
      </c>
      <c r="D94" s="72">
        <f>'ExPostGross kWh_Biz1-TRC'!D94+'ExPostGross kWh_Biz2-Franklin'!D94+'ExPostGross kWh_Biz3-EnelX'!D94</f>
        <v>0</v>
      </c>
      <c r="E94" s="32">
        <f>'ExPostGross kWh_Biz1-TRC'!E94+'ExPostGross kWh_Biz2-Franklin'!E94+'ExPostGross kWh_Biz3-EnelX'!E94</f>
        <v>0</v>
      </c>
      <c r="F94" s="32">
        <f>'ExPostGross kWh_Biz1-TRC'!F94+'ExPostGross kWh_Biz2-Franklin'!F94+'ExPostGross kWh_Biz3-EnelX'!F94</f>
        <v>0</v>
      </c>
      <c r="G94" s="32">
        <f>'ExPostGross kWh_Biz1-TRC'!G94+'ExPostGross kWh_Biz2-Franklin'!G94+'ExPostGross kWh_Biz3-EnelX'!G94</f>
        <v>0</v>
      </c>
      <c r="H94" s="32">
        <f>'ExPostGross kWh_Biz1-TRC'!H94+'ExPostGross kWh_Biz2-Franklin'!H94+'ExPostGross kWh_Biz3-EnelX'!H94</f>
        <v>0</v>
      </c>
      <c r="I94" s="32">
        <f>'ExPostGross kWh_Biz1-TRC'!I94+'ExPostGross kWh_Biz2-Franklin'!I94+'ExPostGross kWh_Biz3-EnelX'!I94</f>
        <v>0</v>
      </c>
      <c r="J94" s="32">
        <f>'ExPostGross kWh_Biz1-TRC'!J94+'ExPostGross kWh_Biz2-Franklin'!J94+'ExPostGross kWh_Biz3-EnelX'!J94</f>
        <v>0</v>
      </c>
      <c r="K94" s="32">
        <f>'ExPostGross kWh_Biz1-TRC'!K94+'ExPostGross kWh_Biz2-Franklin'!K94+'ExPostGross kWh_Biz3-EnelX'!K94</f>
        <v>0</v>
      </c>
      <c r="L94" s="32">
        <f>'ExPostGross kWh_Biz1-TRC'!L94+'ExPostGross kWh_Biz2-Franklin'!L94+'ExPostGross kWh_Biz3-EnelX'!L94</f>
        <v>0</v>
      </c>
      <c r="M94" s="32">
        <f>'ExPostGross kWh_Biz1-TRC'!M94+'ExPostGross kWh_Biz2-Franklin'!M94+'ExPostGross kWh_Biz3-EnelX'!M94</f>
        <v>0</v>
      </c>
      <c r="N94" s="32">
        <f>'ExPostGross kWh_Biz1-TRC'!N94+'ExPostGross kWh_Biz2-Franklin'!N94+'ExPostGross kWh_Biz3-EnelX'!N94</f>
        <v>0</v>
      </c>
      <c r="O94" s="72">
        <f>'ExPostGross kWh_Biz1-TRC'!O94+'ExPostGross kWh_Biz2-Franklin'!O94+'ExPostGross kWh_Biz3-EnelX'!O94</f>
        <v>0</v>
      </c>
      <c r="P94" s="72">
        <f>'ExPostGross kWh_Biz1-TRC'!P94+'ExPostGross kWh_Biz2-Franklin'!P94+'ExPostGross kWh_Biz3-EnelX'!P94</f>
        <v>0</v>
      </c>
      <c r="Q94" s="72">
        <f>'ExPostGross kWh_Biz1-TRC'!Q94+'ExPostGross kWh_Biz2-Franklin'!Q94+'ExPostGross kWh_Biz3-EnelX'!Q94</f>
        <v>0</v>
      </c>
      <c r="R94" s="25">
        <f t="shared" si="56"/>
        <v>0</v>
      </c>
      <c r="T94" s="181"/>
      <c r="U94" s="2" t="s">
        <v>38</v>
      </c>
      <c r="V94" s="72">
        <f>'ExPostGross kWh_Biz1-TRC'!V94+'ExPostGross kWh_Biz2-Franklin'!V94+'ExPostGross kWh_Biz3-EnelX'!V94</f>
        <v>0</v>
      </c>
      <c r="W94" s="72">
        <f>'ExPostGross kWh_Biz1-TRC'!W94+'ExPostGross kWh_Biz2-Franklin'!W94+'ExPostGross kWh_Biz3-EnelX'!W94</f>
        <v>0</v>
      </c>
      <c r="X94" s="32">
        <f>'ExPostGross kWh_Biz1-TRC'!X94+'ExPostGross kWh_Biz2-Franklin'!X94+'ExPostGross kWh_Biz3-EnelX'!X94</f>
        <v>0</v>
      </c>
      <c r="Y94" s="32">
        <f>'ExPostGross kWh_Biz1-TRC'!Y94+'ExPostGross kWh_Biz2-Franklin'!Y94+'ExPostGross kWh_Biz3-EnelX'!Y94</f>
        <v>0</v>
      </c>
      <c r="Z94" s="32">
        <f>'ExPostGross kWh_Biz1-TRC'!Z94+'ExPostGross kWh_Biz2-Franklin'!Z94+'ExPostGross kWh_Biz3-EnelX'!Z94</f>
        <v>0</v>
      </c>
      <c r="AA94" s="32">
        <f>'ExPostGross kWh_Biz1-TRC'!AA94+'ExPostGross kWh_Biz2-Franklin'!AA94+'ExPostGross kWh_Biz3-EnelX'!AA94</f>
        <v>0</v>
      </c>
      <c r="AB94" s="32">
        <f>'ExPostGross kWh_Biz1-TRC'!AB94+'ExPostGross kWh_Biz2-Franklin'!AB94+'ExPostGross kWh_Biz3-EnelX'!AB94</f>
        <v>0</v>
      </c>
      <c r="AC94" s="32">
        <f>'ExPostGross kWh_Biz1-TRC'!AC94+'ExPostGross kWh_Biz2-Franklin'!AC94+'ExPostGross kWh_Biz3-EnelX'!AC94</f>
        <v>0</v>
      </c>
      <c r="AD94" s="32">
        <f>'ExPostGross kWh_Biz1-TRC'!AD94+'ExPostGross kWh_Biz2-Franklin'!AD94+'ExPostGross kWh_Biz3-EnelX'!AD94</f>
        <v>0</v>
      </c>
      <c r="AE94" s="32">
        <f>'ExPostGross kWh_Biz1-TRC'!AE94+'ExPostGross kWh_Biz2-Franklin'!AE94+'ExPostGross kWh_Biz3-EnelX'!AE94</f>
        <v>0</v>
      </c>
      <c r="AF94" s="32">
        <f>'ExPostGross kWh_Biz1-TRC'!AF94+'ExPostGross kWh_Biz2-Franklin'!AF94+'ExPostGross kWh_Biz3-EnelX'!AF94</f>
        <v>0</v>
      </c>
      <c r="AG94" s="32">
        <f>'ExPostGross kWh_Biz1-TRC'!AG94+'ExPostGross kWh_Biz2-Franklin'!AG94+'ExPostGross kWh_Biz3-EnelX'!AG94</f>
        <v>0</v>
      </c>
      <c r="AH94" s="72">
        <f>'ExPostGross kWh_Biz1-TRC'!AH94+'ExPostGross kWh_Biz2-Franklin'!AH94+'ExPostGross kWh_Biz3-EnelX'!AH94</f>
        <v>0</v>
      </c>
      <c r="AI94" s="72">
        <f>'ExPostGross kWh_Biz1-TRC'!AI94+'ExPostGross kWh_Biz2-Franklin'!AI94+'ExPostGross kWh_Biz3-EnelX'!AI94</f>
        <v>0</v>
      </c>
      <c r="AJ94" s="72">
        <f>'ExPostGross kWh_Biz1-TRC'!AJ94+'ExPostGross kWh_Biz2-Franklin'!AJ94+'ExPostGross kWh_Biz3-EnelX'!AJ94</f>
        <v>0</v>
      </c>
      <c r="AK94" s="25">
        <f t="shared" si="57"/>
        <v>0</v>
      </c>
      <c r="AM94" s="181"/>
      <c r="AN94" s="2" t="s">
        <v>38</v>
      </c>
      <c r="AO94" s="72">
        <f>'ExPostGross kWh_Biz1-TRC'!AO94+'ExPostGross kWh_Biz2-Franklin'!AO94+'ExPostGross kWh_Biz3-EnelX'!AO94</f>
        <v>0</v>
      </c>
      <c r="AP94" s="72">
        <f>'ExPostGross kWh_Biz1-TRC'!AP94+'ExPostGross kWh_Biz2-Franklin'!AP94+'ExPostGross kWh_Biz3-EnelX'!AP94</f>
        <v>0</v>
      </c>
      <c r="AQ94" s="32">
        <f>'ExPostGross kWh_Biz1-TRC'!AQ94+'ExPostGross kWh_Biz2-Franklin'!AQ94+'ExPostGross kWh_Biz3-EnelX'!AQ94</f>
        <v>0</v>
      </c>
      <c r="AR94" s="32">
        <f>'ExPostGross kWh_Biz1-TRC'!AR94+'ExPostGross kWh_Biz2-Franklin'!AR94+'ExPostGross kWh_Biz3-EnelX'!AR94</f>
        <v>0</v>
      </c>
      <c r="AS94" s="32">
        <f>'ExPostGross kWh_Biz1-TRC'!AS94+'ExPostGross kWh_Biz2-Franklin'!AS94+'ExPostGross kWh_Biz3-EnelX'!AS94</f>
        <v>0</v>
      </c>
      <c r="AT94" s="32">
        <f>'ExPostGross kWh_Biz1-TRC'!AT94+'ExPostGross kWh_Biz2-Franklin'!AT94+'ExPostGross kWh_Biz3-EnelX'!AT94</f>
        <v>0</v>
      </c>
      <c r="AU94" s="32">
        <f>'ExPostGross kWh_Biz1-TRC'!AU94+'ExPostGross kWh_Biz2-Franklin'!AU94+'ExPostGross kWh_Biz3-EnelX'!AU94</f>
        <v>0</v>
      </c>
      <c r="AV94" s="32">
        <f>'ExPostGross kWh_Biz1-TRC'!AV94+'ExPostGross kWh_Biz2-Franklin'!AV94+'ExPostGross kWh_Biz3-EnelX'!AV94</f>
        <v>0</v>
      </c>
      <c r="AW94" s="32">
        <f>'ExPostGross kWh_Biz1-TRC'!AW94+'ExPostGross kWh_Biz2-Franklin'!AW94+'ExPostGross kWh_Biz3-EnelX'!AW94</f>
        <v>0</v>
      </c>
      <c r="AX94" s="32">
        <f>'ExPostGross kWh_Biz1-TRC'!AX94+'ExPostGross kWh_Biz2-Franklin'!AX94+'ExPostGross kWh_Biz3-EnelX'!AX94</f>
        <v>0</v>
      </c>
      <c r="AY94" s="32">
        <f>'ExPostGross kWh_Biz1-TRC'!AY94+'ExPostGross kWh_Biz2-Franklin'!AY94+'ExPostGross kWh_Biz3-EnelX'!AY94</f>
        <v>0</v>
      </c>
      <c r="AZ94" s="32">
        <f>'ExPostGross kWh_Biz1-TRC'!AZ94+'ExPostGross kWh_Biz2-Franklin'!AZ94+'ExPostGross kWh_Biz3-EnelX'!AZ94</f>
        <v>0</v>
      </c>
      <c r="BA94" s="72">
        <f>'ExPostGross kWh_Biz1-TRC'!BA94+'ExPostGross kWh_Biz2-Franklin'!BA94+'ExPostGross kWh_Biz3-EnelX'!BA94</f>
        <v>0</v>
      </c>
      <c r="BB94" s="72">
        <f>'ExPostGross kWh_Biz1-TRC'!BB94+'ExPostGross kWh_Biz2-Franklin'!BB94+'ExPostGross kWh_Biz3-EnelX'!BB94</f>
        <v>0</v>
      </c>
      <c r="BC94" s="72">
        <f>'ExPostGross kWh_Biz1-TRC'!BC94+'ExPostGross kWh_Biz2-Franklin'!BC94+'ExPostGross kWh_Biz3-EnelX'!BC94</f>
        <v>0</v>
      </c>
      <c r="BD94" s="25">
        <f t="shared" si="58"/>
        <v>0</v>
      </c>
      <c r="BF94" s="181"/>
      <c r="BG94" s="2" t="s">
        <v>38</v>
      </c>
      <c r="BH94" s="72">
        <f>'ExPostGross kWh_Biz1-TRC'!BH94+'ExPostGross kWh_Biz2-Franklin'!BH94+'ExPostGross kWh_Biz3-EnelX'!BH94</f>
        <v>0</v>
      </c>
      <c r="BI94" s="72">
        <f>'ExPostGross kWh_Biz1-TRC'!BI94+'ExPostGross kWh_Biz2-Franklin'!BI94+'ExPostGross kWh_Biz3-EnelX'!BI94</f>
        <v>0</v>
      </c>
      <c r="BJ94" s="32">
        <f>'ExPostGross kWh_Biz1-TRC'!BJ94+'ExPostGross kWh_Biz2-Franklin'!BJ94+'ExPostGross kWh_Biz3-EnelX'!BJ94</f>
        <v>0</v>
      </c>
      <c r="BK94" s="32">
        <f>'ExPostGross kWh_Biz1-TRC'!BK94+'ExPostGross kWh_Biz2-Franklin'!BK94+'ExPostGross kWh_Biz3-EnelX'!BK94</f>
        <v>0</v>
      </c>
      <c r="BL94" s="32">
        <f>'ExPostGross kWh_Biz1-TRC'!BL94+'ExPostGross kWh_Biz2-Franklin'!BL94+'ExPostGross kWh_Biz3-EnelX'!BL94</f>
        <v>0</v>
      </c>
      <c r="BM94" s="32">
        <f>'ExPostGross kWh_Biz1-TRC'!BM94+'ExPostGross kWh_Biz2-Franklin'!BM94+'ExPostGross kWh_Biz3-EnelX'!BM94</f>
        <v>0</v>
      </c>
      <c r="BN94" s="32">
        <f>'ExPostGross kWh_Biz1-TRC'!BN94+'ExPostGross kWh_Biz2-Franklin'!BN94+'ExPostGross kWh_Biz3-EnelX'!BN94</f>
        <v>0</v>
      </c>
      <c r="BO94" s="32">
        <f>'ExPostGross kWh_Biz1-TRC'!BO94+'ExPostGross kWh_Biz2-Franklin'!BO94+'ExPostGross kWh_Biz3-EnelX'!BO94</f>
        <v>0</v>
      </c>
      <c r="BP94" s="32">
        <f>'ExPostGross kWh_Biz1-TRC'!BP94+'ExPostGross kWh_Biz2-Franklin'!BP94+'ExPostGross kWh_Biz3-EnelX'!BP94</f>
        <v>0</v>
      </c>
      <c r="BQ94" s="32">
        <f>'ExPostGross kWh_Biz1-TRC'!BQ94+'ExPostGross kWh_Biz2-Franklin'!BQ94+'ExPostGross kWh_Biz3-EnelX'!BQ94</f>
        <v>0</v>
      </c>
      <c r="BR94" s="32">
        <f>'ExPostGross kWh_Biz1-TRC'!BR94+'ExPostGross kWh_Biz2-Franklin'!BR94+'ExPostGross kWh_Biz3-EnelX'!BR94</f>
        <v>0</v>
      </c>
      <c r="BS94" s="32">
        <f>'ExPostGross kWh_Biz1-TRC'!BS94+'ExPostGross kWh_Biz2-Franklin'!BS94+'ExPostGross kWh_Biz3-EnelX'!BS94</f>
        <v>0</v>
      </c>
      <c r="BT94" s="72">
        <f>'ExPostGross kWh_Biz1-TRC'!BT94+'ExPostGross kWh_Biz2-Franklin'!BT94+'ExPostGross kWh_Biz3-EnelX'!BT94</f>
        <v>0</v>
      </c>
      <c r="BU94" s="72">
        <f>'ExPostGross kWh_Biz1-TRC'!BU94+'ExPostGross kWh_Biz2-Franklin'!BU94+'ExPostGross kWh_Biz3-EnelX'!BU94</f>
        <v>0</v>
      </c>
      <c r="BV94" s="72">
        <f>'ExPostGross kWh_Biz1-TRC'!BV94+'ExPostGross kWh_Biz2-Franklin'!BV94+'ExPostGross kWh_Biz3-EnelX'!BV94</f>
        <v>0</v>
      </c>
      <c r="BW94" s="25">
        <f t="shared" si="59"/>
        <v>0</v>
      </c>
      <c r="BY94" s="181"/>
      <c r="BZ94" s="2" t="s">
        <v>38</v>
      </c>
      <c r="CA94" s="72">
        <f t="shared" si="60"/>
        <v>0</v>
      </c>
      <c r="CB94" s="72">
        <f t="shared" si="60"/>
        <v>0</v>
      </c>
      <c r="CC94" s="32">
        <f t="shared" si="60"/>
        <v>0</v>
      </c>
      <c r="CD94" s="32">
        <f t="shared" si="60"/>
        <v>0</v>
      </c>
      <c r="CE94" s="32">
        <f t="shared" si="60"/>
        <v>0</v>
      </c>
      <c r="CF94" s="32">
        <f t="shared" si="60"/>
        <v>0</v>
      </c>
      <c r="CG94" s="32">
        <f t="shared" si="60"/>
        <v>0</v>
      </c>
      <c r="CH94" s="32">
        <f t="shared" si="60"/>
        <v>0</v>
      </c>
      <c r="CI94" s="32">
        <f t="shared" si="60"/>
        <v>0</v>
      </c>
      <c r="CJ94" s="32">
        <f t="shared" si="60"/>
        <v>0</v>
      </c>
      <c r="CK94" s="32">
        <f t="shared" si="60"/>
        <v>0</v>
      </c>
      <c r="CL94" s="32">
        <f t="shared" si="60"/>
        <v>0</v>
      </c>
      <c r="CM94" s="72">
        <f t="shared" si="60"/>
        <v>0</v>
      </c>
      <c r="CN94" s="72">
        <f t="shared" si="60"/>
        <v>0</v>
      </c>
      <c r="CO94" s="72">
        <f t="shared" si="60"/>
        <v>0</v>
      </c>
      <c r="CP94" s="77">
        <f t="shared" si="61"/>
        <v>0</v>
      </c>
    </row>
    <row r="95" spans="1:94" x14ac:dyDescent="0.25">
      <c r="A95" s="181"/>
      <c r="B95" s="2" t="s">
        <v>37</v>
      </c>
      <c r="C95" s="72">
        <f>'ExPostGross kWh_Biz1-TRC'!C95+'ExPostGross kWh_Biz2-Franklin'!C95+'ExPostGross kWh_Biz3-EnelX'!C95</f>
        <v>0</v>
      </c>
      <c r="D95" s="72">
        <f>'ExPostGross kWh_Biz1-TRC'!D95+'ExPostGross kWh_Biz2-Franklin'!D95+'ExPostGross kWh_Biz3-EnelX'!D95</f>
        <v>0</v>
      </c>
      <c r="E95" s="32">
        <f>'ExPostGross kWh_Biz1-TRC'!E95+'ExPostGross kWh_Biz2-Franklin'!E95+'ExPostGross kWh_Biz3-EnelX'!E95</f>
        <v>0</v>
      </c>
      <c r="F95" s="32">
        <f>'ExPostGross kWh_Biz1-TRC'!F95+'ExPostGross kWh_Biz2-Franklin'!F95+'ExPostGross kWh_Biz3-EnelX'!F95</f>
        <v>0</v>
      </c>
      <c r="G95" s="32">
        <f>'ExPostGross kWh_Biz1-TRC'!G95+'ExPostGross kWh_Biz2-Franklin'!G95+'ExPostGross kWh_Biz3-EnelX'!G95</f>
        <v>0</v>
      </c>
      <c r="H95" s="32">
        <f>'ExPostGross kWh_Biz1-TRC'!H95+'ExPostGross kWh_Biz2-Franklin'!H95+'ExPostGross kWh_Biz3-EnelX'!H95</f>
        <v>0</v>
      </c>
      <c r="I95" s="32">
        <f>'ExPostGross kWh_Biz1-TRC'!I95+'ExPostGross kWh_Biz2-Franklin'!I95+'ExPostGross kWh_Biz3-EnelX'!I95</f>
        <v>0</v>
      </c>
      <c r="J95" s="32">
        <f>'ExPostGross kWh_Biz1-TRC'!J95+'ExPostGross kWh_Biz2-Franklin'!J95+'ExPostGross kWh_Biz3-EnelX'!J95</f>
        <v>0</v>
      </c>
      <c r="K95" s="32">
        <f>'ExPostGross kWh_Biz1-TRC'!K95+'ExPostGross kWh_Biz2-Franklin'!K95+'ExPostGross kWh_Biz3-EnelX'!K95</f>
        <v>0</v>
      </c>
      <c r="L95" s="32">
        <f>'ExPostGross kWh_Biz1-TRC'!L95+'ExPostGross kWh_Biz2-Franklin'!L95+'ExPostGross kWh_Biz3-EnelX'!L95</f>
        <v>0</v>
      </c>
      <c r="M95" s="32">
        <f>'ExPostGross kWh_Biz1-TRC'!M95+'ExPostGross kWh_Biz2-Franklin'!M95+'ExPostGross kWh_Biz3-EnelX'!M95</f>
        <v>0</v>
      </c>
      <c r="N95" s="32">
        <f>'ExPostGross kWh_Biz1-TRC'!N95+'ExPostGross kWh_Biz2-Franklin'!N95+'ExPostGross kWh_Biz3-EnelX'!N95</f>
        <v>9429.823738820689</v>
      </c>
      <c r="O95" s="72">
        <f>'ExPostGross kWh_Biz1-TRC'!O95+'ExPostGross kWh_Biz2-Franklin'!O95+'ExPostGross kWh_Biz3-EnelX'!O95</f>
        <v>0</v>
      </c>
      <c r="P95" s="72">
        <f>'ExPostGross kWh_Biz1-TRC'!P95+'ExPostGross kWh_Biz2-Franklin'!P95+'ExPostGross kWh_Biz3-EnelX'!P95</f>
        <v>0</v>
      </c>
      <c r="Q95" s="72">
        <f>'ExPostGross kWh_Biz1-TRC'!Q95+'ExPostGross kWh_Biz2-Franklin'!Q95+'ExPostGross kWh_Biz3-EnelX'!Q95</f>
        <v>0</v>
      </c>
      <c r="R95" s="25">
        <f t="shared" si="56"/>
        <v>9429.823738820689</v>
      </c>
      <c r="T95" s="181"/>
      <c r="U95" s="2" t="s">
        <v>37</v>
      </c>
      <c r="V95" s="72">
        <f>'ExPostGross kWh_Biz1-TRC'!V95+'ExPostGross kWh_Biz2-Franklin'!V95+'ExPostGross kWh_Biz3-EnelX'!V95</f>
        <v>0</v>
      </c>
      <c r="W95" s="72">
        <f>'ExPostGross kWh_Biz1-TRC'!W95+'ExPostGross kWh_Biz2-Franklin'!W95+'ExPostGross kWh_Biz3-EnelX'!W95</f>
        <v>0</v>
      </c>
      <c r="X95" s="32">
        <f>'ExPostGross kWh_Biz1-TRC'!X95+'ExPostGross kWh_Biz2-Franklin'!X95+'ExPostGross kWh_Biz3-EnelX'!X95</f>
        <v>0</v>
      </c>
      <c r="Y95" s="32">
        <f>'ExPostGross kWh_Biz1-TRC'!Y95+'ExPostGross kWh_Biz2-Franklin'!Y95+'ExPostGross kWh_Biz3-EnelX'!Y95</f>
        <v>0</v>
      </c>
      <c r="Z95" s="32">
        <f>'ExPostGross kWh_Biz1-TRC'!Z95+'ExPostGross kWh_Biz2-Franklin'!Z95+'ExPostGross kWh_Biz3-EnelX'!Z95</f>
        <v>0</v>
      </c>
      <c r="AA95" s="32">
        <f>'ExPostGross kWh_Biz1-TRC'!AA95+'ExPostGross kWh_Biz2-Franklin'!AA95+'ExPostGross kWh_Biz3-EnelX'!AA95</f>
        <v>0</v>
      </c>
      <c r="AB95" s="32">
        <f>'ExPostGross kWh_Biz1-TRC'!AB95+'ExPostGross kWh_Biz2-Franklin'!AB95+'ExPostGross kWh_Biz3-EnelX'!AB95</f>
        <v>0</v>
      </c>
      <c r="AC95" s="32">
        <f>'ExPostGross kWh_Biz1-TRC'!AC95+'ExPostGross kWh_Biz2-Franklin'!AC95+'ExPostGross kWh_Biz3-EnelX'!AC95</f>
        <v>1223.1305354431495</v>
      </c>
      <c r="AD95" s="32">
        <f>'ExPostGross kWh_Biz1-TRC'!AD95+'ExPostGross kWh_Biz2-Franklin'!AD95+'ExPostGross kWh_Biz3-EnelX'!AD95</f>
        <v>18631.683777547554</v>
      </c>
      <c r="AE95" s="32">
        <f>'ExPostGross kWh_Biz1-TRC'!AE95+'ExPostGross kWh_Biz2-Franklin'!AE95+'ExPostGross kWh_Biz3-EnelX'!AE95</f>
        <v>0</v>
      </c>
      <c r="AF95" s="32">
        <f>'ExPostGross kWh_Biz1-TRC'!AF95+'ExPostGross kWh_Biz2-Franklin'!AF95+'ExPostGross kWh_Biz3-EnelX'!AF95</f>
        <v>4433.8481909814163</v>
      </c>
      <c r="AG95" s="32">
        <f>'ExPostGross kWh_Biz1-TRC'!AG95+'ExPostGross kWh_Biz2-Franklin'!AG95+'ExPostGross kWh_Biz3-EnelX'!AG95</f>
        <v>13545.072059791466</v>
      </c>
      <c r="AH95" s="72">
        <f>'ExPostGross kWh_Biz1-TRC'!AH95+'ExPostGross kWh_Biz2-Franklin'!AH95+'ExPostGross kWh_Biz3-EnelX'!AH95</f>
        <v>0</v>
      </c>
      <c r="AI95" s="72">
        <f>'ExPostGross kWh_Biz1-TRC'!AI95+'ExPostGross kWh_Biz2-Franklin'!AI95+'ExPostGross kWh_Biz3-EnelX'!AI95</f>
        <v>0</v>
      </c>
      <c r="AJ95" s="72">
        <f>'ExPostGross kWh_Biz1-TRC'!AJ95+'ExPostGross kWh_Biz2-Franklin'!AJ95+'ExPostGross kWh_Biz3-EnelX'!AJ95</f>
        <v>0</v>
      </c>
      <c r="AK95" s="25">
        <f t="shared" si="57"/>
        <v>37833.734563763588</v>
      </c>
      <c r="AM95" s="181"/>
      <c r="AN95" s="2" t="s">
        <v>37</v>
      </c>
      <c r="AO95" s="72">
        <f>'ExPostGross kWh_Biz1-TRC'!AO95+'ExPostGross kWh_Biz2-Franklin'!AO95+'ExPostGross kWh_Biz3-EnelX'!AO95</f>
        <v>0</v>
      </c>
      <c r="AP95" s="72">
        <f>'ExPostGross kWh_Biz1-TRC'!AP95+'ExPostGross kWh_Biz2-Franklin'!AP95+'ExPostGross kWh_Biz3-EnelX'!AP95</f>
        <v>0</v>
      </c>
      <c r="AQ95" s="32">
        <f>'ExPostGross kWh_Biz1-TRC'!AQ95+'ExPostGross kWh_Biz2-Franklin'!AQ95+'ExPostGross kWh_Biz3-EnelX'!AQ95</f>
        <v>0</v>
      </c>
      <c r="AR95" s="32">
        <f>'ExPostGross kWh_Biz1-TRC'!AR95+'ExPostGross kWh_Biz2-Franklin'!AR95+'ExPostGross kWh_Biz3-EnelX'!AR95</f>
        <v>0</v>
      </c>
      <c r="AS95" s="32">
        <f>'ExPostGross kWh_Biz1-TRC'!AS95+'ExPostGross kWh_Biz2-Franklin'!AS95+'ExPostGross kWh_Biz3-EnelX'!AS95</f>
        <v>0</v>
      </c>
      <c r="AT95" s="32">
        <f>'ExPostGross kWh_Biz1-TRC'!AT95+'ExPostGross kWh_Biz2-Franklin'!AT95+'ExPostGross kWh_Biz3-EnelX'!AT95</f>
        <v>0</v>
      </c>
      <c r="AU95" s="32">
        <f>'ExPostGross kWh_Biz1-TRC'!AU95+'ExPostGross kWh_Biz2-Franklin'!AU95+'ExPostGross kWh_Biz3-EnelX'!AU95</f>
        <v>0</v>
      </c>
      <c r="AV95" s="32">
        <f>'ExPostGross kWh_Biz1-TRC'!AV95+'ExPostGross kWh_Biz2-Franklin'!AV95+'ExPostGross kWh_Biz3-EnelX'!AV95</f>
        <v>0</v>
      </c>
      <c r="AW95" s="32">
        <f>'ExPostGross kWh_Biz1-TRC'!AW95+'ExPostGross kWh_Biz2-Franklin'!AW95+'ExPostGross kWh_Biz3-EnelX'!AW95</f>
        <v>0</v>
      </c>
      <c r="AX95" s="32">
        <f>'ExPostGross kWh_Biz1-TRC'!AX95+'ExPostGross kWh_Biz2-Franklin'!AX95+'ExPostGross kWh_Biz3-EnelX'!AX95</f>
        <v>0</v>
      </c>
      <c r="AY95" s="32">
        <f>'ExPostGross kWh_Biz1-TRC'!AY95+'ExPostGross kWh_Biz2-Franklin'!AY95+'ExPostGross kWh_Biz3-EnelX'!AY95</f>
        <v>0</v>
      </c>
      <c r="AZ95" s="32">
        <f>'ExPostGross kWh_Biz1-TRC'!AZ95+'ExPostGross kWh_Biz2-Franklin'!AZ95+'ExPostGross kWh_Biz3-EnelX'!AZ95</f>
        <v>0</v>
      </c>
      <c r="BA95" s="72">
        <f>'ExPostGross kWh_Biz1-TRC'!BA95+'ExPostGross kWh_Biz2-Franklin'!BA95+'ExPostGross kWh_Biz3-EnelX'!BA95</f>
        <v>0</v>
      </c>
      <c r="BB95" s="72">
        <f>'ExPostGross kWh_Biz1-TRC'!BB95+'ExPostGross kWh_Biz2-Franklin'!BB95+'ExPostGross kWh_Biz3-EnelX'!BB95</f>
        <v>0</v>
      </c>
      <c r="BC95" s="72">
        <f>'ExPostGross kWh_Biz1-TRC'!BC95+'ExPostGross kWh_Biz2-Franklin'!BC95+'ExPostGross kWh_Biz3-EnelX'!BC95</f>
        <v>0</v>
      </c>
      <c r="BD95" s="25">
        <f t="shared" si="58"/>
        <v>0</v>
      </c>
      <c r="BF95" s="181"/>
      <c r="BG95" s="2" t="s">
        <v>37</v>
      </c>
      <c r="BH95" s="72">
        <f>'ExPostGross kWh_Biz1-TRC'!BH95+'ExPostGross kWh_Biz2-Franklin'!BH95+'ExPostGross kWh_Biz3-EnelX'!BH95</f>
        <v>0</v>
      </c>
      <c r="BI95" s="72">
        <f>'ExPostGross kWh_Biz1-TRC'!BI95+'ExPostGross kWh_Biz2-Franklin'!BI95+'ExPostGross kWh_Biz3-EnelX'!BI95</f>
        <v>0</v>
      </c>
      <c r="BJ95" s="32">
        <f>'ExPostGross kWh_Biz1-TRC'!BJ95+'ExPostGross kWh_Biz2-Franklin'!BJ95+'ExPostGross kWh_Biz3-EnelX'!BJ95</f>
        <v>0</v>
      </c>
      <c r="BK95" s="32">
        <f>'ExPostGross kWh_Biz1-TRC'!BK95+'ExPostGross kWh_Biz2-Franklin'!BK95+'ExPostGross kWh_Biz3-EnelX'!BK95</f>
        <v>0</v>
      </c>
      <c r="BL95" s="32">
        <f>'ExPostGross kWh_Biz1-TRC'!BL95+'ExPostGross kWh_Biz2-Franklin'!BL95+'ExPostGross kWh_Biz3-EnelX'!BL95</f>
        <v>0</v>
      </c>
      <c r="BM95" s="32">
        <f>'ExPostGross kWh_Biz1-TRC'!BM95+'ExPostGross kWh_Biz2-Franklin'!BM95+'ExPostGross kWh_Biz3-EnelX'!BM95</f>
        <v>0</v>
      </c>
      <c r="BN95" s="32">
        <f>'ExPostGross kWh_Biz1-TRC'!BN95+'ExPostGross kWh_Biz2-Franklin'!BN95+'ExPostGross kWh_Biz3-EnelX'!BN95</f>
        <v>0</v>
      </c>
      <c r="BO95" s="32">
        <f>'ExPostGross kWh_Biz1-TRC'!BO95+'ExPostGross kWh_Biz2-Franklin'!BO95+'ExPostGross kWh_Biz3-EnelX'!BO95</f>
        <v>0</v>
      </c>
      <c r="BP95" s="32">
        <f>'ExPostGross kWh_Biz1-TRC'!BP95+'ExPostGross kWh_Biz2-Franklin'!BP95+'ExPostGross kWh_Biz3-EnelX'!BP95</f>
        <v>0</v>
      </c>
      <c r="BQ95" s="32">
        <f>'ExPostGross kWh_Biz1-TRC'!BQ95+'ExPostGross kWh_Biz2-Franklin'!BQ95+'ExPostGross kWh_Biz3-EnelX'!BQ95</f>
        <v>0</v>
      </c>
      <c r="BR95" s="32">
        <f>'ExPostGross kWh_Biz1-TRC'!BR95+'ExPostGross kWh_Biz2-Franklin'!BR95+'ExPostGross kWh_Biz3-EnelX'!BR95</f>
        <v>0</v>
      </c>
      <c r="BS95" s="32">
        <f>'ExPostGross kWh_Biz1-TRC'!BS95+'ExPostGross kWh_Biz2-Franklin'!BS95+'ExPostGross kWh_Biz3-EnelX'!BS95</f>
        <v>0</v>
      </c>
      <c r="BT95" s="72">
        <f>'ExPostGross kWh_Biz1-TRC'!BT95+'ExPostGross kWh_Biz2-Franklin'!BT95+'ExPostGross kWh_Biz3-EnelX'!BT95</f>
        <v>0</v>
      </c>
      <c r="BU95" s="72">
        <f>'ExPostGross kWh_Biz1-TRC'!BU95+'ExPostGross kWh_Biz2-Franklin'!BU95+'ExPostGross kWh_Biz3-EnelX'!BU95</f>
        <v>0</v>
      </c>
      <c r="BV95" s="72">
        <f>'ExPostGross kWh_Biz1-TRC'!BV95+'ExPostGross kWh_Biz2-Franklin'!BV95+'ExPostGross kWh_Biz3-EnelX'!BV95</f>
        <v>0</v>
      </c>
      <c r="BW95" s="25">
        <f t="shared" si="59"/>
        <v>0</v>
      </c>
      <c r="BY95" s="181"/>
      <c r="BZ95" s="2" t="s">
        <v>37</v>
      </c>
      <c r="CA95" s="72">
        <f t="shared" si="60"/>
        <v>0</v>
      </c>
      <c r="CB95" s="72">
        <f t="shared" si="60"/>
        <v>0</v>
      </c>
      <c r="CC95" s="2">
        <f t="shared" si="60"/>
        <v>0</v>
      </c>
      <c r="CD95" s="2">
        <f t="shared" si="60"/>
        <v>0</v>
      </c>
      <c r="CE95" s="2">
        <f t="shared" si="60"/>
        <v>0</v>
      </c>
      <c r="CF95" s="2">
        <f t="shared" si="60"/>
        <v>0</v>
      </c>
      <c r="CG95" s="2">
        <f t="shared" si="60"/>
        <v>0</v>
      </c>
      <c r="CH95" s="2">
        <f t="shared" si="60"/>
        <v>1223.1305354431495</v>
      </c>
      <c r="CI95" s="2">
        <f t="shared" si="60"/>
        <v>18631.683777547554</v>
      </c>
      <c r="CJ95" s="2">
        <f t="shared" si="60"/>
        <v>0</v>
      </c>
      <c r="CK95" s="2">
        <f t="shared" si="60"/>
        <v>4433.8481909814163</v>
      </c>
      <c r="CL95" s="2">
        <f t="shared" si="60"/>
        <v>22974.895798612153</v>
      </c>
      <c r="CM95" s="72">
        <f t="shared" si="60"/>
        <v>0</v>
      </c>
      <c r="CN95" s="72">
        <f t="shared" si="60"/>
        <v>0</v>
      </c>
      <c r="CO95" s="72">
        <f t="shared" si="60"/>
        <v>0</v>
      </c>
      <c r="CP95" s="77">
        <f t="shared" si="61"/>
        <v>47263.558302584272</v>
      </c>
    </row>
    <row r="96" spans="1:94" ht="15.75" thickBot="1" x14ac:dyDescent="0.3">
      <c r="A96" s="182"/>
      <c r="B96" s="2" t="s">
        <v>36</v>
      </c>
      <c r="C96" s="72">
        <f>'ExPostGross kWh_Biz1-TRC'!C96+'ExPostGross kWh_Biz2-Franklin'!C96+'ExPostGross kWh_Biz3-EnelX'!C96</f>
        <v>0</v>
      </c>
      <c r="D96" s="72">
        <f>'ExPostGross kWh_Biz1-TRC'!D96+'ExPostGross kWh_Biz2-Franklin'!D96+'ExPostGross kWh_Biz3-EnelX'!D96</f>
        <v>0</v>
      </c>
      <c r="E96" s="32">
        <f>'ExPostGross kWh_Biz1-TRC'!E96+'ExPostGross kWh_Biz2-Franklin'!E96+'ExPostGross kWh_Biz3-EnelX'!E96</f>
        <v>0</v>
      </c>
      <c r="F96" s="32">
        <f>'ExPostGross kWh_Biz1-TRC'!F96+'ExPostGross kWh_Biz2-Franklin'!F96+'ExPostGross kWh_Biz3-EnelX'!F96</f>
        <v>0</v>
      </c>
      <c r="G96" s="32">
        <f>'ExPostGross kWh_Biz1-TRC'!G96+'ExPostGross kWh_Biz2-Franklin'!G96+'ExPostGross kWh_Biz3-EnelX'!G96</f>
        <v>0</v>
      </c>
      <c r="H96" s="32">
        <f>'ExPostGross kWh_Biz1-TRC'!H96+'ExPostGross kWh_Biz2-Franklin'!H96+'ExPostGross kWh_Biz3-EnelX'!H96</f>
        <v>0</v>
      </c>
      <c r="I96" s="32">
        <f>'ExPostGross kWh_Biz1-TRC'!I96+'ExPostGross kWh_Biz2-Franklin'!I96+'ExPostGross kWh_Biz3-EnelX'!I96</f>
        <v>0</v>
      </c>
      <c r="J96" s="32">
        <f>'ExPostGross kWh_Biz1-TRC'!J96+'ExPostGross kWh_Biz2-Franklin'!J96+'ExPostGross kWh_Biz3-EnelX'!J96</f>
        <v>0</v>
      </c>
      <c r="K96" s="32">
        <f>'ExPostGross kWh_Biz1-TRC'!K96+'ExPostGross kWh_Biz2-Franklin'!K96+'ExPostGross kWh_Biz3-EnelX'!K96</f>
        <v>0</v>
      </c>
      <c r="L96" s="32">
        <f>'ExPostGross kWh_Biz1-TRC'!L96+'ExPostGross kWh_Biz2-Franklin'!L96+'ExPostGross kWh_Biz3-EnelX'!L96</f>
        <v>0</v>
      </c>
      <c r="M96" s="32">
        <f>'ExPostGross kWh_Biz1-TRC'!M96+'ExPostGross kWh_Biz2-Franklin'!M96+'ExPostGross kWh_Biz3-EnelX'!M96</f>
        <v>0</v>
      </c>
      <c r="N96" s="32">
        <f>'ExPostGross kWh_Biz1-TRC'!N96+'ExPostGross kWh_Biz2-Franklin'!N96+'ExPostGross kWh_Biz3-EnelX'!N96</f>
        <v>0</v>
      </c>
      <c r="O96" s="72">
        <f>'ExPostGross kWh_Biz1-TRC'!O96+'ExPostGross kWh_Biz2-Franklin'!O96+'ExPostGross kWh_Biz3-EnelX'!O96</f>
        <v>0</v>
      </c>
      <c r="P96" s="72">
        <f>'ExPostGross kWh_Biz1-TRC'!P96+'ExPostGross kWh_Biz2-Franklin'!P96+'ExPostGross kWh_Biz3-EnelX'!P96</f>
        <v>0</v>
      </c>
      <c r="Q96" s="72">
        <f>'ExPostGross kWh_Biz1-TRC'!Q96+'ExPostGross kWh_Biz2-Franklin'!Q96+'ExPostGross kWh_Biz3-EnelX'!Q96</f>
        <v>0</v>
      </c>
      <c r="R96" s="25">
        <f t="shared" si="56"/>
        <v>0</v>
      </c>
      <c r="T96" s="182"/>
      <c r="U96" s="2" t="s">
        <v>36</v>
      </c>
      <c r="V96" s="72">
        <f>'ExPostGross kWh_Biz1-TRC'!V96+'ExPostGross kWh_Biz2-Franklin'!V96+'ExPostGross kWh_Biz3-EnelX'!V96</f>
        <v>0</v>
      </c>
      <c r="W96" s="72">
        <f>'ExPostGross kWh_Biz1-TRC'!W96+'ExPostGross kWh_Biz2-Franklin'!W96+'ExPostGross kWh_Biz3-EnelX'!W96</f>
        <v>0</v>
      </c>
      <c r="X96" s="32">
        <f>'ExPostGross kWh_Biz1-TRC'!X96+'ExPostGross kWh_Biz2-Franklin'!X96+'ExPostGross kWh_Biz3-EnelX'!X96</f>
        <v>0</v>
      </c>
      <c r="Y96" s="32">
        <f>'ExPostGross kWh_Biz1-TRC'!Y96+'ExPostGross kWh_Biz2-Franklin'!Y96+'ExPostGross kWh_Biz3-EnelX'!Y96</f>
        <v>0</v>
      </c>
      <c r="Z96" s="32">
        <f>'ExPostGross kWh_Biz1-TRC'!Z96+'ExPostGross kWh_Biz2-Franklin'!Z96+'ExPostGross kWh_Biz3-EnelX'!Z96</f>
        <v>0</v>
      </c>
      <c r="AA96" s="32">
        <f>'ExPostGross kWh_Biz1-TRC'!AA96+'ExPostGross kWh_Biz2-Franklin'!AA96+'ExPostGross kWh_Biz3-EnelX'!AA96</f>
        <v>0</v>
      </c>
      <c r="AB96" s="32">
        <f>'ExPostGross kWh_Biz1-TRC'!AB96+'ExPostGross kWh_Biz2-Franklin'!AB96+'ExPostGross kWh_Biz3-EnelX'!AB96</f>
        <v>0</v>
      </c>
      <c r="AC96" s="32">
        <f>'ExPostGross kWh_Biz1-TRC'!AC96+'ExPostGross kWh_Biz2-Franklin'!AC96+'ExPostGross kWh_Biz3-EnelX'!AC96</f>
        <v>38737.34971232825</v>
      </c>
      <c r="AD96" s="32">
        <f>'ExPostGross kWh_Biz1-TRC'!AD96+'ExPostGross kWh_Biz2-Franklin'!AD96+'ExPostGross kWh_Biz3-EnelX'!AD96</f>
        <v>0</v>
      </c>
      <c r="AE96" s="32">
        <f>'ExPostGross kWh_Biz1-TRC'!AE96+'ExPostGross kWh_Biz2-Franklin'!AE96+'ExPostGross kWh_Biz3-EnelX'!AE96</f>
        <v>0</v>
      </c>
      <c r="AF96" s="32">
        <f>'ExPostGross kWh_Biz1-TRC'!AF96+'ExPostGross kWh_Biz2-Franklin'!AF96+'ExPostGross kWh_Biz3-EnelX'!AF96</f>
        <v>0</v>
      </c>
      <c r="AG96" s="32">
        <f>'ExPostGross kWh_Biz1-TRC'!AG96+'ExPostGross kWh_Biz2-Franklin'!AG96+'ExPostGross kWh_Biz3-EnelX'!AG96</f>
        <v>0</v>
      </c>
      <c r="AH96" s="72">
        <f>'ExPostGross kWh_Biz1-TRC'!AH96+'ExPostGross kWh_Biz2-Franklin'!AH96+'ExPostGross kWh_Biz3-EnelX'!AH96</f>
        <v>0</v>
      </c>
      <c r="AI96" s="72">
        <f>'ExPostGross kWh_Biz1-TRC'!AI96+'ExPostGross kWh_Biz2-Franklin'!AI96+'ExPostGross kWh_Biz3-EnelX'!AI96</f>
        <v>0</v>
      </c>
      <c r="AJ96" s="72">
        <f>'ExPostGross kWh_Biz1-TRC'!AJ96+'ExPostGross kWh_Biz2-Franklin'!AJ96+'ExPostGross kWh_Biz3-EnelX'!AJ96</f>
        <v>0</v>
      </c>
      <c r="AK96" s="25">
        <f t="shared" si="57"/>
        <v>38737.34971232825</v>
      </c>
      <c r="AM96" s="182"/>
      <c r="AN96" s="2" t="s">
        <v>36</v>
      </c>
      <c r="AO96" s="72">
        <f>'ExPostGross kWh_Biz1-TRC'!AO96+'ExPostGross kWh_Biz2-Franklin'!AO96+'ExPostGross kWh_Biz3-EnelX'!AO96</f>
        <v>0</v>
      </c>
      <c r="AP96" s="72">
        <f>'ExPostGross kWh_Biz1-TRC'!AP96+'ExPostGross kWh_Biz2-Franklin'!AP96+'ExPostGross kWh_Biz3-EnelX'!AP96</f>
        <v>0</v>
      </c>
      <c r="AQ96" s="32">
        <f>'ExPostGross kWh_Biz1-TRC'!AQ96+'ExPostGross kWh_Biz2-Franklin'!AQ96+'ExPostGross kWh_Biz3-EnelX'!AQ96</f>
        <v>0</v>
      </c>
      <c r="AR96" s="32">
        <f>'ExPostGross kWh_Biz1-TRC'!AR96+'ExPostGross kWh_Biz2-Franklin'!AR96+'ExPostGross kWh_Biz3-EnelX'!AR96</f>
        <v>0</v>
      </c>
      <c r="AS96" s="32">
        <f>'ExPostGross kWh_Biz1-TRC'!AS96+'ExPostGross kWh_Biz2-Franklin'!AS96+'ExPostGross kWh_Biz3-EnelX'!AS96</f>
        <v>0</v>
      </c>
      <c r="AT96" s="32">
        <f>'ExPostGross kWh_Biz1-TRC'!AT96+'ExPostGross kWh_Biz2-Franklin'!AT96+'ExPostGross kWh_Biz3-EnelX'!AT96</f>
        <v>0</v>
      </c>
      <c r="AU96" s="32">
        <f>'ExPostGross kWh_Biz1-TRC'!AU96+'ExPostGross kWh_Biz2-Franklin'!AU96+'ExPostGross kWh_Biz3-EnelX'!AU96</f>
        <v>0</v>
      </c>
      <c r="AV96" s="32">
        <f>'ExPostGross kWh_Biz1-TRC'!AV96+'ExPostGross kWh_Biz2-Franklin'!AV96+'ExPostGross kWh_Biz3-EnelX'!AV96</f>
        <v>0</v>
      </c>
      <c r="AW96" s="32">
        <f>'ExPostGross kWh_Biz1-TRC'!AW96+'ExPostGross kWh_Biz2-Franklin'!AW96+'ExPostGross kWh_Biz3-EnelX'!AW96</f>
        <v>0</v>
      </c>
      <c r="AX96" s="32">
        <f>'ExPostGross kWh_Biz1-TRC'!AX96+'ExPostGross kWh_Biz2-Franklin'!AX96+'ExPostGross kWh_Biz3-EnelX'!AX96</f>
        <v>0</v>
      </c>
      <c r="AY96" s="32">
        <f>'ExPostGross kWh_Biz1-TRC'!AY96+'ExPostGross kWh_Biz2-Franklin'!AY96+'ExPostGross kWh_Biz3-EnelX'!AY96</f>
        <v>0</v>
      </c>
      <c r="AZ96" s="32">
        <f>'ExPostGross kWh_Biz1-TRC'!AZ96+'ExPostGross kWh_Biz2-Franklin'!AZ96+'ExPostGross kWh_Biz3-EnelX'!AZ96</f>
        <v>0</v>
      </c>
      <c r="BA96" s="72">
        <f>'ExPostGross kWh_Biz1-TRC'!BA96+'ExPostGross kWh_Biz2-Franklin'!BA96+'ExPostGross kWh_Biz3-EnelX'!BA96</f>
        <v>0</v>
      </c>
      <c r="BB96" s="72">
        <f>'ExPostGross kWh_Biz1-TRC'!BB96+'ExPostGross kWh_Biz2-Franklin'!BB96+'ExPostGross kWh_Biz3-EnelX'!BB96</f>
        <v>0</v>
      </c>
      <c r="BC96" s="72">
        <f>'ExPostGross kWh_Biz1-TRC'!BC96+'ExPostGross kWh_Biz2-Franklin'!BC96+'ExPostGross kWh_Biz3-EnelX'!BC96</f>
        <v>0</v>
      </c>
      <c r="BD96" s="25">
        <f t="shared" si="58"/>
        <v>0</v>
      </c>
      <c r="BF96" s="182"/>
      <c r="BG96" s="2" t="s">
        <v>36</v>
      </c>
      <c r="BH96" s="72">
        <f>'ExPostGross kWh_Biz1-TRC'!BH96+'ExPostGross kWh_Biz2-Franklin'!BH96+'ExPostGross kWh_Biz3-EnelX'!BH96</f>
        <v>0</v>
      </c>
      <c r="BI96" s="72">
        <f>'ExPostGross kWh_Biz1-TRC'!BI96+'ExPostGross kWh_Biz2-Franklin'!BI96+'ExPostGross kWh_Biz3-EnelX'!BI96</f>
        <v>0</v>
      </c>
      <c r="BJ96" s="32">
        <f>'ExPostGross kWh_Biz1-TRC'!BJ96+'ExPostGross kWh_Biz2-Franklin'!BJ96+'ExPostGross kWh_Biz3-EnelX'!BJ96</f>
        <v>0</v>
      </c>
      <c r="BK96" s="32">
        <f>'ExPostGross kWh_Biz1-TRC'!BK96+'ExPostGross kWh_Biz2-Franklin'!BK96+'ExPostGross kWh_Biz3-EnelX'!BK96</f>
        <v>0</v>
      </c>
      <c r="BL96" s="32">
        <f>'ExPostGross kWh_Biz1-TRC'!BL96+'ExPostGross kWh_Biz2-Franklin'!BL96+'ExPostGross kWh_Biz3-EnelX'!BL96</f>
        <v>0</v>
      </c>
      <c r="BM96" s="32">
        <f>'ExPostGross kWh_Biz1-TRC'!BM96+'ExPostGross kWh_Biz2-Franklin'!BM96+'ExPostGross kWh_Biz3-EnelX'!BM96</f>
        <v>0</v>
      </c>
      <c r="BN96" s="32">
        <f>'ExPostGross kWh_Biz1-TRC'!BN96+'ExPostGross kWh_Biz2-Franklin'!BN96+'ExPostGross kWh_Biz3-EnelX'!BN96</f>
        <v>0</v>
      </c>
      <c r="BO96" s="32">
        <f>'ExPostGross kWh_Biz1-TRC'!BO96+'ExPostGross kWh_Biz2-Franklin'!BO96+'ExPostGross kWh_Biz3-EnelX'!BO96</f>
        <v>0</v>
      </c>
      <c r="BP96" s="32">
        <f>'ExPostGross kWh_Biz1-TRC'!BP96+'ExPostGross kWh_Biz2-Franklin'!BP96+'ExPostGross kWh_Biz3-EnelX'!BP96</f>
        <v>0</v>
      </c>
      <c r="BQ96" s="32">
        <f>'ExPostGross kWh_Biz1-TRC'!BQ96+'ExPostGross kWh_Biz2-Franklin'!BQ96+'ExPostGross kWh_Biz3-EnelX'!BQ96</f>
        <v>0</v>
      </c>
      <c r="BR96" s="32">
        <f>'ExPostGross kWh_Biz1-TRC'!BR96+'ExPostGross kWh_Biz2-Franklin'!BR96+'ExPostGross kWh_Biz3-EnelX'!BR96</f>
        <v>0</v>
      </c>
      <c r="BS96" s="32">
        <f>'ExPostGross kWh_Biz1-TRC'!BS96+'ExPostGross kWh_Biz2-Franklin'!BS96+'ExPostGross kWh_Biz3-EnelX'!BS96</f>
        <v>0</v>
      </c>
      <c r="BT96" s="72">
        <f>'ExPostGross kWh_Biz1-TRC'!BT96+'ExPostGross kWh_Biz2-Franklin'!BT96+'ExPostGross kWh_Biz3-EnelX'!BT96</f>
        <v>0</v>
      </c>
      <c r="BU96" s="72">
        <f>'ExPostGross kWh_Biz1-TRC'!BU96+'ExPostGross kWh_Biz2-Franklin'!BU96+'ExPostGross kWh_Biz3-EnelX'!BU96</f>
        <v>0</v>
      </c>
      <c r="BV96" s="72">
        <f>'ExPostGross kWh_Biz1-TRC'!BV96+'ExPostGross kWh_Biz2-Franklin'!BV96+'ExPostGross kWh_Biz3-EnelX'!BV96</f>
        <v>0</v>
      </c>
      <c r="BW96" s="25">
        <f t="shared" si="59"/>
        <v>0</v>
      </c>
      <c r="BY96" s="182"/>
      <c r="BZ96" s="2" t="s">
        <v>36</v>
      </c>
      <c r="CA96" s="72">
        <f t="shared" si="60"/>
        <v>0</v>
      </c>
      <c r="CB96" s="72">
        <f t="shared" si="60"/>
        <v>0</v>
      </c>
      <c r="CC96" s="2">
        <f t="shared" si="60"/>
        <v>0</v>
      </c>
      <c r="CD96" s="2">
        <f t="shared" si="60"/>
        <v>0</v>
      </c>
      <c r="CE96" s="2">
        <f t="shared" si="60"/>
        <v>0</v>
      </c>
      <c r="CF96" s="2">
        <f t="shared" si="60"/>
        <v>0</v>
      </c>
      <c r="CG96" s="2">
        <f t="shared" si="60"/>
        <v>0</v>
      </c>
      <c r="CH96" s="2">
        <f t="shared" si="60"/>
        <v>38737.34971232825</v>
      </c>
      <c r="CI96" s="2">
        <f t="shared" si="60"/>
        <v>0</v>
      </c>
      <c r="CJ96" s="2">
        <f t="shared" si="60"/>
        <v>0</v>
      </c>
      <c r="CK96" s="2">
        <f t="shared" si="60"/>
        <v>0</v>
      </c>
      <c r="CL96" s="2">
        <f t="shared" si="60"/>
        <v>0</v>
      </c>
      <c r="CM96" s="72">
        <f t="shared" si="60"/>
        <v>0</v>
      </c>
      <c r="CN96" s="72">
        <f t="shared" si="60"/>
        <v>0</v>
      </c>
      <c r="CO96" s="72">
        <f t="shared" si="60"/>
        <v>0</v>
      </c>
      <c r="CP96" s="77">
        <f t="shared" si="61"/>
        <v>38737.34971232825</v>
      </c>
    </row>
    <row r="97" spans="1:94" ht="21.75" thickBot="1" x14ac:dyDescent="0.3">
      <c r="A97" s="28"/>
      <c r="B97" s="6" t="s">
        <v>13</v>
      </c>
      <c r="C97" s="73">
        <f>SUM(C84:C96)</f>
        <v>0</v>
      </c>
      <c r="D97" s="73">
        <f t="shared" ref="D97:Q97" si="62">SUM(D84:D96)</f>
        <v>0</v>
      </c>
      <c r="E97" s="8">
        <f t="shared" si="62"/>
        <v>59008.869203788563</v>
      </c>
      <c r="F97" s="8">
        <f t="shared" si="62"/>
        <v>872442.91276667442</v>
      </c>
      <c r="G97" s="8">
        <f t="shared" si="62"/>
        <v>1447366.9623159757</v>
      </c>
      <c r="H97" s="8">
        <f t="shared" si="62"/>
        <v>1527217.0457389764</v>
      </c>
      <c r="I97" s="8">
        <f t="shared" si="62"/>
        <v>2211284.0187052391</v>
      </c>
      <c r="J97" s="8">
        <f t="shared" si="62"/>
        <v>1718413.7319259061</v>
      </c>
      <c r="K97" s="8">
        <f t="shared" si="62"/>
        <v>1862175.4760817641</v>
      </c>
      <c r="L97" s="8">
        <f t="shared" si="62"/>
        <v>1875755.9576156896</v>
      </c>
      <c r="M97" s="8">
        <f t="shared" si="62"/>
        <v>2432289.6650377265</v>
      </c>
      <c r="N97" s="8">
        <f t="shared" si="62"/>
        <v>3209172.7953093704</v>
      </c>
      <c r="O97" s="73">
        <f t="shared" si="62"/>
        <v>0</v>
      </c>
      <c r="P97" s="73">
        <f t="shared" si="62"/>
        <v>0</v>
      </c>
      <c r="Q97" s="73">
        <f t="shared" si="62"/>
        <v>0</v>
      </c>
      <c r="R97" s="7">
        <f t="shared" si="56"/>
        <v>17215127.434701115</v>
      </c>
      <c r="T97" s="28"/>
      <c r="U97" s="6" t="s">
        <v>13</v>
      </c>
      <c r="V97" s="73">
        <f>SUM(V84:V96)</f>
        <v>0</v>
      </c>
      <c r="W97" s="73">
        <f t="shared" ref="W97:AJ97" si="63">SUM(W84:W96)</f>
        <v>0</v>
      </c>
      <c r="X97" s="8">
        <f t="shared" si="63"/>
        <v>131130.40232611424</v>
      </c>
      <c r="Y97" s="8">
        <f t="shared" si="63"/>
        <v>653218.59989544505</v>
      </c>
      <c r="Z97" s="8">
        <f t="shared" si="63"/>
        <v>1267325.9377956882</v>
      </c>
      <c r="AA97" s="8">
        <f t="shared" si="63"/>
        <v>2564864.7349732798</v>
      </c>
      <c r="AB97" s="8">
        <f t="shared" si="63"/>
        <v>1996365.8059048767</v>
      </c>
      <c r="AC97" s="8">
        <f t="shared" si="63"/>
        <v>4553347.1733816797</v>
      </c>
      <c r="AD97" s="8">
        <f t="shared" si="63"/>
        <v>5810204.3625330646</v>
      </c>
      <c r="AE97" s="8">
        <f t="shared" si="63"/>
        <v>3380121.2237762981</v>
      </c>
      <c r="AF97" s="8">
        <f t="shared" si="63"/>
        <v>7045612.0078217508</v>
      </c>
      <c r="AG97" s="8">
        <f t="shared" si="63"/>
        <v>14663685.537752029</v>
      </c>
      <c r="AH97" s="73">
        <f t="shared" si="63"/>
        <v>0</v>
      </c>
      <c r="AI97" s="73">
        <f t="shared" si="63"/>
        <v>0</v>
      </c>
      <c r="AJ97" s="73">
        <f t="shared" si="63"/>
        <v>0</v>
      </c>
      <c r="AK97" s="7">
        <f t="shared" si="57"/>
        <v>42065875.786160231</v>
      </c>
      <c r="AM97" s="28"/>
      <c r="AN97" s="6" t="s">
        <v>13</v>
      </c>
      <c r="AO97" s="73">
        <f>SUM(AO84:AO96)</f>
        <v>0</v>
      </c>
      <c r="AP97" s="73">
        <f t="shared" ref="AP97:BC97" si="64">SUM(AP84:AP96)</f>
        <v>0</v>
      </c>
      <c r="AQ97" s="8">
        <f t="shared" si="64"/>
        <v>0</v>
      </c>
      <c r="AR97" s="8">
        <f t="shared" si="64"/>
        <v>195685.20019971029</v>
      </c>
      <c r="AS97" s="8">
        <f t="shared" si="64"/>
        <v>516212.59454419586</v>
      </c>
      <c r="AT97" s="8">
        <f t="shared" si="64"/>
        <v>960045.46132980275</v>
      </c>
      <c r="AU97" s="8">
        <f t="shared" si="64"/>
        <v>540385.12910603348</v>
      </c>
      <c r="AV97" s="8">
        <f t="shared" si="64"/>
        <v>588915.53291129507</v>
      </c>
      <c r="AW97" s="8">
        <f t="shared" si="64"/>
        <v>1814540.36773873</v>
      </c>
      <c r="AX97" s="8">
        <f t="shared" si="64"/>
        <v>395327.59337932774</v>
      </c>
      <c r="AY97" s="8">
        <f t="shared" si="64"/>
        <v>756541.81494696694</v>
      </c>
      <c r="AZ97" s="8">
        <f t="shared" si="64"/>
        <v>6006637.6614014693</v>
      </c>
      <c r="BA97" s="73">
        <f t="shared" si="64"/>
        <v>0</v>
      </c>
      <c r="BB97" s="73">
        <f t="shared" si="64"/>
        <v>0</v>
      </c>
      <c r="BC97" s="73">
        <f t="shared" si="64"/>
        <v>0</v>
      </c>
      <c r="BD97" s="7">
        <f t="shared" si="58"/>
        <v>11774291.355557531</v>
      </c>
      <c r="BF97" s="28"/>
      <c r="BG97" s="6" t="s">
        <v>13</v>
      </c>
      <c r="BH97" s="73">
        <f>SUM(BH84:BH96)</f>
        <v>0</v>
      </c>
      <c r="BI97" s="73">
        <f t="shared" ref="BI97:BV97" si="65">SUM(BI84:BI96)</f>
        <v>0</v>
      </c>
      <c r="BJ97" s="8">
        <f t="shared" si="65"/>
        <v>0</v>
      </c>
      <c r="BK97" s="8">
        <f t="shared" si="65"/>
        <v>105817.63611918641</v>
      </c>
      <c r="BL97" s="8">
        <f t="shared" si="65"/>
        <v>61021.208716039313</v>
      </c>
      <c r="BM97" s="8">
        <f t="shared" si="65"/>
        <v>32256.701662712214</v>
      </c>
      <c r="BN97" s="8">
        <f t="shared" si="65"/>
        <v>0</v>
      </c>
      <c r="BO97" s="8">
        <f t="shared" si="65"/>
        <v>50613.302206441345</v>
      </c>
      <c r="BP97" s="8">
        <f t="shared" si="65"/>
        <v>44090.838513858624</v>
      </c>
      <c r="BQ97" s="8">
        <f t="shared" si="65"/>
        <v>52637.871926106433</v>
      </c>
      <c r="BR97" s="8">
        <f t="shared" si="65"/>
        <v>115333.67827272373</v>
      </c>
      <c r="BS97" s="8">
        <f t="shared" si="65"/>
        <v>455338.14831712859</v>
      </c>
      <c r="BT97" s="73">
        <f t="shared" si="65"/>
        <v>0</v>
      </c>
      <c r="BU97" s="73">
        <f t="shared" si="65"/>
        <v>0</v>
      </c>
      <c r="BV97" s="73">
        <f t="shared" si="65"/>
        <v>0</v>
      </c>
      <c r="BW97" s="7">
        <f t="shared" si="59"/>
        <v>917109.38573419675</v>
      </c>
      <c r="BY97" s="28"/>
      <c r="BZ97" s="6" t="s">
        <v>13</v>
      </c>
      <c r="CA97" s="73">
        <f>SUM(CA84:CA96)</f>
        <v>0</v>
      </c>
      <c r="CB97" s="73">
        <f t="shared" ref="CB97:CO97" si="66">SUM(CB84:CB96)</f>
        <v>0</v>
      </c>
      <c r="CC97" s="8">
        <f t="shared" si="66"/>
        <v>190139.27152990282</v>
      </c>
      <c r="CD97" s="8">
        <f t="shared" si="66"/>
        <v>1827164.3489810163</v>
      </c>
      <c r="CE97" s="8">
        <f t="shared" si="66"/>
        <v>3291926.7033718992</v>
      </c>
      <c r="CF97" s="8">
        <f t="shared" si="66"/>
        <v>5084383.9437047709</v>
      </c>
      <c r="CG97" s="8">
        <f t="shared" si="66"/>
        <v>4748034.9537161496</v>
      </c>
      <c r="CH97" s="8">
        <f t="shared" si="66"/>
        <v>6911289.7404253231</v>
      </c>
      <c r="CI97" s="8">
        <f t="shared" si="66"/>
        <v>9531011.0448674168</v>
      </c>
      <c r="CJ97" s="8">
        <f t="shared" si="66"/>
        <v>5703842.6466974216</v>
      </c>
      <c r="CK97" s="8">
        <f t="shared" si="66"/>
        <v>10349777.166079169</v>
      </c>
      <c r="CL97" s="8">
        <f t="shared" si="66"/>
        <v>24334834.142779998</v>
      </c>
      <c r="CM97" s="73">
        <f t="shared" si="66"/>
        <v>0</v>
      </c>
      <c r="CN97" s="73">
        <f t="shared" si="66"/>
        <v>0</v>
      </c>
      <c r="CO97" s="73">
        <f t="shared" si="66"/>
        <v>0</v>
      </c>
      <c r="CP97" s="78">
        <f t="shared" si="61"/>
        <v>71972403.962153077</v>
      </c>
    </row>
    <row r="98" spans="1:94" ht="21.75" thickBot="1" x14ac:dyDescent="0.3">
      <c r="A98" s="28"/>
      <c r="R98" s="43"/>
      <c r="T98" s="28"/>
      <c r="AK98" s="43"/>
      <c r="AM98" s="28"/>
      <c r="BD98" s="43"/>
      <c r="BE98" s="41"/>
      <c r="BF98" s="28"/>
      <c r="BW98" s="43"/>
      <c r="BX98" s="41"/>
      <c r="BY98" s="28"/>
      <c r="CP98" s="88">
        <f>R97+AK97+BD97+BW97-CP97</f>
        <v>0</v>
      </c>
    </row>
    <row r="99" spans="1:94" ht="21.75" thickBot="1" x14ac:dyDescent="0.3">
      <c r="A99" s="28"/>
      <c r="B99" s="14" t="s">
        <v>11</v>
      </c>
      <c r="C99" s="70" t="s">
        <v>26</v>
      </c>
      <c r="D99" s="70" t="s">
        <v>25</v>
      </c>
      <c r="E99" s="65" t="s">
        <v>24</v>
      </c>
      <c r="F99" s="65" t="s">
        <v>23</v>
      </c>
      <c r="G99" s="65" t="s">
        <v>22</v>
      </c>
      <c r="H99" s="65" t="s">
        <v>21</v>
      </c>
      <c r="I99" s="65" t="s">
        <v>20</v>
      </c>
      <c r="J99" s="65" t="s">
        <v>19</v>
      </c>
      <c r="K99" s="65" t="s">
        <v>18</v>
      </c>
      <c r="L99" s="66" t="s">
        <v>17</v>
      </c>
      <c r="M99" s="65" t="s">
        <v>16</v>
      </c>
      <c r="N99" s="65" t="s">
        <v>15</v>
      </c>
      <c r="O99" s="76" t="s">
        <v>26</v>
      </c>
      <c r="P99" s="70" t="s">
        <v>25</v>
      </c>
      <c r="Q99" s="70" t="s">
        <v>24</v>
      </c>
      <c r="R99" s="57" t="s">
        <v>10</v>
      </c>
      <c r="S99" s="45"/>
      <c r="T99" s="28"/>
      <c r="U99" s="14" t="s">
        <v>11</v>
      </c>
      <c r="V99" s="70" t="s">
        <v>26</v>
      </c>
      <c r="W99" s="70" t="s">
        <v>25</v>
      </c>
      <c r="X99" s="65" t="s">
        <v>24</v>
      </c>
      <c r="Y99" s="65" t="s">
        <v>23</v>
      </c>
      <c r="Z99" s="65" t="s">
        <v>22</v>
      </c>
      <c r="AA99" s="65" t="s">
        <v>21</v>
      </c>
      <c r="AB99" s="65" t="s">
        <v>20</v>
      </c>
      <c r="AC99" s="65" t="s">
        <v>19</v>
      </c>
      <c r="AD99" s="65" t="s">
        <v>18</v>
      </c>
      <c r="AE99" s="66" t="s">
        <v>17</v>
      </c>
      <c r="AF99" s="65" t="s">
        <v>16</v>
      </c>
      <c r="AG99" s="65" t="s">
        <v>15</v>
      </c>
      <c r="AH99" s="76" t="s">
        <v>26</v>
      </c>
      <c r="AI99" s="70" t="s">
        <v>25</v>
      </c>
      <c r="AJ99" s="70" t="s">
        <v>24</v>
      </c>
      <c r="AK99" s="57" t="s">
        <v>10</v>
      </c>
      <c r="AL99" s="45"/>
      <c r="AM99" s="28"/>
      <c r="AN99" s="14" t="s">
        <v>11</v>
      </c>
      <c r="AO99" s="70" t="s">
        <v>26</v>
      </c>
      <c r="AP99" s="70" t="s">
        <v>25</v>
      </c>
      <c r="AQ99" s="65" t="s">
        <v>24</v>
      </c>
      <c r="AR99" s="65" t="s">
        <v>23</v>
      </c>
      <c r="AS99" s="65" t="s">
        <v>22</v>
      </c>
      <c r="AT99" s="65" t="s">
        <v>21</v>
      </c>
      <c r="AU99" s="65" t="s">
        <v>20</v>
      </c>
      <c r="AV99" s="65" t="s">
        <v>19</v>
      </c>
      <c r="AW99" s="65" t="s">
        <v>18</v>
      </c>
      <c r="AX99" s="66" t="s">
        <v>17</v>
      </c>
      <c r="AY99" s="65" t="s">
        <v>16</v>
      </c>
      <c r="AZ99" s="65" t="s">
        <v>15</v>
      </c>
      <c r="BA99" s="76" t="s">
        <v>26</v>
      </c>
      <c r="BB99" s="70" t="s">
        <v>25</v>
      </c>
      <c r="BC99" s="70" t="s">
        <v>24</v>
      </c>
      <c r="BD99" s="57" t="s">
        <v>10</v>
      </c>
      <c r="BE99" s="42"/>
      <c r="BF99" s="28"/>
      <c r="BG99" s="14" t="s">
        <v>11</v>
      </c>
      <c r="BH99" s="70" t="s">
        <v>26</v>
      </c>
      <c r="BI99" s="70" t="s">
        <v>25</v>
      </c>
      <c r="BJ99" s="65" t="s">
        <v>24</v>
      </c>
      <c r="BK99" s="65" t="s">
        <v>23</v>
      </c>
      <c r="BL99" s="65" t="s">
        <v>22</v>
      </c>
      <c r="BM99" s="65" t="s">
        <v>21</v>
      </c>
      <c r="BN99" s="65" t="s">
        <v>20</v>
      </c>
      <c r="BO99" s="65" t="s">
        <v>19</v>
      </c>
      <c r="BP99" s="65" t="s">
        <v>18</v>
      </c>
      <c r="BQ99" s="66" t="s">
        <v>17</v>
      </c>
      <c r="BR99" s="65" t="s">
        <v>16</v>
      </c>
      <c r="BS99" s="65" t="s">
        <v>15</v>
      </c>
      <c r="BT99" s="76" t="s">
        <v>26</v>
      </c>
      <c r="BU99" s="70" t="s">
        <v>25</v>
      </c>
      <c r="BV99" s="70" t="s">
        <v>24</v>
      </c>
      <c r="BW99" s="57" t="s">
        <v>10</v>
      </c>
      <c r="BX99" s="42"/>
      <c r="BY99" s="28"/>
      <c r="BZ99" s="14" t="s">
        <v>11</v>
      </c>
      <c r="CA99" s="70" t="s">
        <v>26</v>
      </c>
      <c r="CB99" s="70" t="s">
        <v>25</v>
      </c>
      <c r="CC99" s="65" t="s">
        <v>24</v>
      </c>
      <c r="CD99" s="65" t="s">
        <v>23</v>
      </c>
      <c r="CE99" s="65" t="s">
        <v>22</v>
      </c>
      <c r="CF99" s="65" t="s">
        <v>21</v>
      </c>
      <c r="CG99" s="65" t="s">
        <v>20</v>
      </c>
      <c r="CH99" s="65" t="s">
        <v>19</v>
      </c>
      <c r="CI99" s="65" t="s">
        <v>18</v>
      </c>
      <c r="CJ99" s="66" t="s">
        <v>17</v>
      </c>
      <c r="CK99" s="65" t="s">
        <v>16</v>
      </c>
      <c r="CL99" s="65" t="s">
        <v>15</v>
      </c>
      <c r="CM99" s="76" t="s">
        <v>26</v>
      </c>
      <c r="CN99" s="70" t="s">
        <v>25</v>
      </c>
      <c r="CO99" s="70" t="s">
        <v>24</v>
      </c>
      <c r="CP99" s="57" t="s">
        <v>10</v>
      </c>
    </row>
    <row r="100" spans="1:94" ht="15" customHeight="1" x14ac:dyDescent="0.25">
      <c r="A100" s="183" t="s">
        <v>66</v>
      </c>
      <c r="B100" s="12" t="s">
        <v>48</v>
      </c>
      <c r="C100" s="71">
        <f>'ExPostGross kWh_Biz1-TRC'!C100+'ExPostGross kWh_Biz2-Franklin'!C100+'ExPostGross kWh_Biz3-EnelX'!C100</f>
        <v>0</v>
      </c>
      <c r="D100" s="71">
        <f>'ExPostGross kWh_Biz1-TRC'!D100+'ExPostGross kWh_Biz2-Franklin'!D100+'ExPostGross kWh_Biz3-EnelX'!D100</f>
        <v>0</v>
      </c>
      <c r="E100" s="81">
        <f>'ExPostGross kWh_Biz1-TRC'!E100+'ExPostGross kWh_Biz2-Franklin'!E100+'ExPostGross kWh_Biz3-EnelX'!E100</f>
        <v>0</v>
      </c>
      <c r="F100" s="81">
        <f>'ExPostGross kWh_Biz1-TRC'!F100+'ExPostGross kWh_Biz2-Franklin'!F100+'ExPostGross kWh_Biz3-EnelX'!F100</f>
        <v>0</v>
      </c>
      <c r="G100" s="81">
        <f>'ExPostGross kWh_Biz1-TRC'!G100+'ExPostGross kWh_Biz2-Franklin'!G100+'ExPostGross kWh_Biz3-EnelX'!G100</f>
        <v>0</v>
      </c>
      <c r="H100" s="81">
        <f>'ExPostGross kWh_Biz1-TRC'!H100+'ExPostGross kWh_Biz2-Franklin'!H100+'ExPostGross kWh_Biz3-EnelX'!H100</f>
        <v>0</v>
      </c>
      <c r="I100" s="81">
        <f>'ExPostGross kWh_Biz1-TRC'!I100+'ExPostGross kWh_Biz2-Franklin'!I100+'ExPostGross kWh_Biz3-EnelX'!I100</f>
        <v>0</v>
      </c>
      <c r="J100" s="81">
        <f>'ExPostGross kWh_Biz1-TRC'!J100+'ExPostGross kWh_Biz2-Franklin'!J100+'ExPostGross kWh_Biz3-EnelX'!J100</f>
        <v>0</v>
      </c>
      <c r="K100" s="81">
        <f>'ExPostGross kWh_Biz1-TRC'!K100+'ExPostGross kWh_Biz2-Franklin'!K100+'ExPostGross kWh_Biz3-EnelX'!K100</f>
        <v>0</v>
      </c>
      <c r="L100" s="81">
        <f>'ExPostGross kWh_Biz1-TRC'!L100+'ExPostGross kWh_Biz2-Franklin'!L100+'ExPostGross kWh_Biz3-EnelX'!L100</f>
        <v>0</v>
      </c>
      <c r="M100" s="81">
        <f>'ExPostGross kWh_Biz1-TRC'!M100+'ExPostGross kWh_Biz2-Franklin'!M100+'ExPostGross kWh_Biz3-EnelX'!M100</f>
        <v>0</v>
      </c>
      <c r="N100" s="81">
        <f>'ExPostGross kWh_Biz1-TRC'!N100+'ExPostGross kWh_Biz2-Franklin'!N100+'ExPostGross kWh_Biz3-EnelX'!N100</f>
        <v>0</v>
      </c>
      <c r="O100" s="71">
        <f>'ExPostGross kWh_Biz1-TRC'!O100+'ExPostGross kWh_Biz2-Franklin'!O100+'ExPostGross kWh_Biz3-EnelX'!O100</f>
        <v>0</v>
      </c>
      <c r="P100" s="71">
        <f>'ExPostGross kWh_Biz1-TRC'!P100+'ExPostGross kWh_Biz2-Franklin'!P100+'ExPostGross kWh_Biz3-EnelX'!P100</f>
        <v>0</v>
      </c>
      <c r="Q100" s="71">
        <f>'ExPostGross kWh_Biz1-TRC'!Q100+'ExPostGross kWh_Biz2-Franklin'!Q100+'ExPostGross kWh_Biz3-EnelX'!Q100</f>
        <v>0</v>
      </c>
      <c r="R100" s="26">
        <f t="shared" ref="R100:R113" si="67">SUM(C100:Q100)</f>
        <v>0</v>
      </c>
      <c r="T100" s="183" t="s">
        <v>66</v>
      </c>
      <c r="U100" s="12" t="s">
        <v>48</v>
      </c>
      <c r="V100" s="71">
        <f>'ExPostGross kWh_Biz1-TRC'!V100+'ExPostGross kWh_Biz2-Franklin'!V100+'ExPostGross kWh_Biz3-EnelX'!V100</f>
        <v>0</v>
      </c>
      <c r="W100" s="71">
        <f>'ExPostGross kWh_Biz1-TRC'!W100+'ExPostGross kWh_Biz2-Franklin'!W100+'ExPostGross kWh_Biz3-EnelX'!W100</f>
        <v>0</v>
      </c>
      <c r="X100" s="81">
        <f>'ExPostGross kWh_Biz1-TRC'!X100+'ExPostGross kWh_Biz2-Franklin'!X100+'ExPostGross kWh_Biz3-EnelX'!X100</f>
        <v>0</v>
      </c>
      <c r="Y100" s="81">
        <f>'ExPostGross kWh_Biz1-TRC'!Y100+'ExPostGross kWh_Biz2-Franklin'!Y100+'ExPostGross kWh_Biz3-EnelX'!Y100</f>
        <v>0</v>
      </c>
      <c r="Z100" s="81">
        <f>'ExPostGross kWh_Biz1-TRC'!Z100+'ExPostGross kWh_Biz2-Franklin'!Z100+'ExPostGross kWh_Biz3-EnelX'!Z100</f>
        <v>0</v>
      </c>
      <c r="AA100" s="81">
        <f>'ExPostGross kWh_Biz1-TRC'!AA100+'ExPostGross kWh_Biz2-Franklin'!AA100+'ExPostGross kWh_Biz3-EnelX'!AA100</f>
        <v>0</v>
      </c>
      <c r="AB100" s="81">
        <f>'ExPostGross kWh_Biz1-TRC'!AB100+'ExPostGross kWh_Biz2-Franklin'!AB100+'ExPostGross kWh_Biz3-EnelX'!AB100</f>
        <v>0</v>
      </c>
      <c r="AC100" s="81">
        <f>'ExPostGross kWh_Biz1-TRC'!AC100+'ExPostGross kWh_Biz2-Franklin'!AC100+'ExPostGross kWh_Biz3-EnelX'!AC100</f>
        <v>0</v>
      </c>
      <c r="AD100" s="81">
        <f>'ExPostGross kWh_Biz1-TRC'!AD100+'ExPostGross kWh_Biz2-Franklin'!AD100+'ExPostGross kWh_Biz3-EnelX'!AD100</f>
        <v>0</v>
      </c>
      <c r="AE100" s="81">
        <f>'ExPostGross kWh_Biz1-TRC'!AE100+'ExPostGross kWh_Biz2-Franklin'!AE100+'ExPostGross kWh_Biz3-EnelX'!AE100</f>
        <v>0</v>
      </c>
      <c r="AF100" s="81">
        <f>'ExPostGross kWh_Biz1-TRC'!AF100+'ExPostGross kWh_Biz2-Franklin'!AF100+'ExPostGross kWh_Biz3-EnelX'!AF100</f>
        <v>0</v>
      </c>
      <c r="AG100" s="81">
        <f>'ExPostGross kWh_Biz1-TRC'!AG100+'ExPostGross kWh_Biz2-Franklin'!AG100+'ExPostGross kWh_Biz3-EnelX'!AG100</f>
        <v>0</v>
      </c>
      <c r="AH100" s="71">
        <f>'ExPostGross kWh_Biz1-TRC'!AH100+'ExPostGross kWh_Biz2-Franklin'!AH100+'ExPostGross kWh_Biz3-EnelX'!AH100</f>
        <v>0</v>
      </c>
      <c r="AI100" s="71">
        <f>'ExPostGross kWh_Biz1-TRC'!AI100+'ExPostGross kWh_Biz2-Franklin'!AI100+'ExPostGross kWh_Biz3-EnelX'!AI100</f>
        <v>0</v>
      </c>
      <c r="AJ100" s="71">
        <f>'ExPostGross kWh_Biz1-TRC'!AJ100+'ExPostGross kWh_Biz2-Franklin'!AJ100+'ExPostGross kWh_Biz3-EnelX'!AJ100</f>
        <v>0</v>
      </c>
      <c r="AK100" s="26">
        <f t="shared" ref="AK100:AK113" si="68">SUM(V100:AJ100)</f>
        <v>0</v>
      </c>
      <c r="AM100" s="183" t="s">
        <v>66</v>
      </c>
      <c r="AN100" s="12" t="s">
        <v>48</v>
      </c>
      <c r="AO100" s="71">
        <f>'ExPostGross kWh_Biz1-TRC'!AO100+'ExPostGross kWh_Biz2-Franklin'!AO100+'ExPostGross kWh_Biz3-EnelX'!AO100</f>
        <v>0</v>
      </c>
      <c r="AP100" s="71">
        <f>'ExPostGross kWh_Biz1-TRC'!AP100+'ExPostGross kWh_Biz2-Franklin'!AP100+'ExPostGross kWh_Biz3-EnelX'!AP100</f>
        <v>0</v>
      </c>
      <c r="AQ100" s="81">
        <f>'ExPostGross kWh_Biz1-TRC'!AQ100+'ExPostGross kWh_Biz2-Franklin'!AQ100+'ExPostGross kWh_Biz3-EnelX'!AQ100</f>
        <v>0</v>
      </c>
      <c r="AR100" s="81">
        <f>'ExPostGross kWh_Biz1-TRC'!AR100+'ExPostGross kWh_Biz2-Franklin'!AR100+'ExPostGross kWh_Biz3-EnelX'!AR100</f>
        <v>0</v>
      </c>
      <c r="AS100" s="81">
        <f>'ExPostGross kWh_Biz1-TRC'!AS100+'ExPostGross kWh_Biz2-Franklin'!AS100+'ExPostGross kWh_Biz3-EnelX'!AS100</f>
        <v>0</v>
      </c>
      <c r="AT100" s="81">
        <f>'ExPostGross kWh_Biz1-TRC'!AT100+'ExPostGross kWh_Biz2-Franklin'!AT100+'ExPostGross kWh_Biz3-EnelX'!AT100</f>
        <v>0</v>
      </c>
      <c r="AU100" s="81">
        <f>'ExPostGross kWh_Biz1-TRC'!AU100+'ExPostGross kWh_Biz2-Franklin'!AU100+'ExPostGross kWh_Biz3-EnelX'!AU100</f>
        <v>0</v>
      </c>
      <c r="AV100" s="81">
        <f>'ExPostGross kWh_Biz1-TRC'!AV100+'ExPostGross kWh_Biz2-Franklin'!AV100+'ExPostGross kWh_Biz3-EnelX'!AV100</f>
        <v>0</v>
      </c>
      <c r="AW100" s="81">
        <f>'ExPostGross kWh_Biz1-TRC'!AW100+'ExPostGross kWh_Biz2-Franklin'!AW100+'ExPostGross kWh_Biz3-EnelX'!AW100</f>
        <v>0</v>
      </c>
      <c r="AX100" s="81">
        <f>'ExPostGross kWh_Biz1-TRC'!AX100+'ExPostGross kWh_Biz2-Franklin'!AX100+'ExPostGross kWh_Biz3-EnelX'!AX100</f>
        <v>0</v>
      </c>
      <c r="AY100" s="81">
        <f>'ExPostGross kWh_Biz1-TRC'!AY100+'ExPostGross kWh_Biz2-Franklin'!AY100+'ExPostGross kWh_Biz3-EnelX'!AY100</f>
        <v>0</v>
      </c>
      <c r="AZ100" s="81">
        <f>'ExPostGross kWh_Biz1-TRC'!AZ100+'ExPostGross kWh_Biz2-Franklin'!AZ100+'ExPostGross kWh_Biz3-EnelX'!AZ100</f>
        <v>0</v>
      </c>
      <c r="BA100" s="71">
        <f>'ExPostGross kWh_Biz1-TRC'!BA100+'ExPostGross kWh_Biz2-Franklin'!BA100+'ExPostGross kWh_Biz3-EnelX'!BA100</f>
        <v>0</v>
      </c>
      <c r="BB100" s="71">
        <f>'ExPostGross kWh_Biz1-TRC'!BB100+'ExPostGross kWh_Biz2-Franklin'!BB100+'ExPostGross kWh_Biz3-EnelX'!BB100</f>
        <v>0</v>
      </c>
      <c r="BC100" s="71">
        <f>'ExPostGross kWh_Biz1-TRC'!BC100+'ExPostGross kWh_Biz2-Franklin'!BC100+'ExPostGross kWh_Biz3-EnelX'!BC100</f>
        <v>0</v>
      </c>
      <c r="BD100" s="26">
        <f t="shared" ref="BD100:BD113" si="69">SUM(AO100:BC100)</f>
        <v>0</v>
      </c>
      <c r="BF100" s="183" t="s">
        <v>66</v>
      </c>
      <c r="BG100" s="12" t="s">
        <v>48</v>
      </c>
      <c r="BH100" s="71">
        <f>'ExPostGross kWh_Biz1-TRC'!BH100+'ExPostGross kWh_Biz2-Franklin'!BH100+'ExPostGross kWh_Biz3-EnelX'!BH100</f>
        <v>0</v>
      </c>
      <c r="BI100" s="71">
        <f>'ExPostGross kWh_Biz1-TRC'!BI100+'ExPostGross kWh_Biz2-Franklin'!BI100+'ExPostGross kWh_Biz3-EnelX'!BI100</f>
        <v>0</v>
      </c>
      <c r="BJ100" s="81">
        <f>'ExPostGross kWh_Biz1-TRC'!BJ100+'ExPostGross kWh_Biz2-Franklin'!BJ100+'ExPostGross kWh_Biz3-EnelX'!BJ100</f>
        <v>0</v>
      </c>
      <c r="BK100" s="81">
        <f>'ExPostGross kWh_Biz1-TRC'!BK100+'ExPostGross kWh_Biz2-Franklin'!BK100+'ExPostGross kWh_Biz3-EnelX'!BK100</f>
        <v>0</v>
      </c>
      <c r="BL100" s="81">
        <f>'ExPostGross kWh_Biz1-TRC'!BL100+'ExPostGross kWh_Biz2-Franklin'!BL100+'ExPostGross kWh_Biz3-EnelX'!BL100</f>
        <v>0</v>
      </c>
      <c r="BM100" s="81">
        <f>'ExPostGross kWh_Biz1-TRC'!BM100+'ExPostGross kWh_Biz2-Franklin'!BM100+'ExPostGross kWh_Biz3-EnelX'!BM100</f>
        <v>0</v>
      </c>
      <c r="BN100" s="81">
        <f>'ExPostGross kWh_Biz1-TRC'!BN100+'ExPostGross kWh_Biz2-Franklin'!BN100+'ExPostGross kWh_Biz3-EnelX'!BN100</f>
        <v>0</v>
      </c>
      <c r="BO100" s="81">
        <f>'ExPostGross kWh_Biz1-TRC'!BO100+'ExPostGross kWh_Biz2-Franklin'!BO100+'ExPostGross kWh_Biz3-EnelX'!BO100</f>
        <v>0</v>
      </c>
      <c r="BP100" s="81">
        <f>'ExPostGross kWh_Biz1-TRC'!BP100+'ExPostGross kWh_Biz2-Franklin'!BP100+'ExPostGross kWh_Biz3-EnelX'!BP100</f>
        <v>0</v>
      </c>
      <c r="BQ100" s="81">
        <f>'ExPostGross kWh_Biz1-TRC'!BQ100+'ExPostGross kWh_Biz2-Franklin'!BQ100+'ExPostGross kWh_Biz3-EnelX'!BQ100</f>
        <v>0</v>
      </c>
      <c r="BR100" s="81">
        <f>'ExPostGross kWh_Biz1-TRC'!BR100+'ExPostGross kWh_Biz2-Franklin'!BR100+'ExPostGross kWh_Biz3-EnelX'!BR100</f>
        <v>0</v>
      </c>
      <c r="BS100" s="81">
        <f>'ExPostGross kWh_Biz1-TRC'!BS100+'ExPostGross kWh_Biz2-Franklin'!BS100+'ExPostGross kWh_Biz3-EnelX'!BS100</f>
        <v>0</v>
      </c>
      <c r="BT100" s="71">
        <f>'ExPostGross kWh_Biz1-TRC'!BT100+'ExPostGross kWh_Biz2-Franklin'!BT100+'ExPostGross kWh_Biz3-EnelX'!BT100</f>
        <v>0</v>
      </c>
      <c r="BU100" s="71">
        <f>'ExPostGross kWh_Biz1-TRC'!BU100+'ExPostGross kWh_Biz2-Franklin'!BU100+'ExPostGross kWh_Biz3-EnelX'!BU100</f>
        <v>0</v>
      </c>
      <c r="BV100" s="71">
        <f>'ExPostGross kWh_Biz1-TRC'!BV100+'ExPostGross kWh_Biz2-Franklin'!BV100+'ExPostGross kWh_Biz3-EnelX'!BV100</f>
        <v>0</v>
      </c>
      <c r="BW100" s="26">
        <f t="shared" ref="BW100:BW113" si="70">SUM(BH100:BV100)</f>
        <v>0</v>
      </c>
      <c r="BY100" s="183" t="s">
        <v>66</v>
      </c>
      <c r="BZ100" s="12" t="s">
        <v>48</v>
      </c>
      <c r="CA100" s="71">
        <f t="shared" ref="CA100:CO112" si="71">C100+V100+AO100+BH100</f>
        <v>0</v>
      </c>
      <c r="CB100" s="71">
        <f t="shared" si="71"/>
        <v>0</v>
      </c>
      <c r="CC100" s="12">
        <f t="shared" si="71"/>
        <v>0</v>
      </c>
      <c r="CD100" s="12">
        <f t="shared" si="71"/>
        <v>0</v>
      </c>
      <c r="CE100" s="12">
        <f t="shared" si="71"/>
        <v>0</v>
      </c>
      <c r="CF100" s="12">
        <f t="shared" si="71"/>
        <v>0</v>
      </c>
      <c r="CG100" s="12">
        <f t="shared" si="71"/>
        <v>0</v>
      </c>
      <c r="CH100" s="12">
        <f t="shared" si="71"/>
        <v>0</v>
      </c>
      <c r="CI100" s="12">
        <f t="shared" si="71"/>
        <v>0</v>
      </c>
      <c r="CJ100" s="12">
        <f t="shared" si="71"/>
        <v>0</v>
      </c>
      <c r="CK100" s="12">
        <f t="shared" si="71"/>
        <v>0</v>
      </c>
      <c r="CL100" s="12">
        <f t="shared" si="71"/>
        <v>0</v>
      </c>
      <c r="CM100" s="71">
        <f t="shared" si="71"/>
        <v>0</v>
      </c>
      <c r="CN100" s="71">
        <f t="shared" si="71"/>
        <v>0</v>
      </c>
      <c r="CO100" s="71">
        <f t="shared" si="71"/>
        <v>0</v>
      </c>
      <c r="CP100" s="79">
        <f t="shared" ref="CP100:CP113" si="72">SUM(CA100:CO100)</f>
        <v>0</v>
      </c>
    </row>
    <row r="101" spans="1:94" x14ac:dyDescent="0.25">
      <c r="A101" s="184"/>
      <c r="B101" s="2" t="s">
        <v>47</v>
      </c>
      <c r="C101" s="72">
        <f>'ExPostGross kWh_Biz1-TRC'!C101+'ExPostGross kWh_Biz2-Franklin'!C101+'ExPostGross kWh_Biz3-EnelX'!C101</f>
        <v>0</v>
      </c>
      <c r="D101" s="72">
        <f>'ExPostGross kWh_Biz1-TRC'!D101+'ExPostGross kWh_Biz2-Franklin'!D101+'ExPostGross kWh_Biz3-EnelX'!D101</f>
        <v>0</v>
      </c>
      <c r="E101" s="32">
        <f>'ExPostGross kWh_Biz1-TRC'!E101+'ExPostGross kWh_Biz2-Franklin'!E101+'ExPostGross kWh_Biz3-EnelX'!E101</f>
        <v>0</v>
      </c>
      <c r="F101" s="32">
        <f>'ExPostGross kWh_Biz1-TRC'!F101+'ExPostGross kWh_Biz2-Franklin'!F101+'ExPostGross kWh_Biz3-EnelX'!F101</f>
        <v>0</v>
      </c>
      <c r="G101" s="32">
        <f>'ExPostGross kWh_Biz1-TRC'!G101+'ExPostGross kWh_Biz2-Franklin'!G101+'ExPostGross kWh_Biz3-EnelX'!G101</f>
        <v>0</v>
      </c>
      <c r="H101" s="32">
        <f>'ExPostGross kWh_Biz1-TRC'!H101+'ExPostGross kWh_Biz2-Franklin'!H101+'ExPostGross kWh_Biz3-EnelX'!H101</f>
        <v>0</v>
      </c>
      <c r="I101" s="32">
        <f>'ExPostGross kWh_Biz1-TRC'!I101+'ExPostGross kWh_Biz2-Franklin'!I101+'ExPostGross kWh_Biz3-EnelX'!I101</f>
        <v>0</v>
      </c>
      <c r="J101" s="32">
        <f>'ExPostGross kWh_Biz1-TRC'!J101+'ExPostGross kWh_Biz2-Franklin'!J101+'ExPostGross kWh_Biz3-EnelX'!J101</f>
        <v>0</v>
      </c>
      <c r="K101" s="32">
        <f>'ExPostGross kWh_Biz1-TRC'!K101+'ExPostGross kWh_Biz2-Franklin'!K101+'ExPostGross kWh_Biz3-EnelX'!K101</f>
        <v>0</v>
      </c>
      <c r="L101" s="32">
        <f>'ExPostGross kWh_Biz1-TRC'!L101+'ExPostGross kWh_Biz2-Franklin'!L101+'ExPostGross kWh_Biz3-EnelX'!L101</f>
        <v>0</v>
      </c>
      <c r="M101" s="32">
        <f>'ExPostGross kWh_Biz1-TRC'!M101+'ExPostGross kWh_Biz2-Franklin'!M101+'ExPostGross kWh_Biz3-EnelX'!M101</f>
        <v>0</v>
      </c>
      <c r="N101" s="32">
        <f>'ExPostGross kWh_Biz1-TRC'!N101+'ExPostGross kWh_Biz2-Franklin'!N101+'ExPostGross kWh_Biz3-EnelX'!N101</f>
        <v>0</v>
      </c>
      <c r="O101" s="72">
        <f>'ExPostGross kWh_Biz1-TRC'!O101+'ExPostGross kWh_Biz2-Franklin'!O101+'ExPostGross kWh_Biz3-EnelX'!O101</f>
        <v>0</v>
      </c>
      <c r="P101" s="72">
        <f>'ExPostGross kWh_Biz1-TRC'!P101+'ExPostGross kWh_Biz2-Franklin'!P101+'ExPostGross kWh_Biz3-EnelX'!P101</f>
        <v>0</v>
      </c>
      <c r="Q101" s="72">
        <f>'ExPostGross kWh_Biz1-TRC'!Q101+'ExPostGross kWh_Biz2-Franklin'!Q101+'ExPostGross kWh_Biz3-EnelX'!Q101</f>
        <v>0</v>
      </c>
      <c r="R101" s="25">
        <f t="shared" si="67"/>
        <v>0</v>
      </c>
      <c r="T101" s="184"/>
      <c r="U101" s="2" t="s">
        <v>47</v>
      </c>
      <c r="V101" s="72">
        <f>'ExPostGross kWh_Biz1-TRC'!V101+'ExPostGross kWh_Biz2-Franklin'!V101+'ExPostGross kWh_Biz3-EnelX'!V101</f>
        <v>0</v>
      </c>
      <c r="W101" s="72">
        <f>'ExPostGross kWh_Biz1-TRC'!W101+'ExPostGross kWh_Biz2-Franklin'!W101+'ExPostGross kWh_Biz3-EnelX'!W101</f>
        <v>0</v>
      </c>
      <c r="X101" s="32">
        <f>'ExPostGross kWh_Biz1-TRC'!X101+'ExPostGross kWh_Biz2-Franklin'!X101+'ExPostGross kWh_Biz3-EnelX'!X101</f>
        <v>0</v>
      </c>
      <c r="Y101" s="32">
        <f>'ExPostGross kWh_Biz1-TRC'!Y101+'ExPostGross kWh_Biz2-Franklin'!Y101+'ExPostGross kWh_Biz3-EnelX'!Y101</f>
        <v>0</v>
      </c>
      <c r="Z101" s="32">
        <f>'ExPostGross kWh_Biz1-TRC'!Z101+'ExPostGross kWh_Biz2-Franklin'!Z101+'ExPostGross kWh_Biz3-EnelX'!Z101</f>
        <v>0</v>
      </c>
      <c r="AA101" s="32">
        <f>'ExPostGross kWh_Biz1-TRC'!AA101+'ExPostGross kWh_Biz2-Franklin'!AA101+'ExPostGross kWh_Biz3-EnelX'!AA101</f>
        <v>0</v>
      </c>
      <c r="AB101" s="32">
        <f>'ExPostGross kWh_Biz1-TRC'!AB101+'ExPostGross kWh_Biz2-Franklin'!AB101+'ExPostGross kWh_Biz3-EnelX'!AB101</f>
        <v>0</v>
      </c>
      <c r="AC101" s="32">
        <f>'ExPostGross kWh_Biz1-TRC'!AC101+'ExPostGross kWh_Biz2-Franklin'!AC101+'ExPostGross kWh_Biz3-EnelX'!AC101</f>
        <v>0</v>
      </c>
      <c r="AD101" s="32">
        <f>'ExPostGross kWh_Biz1-TRC'!AD101+'ExPostGross kWh_Biz2-Franklin'!AD101+'ExPostGross kWh_Biz3-EnelX'!AD101</f>
        <v>0</v>
      </c>
      <c r="AE101" s="32">
        <f>'ExPostGross kWh_Biz1-TRC'!AE101+'ExPostGross kWh_Biz2-Franklin'!AE101+'ExPostGross kWh_Biz3-EnelX'!AE101</f>
        <v>0</v>
      </c>
      <c r="AF101" s="32">
        <f>'ExPostGross kWh_Biz1-TRC'!AF101+'ExPostGross kWh_Biz2-Franklin'!AF101+'ExPostGross kWh_Biz3-EnelX'!AF101</f>
        <v>0</v>
      </c>
      <c r="AG101" s="32">
        <f>'ExPostGross kWh_Biz1-TRC'!AG101+'ExPostGross kWh_Biz2-Franklin'!AG101+'ExPostGross kWh_Biz3-EnelX'!AG101</f>
        <v>0</v>
      </c>
      <c r="AH101" s="72">
        <f>'ExPostGross kWh_Biz1-TRC'!AH101+'ExPostGross kWh_Biz2-Franklin'!AH101+'ExPostGross kWh_Biz3-EnelX'!AH101</f>
        <v>0</v>
      </c>
      <c r="AI101" s="72">
        <f>'ExPostGross kWh_Biz1-TRC'!AI101+'ExPostGross kWh_Biz2-Franklin'!AI101+'ExPostGross kWh_Biz3-EnelX'!AI101</f>
        <v>0</v>
      </c>
      <c r="AJ101" s="72">
        <f>'ExPostGross kWh_Biz1-TRC'!AJ101+'ExPostGross kWh_Biz2-Franklin'!AJ101+'ExPostGross kWh_Biz3-EnelX'!AJ101</f>
        <v>0</v>
      </c>
      <c r="AK101" s="25">
        <f t="shared" si="68"/>
        <v>0</v>
      </c>
      <c r="AM101" s="184"/>
      <c r="AN101" s="2" t="s">
        <v>47</v>
      </c>
      <c r="AO101" s="72">
        <f>'ExPostGross kWh_Biz1-TRC'!AO101+'ExPostGross kWh_Biz2-Franklin'!AO101+'ExPostGross kWh_Biz3-EnelX'!AO101</f>
        <v>0</v>
      </c>
      <c r="AP101" s="72">
        <f>'ExPostGross kWh_Biz1-TRC'!AP101+'ExPostGross kWh_Biz2-Franklin'!AP101+'ExPostGross kWh_Biz3-EnelX'!AP101</f>
        <v>0</v>
      </c>
      <c r="AQ101" s="32">
        <f>'ExPostGross kWh_Biz1-TRC'!AQ101+'ExPostGross kWh_Biz2-Franklin'!AQ101+'ExPostGross kWh_Biz3-EnelX'!AQ101</f>
        <v>0</v>
      </c>
      <c r="AR101" s="32">
        <f>'ExPostGross kWh_Biz1-TRC'!AR101+'ExPostGross kWh_Biz2-Franklin'!AR101+'ExPostGross kWh_Biz3-EnelX'!AR101</f>
        <v>0</v>
      </c>
      <c r="AS101" s="32">
        <f>'ExPostGross kWh_Biz1-TRC'!AS101+'ExPostGross kWh_Biz2-Franklin'!AS101+'ExPostGross kWh_Biz3-EnelX'!AS101</f>
        <v>0</v>
      </c>
      <c r="AT101" s="32">
        <f>'ExPostGross kWh_Biz1-TRC'!AT101+'ExPostGross kWh_Biz2-Franklin'!AT101+'ExPostGross kWh_Biz3-EnelX'!AT101</f>
        <v>0</v>
      </c>
      <c r="AU101" s="32">
        <f>'ExPostGross kWh_Biz1-TRC'!AU101+'ExPostGross kWh_Biz2-Franklin'!AU101+'ExPostGross kWh_Biz3-EnelX'!AU101</f>
        <v>0</v>
      </c>
      <c r="AV101" s="32">
        <f>'ExPostGross kWh_Biz1-TRC'!AV101+'ExPostGross kWh_Biz2-Franklin'!AV101+'ExPostGross kWh_Biz3-EnelX'!AV101</f>
        <v>0</v>
      </c>
      <c r="AW101" s="32">
        <f>'ExPostGross kWh_Biz1-TRC'!AW101+'ExPostGross kWh_Biz2-Franklin'!AW101+'ExPostGross kWh_Biz3-EnelX'!AW101</f>
        <v>0</v>
      </c>
      <c r="AX101" s="32">
        <f>'ExPostGross kWh_Biz1-TRC'!AX101+'ExPostGross kWh_Biz2-Franklin'!AX101+'ExPostGross kWh_Biz3-EnelX'!AX101</f>
        <v>0</v>
      </c>
      <c r="AY101" s="32">
        <f>'ExPostGross kWh_Biz1-TRC'!AY101+'ExPostGross kWh_Biz2-Franklin'!AY101+'ExPostGross kWh_Biz3-EnelX'!AY101</f>
        <v>0</v>
      </c>
      <c r="AZ101" s="32">
        <f>'ExPostGross kWh_Biz1-TRC'!AZ101+'ExPostGross kWh_Biz2-Franklin'!AZ101+'ExPostGross kWh_Biz3-EnelX'!AZ101</f>
        <v>0</v>
      </c>
      <c r="BA101" s="72">
        <f>'ExPostGross kWh_Biz1-TRC'!BA101+'ExPostGross kWh_Biz2-Franklin'!BA101+'ExPostGross kWh_Biz3-EnelX'!BA101</f>
        <v>0</v>
      </c>
      <c r="BB101" s="72">
        <f>'ExPostGross kWh_Biz1-TRC'!BB101+'ExPostGross kWh_Biz2-Franklin'!BB101+'ExPostGross kWh_Biz3-EnelX'!BB101</f>
        <v>0</v>
      </c>
      <c r="BC101" s="72">
        <f>'ExPostGross kWh_Biz1-TRC'!BC101+'ExPostGross kWh_Biz2-Franklin'!BC101+'ExPostGross kWh_Biz3-EnelX'!BC101</f>
        <v>0</v>
      </c>
      <c r="BD101" s="25">
        <f t="shared" si="69"/>
        <v>0</v>
      </c>
      <c r="BF101" s="184"/>
      <c r="BG101" s="2" t="s">
        <v>47</v>
      </c>
      <c r="BH101" s="72">
        <f>'ExPostGross kWh_Biz1-TRC'!BH101+'ExPostGross kWh_Biz2-Franklin'!BH101+'ExPostGross kWh_Biz3-EnelX'!BH101</f>
        <v>0</v>
      </c>
      <c r="BI101" s="72">
        <f>'ExPostGross kWh_Biz1-TRC'!BI101+'ExPostGross kWh_Biz2-Franklin'!BI101+'ExPostGross kWh_Biz3-EnelX'!BI101</f>
        <v>0</v>
      </c>
      <c r="BJ101" s="32">
        <f>'ExPostGross kWh_Biz1-TRC'!BJ101+'ExPostGross kWh_Biz2-Franklin'!BJ101+'ExPostGross kWh_Biz3-EnelX'!BJ101</f>
        <v>0</v>
      </c>
      <c r="BK101" s="32">
        <f>'ExPostGross kWh_Biz1-TRC'!BK101+'ExPostGross kWh_Biz2-Franklin'!BK101+'ExPostGross kWh_Biz3-EnelX'!BK101</f>
        <v>0</v>
      </c>
      <c r="BL101" s="32">
        <f>'ExPostGross kWh_Biz1-TRC'!BL101+'ExPostGross kWh_Biz2-Franklin'!BL101+'ExPostGross kWh_Biz3-EnelX'!BL101</f>
        <v>0</v>
      </c>
      <c r="BM101" s="32">
        <f>'ExPostGross kWh_Biz1-TRC'!BM101+'ExPostGross kWh_Biz2-Franklin'!BM101+'ExPostGross kWh_Biz3-EnelX'!BM101</f>
        <v>0</v>
      </c>
      <c r="BN101" s="32">
        <f>'ExPostGross kWh_Biz1-TRC'!BN101+'ExPostGross kWh_Biz2-Franklin'!BN101+'ExPostGross kWh_Biz3-EnelX'!BN101</f>
        <v>0</v>
      </c>
      <c r="BO101" s="32">
        <f>'ExPostGross kWh_Biz1-TRC'!BO101+'ExPostGross kWh_Biz2-Franklin'!BO101+'ExPostGross kWh_Biz3-EnelX'!BO101</f>
        <v>0</v>
      </c>
      <c r="BP101" s="32">
        <f>'ExPostGross kWh_Biz1-TRC'!BP101+'ExPostGross kWh_Biz2-Franklin'!BP101+'ExPostGross kWh_Biz3-EnelX'!BP101</f>
        <v>0</v>
      </c>
      <c r="BQ101" s="32">
        <f>'ExPostGross kWh_Biz1-TRC'!BQ101+'ExPostGross kWh_Biz2-Franklin'!BQ101+'ExPostGross kWh_Biz3-EnelX'!BQ101</f>
        <v>0</v>
      </c>
      <c r="BR101" s="32">
        <f>'ExPostGross kWh_Biz1-TRC'!BR101+'ExPostGross kWh_Biz2-Franklin'!BR101+'ExPostGross kWh_Biz3-EnelX'!BR101</f>
        <v>0</v>
      </c>
      <c r="BS101" s="32">
        <f>'ExPostGross kWh_Biz1-TRC'!BS101+'ExPostGross kWh_Biz2-Franklin'!BS101+'ExPostGross kWh_Biz3-EnelX'!BS101</f>
        <v>0</v>
      </c>
      <c r="BT101" s="72">
        <f>'ExPostGross kWh_Biz1-TRC'!BT101+'ExPostGross kWh_Biz2-Franklin'!BT101+'ExPostGross kWh_Biz3-EnelX'!BT101</f>
        <v>0</v>
      </c>
      <c r="BU101" s="72">
        <f>'ExPostGross kWh_Biz1-TRC'!BU101+'ExPostGross kWh_Biz2-Franklin'!BU101+'ExPostGross kWh_Biz3-EnelX'!BU101</f>
        <v>0</v>
      </c>
      <c r="BV101" s="72">
        <f>'ExPostGross kWh_Biz1-TRC'!BV101+'ExPostGross kWh_Biz2-Franklin'!BV101+'ExPostGross kWh_Biz3-EnelX'!BV101</f>
        <v>0</v>
      </c>
      <c r="BW101" s="25">
        <f t="shared" si="70"/>
        <v>0</v>
      </c>
      <c r="BY101" s="184"/>
      <c r="BZ101" s="2" t="s">
        <v>47</v>
      </c>
      <c r="CA101" s="72">
        <f t="shared" si="71"/>
        <v>0</v>
      </c>
      <c r="CB101" s="72">
        <f t="shared" si="71"/>
        <v>0</v>
      </c>
      <c r="CC101" s="2">
        <f t="shared" si="71"/>
        <v>0</v>
      </c>
      <c r="CD101" s="2">
        <f t="shared" si="71"/>
        <v>0</v>
      </c>
      <c r="CE101" s="2">
        <f t="shared" si="71"/>
        <v>0</v>
      </c>
      <c r="CF101" s="2">
        <f t="shared" si="71"/>
        <v>0</v>
      </c>
      <c r="CG101" s="2">
        <f t="shared" si="71"/>
        <v>0</v>
      </c>
      <c r="CH101" s="2">
        <f t="shared" si="71"/>
        <v>0</v>
      </c>
      <c r="CI101" s="2">
        <f t="shared" si="71"/>
        <v>0</v>
      </c>
      <c r="CJ101" s="2">
        <f t="shared" si="71"/>
        <v>0</v>
      </c>
      <c r="CK101" s="2">
        <f t="shared" si="71"/>
        <v>0</v>
      </c>
      <c r="CL101" s="2">
        <f t="shared" si="71"/>
        <v>0</v>
      </c>
      <c r="CM101" s="72">
        <f t="shared" si="71"/>
        <v>0</v>
      </c>
      <c r="CN101" s="72">
        <f t="shared" si="71"/>
        <v>0</v>
      </c>
      <c r="CO101" s="72">
        <f t="shared" si="71"/>
        <v>0</v>
      </c>
      <c r="CP101" s="77">
        <f t="shared" si="72"/>
        <v>0</v>
      </c>
    </row>
    <row r="102" spans="1:94" x14ac:dyDescent="0.25">
      <c r="A102" s="184"/>
      <c r="B102" s="2" t="s">
        <v>46</v>
      </c>
      <c r="C102" s="72">
        <f>'ExPostGross kWh_Biz1-TRC'!C102+'ExPostGross kWh_Biz2-Franklin'!C102+'ExPostGross kWh_Biz3-EnelX'!C102</f>
        <v>0</v>
      </c>
      <c r="D102" s="72">
        <f>'ExPostGross kWh_Biz1-TRC'!D102+'ExPostGross kWh_Biz2-Franklin'!D102+'ExPostGross kWh_Biz3-EnelX'!D102</f>
        <v>0</v>
      </c>
      <c r="E102" s="32">
        <f>'ExPostGross kWh_Biz1-TRC'!E102+'ExPostGross kWh_Biz2-Franklin'!E102+'ExPostGross kWh_Biz3-EnelX'!E102</f>
        <v>0</v>
      </c>
      <c r="F102" s="32">
        <f>'ExPostGross kWh_Biz1-TRC'!F102+'ExPostGross kWh_Biz2-Franklin'!F102+'ExPostGross kWh_Biz3-EnelX'!F102</f>
        <v>0</v>
      </c>
      <c r="G102" s="32">
        <f>'ExPostGross kWh_Biz1-TRC'!G102+'ExPostGross kWh_Biz2-Franklin'!G102+'ExPostGross kWh_Biz3-EnelX'!G102</f>
        <v>0</v>
      </c>
      <c r="H102" s="32">
        <f>'ExPostGross kWh_Biz1-TRC'!H102+'ExPostGross kWh_Biz2-Franklin'!H102+'ExPostGross kWh_Biz3-EnelX'!H102</f>
        <v>0</v>
      </c>
      <c r="I102" s="32">
        <f>'ExPostGross kWh_Biz1-TRC'!I102+'ExPostGross kWh_Biz2-Franklin'!I102+'ExPostGross kWh_Biz3-EnelX'!I102</f>
        <v>0</v>
      </c>
      <c r="J102" s="32">
        <f>'ExPostGross kWh_Biz1-TRC'!J102+'ExPostGross kWh_Biz2-Franklin'!J102+'ExPostGross kWh_Biz3-EnelX'!J102</f>
        <v>0</v>
      </c>
      <c r="K102" s="32">
        <f>'ExPostGross kWh_Biz1-TRC'!K102+'ExPostGross kWh_Biz2-Franklin'!K102+'ExPostGross kWh_Biz3-EnelX'!K102</f>
        <v>0</v>
      </c>
      <c r="L102" s="32">
        <f>'ExPostGross kWh_Biz1-TRC'!L102+'ExPostGross kWh_Biz2-Franklin'!L102+'ExPostGross kWh_Biz3-EnelX'!L102</f>
        <v>0</v>
      </c>
      <c r="M102" s="32">
        <f>'ExPostGross kWh_Biz1-TRC'!M102+'ExPostGross kWh_Biz2-Franklin'!M102+'ExPostGross kWh_Biz3-EnelX'!M102</f>
        <v>0</v>
      </c>
      <c r="N102" s="32">
        <f>'ExPostGross kWh_Biz1-TRC'!N102+'ExPostGross kWh_Biz2-Franklin'!N102+'ExPostGross kWh_Biz3-EnelX'!N102</f>
        <v>0</v>
      </c>
      <c r="O102" s="72">
        <f>'ExPostGross kWh_Biz1-TRC'!O102+'ExPostGross kWh_Biz2-Franklin'!O102+'ExPostGross kWh_Biz3-EnelX'!O102</f>
        <v>0</v>
      </c>
      <c r="P102" s="72">
        <f>'ExPostGross kWh_Biz1-TRC'!P102+'ExPostGross kWh_Biz2-Franklin'!P102+'ExPostGross kWh_Biz3-EnelX'!P102</f>
        <v>0</v>
      </c>
      <c r="Q102" s="72">
        <f>'ExPostGross kWh_Biz1-TRC'!Q102+'ExPostGross kWh_Biz2-Franklin'!Q102+'ExPostGross kWh_Biz3-EnelX'!Q102</f>
        <v>0</v>
      </c>
      <c r="R102" s="25">
        <f t="shared" si="67"/>
        <v>0</v>
      </c>
      <c r="T102" s="184"/>
      <c r="U102" s="2" t="s">
        <v>46</v>
      </c>
      <c r="V102" s="72">
        <f>'ExPostGross kWh_Biz1-TRC'!V102+'ExPostGross kWh_Biz2-Franklin'!V102+'ExPostGross kWh_Biz3-EnelX'!V102</f>
        <v>0</v>
      </c>
      <c r="W102" s="72">
        <f>'ExPostGross kWh_Biz1-TRC'!W102+'ExPostGross kWh_Biz2-Franklin'!W102+'ExPostGross kWh_Biz3-EnelX'!W102</f>
        <v>0</v>
      </c>
      <c r="X102" s="32">
        <f>'ExPostGross kWh_Biz1-TRC'!X102+'ExPostGross kWh_Biz2-Franklin'!X102+'ExPostGross kWh_Biz3-EnelX'!X102</f>
        <v>0</v>
      </c>
      <c r="Y102" s="32">
        <f>'ExPostGross kWh_Biz1-TRC'!Y102+'ExPostGross kWh_Biz2-Franklin'!Y102+'ExPostGross kWh_Biz3-EnelX'!Y102</f>
        <v>0</v>
      </c>
      <c r="Z102" s="32">
        <f>'ExPostGross kWh_Biz1-TRC'!Z102+'ExPostGross kWh_Biz2-Franklin'!Z102+'ExPostGross kWh_Biz3-EnelX'!Z102</f>
        <v>0</v>
      </c>
      <c r="AA102" s="32">
        <f>'ExPostGross kWh_Biz1-TRC'!AA102+'ExPostGross kWh_Biz2-Franklin'!AA102+'ExPostGross kWh_Biz3-EnelX'!AA102</f>
        <v>0</v>
      </c>
      <c r="AB102" s="32">
        <f>'ExPostGross kWh_Biz1-TRC'!AB102+'ExPostGross kWh_Biz2-Franklin'!AB102+'ExPostGross kWh_Biz3-EnelX'!AB102</f>
        <v>0</v>
      </c>
      <c r="AC102" s="32">
        <f>'ExPostGross kWh_Biz1-TRC'!AC102+'ExPostGross kWh_Biz2-Franklin'!AC102+'ExPostGross kWh_Biz3-EnelX'!AC102</f>
        <v>0</v>
      </c>
      <c r="AD102" s="32">
        <f>'ExPostGross kWh_Biz1-TRC'!AD102+'ExPostGross kWh_Biz2-Franklin'!AD102+'ExPostGross kWh_Biz3-EnelX'!AD102</f>
        <v>0</v>
      </c>
      <c r="AE102" s="32">
        <f>'ExPostGross kWh_Biz1-TRC'!AE102+'ExPostGross kWh_Biz2-Franklin'!AE102+'ExPostGross kWh_Biz3-EnelX'!AE102</f>
        <v>0</v>
      </c>
      <c r="AF102" s="32">
        <f>'ExPostGross kWh_Biz1-TRC'!AF102+'ExPostGross kWh_Biz2-Franklin'!AF102+'ExPostGross kWh_Biz3-EnelX'!AF102</f>
        <v>0</v>
      </c>
      <c r="AG102" s="32">
        <f>'ExPostGross kWh_Biz1-TRC'!AG102+'ExPostGross kWh_Biz2-Franklin'!AG102+'ExPostGross kWh_Biz3-EnelX'!AG102</f>
        <v>0</v>
      </c>
      <c r="AH102" s="72">
        <f>'ExPostGross kWh_Biz1-TRC'!AH102+'ExPostGross kWh_Biz2-Franklin'!AH102+'ExPostGross kWh_Biz3-EnelX'!AH102</f>
        <v>0</v>
      </c>
      <c r="AI102" s="72">
        <f>'ExPostGross kWh_Biz1-TRC'!AI102+'ExPostGross kWh_Biz2-Franklin'!AI102+'ExPostGross kWh_Biz3-EnelX'!AI102</f>
        <v>0</v>
      </c>
      <c r="AJ102" s="72">
        <f>'ExPostGross kWh_Biz1-TRC'!AJ102+'ExPostGross kWh_Biz2-Franklin'!AJ102+'ExPostGross kWh_Biz3-EnelX'!AJ102</f>
        <v>0</v>
      </c>
      <c r="AK102" s="25">
        <f t="shared" si="68"/>
        <v>0</v>
      </c>
      <c r="AM102" s="184"/>
      <c r="AN102" s="2" t="s">
        <v>46</v>
      </c>
      <c r="AO102" s="72">
        <f>'ExPostGross kWh_Biz1-TRC'!AO102+'ExPostGross kWh_Biz2-Franklin'!AO102+'ExPostGross kWh_Biz3-EnelX'!AO102</f>
        <v>0</v>
      </c>
      <c r="AP102" s="72">
        <f>'ExPostGross kWh_Biz1-TRC'!AP102+'ExPostGross kWh_Biz2-Franklin'!AP102+'ExPostGross kWh_Biz3-EnelX'!AP102</f>
        <v>0</v>
      </c>
      <c r="AQ102" s="32">
        <f>'ExPostGross kWh_Biz1-TRC'!AQ102+'ExPostGross kWh_Biz2-Franklin'!AQ102+'ExPostGross kWh_Biz3-EnelX'!AQ102</f>
        <v>0</v>
      </c>
      <c r="AR102" s="32">
        <f>'ExPostGross kWh_Biz1-TRC'!AR102+'ExPostGross kWh_Biz2-Franklin'!AR102+'ExPostGross kWh_Biz3-EnelX'!AR102</f>
        <v>0</v>
      </c>
      <c r="AS102" s="32">
        <f>'ExPostGross kWh_Biz1-TRC'!AS102+'ExPostGross kWh_Biz2-Franklin'!AS102+'ExPostGross kWh_Biz3-EnelX'!AS102</f>
        <v>0</v>
      </c>
      <c r="AT102" s="32">
        <f>'ExPostGross kWh_Biz1-TRC'!AT102+'ExPostGross kWh_Biz2-Franklin'!AT102+'ExPostGross kWh_Biz3-EnelX'!AT102</f>
        <v>0</v>
      </c>
      <c r="AU102" s="32">
        <f>'ExPostGross kWh_Biz1-TRC'!AU102+'ExPostGross kWh_Biz2-Franklin'!AU102+'ExPostGross kWh_Biz3-EnelX'!AU102</f>
        <v>0</v>
      </c>
      <c r="AV102" s="32">
        <f>'ExPostGross kWh_Biz1-TRC'!AV102+'ExPostGross kWh_Biz2-Franklin'!AV102+'ExPostGross kWh_Biz3-EnelX'!AV102</f>
        <v>0</v>
      </c>
      <c r="AW102" s="32">
        <f>'ExPostGross kWh_Biz1-TRC'!AW102+'ExPostGross kWh_Biz2-Franklin'!AW102+'ExPostGross kWh_Biz3-EnelX'!AW102</f>
        <v>0</v>
      </c>
      <c r="AX102" s="32">
        <f>'ExPostGross kWh_Biz1-TRC'!AX102+'ExPostGross kWh_Biz2-Franklin'!AX102+'ExPostGross kWh_Biz3-EnelX'!AX102</f>
        <v>0</v>
      </c>
      <c r="AY102" s="32">
        <f>'ExPostGross kWh_Biz1-TRC'!AY102+'ExPostGross kWh_Biz2-Franklin'!AY102+'ExPostGross kWh_Biz3-EnelX'!AY102</f>
        <v>0</v>
      </c>
      <c r="AZ102" s="32">
        <f>'ExPostGross kWh_Biz1-TRC'!AZ102+'ExPostGross kWh_Biz2-Franklin'!AZ102+'ExPostGross kWh_Biz3-EnelX'!AZ102</f>
        <v>0</v>
      </c>
      <c r="BA102" s="72">
        <f>'ExPostGross kWh_Biz1-TRC'!BA102+'ExPostGross kWh_Biz2-Franklin'!BA102+'ExPostGross kWh_Biz3-EnelX'!BA102</f>
        <v>0</v>
      </c>
      <c r="BB102" s="72">
        <f>'ExPostGross kWh_Biz1-TRC'!BB102+'ExPostGross kWh_Biz2-Franklin'!BB102+'ExPostGross kWh_Biz3-EnelX'!BB102</f>
        <v>0</v>
      </c>
      <c r="BC102" s="72">
        <f>'ExPostGross kWh_Biz1-TRC'!BC102+'ExPostGross kWh_Biz2-Franklin'!BC102+'ExPostGross kWh_Biz3-EnelX'!BC102</f>
        <v>0</v>
      </c>
      <c r="BD102" s="25">
        <f t="shared" si="69"/>
        <v>0</v>
      </c>
      <c r="BF102" s="184"/>
      <c r="BG102" s="2" t="s">
        <v>46</v>
      </c>
      <c r="BH102" s="72">
        <f>'ExPostGross kWh_Biz1-TRC'!BH102+'ExPostGross kWh_Biz2-Franklin'!BH102+'ExPostGross kWh_Biz3-EnelX'!BH102</f>
        <v>0</v>
      </c>
      <c r="BI102" s="72">
        <f>'ExPostGross kWh_Biz1-TRC'!BI102+'ExPostGross kWh_Biz2-Franklin'!BI102+'ExPostGross kWh_Biz3-EnelX'!BI102</f>
        <v>0</v>
      </c>
      <c r="BJ102" s="32">
        <f>'ExPostGross kWh_Biz1-TRC'!BJ102+'ExPostGross kWh_Biz2-Franklin'!BJ102+'ExPostGross kWh_Biz3-EnelX'!BJ102</f>
        <v>0</v>
      </c>
      <c r="BK102" s="32">
        <f>'ExPostGross kWh_Biz1-TRC'!BK102+'ExPostGross kWh_Biz2-Franklin'!BK102+'ExPostGross kWh_Biz3-EnelX'!BK102</f>
        <v>0</v>
      </c>
      <c r="BL102" s="32">
        <f>'ExPostGross kWh_Biz1-TRC'!BL102+'ExPostGross kWh_Biz2-Franklin'!BL102+'ExPostGross kWh_Biz3-EnelX'!BL102</f>
        <v>0</v>
      </c>
      <c r="BM102" s="32">
        <f>'ExPostGross kWh_Biz1-TRC'!BM102+'ExPostGross kWh_Biz2-Franklin'!BM102+'ExPostGross kWh_Biz3-EnelX'!BM102</f>
        <v>0</v>
      </c>
      <c r="BN102" s="32">
        <f>'ExPostGross kWh_Biz1-TRC'!BN102+'ExPostGross kWh_Biz2-Franklin'!BN102+'ExPostGross kWh_Biz3-EnelX'!BN102</f>
        <v>0</v>
      </c>
      <c r="BO102" s="32">
        <f>'ExPostGross kWh_Biz1-TRC'!BO102+'ExPostGross kWh_Biz2-Franklin'!BO102+'ExPostGross kWh_Biz3-EnelX'!BO102</f>
        <v>0</v>
      </c>
      <c r="BP102" s="32">
        <f>'ExPostGross kWh_Biz1-TRC'!BP102+'ExPostGross kWh_Biz2-Franklin'!BP102+'ExPostGross kWh_Biz3-EnelX'!BP102</f>
        <v>0</v>
      </c>
      <c r="BQ102" s="32">
        <f>'ExPostGross kWh_Biz1-TRC'!BQ102+'ExPostGross kWh_Biz2-Franklin'!BQ102+'ExPostGross kWh_Biz3-EnelX'!BQ102</f>
        <v>0</v>
      </c>
      <c r="BR102" s="32">
        <f>'ExPostGross kWh_Biz1-TRC'!BR102+'ExPostGross kWh_Biz2-Franklin'!BR102+'ExPostGross kWh_Biz3-EnelX'!BR102</f>
        <v>0</v>
      </c>
      <c r="BS102" s="32">
        <f>'ExPostGross kWh_Biz1-TRC'!BS102+'ExPostGross kWh_Biz2-Franklin'!BS102+'ExPostGross kWh_Biz3-EnelX'!BS102</f>
        <v>0</v>
      </c>
      <c r="BT102" s="72">
        <f>'ExPostGross kWh_Biz1-TRC'!BT102+'ExPostGross kWh_Biz2-Franklin'!BT102+'ExPostGross kWh_Biz3-EnelX'!BT102</f>
        <v>0</v>
      </c>
      <c r="BU102" s="72">
        <f>'ExPostGross kWh_Biz1-TRC'!BU102+'ExPostGross kWh_Biz2-Franklin'!BU102+'ExPostGross kWh_Biz3-EnelX'!BU102</f>
        <v>0</v>
      </c>
      <c r="BV102" s="72">
        <f>'ExPostGross kWh_Biz1-TRC'!BV102+'ExPostGross kWh_Biz2-Franklin'!BV102+'ExPostGross kWh_Biz3-EnelX'!BV102</f>
        <v>0</v>
      </c>
      <c r="BW102" s="25">
        <f t="shared" si="70"/>
        <v>0</v>
      </c>
      <c r="BY102" s="184"/>
      <c r="BZ102" s="2" t="s">
        <v>46</v>
      </c>
      <c r="CA102" s="72">
        <f t="shared" si="71"/>
        <v>0</v>
      </c>
      <c r="CB102" s="72">
        <f t="shared" si="71"/>
        <v>0</v>
      </c>
      <c r="CC102" s="2">
        <f t="shared" si="71"/>
        <v>0</v>
      </c>
      <c r="CD102" s="2">
        <f t="shared" si="71"/>
        <v>0</v>
      </c>
      <c r="CE102" s="2">
        <f t="shared" si="71"/>
        <v>0</v>
      </c>
      <c r="CF102" s="2">
        <f t="shared" si="71"/>
        <v>0</v>
      </c>
      <c r="CG102" s="2">
        <f t="shared" si="71"/>
        <v>0</v>
      </c>
      <c r="CH102" s="2">
        <f t="shared" si="71"/>
        <v>0</v>
      </c>
      <c r="CI102" s="2">
        <f t="shared" si="71"/>
        <v>0</v>
      </c>
      <c r="CJ102" s="2">
        <f t="shared" si="71"/>
        <v>0</v>
      </c>
      <c r="CK102" s="2">
        <f t="shared" si="71"/>
        <v>0</v>
      </c>
      <c r="CL102" s="2">
        <f t="shared" si="71"/>
        <v>0</v>
      </c>
      <c r="CM102" s="72">
        <f t="shared" si="71"/>
        <v>0</v>
      </c>
      <c r="CN102" s="72">
        <f t="shared" si="71"/>
        <v>0</v>
      </c>
      <c r="CO102" s="72">
        <f t="shared" si="71"/>
        <v>0</v>
      </c>
      <c r="CP102" s="77">
        <f t="shared" si="72"/>
        <v>0</v>
      </c>
    </row>
    <row r="103" spans="1:94" x14ac:dyDescent="0.25">
      <c r="A103" s="184"/>
      <c r="B103" s="2" t="s">
        <v>45</v>
      </c>
      <c r="C103" s="72">
        <f>'ExPostGross kWh_Biz1-TRC'!C103+'ExPostGross kWh_Biz2-Franklin'!C103+'ExPostGross kWh_Biz3-EnelX'!C103</f>
        <v>0</v>
      </c>
      <c r="D103" s="72">
        <f>'ExPostGross kWh_Biz1-TRC'!D103+'ExPostGross kWh_Biz2-Franklin'!D103+'ExPostGross kWh_Biz3-EnelX'!D103</f>
        <v>0</v>
      </c>
      <c r="E103" s="32">
        <f>'ExPostGross kWh_Biz1-TRC'!E103+'ExPostGross kWh_Biz2-Franklin'!E103+'ExPostGross kWh_Biz3-EnelX'!E103</f>
        <v>0</v>
      </c>
      <c r="F103" s="32">
        <f>'ExPostGross kWh_Biz1-TRC'!F103+'ExPostGross kWh_Biz2-Franklin'!F103+'ExPostGross kWh_Biz3-EnelX'!F103</f>
        <v>0</v>
      </c>
      <c r="G103" s="32">
        <f>'ExPostGross kWh_Biz1-TRC'!G103+'ExPostGross kWh_Biz2-Franklin'!G103+'ExPostGross kWh_Biz3-EnelX'!G103</f>
        <v>0</v>
      </c>
      <c r="H103" s="32">
        <f>'ExPostGross kWh_Biz1-TRC'!H103+'ExPostGross kWh_Biz2-Franklin'!H103+'ExPostGross kWh_Biz3-EnelX'!H103</f>
        <v>0</v>
      </c>
      <c r="I103" s="32">
        <f>'ExPostGross kWh_Biz1-TRC'!I103+'ExPostGross kWh_Biz2-Franklin'!I103+'ExPostGross kWh_Biz3-EnelX'!I103</f>
        <v>0</v>
      </c>
      <c r="J103" s="32">
        <f>'ExPostGross kWh_Biz1-TRC'!J103+'ExPostGross kWh_Biz2-Franklin'!J103+'ExPostGross kWh_Biz3-EnelX'!J103</f>
        <v>0</v>
      </c>
      <c r="K103" s="32">
        <f>'ExPostGross kWh_Biz1-TRC'!K103+'ExPostGross kWh_Biz2-Franklin'!K103+'ExPostGross kWh_Biz3-EnelX'!K103</f>
        <v>0</v>
      </c>
      <c r="L103" s="32">
        <f>'ExPostGross kWh_Biz1-TRC'!L103+'ExPostGross kWh_Biz2-Franklin'!L103+'ExPostGross kWh_Biz3-EnelX'!L103</f>
        <v>0</v>
      </c>
      <c r="M103" s="32">
        <f>'ExPostGross kWh_Biz1-TRC'!M103+'ExPostGross kWh_Biz2-Franklin'!M103+'ExPostGross kWh_Biz3-EnelX'!M103</f>
        <v>0</v>
      </c>
      <c r="N103" s="32">
        <f>'ExPostGross kWh_Biz1-TRC'!N103+'ExPostGross kWh_Biz2-Franklin'!N103+'ExPostGross kWh_Biz3-EnelX'!N103</f>
        <v>0</v>
      </c>
      <c r="O103" s="72">
        <f>'ExPostGross kWh_Biz1-TRC'!O103+'ExPostGross kWh_Biz2-Franklin'!O103+'ExPostGross kWh_Biz3-EnelX'!O103</f>
        <v>0</v>
      </c>
      <c r="P103" s="72">
        <f>'ExPostGross kWh_Biz1-TRC'!P103+'ExPostGross kWh_Biz2-Franklin'!P103+'ExPostGross kWh_Biz3-EnelX'!P103</f>
        <v>0</v>
      </c>
      <c r="Q103" s="72">
        <f>'ExPostGross kWh_Biz1-TRC'!Q103+'ExPostGross kWh_Biz2-Franklin'!Q103+'ExPostGross kWh_Biz3-EnelX'!Q103</f>
        <v>0</v>
      </c>
      <c r="R103" s="25">
        <f t="shared" si="67"/>
        <v>0</v>
      </c>
      <c r="T103" s="184"/>
      <c r="U103" s="2" t="s">
        <v>45</v>
      </c>
      <c r="V103" s="72">
        <f>'ExPostGross kWh_Biz1-TRC'!V103+'ExPostGross kWh_Biz2-Franklin'!V103+'ExPostGross kWh_Biz3-EnelX'!V103</f>
        <v>0</v>
      </c>
      <c r="W103" s="72">
        <f>'ExPostGross kWh_Biz1-TRC'!W103+'ExPostGross kWh_Biz2-Franklin'!W103+'ExPostGross kWh_Biz3-EnelX'!W103</f>
        <v>0</v>
      </c>
      <c r="X103" s="32">
        <f>'ExPostGross kWh_Biz1-TRC'!X103+'ExPostGross kWh_Biz2-Franklin'!X103+'ExPostGross kWh_Biz3-EnelX'!X103</f>
        <v>0</v>
      </c>
      <c r="Y103" s="32">
        <f>'ExPostGross kWh_Biz1-TRC'!Y103+'ExPostGross kWh_Biz2-Franklin'!Y103+'ExPostGross kWh_Biz3-EnelX'!Y103</f>
        <v>0</v>
      </c>
      <c r="Z103" s="32">
        <f>'ExPostGross kWh_Biz1-TRC'!Z103+'ExPostGross kWh_Biz2-Franklin'!Z103+'ExPostGross kWh_Biz3-EnelX'!Z103</f>
        <v>0</v>
      </c>
      <c r="AA103" s="32">
        <f>'ExPostGross kWh_Biz1-TRC'!AA103+'ExPostGross kWh_Biz2-Franklin'!AA103+'ExPostGross kWh_Biz3-EnelX'!AA103</f>
        <v>0</v>
      </c>
      <c r="AB103" s="32">
        <f>'ExPostGross kWh_Biz1-TRC'!AB103+'ExPostGross kWh_Biz2-Franklin'!AB103+'ExPostGross kWh_Biz3-EnelX'!AB103</f>
        <v>0</v>
      </c>
      <c r="AC103" s="32">
        <f>'ExPostGross kWh_Biz1-TRC'!AC103+'ExPostGross kWh_Biz2-Franklin'!AC103+'ExPostGross kWh_Biz3-EnelX'!AC103</f>
        <v>0</v>
      </c>
      <c r="AD103" s="32">
        <f>'ExPostGross kWh_Biz1-TRC'!AD103+'ExPostGross kWh_Biz2-Franklin'!AD103+'ExPostGross kWh_Biz3-EnelX'!AD103</f>
        <v>0</v>
      </c>
      <c r="AE103" s="32">
        <f>'ExPostGross kWh_Biz1-TRC'!AE103+'ExPostGross kWh_Biz2-Franklin'!AE103+'ExPostGross kWh_Biz3-EnelX'!AE103</f>
        <v>0</v>
      </c>
      <c r="AF103" s="32">
        <f>'ExPostGross kWh_Biz1-TRC'!AF103+'ExPostGross kWh_Biz2-Franklin'!AF103+'ExPostGross kWh_Biz3-EnelX'!AF103</f>
        <v>0</v>
      </c>
      <c r="AG103" s="32">
        <f>'ExPostGross kWh_Biz1-TRC'!AG103+'ExPostGross kWh_Biz2-Franklin'!AG103+'ExPostGross kWh_Biz3-EnelX'!AG103</f>
        <v>0</v>
      </c>
      <c r="AH103" s="72">
        <f>'ExPostGross kWh_Biz1-TRC'!AH103+'ExPostGross kWh_Biz2-Franklin'!AH103+'ExPostGross kWh_Biz3-EnelX'!AH103</f>
        <v>0</v>
      </c>
      <c r="AI103" s="72">
        <f>'ExPostGross kWh_Biz1-TRC'!AI103+'ExPostGross kWh_Biz2-Franklin'!AI103+'ExPostGross kWh_Biz3-EnelX'!AI103</f>
        <v>0</v>
      </c>
      <c r="AJ103" s="72">
        <f>'ExPostGross kWh_Biz1-TRC'!AJ103+'ExPostGross kWh_Biz2-Franklin'!AJ103+'ExPostGross kWh_Biz3-EnelX'!AJ103</f>
        <v>0</v>
      </c>
      <c r="AK103" s="25">
        <f t="shared" si="68"/>
        <v>0</v>
      </c>
      <c r="AM103" s="184"/>
      <c r="AN103" s="2" t="s">
        <v>45</v>
      </c>
      <c r="AO103" s="72">
        <f>'ExPostGross kWh_Biz1-TRC'!AO103+'ExPostGross kWh_Biz2-Franklin'!AO103+'ExPostGross kWh_Biz3-EnelX'!AO103</f>
        <v>0</v>
      </c>
      <c r="AP103" s="72">
        <f>'ExPostGross kWh_Biz1-TRC'!AP103+'ExPostGross kWh_Biz2-Franklin'!AP103+'ExPostGross kWh_Biz3-EnelX'!AP103</f>
        <v>0</v>
      </c>
      <c r="AQ103" s="32">
        <f>'ExPostGross kWh_Biz1-TRC'!AQ103+'ExPostGross kWh_Biz2-Franklin'!AQ103+'ExPostGross kWh_Biz3-EnelX'!AQ103</f>
        <v>0</v>
      </c>
      <c r="AR103" s="32">
        <f>'ExPostGross kWh_Biz1-TRC'!AR103+'ExPostGross kWh_Biz2-Franklin'!AR103+'ExPostGross kWh_Biz3-EnelX'!AR103</f>
        <v>0</v>
      </c>
      <c r="AS103" s="32">
        <f>'ExPostGross kWh_Biz1-TRC'!AS103+'ExPostGross kWh_Biz2-Franklin'!AS103+'ExPostGross kWh_Biz3-EnelX'!AS103</f>
        <v>0</v>
      </c>
      <c r="AT103" s="32">
        <f>'ExPostGross kWh_Biz1-TRC'!AT103+'ExPostGross kWh_Biz2-Franklin'!AT103+'ExPostGross kWh_Biz3-EnelX'!AT103</f>
        <v>0</v>
      </c>
      <c r="AU103" s="32">
        <f>'ExPostGross kWh_Biz1-TRC'!AU103+'ExPostGross kWh_Biz2-Franklin'!AU103+'ExPostGross kWh_Biz3-EnelX'!AU103</f>
        <v>0</v>
      </c>
      <c r="AV103" s="32">
        <f>'ExPostGross kWh_Biz1-TRC'!AV103+'ExPostGross kWh_Biz2-Franklin'!AV103+'ExPostGross kWh_Biz3-EnelX'!AV103</f>
        <v>0</v>
      </c>
      <c r="AW103" s="32">
        <f>'ExPostGross kWh_Biz1-TRC'!AW103+'ExPostGross kWh_Biz2-Franklin'!AW103+'ExPostGross kWh_Biz3-EnelX'!AW103</f>
        <v>0</v>
      </c>
      <c r="AX103" s="32">
        <f>'ExPostGross kWh_Biz1-TRC'!AX103+'ExPostGross kWh_Biz2-Franklin'!AX103+'ExPostGross kWh_Biz3-EnelX'!AX103</f>
        <v>0</v>
      </c>
      <c r="AY103" s="32">
        <f>'ExPostGross kWh_Biz1-TRC'!AY103+'ExPostGross kWh_Biz2-Franklin'!AY103+'ExPostGross kWh_Biz3-EnelX'!AY103</f>
        <v>0</v>
      </c>
      <c r="AZ103" s="32">
        <f>'ExPostGross kWh_Biz1-TRC'!AZ103+'ExPostGross kWh_Biz2-Franklin'!AZ103+'ExPostGross kWh_Biz3-EnelX'!AZ103</f>
        <v>0</v>
      </c>
      <c r="BA103" s="72">
        <f>'ExPostGross kWh_Biz1-TRC'!BA103+'ExPostGross kWh_Biz2-Franklin'!BA103+'ExPostGross kWh_Biz3-EnelX'!BA103</f>
        <v>0</v>
      </c>
      <c r="BB103" s="72">
        <f>'ExPostGross kWh_Biz1-TRC'!BB103+'ExPostGross kWh_Biz2-Franklin'!BB103+'ExPostGross kWh_Biz3-EnelX'!BB103</f>
        <v>0</v>
      </c>
      <c r="BC103" s="72">
        <f>'ExPostGross kWh_Biz1-TRC'!BC103+'ExPostGross kWh_Biz2-Franklin'!BC103+'ExPostGross kWh_Biz3-EnelX'!BC103</f>
        <v>0</v>
      </c>
      <c r="BD103" s="25">
        <f t="shared" si="69"/>
        <v>0</v>
      </c>
      <c r="BF103" s="184"/>
      <c r="BG103" s="2" t="s">
        <v>45</v>
      </c>
      <c r="BH103" s="72">
        <f>'ExPostGross kWh_Biz1-TRC'!BH103+'ExPostGross kWh_Biz2-Franklin'!BH103+'ExPostGross kWh_Biz3-EnelX'!BH103</f>
        <v>0</v>
      </c>
      <c r="BI103" s="72">
        <f>'ExPostGross kWh_Biz1-TRC'!BI103+'ExPostGross kWh_Biz2-Franklin'!BI103+'ExPostGross kWh_Biz3-EnelX'!BI103</f>
        <v>0</v>
      </c>
      <c r="BJ103" s="32">
        <f>'ExPostGross kWh_Biz1-TRC'!BJ103+'ExPostGross kWh_Biz2-Franklin'!BJ103+'ExPostGross kWh_Biz3-EnelX'!BJ103</f>
        <v>0</v>
      </c>
      <c r="BK103" s="32">
        <f>'ExPostGross kWh_Biz1-TRC'!BK103+'ExPostGross kWh_Biz2-Franklin'!BK103+'ExPostGross kWh_Biz3-EnelX'!BK103</f>
        <v>0</v>
      </c>
      <c r="BL103" s="32">
        <f>'ExPostGross kWh_Biz1-TRC'!BL103+'ExPostGross kWh_Biz2-Franklin'!BL103+'ExPostGross kWh_Biz3-EnelX'!BL103</f>
        <v>0</v>
      </c>
      <c r="BM103" s="32">
        <f>'ExPostGross kWh_Biz1-TRC'!BM103+'ExPostGross kWh_Biz2-Franklin'!BM103+'ExPostGross kWh_Biz3-EnelX'!BM103</f>
        <v>0</v>
      </c>
      <c r="BN103" s="32">
        <f>'ExPostGross kWh_Biz1-TRC'!BN103+'ExPostGross kWh_Biz2-Franklin'!BN103+'ExPostGross kWh_Biz3-EnelX'!BN103</f>
        <v>0</v>
      </c>
      <c r="BO103" s="32">
        <f>'ExPostGross kWh_Biz1-TRC'!BO103+'ExPostGross kWh_Biz2-Franklin'!BO103+'ExPostGross kWh_Biz3-EnelX'!BO103</f>
        <v>0</v>
      </c>
      <c r="BP103" s="32">
        <f>'ExPostGross kWh_Biz1-TRC'!BP103+'ExPostGross kWh_Biz2-Franklin'!BP103+'ExPostGross kWh_Biz3-EnelX'!BP103</f>
        <v>0</v>
      </c>
      <c r="BQ103" s="32">
        <f>'ExPostGross kWh_Biz1-TRC'!BQ103+'ExPostGross kWh_Biz2-Franklin'!BQ103+'ExPostGross kWh_Biz3-EnelX'!BQ103</f>
        <v>0</v>
      </c>
      <c r="BR103" s="32">
        <f>'ExPostGross kWh_Biz1-TRC'!BR103+'ExPostGross kWh_Biz2-Franklin'!BR103+'ExPostGross kWh_Biz3-EnelX'!BR103</f>
        <v>0</v>
      </c>
      <c r="BS103" s="32">
        <f>'ExPostGross kWh_Biz1-TRC'!BS103+'ExPostGross kWh_Biz2-Franklin'!BS103+'ExPostGross kWh_Biz3-EnelX'!BS103</f>
        <v>0</v>
      </c>
      <c r="BT103" s="72">
        <f>'ExPostGross kWh_Biz1-TRC'!BT103+'ExPostGross kWh_Biz2-Franklin'!BT103+'ExPostGross kWh_Biz3-EnelX'!BT103</f>
        <v>0</v>
      </c>
      <c r="BU103" s="72">
        <f>'ExPostGross kWh_Biz1-TRC'!BU103+'ExPostGross kWh_Biz2-Franklin'!BU103+'ExPostGross kWh_Biz3-EnelX'!BU103</f>
        <v>0</v>
      </c>
      <c r="BV103" s="72">
        <f>'ExPostGross kWh_Biz1-TRC'!BV103+'ExPostGross kWh_Biz2-Franklin'!BV103+'ExPostGross kWh_Biz3-EnelX'!BV103</f>
        <v>0</v>
      </c>
      <c r="BW103" s="25">
        <f t="shared" si="70"/>
        <v>0</v>
      </c>
      <c r="BY103" s="184"/>
      <c r="BZ103" s="2" t="s">
        <v>45</v>
      </c>
      <c r="CA103" s="72">
        <f t="shared" si="71"/>
        <v>0</v>
      </c>
      <c r="CB103" s="72">
        <f t="shared" si="71"/>
        <v>0</v>
      </c>
      <c r="CC103" s="2">
        <f t="shared" si="71"/>
        <v>0</v>
      </c>
      <c r="CD103" s="2">
        <f t="shared" si="71"/>
        <v>0</v>
      </c>
      <c r="CE103" s="2">
        <f t="shared" si="71"/>
        <v>0</v>
      </c>
      <c r="CF103" s="2">
        <f t="shared" si="71"/>
        <v>0</v>
      </c>
      <c r="CG103" s="2">
        <f t="shared" si="71"/>
        <v>0</v>
      </c>
      <c r="CH103" s="2">
        <f t="shared" si="71"/>
        <v>0</v>
      </c>
      <c r="CI103" s="2">
        <f t="shared" si="71"/>
        <v>0</v>
      </c>
      <c r="CJ103" s="2">
        <f t="shared" si="71"/>
        <v>0</v>
      </c>
      <c r="CK103" s="2">
        <f t="shared" si="71"/>
        <v>0</v>
      </c>
      <c r="CL103" s="2">
        <f t="shared" si="71"/>
        <v>0</v>
      </c>
      <c r="CM103" s="72">
        <f t="shared" si="71"/>
        <v>0</v>
      </c>
      <c r="CN103" s="72">
        <f t="shared" si="71"/>
        <v>0</v>
      </c>
      <c r="CO103" s="72">
        <f t="shared" si="71"/>
        <v>0</v>
      </c>
      <c r="CP103" s="77">
        <f t="shared" si="72"/>
        <v>0</v>
      </c>
    </row>
    <row r="104" spans="1:94" x14ac:dyDescent="0.25">
      <c r="A104" s="184"/>
      <c r="B104" s="2" t="s">
        <v>44</v>
      </c>
      <c r="C104" s="72">
        <f>'ExPostGross kWh_Biz1-TRC'!C104+'ExPostGross kWh_Biz2-Franklin'!C104+'ExPostGross kWh_Biz3-EnelX'!C104</f>
        <v>0</v>
      </c>
      <c r="D104" s="72">
        <f>'ExPostGross kWh_Biz1-TRC'!D104+'ExPostGross kWh_Biz2-Franklin'!D104+'ExPostGross kWh_Biz3-EnelX'!D104</f>
        <v>0</v>
      </c>
      <c r="E104" s="32">
        <f>'ExPostGross kWh_Biz1-TRC'!E104+'ExPostGross kWh_Biz2-Franklin'!E104+'ExPostGross kWh_Biz3-EnelX'!E104</f>
        <v>0</v>
      </c>
      <c r="F104" s="32">
        <f>'ExPostGross kWh_Biz1-TRC'!F104+'ExPostGross kWh_Biz2-Franklin'!F104+'ExPostGross kWh_Biz3-EnelX'!F104</f>
        <v>0</v>
      </c>
      <c r="G104" s="32">
        <f>'ExPostGross kWh_Biz1-TRC'!G104+'ExPostGross kWh_Biz2-Franklin'!G104+'ExPostGross kWh_Biz3-EnelX'!G104</f>
        <v>0</v>
      </c>
      <c r="H104" s="32">
        <f>'ExPostGross kWh_Biz1-TRC'!H104+'ExPostGross kWh_Biz2-Franklin'!H104+'ExPostGross kWh_Biz3-EnelX'!H104</f>
        <v>0</v>
      </c>
      <c r="I104" s="32">
        <f>'ExPostGross kWh_Biz1-TRC'!I104+'ExPostGross kWh_Biz2-Franklin'!I104+'ExPostGross kWh_Biz3-EnelX'!I104</f>
        <v>0</v>
      </c>
      <c r="J104" s="32">
        <f>'ExPostGross kWh_Biz1-TRC'!J104+'ExPostGross kWh_Biz2-Franklin'!J104+'ExPostGross kWh_Biz3-EnelX'!J104</f>
        <v>0</v>
      </c>
      <c r="K104" s="32">
        <f>'ExPostGross kWh_Biz1-TRC'!K104+'ExPostGross kWh_Biz2-Franklin'!K104+'ExPostGross kWh_Biz3-EnelX'!K104</f>
        <v>0</v>
      </c>
      <c r="L104" s="32">
        <f>'ExPostGross kWh_Biz1-TRC'!L104+'ExPostGross kWh_Biz2-Franklin'!L104+'ExPostGross kWh_Biz3-EnelX'!L104</f>
        <v>0</v>
      </c>
      <c r="M104" s="32">
        <f>'ExPostGross kWh_Biz1-TRC'!M104+'ExPostGross kWh_Biz2-Franklin'!M104+'ExPostGross kWh_Biz3-EnelX'!M104</f>
        <v>0</v>
      </c>
      <c r="N104" s="32">
        <f>'ExPostGross kWh_Biz1-TRC'!N104+'ExPostGross kWh_Biz2-Franklin'!N104+'ExPostGross kWh_Biz3-EnelX'!N104</f>
        <v>0</v>
      </c>
      <c r="O104" s="72">
        <f>'ExPostGross kWh_Biz1-TRC'!O104+'ExPostGross kWh_Biz2-Franklin'!O104+'ExPostGross kWh_Biz3-EnelX'!O104</f>
        <v>0</v>
      </c>
      <c r="P104" s="72">
        <f>'ExPostGross kWh_Biz1-TRC'!P104+'ExPostGross kWh_Biz2-Franklin'!P104+'ExPostGross kWh_Biz3-EnelX'!P104</f>
        <v>0</v>
      </c>
      <c r="Q104" s="72">
        <f>'ExPostGross kWh_Biz1-TRC'!Q104+'ExPostGross kWh_Biz2-Franklin'!Q104+'ExPostGross kWh_Biz3-EnelX'!Q104</f>
        <v>0</v>
      </c>
      <c r="R104" s="25">
        <f t="shared" si="67"/>
        <v>0</v>
      </c>
      <c r="T104" s="184"/>
      <c r="U104" s="2" t="s">
        <v>44</v>
      </c>
      <c r="V104" s="72">
        <f>'ExPostGross kWh_Biz1-TRC'!V104+'ExPostGross kWh_Biz2-Franklin'!V104+'ExPostGross kWh_Biz3-EnelX'!V104</f>
        <v>0</v>
      </c>
      <c r="W104" s="72">
        <f>'ExPostGross kWh_Biz1-TRC'!W104+'ExPostGross kWh_Biz2-Franklin'!W104+'ExPostGross kWh_Biz3-EnelX'!W104</f>
        <v>0</v>
      </c>
      <c r="X104" s="32">
        <f>'ExPostGross kWh_Biz1-TRC'!X104+'ExPostGross kWh_Biz2-Franklin'!X104+'ExPostGross kWh_Biz3-EnelX'!X104</f>
        <v>0</v>
      </c>
      <c r="Y104" s="32">
        <f>'ExPostGross kWh_Biz1-TRC'!Y104+'ExPostGross kWh_Biz2-Franklin'!Y104+'ExPostGross kWh_Biz3-EnelX'!Y104</f>
        <v>0</v>
      </c>
      <c r="Z104" s="32">
        <f>'ExPostGross kWh_Biz1-TRC'!Z104+'ExPostGross kWh_Biz2-Franklin'!Z104+'ExPostGross kWh_Biz3-EnelX'!Z104</f>
        <v>0</v>
      </c>
      <c r="AA104" s="32">
        <f>'ExPostGross kWh_Biz1-TRC'!AA104+'ExPostGross kWh_Biz2-Franklin'!AA104+'ExPostGross kWh_Biz3-EnelX'!AA104</f>
        <v>0</v>
      </c>
      <c r="AB104" s="32">
        <f>'ExPostGross kWh_Biz1-TRC'!AB104+'ExPostGross kWh_Biz2-Franklin'!AB104+'ExPostGross kWh_Biz3-EnelX'!AB104</f>
        <v>0</v>
      </c>
      <c r="AC104" s="32">
        <f>'ExPostGross kWh_Biz1-TRC'!AC104+'ExPostGross kWh_Biz2-Franklin'!AC104+'ExPostGross kWh_Biz3-EnelX'!AC104</f>
        <v>0</v>
      </c>
      <c r="AD104" s="32">
        <f>'ExPostGross kWh_Biz1-TRC'!AD104+'ExPostGross kWh_Biz2-Franklin'!AD104+'ExPostGross kWh_Biz3-EnelX'!AD104</f>
        <v>0</v>
      </c>
      <c r="AE104" s="32">
        <f>'ExPostGross kWh_Biz1-TRC'!AE104+'ExPostGross kWh_Biz2-Franklin'!AE104+'ExPostGross kWh_Biz3-EnelX'!AE104</f>
        <v>0</v>
      </c>
      <c r="AF104" s="32">
        <f>'ExPostGross kWh_Biz1-TRC'!AF104+'ExPostGross kWh_Biz2-Franklin'!AF104+'ExPostGross kWh_Biz3-EnelX'!AF104</f>
        <v>0</v>
      </c>
      <c r="AG104" s="32">
        <f>'ExPostGross kWh_Biz1-TRC'!AG104+'ExPostGross kWh_Biz2-Franklin'!AG104+'ExPostGross kWh_Biz3-EnelX'!AG104</f>
        <v>0</v>
      </c>
      <c r="AH104" s="72">
        <f>'ExPostGross kWh_Biz1-TRC'!AH104+'ExPostGross kWh_Biz2-Franklin'!AH104+'ExPostGross kWh_Biz3-EnelX'!AH104</f>
        <v>0</v>
      </c>
      <c r="AI104" s="72">
        <f>'ExPostGross kWh_Biz1-TRC'!AI104+'ExPostGross kWh_Biz2-Franklin'!AI104+'ExPostGross kWh_Biz3-EnelX'!AI104</f>
        <v>0</v>
      </c>
      <c r="AJ104" s="72">
        <f>'ExPostGross kWh_Biz1-TRC'!AJ104+'ExPostGross kWh_Biz2-Franklin'!AJ104+'ExPostGross kWh_Biz3-EnelX'!AJ104</f>
        <v>0</v>
      </c>
      <c r="AK104" s="25">
        <f t="shared" si="68"/>
        <v>0</v>
      </c>
      <c r="AM104" s="184"/>
      <c r="AN104" s="2" t="s">
        <v>44</v>
      </c>
      <c r="AO104" s="72">
        <f>'ExPostGross kWh_Biz1-TRC'!AO104+'ExPostGross kWh_Biz2-Franklin'!AO104+'ExPostGross kWh_Biz3-EnelX'!AO104</f>
        <v>0</v>
      </c>
      <c r="AP104" s="72">
        <f>'ExPostGross kWh_Biz1-TRC'!AP104+'ExPostGross kWh_Biz2-Franklin'!AP104+'ExPostGross kWh_Biz3-EnelX'!AP104</f>
        <v>0</v>
      </c>
      <c r="AQ104" s="32">
        <f>'ExPostGross kWh_Biz1-TRC'!AQ104+'ExPostGross kWh_Biz2-Franklin'!AQ104+'ExPostGross kWh_Biz3-EnelX'!AQ104</f>
        <v>0</v>
      </c>
      <c r="AR104" s="32">
        <f>'ExPostGross kWh_Biz1-TRC'!AR104+'ExPostGross kWh_Biz2-Franklin'!AR104+'ExPostGross kWh_Biz3-EnelX'!AR104</f>
        <v>0</v>
      </c>
      <c r="AS104" s="32">
        <f>'ExPostGross kWh_Biz1-TRC'!AS104+'ExPostGross kWh_Biz2-Franklin'!AS104+'ExPostGross kWh_Biz3-EnelX'!AS104</f>
        <v>0</v>
      </c>
      <c r="AT104" s="32">
        <f>'ExPostGross kWh_Biz1-TRC'!AT104+'ExPostGross kWh_Biz2-Franklin'!AT104+'ExPostGross kWh_Biz3-EnelX'!AT104</f>
        <v>0</v>
      </c>
      <c r="AU104" s="32">
        <f>'ExPostGross kWh_Biz1-TRC'!AU104+'ExPostGross kWh_Biz2-Franklin'!AU104+'ExPostGross kWh_Biz3-EnelX'!AU104</f>
        <v>0</v>
      </c>
      <c r="AV104" s="32">
        <f>'ExPostGross kWh_Biz1-TRC'!AV104+'ExPostGross kWh_Biz2-Franklin'!AV104+'ExPostGross kWh_Biz3-EnelX'!AV104</f>
        <v>0</v>
      </c>
      <c r="AW104" s="32">
        <f>'ExPostGross kWh_Biz1-TRC'!AW104+'ExPostGross kWh_Biz2-Franklin'!AW104+'ExPostGross kWh_Biz3-EnelX'!AW104</f>
        <v>0</v>
      </c>
      <c r="AX104" s="32">
        <f>'ExPostGross kWh_Biz1-TRC'!AX104+'ExPostGross kWh_Biz2-Franklin'!AX104+'ExPostGross kWh_Biz3-EnelX'!AX104</f>
        <v>0</v>
      </c>
      <c r="AY104" s="32">
        <f>'ExPostGross kWh_Biz1-TRC'!AY104+'ExPostGross kWh_Biz2-Franklin'!AY104+'ExPostGross kWh_Biz3-EnelX'!AY104</f>
        <v>0</v>
      </c>
      <c r="AZ104" s="32">
        <f>'ExPostGross kWh_Biz1-TRC'!AZ104+'ExPostGross kWh_Biz2-Franklin'!AZ104+'ExPostGross kWh_Biz3-EnelX'!AZ104</f>
        <v>0</v>
      </c>
      <c r="BA104" s="72">
        <f>'ExPostGross kWh_Biz1-TRC'!BA104+'ExPostGross kWh_Biz2-Franklin'!BA104+'ExPostGross kWh_Biz3-EnelX'!BA104</f>
        <v>0</v>
      </c>
      <c r="BB104" s="72">
        <f>'ExPostGross kWh_Biz1-TRC'!BB104+'ExPostGross kWh_Biz2-Franklin'!BB104+'ExPostGross kWh_Biz3-EnelX'!BB104</f>
        <v>0</v>
      </c>
      <c r="BC104" s="72">
        <f>'ExPostGross kWh_Biz1-TRC'!BC104+'ExPostGross kWh_Biz2-Franklin'!BC104+'ExPostGross kWh_Biz3-EnelX'!BC104</f>
        <v>0</v>
      </c>
      <c r="BD104" s="25">
        <f t="shared" si="69"/>
        <v>0</v>
      </c>
      <c r="BF104" s="184"/>
      <c r="BG104" s="2" t="s">
        <v>44</v>
      </c>
      <c r="BH104" s="72">
        <f>'ExPostGross kWh_Biz1-TRC'!BH104+'ExPostGross kWh_Biz2-Franklin'!BH104+'ExPostGross kWh_Biz3-EnelX'!BH104</f>
        <v>0</v>
      </c>
      <c r="BI104" s="72">
        <f>'ExPostGross kWh_Biz1-TRC'!BI104+'ExPostGross kWh_Biz2-Franklin'!BI104+'ExPostGross kWh_Biz3-EnelX'!BI104</f>
        <v>0</v>
      </c>
      <c r="BJ104" s="32">
        <f>'ExPostGross kWh_Biz1-TRC'!BJ104+'ExPostGross kWh_Biz2-Franklin'!BJ104+'ExPostGross kWh_Biz3-EnelX'!BJ104</f>
        <v>0</v>
      </c>
      <c r="BK104" s="32">
        <f>'ExPostGross kWh_Biz1-TRC'!BK104+'ExPostGross kWh_Biz2-Franklin'!BK104+'ExPostGross kWh_Biz3-EnelX'!BK104</f>
        <v>0</v>
      </c>
      <c r="BL104" s="32">
        <f>'ExPostGross kWh_Biz1-TRC'!BL104+'ExPostGross kWh_Biz2-Franklin'!BL104+'ExPostGross kWh_Biz3-EnelX'!BL104</f>
        <v>0</v>
      </c>
      <c r="BM104" s="32">
        <f>'ExPostGross kWh_Biz1-TRC'!BM104+'ExPostGross kWh_Biz2-Franklin'!BM104+'ExPostGross kWh_Biz3-EnelX'!BM104</f>
        <v>0</v>
      </c>
      <c r="BN104" s="32">
        <f>'ExPostGross kWh_Biz1-TRC'!BN104+'ExPostGross kWh_Biz2-Franklin'!BN104+'ExPostGross kWh_Biz3-EnelX'!BN104</f>
        <v>0</v>
      </c>
      <c r="BO104" s="32">
        <f>'ExPostGross kWh_Biz1-TRC'!BO104+'ExPostGross kWh_Biz2-Franklin'!BO104+'ExPostGross kWh_Biz3-EnelX'!BO104</f>
        <v>0</v>
      </c>
      <c r="BP104" s="32">
        <f>'ExPostGross kWh_Biz1-TRC'!BP104+'ExPostGross kWh_Biz2-Franklin'!BP104+'ExPostGross kWh_Biz3-EnelX'!BP104</f>
        <v>0</v>
      </c>
      <c r="BQ104" s="32">
        <f>'ExPostGross kWh_Biz1-TRC'!BQ104+'ExPostGross kWh_Biz2-Franklin'!BQ104+'ExPostGross kWh_Biz3-EnelX'!BQ104</f>
        <v>0</v>
      </c>
      <c r="BR104" s="32">
        <f>'ExPostGross kWh_Biz1-TRC'!BR104+'ExPostGross kWh_Biz2-Franklin'!BR104+'ExPostGross kWh_Biz3-EnelX'!BR104</f>
        <v>0</v>
      </c>
      <c r="BS104" s="32">
        <f>'ExPostGross kWh_Biz1-TRC'!BS104+'ExPostGross kWh_Biz2-Franklin'!BS104+'ExPostGross kWh_Biz3-EnelX'!BS104</f>
        <v>0</v>
      </c>
      <c r="BT104" s="72">
        <f>'ExPostGross kWh_Biz1-TRC'!BT104+'ExPostGross kWh_Biz2-Franklin'!BT104+'ExPostGross kWh_Biz3-EnelX'!BT104</f>
        <v>0</v>
      </c>
      <c r="BU104" s="72">
        <f>'ExPostGross kWh_Biz1-TRC'!BU104+'ExPostGross kWh_Biz2-Franklin'!BU104+'ExPostGross kWh_Biz3-EnelX'!BU104</f>
        <v>0</v>
      </c>
      <c r="BV104" s="72">
        <f>'ExPostGross kWh_Biz1-TRC'!BV104+'ExPostGross kWh_Biz2-Franklin'!BV104+'ExPostGross kWh_Biz3-EnelX'!BV104</f>
        <v>0</v>
      </c>
      <c r="BW104" s="25">
        <f t="shared" si="70"/>
        <v>0</v>
      </c>
      <c r="BY104" s="184"/>
      <c r="BZ104" s="2" t="s">
        <v>44</v>
      </c>
      <c r="CA104" s="72">
        <f t="shared" si="71"/>
        <v>0</v>
      </c>
      <c r="CB104" s="72">
        <f t="shared" si="71"/>
        <v>0</v>
      </c>
      <c r="CC104" s="2">
        <f t="shared" si="71"/>
        <v>0</v>
      </c>
      <c r="CD104" s="2">
        <f t="shared" si="71"/>
        <v>0</v>
      </c>
      <c r="CE104" s="2">
        <f t="shared" si="71"/>
        <v>0</v>
      </c>
      <c r="CF104" s="2">
        <f t="shared" si="71"/>
        <v>0</v>
      </c>
      <c r="CG104" s="2">
        <f t="shared" si="71"/>
        <v>0</v>
      </c>
      <c r="CH104" s="2">
        <f t="shared" si="71"/>
        <v>0</v>
      </c>
      <c r="CI104" s="2">
        <f t="shared" si="71"/>
        <v>0</v>
      </c>
      <c r="CJ104" s="2">
        <f t="shared" si="71"/>
        <v>0</v>
      </c>
      <c r="CK104" s="2">
        <f t="shared" si="71"/>
        <v>0</v>
      </c>
      <c r="CL104" s="2">
        <f t="shared" si="71"/>
        <v>0</v>
      </c>
      <c r="CM104" s="72">
        <f t="shared" si="71"/>
        <v>0</v>
      </c>
      <c r="CN104" s="72">
        <f t="shared" si="71"/>
        <v>0</v>
      </c>
      <c r="CO104" s="72">
        <f t="shared" si="71"/>
        <v>0</v>
      </c>
      <c r="CP104" s="77">
        <f t="shared" si="72"/>
        <v>0</v>
      </c>
    </row>
    <row r="105" spans="1:94" x14ac:dyDescent="0.25">
      <c r="A105" s="184"/>
      <c r="B105" s="2" t="s">
        <v>43</v>
      </c>
      <c r="C105" s="72">
        <f>'ExPostGross kWh_Biz1-TRC'!C105+'ExPostGross kWh_Biz2-Franklin'!C105+'ExPostGross kWh_Biz3-EnelX'!C105</f>
        <v>0</v>
      </c>
      <c r="D105" s="72">
        <f>'ExPostGross kWh_Biz1-TRC'!D105+'ExPostGross kWh_Biz2-Franklin'!D105+'ExPostGross kWh_Biz3-EnelX'!D105</f>
        <v>0</v>
      </c>
      <c r="E105" s="32">
        <f>'ExPostGross kWh_Biz1-TRC'!E105+'ExPostGross kWh_Biz2-Franklin'!E105+'ExPostGross kWh_Biz3-EnelX'!E105</f>
        <v>0</v>
      </c>
      <c r="F105" s="32">
        <f>'ExPostGross kWh_Biz1-TRC'!F105+'ExPostGross kWh_Biz2-Franklin'!F105+'ExPostGross kWh_Biz3-EnelX'!F105</f>
        <v>0</v>
      </c>
      <c r="G105" s="32">
        <f>'ExPostGross kWh_Biz1-TRC'!G105+'ExPostGross kWh_Biz2-Franklin'!G105+'ExPostGross kWh_Biz3-EnelX'!G105</f>
        <v>0</v>
      </c>
      <c r="H105" s="32">
        <f>'ExPostGross kWh_Biz1-TRC'!H105+'ExPostGross kWh_Biz2-Franklin'!H105+'ExPostGross kWh_Biz3-EnelX'!H105</f>
        <v>0</v>
      </c>
      <c r="I105" s="32">
        <f>'ExPostGross kWh_Biz1-TRC'!I105+'ExPostGross kWh_Biz2-Franklin'!I105+'ExPostGross kWh_Biz3-EnelX'!I105</f>
        <v>0</v>
      </c>
      <c r="J105" s="32">
        <f>'ExPostGross kWh_Biz1-TRC'!J105+'ExPostGross kWh_Biz2-Franklin'!J105+'ExPostGross kWh_Biz3-EnelX'!J105</f>
        <v>0</v>
      </c>
      <c r="K105" s="32">
        <f>'ExPostGross kWh_Biz1-TRC'!K105+'ExPostGross kWh_Biz2-Franklin'!K105+'ExPostGross kWh_Biz3-EnelX'!K105</f>
        <v>0</v>
      </c>
      <c r="L105" s="32">
        <f>'ExPostGross kWh_Biz1-TRC'!L105+'ExPostGross kWh_Biz2-Franklin'!L105+'ExPostGross kWh_Biz3-EnelX'!L105</f>
        <v>0</v>
      </c>
      <c r="M105" s="32">
        <f>'ExPostGross kWh_Biz1-TRC'!M105+'ExPostGross kWh_Biz2-Franklin'!M105+'ExPostGross kWh_Biz3-EnelX'!M105</f>
        <v>0</v>
      </c>
      <c r="N105" s="32">
        <f>'ExPostGross kWh_Biz1-TRC'!N105+'ExPostGross kWh_Biz2-Franklin'!N105+'ExPostGross kWh_Biz3-EnelX'!N105</f>
        <v>0</v>
      </c>
      <c r="O105" s="72">
        <f>'ExPostGross kWh_Biz1-TRC'!O105+'ExPostGross kWh_Biz2-Franklin'!O105+'ExPostGross kWh_Biz3-EnelX'!O105</f>
        <v>0</v>
      </c>
      <c r="P105" s="72">
        <f>'ExPostGross kWh_Biz1-TRC'!P105+'ExPostGross kWh_Biz2-Franklin'!P105+'ExPostGross kWh_Biz3-EnelX'!P105</f>
        <v>0</v>
      </c>
      <c r="Q105" s="72">
        <f>'ExPostGross kWh_Biz1-TRC'!Q105+'ExPostGross kWh_Biz2-Franklin'!Q105+'ExPostGross kWh_Biz3-EnelX'!Q105</f>
        <v>0</v>
      </c>
      <c r="R105" s="25">
        <f t="shared" si="67"/>
        <v>0</v>
      </c>
      <c r="T105" s="184"/>
      <c r="U105" s="2" t="s">
        <v>43</v>
      </c>
      <c r="V105" s="72">
        <f>'ExPostGross kWh_Biz1-TRC'!V105+'ExPostGross kWh_Biz2-Franklin'!V105+'ExPostGross kWh_Biz3-EnelX'!V105</f>
        <v>0</v>
      </c>
      <c r="W105" s="72">
        <f>'ExPostGross kWh_Biz1-TRC'!W105+'ExPostGross kWh_Biz2-Franklin'!W105+'ExPostGross kWh_Biz3-EnelX'!W105</f>
        <v>0</v>
      </c>
      <c r="X105" s="32">
        <f>'ExPostGross kWh_Biz1-TRC'!X105+'ExPostGross kWh_Biz2-Franklin'!X105+'ExPostGross kWh_Biz3-EnelX'!X105</f>
        <v>0</v>
      </c>
      <c r="Y105" s="32">
        <f>'ExPostGross kWh_Biz1-TRC'!Y105+'ExPostGross kWh_Biz2-Franklin'!Y105+'ExPostGross kWh_Biz3-EnelX'!Y105</f>
        <v>0</v>
      </c>
      <c r="Z105" s="32">
        <f>'ExPostGross kWh_Biz1-TRC'!Z105+'ExPostGross kWh_Biz2-Franklin'!Z105+'ExPostGross kWh_Biz3-EnelX'!Z105</f>
        <v>0</v>
      </c>
      <c r="AA105" s="32">
        <f>'ExPostGross kWh_Biz1-TRC'!AA105+'ExPostGross kWh_Biz2-Franklin'!AA105+'ExPostGross kWh_Biz3-EnelX'!AA105</f>
        <v>0</v>
      </c>
      <c r="AB105" s="32">
        <f>'ExPostGross kWh_Biz1-TRC'!AB105+'ExPostGross kWh_Biz2-Franklin'!AB105+'ExPostGross kWh_Biz3-EnelX'!AB105</f>
        <v>0</v>
      </c>
      <c r="AC105" s="32">
        <f>'ExPostGross kWh_Biz1-TRC'!AC105+'ExPostGross kWh_Biz2-Franklin'!AC105+'ExPostGross kWh_Biz3-EnelX'!AC105</f>
        <v>0</v>
      </c>
      <c r="AD105" s="32">
        <f>'ExPostGross kWh_Biz1-TRC'!AD105+'ExPostGross kWh_Biz2-Franklin'!AD105+'ExPostGross kWh_Biz3-EnelX'!AD105</f>
        <v>0</v>
      </c>
      <c r="AE105" s="32">
        <f>'ExPostGross kWh_Biz1-TRC'!AE105+'ExPostGross kWh_Biz2-Franklin'!AE105+'ExPostGross kWh_Biz3-EnelX'!AE105</f>
        <v>0</v>
      </c>
      <c r="AF105" s="32">
        <f>'ExPostGross kWh_Biz1-TRC'!AF105+'ExPostGross kWh_Biz2-Franklin'!AF105+'ExPostGross kWh_Biz3-EnelX'!AF105</f>
        <v>0</v>
      </c>
      <c r="AG105" s="32">
        <f>'ExPostGross kWh_Biz1-TRC'!AG105+'ExPostGross kWh_Biz2-Franklin'!AG105+'ExPostGross kWh_Biz3-EnelX'!AG105</f>
        <v>0</v>
      </c>
      <c r="AH105" s="72">
        <f>'ExPostGross kWh_Biz1-TRC'!AH105+'ExPostGross kWh_Biz2-Franklin'!AH105+'ExPostGross kWh_Biz3-EnelX'!AH105</f>
        <v>0</v>
      </c>
      <c r="AI105" s="72">
        <f>'ExPostGross kWh_Biz1-TRC'!AI105+'ExPostGross kWh_Biz2-Franklin'!AI105+'ExPostGross kWh_Biz3-EnelX'!AI105</f>
        <v>0</v>
      </c>
      <c r="AJ105" s="72">
        <f>'ExPostGross kWh_Biz1-TRC'!AJ105+'ExPostGross kWh_Biz2-Franklin'!AJ105+'ExPostGross kWh_Biz3-EnelX'!AJ105</f>
        <v>0</v>
      </c>
      <c r="AK105" s="25">
        <f t="shared" si="68"/>
        <v>0</v>
      </c>
      <c r="AM105" s="184"/>
      <c r="AN105" s="2" t="s">
        <v>43</v>
      </c>
      <c r="AO105" s="72">
        <f>'ExPostGross kWh_Biz1-TRC'!AO105+'ExPostGross kWh_Biz2-Franklin'!AO105+'ExPostGross kWh_Biz3-EnelX'!AO105</f>
        <v>0</v>
      </c>
      <c r="AP105" s="72">
        <f>'ExPostGross kWh_Biz1-TRC'!AP105+'ExPostGross kWh_Biz2-Franklin'!AP105+'ExPostGross kWh_Biz3-EnelX'!AP105</f>
        <v>0</v>
      </c>
      <c r="AQ105" s="32">
        <f>'ExPostGross kWh_Biz1-TRC'!AQ105+'ExPostGross kWh_Biz2-Franklin'!AQ105+'ExPostGross kWh_Biz3-EnelX'!AQ105</f>
        <v>0</v>
      </c>
      <c r="AR105" s="32">
        <f>'ExPostGross kWh_Biz1-TRC'!AR105+'ExPostGross kWh_Biz2-Franklin'!AR105+'ExPostGross kWh_Biz3-EnelX'!AR105</f>
        <v>0</v>
      </c>
      <c r="AS105" s="32">
        <f>'ExPostGross kWh_Biz1-TRC'!AS105+'ExPostGross kWh_Biz2-Franklin'!AS105+'ExPostGross kWh_Biz3-EnelX'!AS105</f>
        <v>0</v>
      </c>
      <c r="AT105" s="32">
        <f>'ExPostGross kWh_Biz1-TRC'!AT105+'ExPostGross kWh_Biz2-Franklin'!AT105+'ExPostGross kWh_Biz3-EnelX'!AT105</f>
        <v>0</v>
      </c>
      <c r="AU105" s="32">
        <f>'ExPostGross kWh_Biz1-TRC'!AU105+'ExPostGross kWh_Biz2-Franklin'!AU105+'ExPostGross kWh_Biz3-EnelX'!AU105</f>
        <v>0</v>
      </c>
      <c r="AV105" s="32">
        <f>'ExPostGross kWh_Biz1-TRC'!AV105+'ExPostGross kWh_Biz2-Franklin'!AV105+'ExPostGross kWh_Biz3-EnelX'!AV105</f>
        <v>0</v>
      </c>
      <c r="AW105" s="32">
        <f>'ExPostGross kWh_Biz1-TRC'!AW105+'ExPostGross kWh_Biz2-Franklin'!AW105+'ExPostGross kWh_Biz3-EnelX'!AW105</f>
        <v>0</v>
      </c>
      <c r="AX105" s="32">
        <f>'ExPostGross kWh_Biz1-TRC'!AX105+'ExPostGross kWh_Biz2-Franklin'!AX105+'ExPostGross kWh_Biz3-EnelX'!AX105</f>
        <v>0</v>
      </c>
      <c r="AY105" s="32">
        <f>'ExPostGross kWh_Biz1-TRC'!AY105+'ExPostGross kWh_Biz2-Franklin'!AY105+'ExPostGross kWh_Biz3-EnelX'!AY105</f>
        <v>0</v>
      </c>
      <c r="AZ105" s="32">
        <f>'ExPostGross kWh_Biz1-TRC'!AZ105+'ExPostGross kWh_Biz2-Franklin'!AZ105+'ExPostGross kWh_Biz3-EnelX'!AZ105</f>
        <v>0</v>
      </c>
      <c r="BA105" s="72">
        <f>'ExPostGross kWh_Biz1-TRC'!BA105+'ExPostGross kWh_Biz2-Franklin'!BA105+'ExPostGross kWh_Biz3-EnelX'!BA105</f>
        <v>0</v>
      </c>
      <c r="BB105" s="72">
        <f>'ExPostGross kWh_Biz1-TRC'!BB105+'ExPostGross kWh_Biz2-Franklin'!BB105+'ExPostGross kWh_Biz3-EnelX'!BB105</f>
        <v>0</v>
      </c>
      <c r="BC105" s="72">
        <f>'ExPostGross kWh_Biz1-TRC'!BC105+'ExPostGross kWh_Biz2-Franklin'!BC105+'ExPostGross kWh_Biz3-EnelX'!BC105</f>
        <v>0</v>
      </c>
      <c r="BD105" s="25">
        <f t="shared" si="69"/>
        <v>0</v>
      </c>
      <c r="BF105" s="184"/>
      <c r="BG105" s="2" t="s">
        <v>43</v>
      </c>
      <c r="BH105" s="72">
        <f>'ExPostGross kWh_Biz1-TRC'!BH105+'ExPostGross kWh_Biz2-Franklin'!BH105+'ExPostGross kWh_Biz3-EnelX'!BH105</f>
        <v>0</v>
      </c>
      <c r="BI105" s="72">
        <f>'ExPostGross kWh_Biz1-TRC'!BI105+'ExPostGross kWh_Biz2-Franklin'!BI105+'ExPostGross kWh_Biz3-EnelX'!BI105</f>
        <v>0</v>
      </c>
      <c r="BJ105" s="32">
        <f>'ExPostGross kWh_Biz1-TRC'!BJ105+'ExPostGross kWh_Biz2-Franklin'!BJ105+'ExPostGross kWh_Biz3-EnelX'!BJ105</f>
        <v>0</v>
      </c>
      <c r="BK105" s="32">
        <f>'ExPostGross kWh_Biz1-TRC'!BK105+'ExPostGross kWh_Biz2-Franklin'!BK105+'ExPostGross kWh_Biz3-EnelX'!BK105</f>
        <v>0</v>
      </c>
      <c r="BL105" s="32">
        <f>'ExPostGross kWh_Biz1-TRC'!BL105+'ExPostGross kWh_Biz2-Franklin'!BL105+'ExPostGross kWh_Biz3-EnelX'!BL105</f>
        <v>0</v>
      </c>
      <c r="BM105" s="32">
        <f>'ExPostGross kWh_Biz1-TRC'!BM105+'ExPostGross kWh_Biz2-Franklin'!BM105+'ExPostGross kWh_Biz3-EnelX'!BM105</f>
        <v>0</v>
      </c>
      <c r="BN105" s="32">
        <f>'ExPostGross kWh_Biz1-TRC'!BN105+'ExPostGross kWh_Biz2-Franklin'!BN105+'ExPostGross kWh_Biz3-EnelX'!BN105</f>
        <v>0</v>
      </c>
      <c r="BO105" s="32">
        <f>'ExPostGross kWh_Biz1-TRC'!BO105+'ExPostGross kWh_Biz2-Franklin'!BO105+'ExPostGross kWh_Biz3-EnelX'!BO105</f>
        <v>0</v>
      </c>
      <c r="BP105" s="32">
        <f>'ExPostGross kWh_Biz1-TRC'!BP105+'ExPostGross kWh_Biz2-Franklin'!BP105+'ExPostGross kWh_Biz3-EnelX'!BP105</f>
        <v>0</v>
      </c>
      <c r="BQ105" s="32">
        <f>'ExPostGross kWh_Biz1-TRC'!BQ105+'ExPostGross kWh_Biz2-Franklin'!BQ105+'ExPostGross kWh_Biz3-EnelX'!BQ105</f>
        <v>0</v>
      </c>
      <c r="BR105" s="32">
        <f>'ExPostGross kWh_Biz1-TRC'!BR105+'ExPostGross kWh_Biz2-Franklin'!BR105+'ExPostGross kWh_Biz3-EnelX'!BR105</f>
        <v>0</v>
      </c>
      <c r="BS105" s="32">
        <f>'ExPostGross kWh_Biz1-TRC'!BS105+'ExPostGross kWh_Biz2-Franklin'!BS105+'ExPostGross kWh_Biz3-EnelX'!BS105</f>
        <v>0</v>
      </c>
      <c r="BT105" s="72">
        <f>'ExPostGross kWh_Biz1-TRC'!BT105+'ExPostGross kWh_Biz2-Franklin'!BT105+'ExPostGross kWh_Biz3-EnelX'!BT105</f>
        <v>0</v>
      </c>
      <c r="BU105" s="72">
        <f>'ExPostGross kWh_Biz1-TRC'!BU105+'ExPostGross kWh_Biz2-Franklin'!BU105+'ExPostGross kWh_Biz3-EnelX'!BU105</f>
        <v>0</v>
      </c>
      <c r="BV105" s="72">
        <f>'ExPostGross kWh_Biz1-TRC'!BV105+'ExPostGross kWh_Biz2-Franklin'!BV105+'ExPostGross kWh_Biz3-EnelX'!BV105</f>
        <v>0</v>
      </c>
      <c r="BW105" s="25">
        <f t="shared" si="70"/>
        <v>0</v>
      </c>
      <c r="BY105" s="184"/>
      <c r="BZ105" s="2" t="s">
        <v>43</v>
      </c>
      <c r="CA105" s="72">
        <f t="shared" si="71"/>
        <v>0</v>
      </c>
      <c r="CB105" s="72">
        <f t="shared" si="71"/>
        <v>0</v>
      </c>
      <c r="CC105" s="2">
        <f t="shared" si="71"/>
        <v>0</v>
      </c>
      <c r="CD105" s="2">
        <f t="shared" si="71"/>
        <v>0</v>
      </c>
      <c r="CE105" s="2">
        <f t="shared" si="71"/>
        <v>0</v>
      </c>
      <c r="CF105" s="2">
        <f t="shared" si="71"/>
        <v>0</v>
      </c>
      <c r="CG105" s="2">
        <f t="shared" si="71"/>
        <v>0</v>
      </c>
      <c r="CH105" s="2">
        <f t="shared" si="71"/>
        <v>0</v>
      </c>
      <c r="CI105" s="2">
        <f t="shared" si="71"/>
        <v>0</v>
      </c>
      <c r="CJ105" s="2">
        <f t="shared" si="71"/>
        <v>0</v>
      </c>
      <c r="CK105" s="2">
        <f t="shared" si="71"/>
        <v>0</v>
      </c>
      <c r="CL105" s="2">
        <f t="shared" si="71"/>
        <v>0</v>
      </c>
      <c r="CM105" s="72">
        <f t="shared" si="71"/>
        <v>0</v>
      </c>
      <c r="CN105" s="72">
        <f t="shared" si="71"/>
        <v>0</v>
      </c>
      <c r="CO105" s="72">
        <f t="shared" si="71"/>
        <v>0</v>
      </c>
      <c r="CP105" s="77">
        <f t="shared" si="72"/>
        <v>0</v>
      </c>
    </row>
    <row r="106" spans="1:94" x14ac:dyDescent="0.25">
      <c r="A106" s="184"/>
      <c r="B106" s="2" t="s">
        <v>42</v>
      </c>
      <c r="C106" s="72">
        <f>'ExPostGross kWh_Biz1-TRC'!C106+'ExPostGross kWh_Biz2-Franklin'!C106+'ExPostGross kWh_Biz3-EnelX'!C106</f>
        <v>0</v>
      </c>
      <c r="D106" s="72">
        <f>'ExPostGross kWh_Biz1-TRC'!D106+'ExPostGross kWh_Biz2-Franklin'!D106+'ExPostGross kWh_Biz3-EnelX'!D106</f>
        <v>0</v>
      </c>
      <c r="E106" s="32">
        <f>'ExPostGross kWh_Biz1-TRC'!E106+'ExPostGross kWh_Biz2-Franklin'!E106+'ExPostGross kWh_Biz3-EnelX'!E106</f>
        <v>0</v>
      </c>
      <c r="F106" s="32">
        <f>'ExPostGross kWh_Biz1-TRC'!F106+'ExPostGross kWh_Biz2-Franklin'!F106+'ExPostGross kWh_Biz3-EnelX'!F106</f>
        <v>0</v>
      </c>
      <c r="G106" s="32">
        <f>'ExPostGross kWh_Biz1-TRC'!G106+'ExPostGross kWh_Biz2-Franklin'!G106+'ExPostGross kWh_Biz3-EnelX'!G106</f>
        <v>0</v>
      </c>
      <c r="H106" s="32">
        <f>'ExPostGross kWh_Biz1-TRC'!H106+'ExPostGross kWh_Biz2-Franklin'!H106+'ExPostGross kWh_Biz3-EnelX'!H106</f>
        <v>0</v>
      </c>
      <c r="I106" s="32">
        <f>'ExPostGross kWh_Biz1-TRC'!I106+'ExPostGross kWh_Biz2-Franklin'!I106+'ExPostGross kWh_Biz3-EnelX'!I106</f>
        <v>0</v>
      </c>
      <c r="J106" s="32">
        <f>'ExPostGross kWh_Biz1-TRC'!J106+'ExPostGross kWh_Biz2-Franklin'!J106+'ExPostGross kWh_Biz3-EnelX'!J106</f>
        <v>0</v>
      </c>
      <c r="K106" s="32">
        <f>'ExPostGross kWh_Biz1-TRC'!K106+'ExPostGross kWh_Biz2-Franklin'!K106+'ExPostGross kWh_Biz3-EnelX'!K106</f>
        <v>0</v>
      </c>
      <c r="L106" s="32">
        <f>'ExPostGross kWh_Biz1-TRC'!L106+'ExPostGross kWh_Biz2-Franklin'!L106+'ExPostGross kWh_Biz3-EnelX'!L106</f>
        <v>0</v>
      </c>
      <c r="M106" s="32">
        <f>'ExPostGross kWh_Biz1-TRC'!M106+'ExPostGross kWh_Biz2-Franklin'!M106+'ExPostGross kWh_Biz3-EnelX'!M106</f>
        <v>0</v>
      </c>
      <c r="N106" s="32">
        <f>'ExPostGross kWh_Biz1-TRC'!N106+'ExPostGross kWh_Biz2-Franklin'!N106+'ExPostGross kWh_Biz3-EnelX'!N106</f>
        <v>0</v>
      </c>
      <c r="O106" s="72">
        <f>'ExPostGross kWh_Biz1-TRC'!O106+'ExPostGross kWh_Biz2-Franklin'!O106+'ExPostGross kWh_Biz3-EnelX'!O106</f>
        <v>0</v>
      </c>
      <c r="P106" s="72">
        <f>'ExPostGross kWh_Biz1-TRC'!P106+'ExPostGross kWh_Biz2-Franklin'!P106+'ExPostGross kWh_Biz3-EnelX'!P106</f>
        <v>0</v>
      </c>
      <c r="Q106" s="72">
        <f>'ExPostGross kWh_Biz1-TRC'!Q106+'ExPostGross kWh_Biz2-Franklin'!Q106+'ExPostGross kWh_Biz3-EnelX'!Q106</f>
        <v>0</v>
      </c>
      <c r="R106" s="25">
        <f t="shared" si="67"/>
        <v>0</v>
      </c>
      <c r="T106" s="184"/>
      <c r="U106" s="2" t="s">
        <v>42</v>
      </c>
      <c r="V106" s="72">
        <f>'ExPostGross kWh_Biz1-TRC'!V106+'ExPostGross kWh_Biz2-Franklin'!V106+'ExPostGross kWh_Biz3-EnelX'!V106</f>
        <v>0</v>
      </c>
      <c r="W106" s="72">
        <f>'ExPostGross kWh_Biz1-TRC'!W106+'ExPostGross kWh_Biz2-Franklin'!W106+'ExPostGross kWh_Biz3-EnelX'!W106</f>
        <v>0</v>
      </c>
      <c r="X106" s="32">
        <f>'ExPostGross kWh_Biz1-TRC'!X106+'ExPostGross kWh_Biz2-Franklin'!X106+'ExPostGross kWh_Biz3-EnelX'!X106</f>
        <v>0</v>
      </c>
      <c r="Y106" s="32">
        <f>'ExPostGross kWh_Biz1-TRC'!Y106+'ExPostGross kWh_Biz2-Franklin'!Y106+'ExPostGross kWh_Biz3-EnelX'!Y106</f>
        <v>0</v>
      </c>
      <c r="Z106" s="32">
        <f>'ExPostGross kWh_Biz1-TRC'!Z106+'ExPostGross kWh_Biz2-Franklin'!Z106+'ExPostGross kWh_Biz3-EnelX'!Z106</f>
        <v>0</v>
      </c>
      <c r="AA106" s="32">
        <f>'ExPostGross kWh_Biz1-TRC'!AA106+'ExPostGross kWh_Biz2-Franklin'!AA106+'ExPostGross kWh_Biz3-EnelX'!AA106</f>
        <v>0</v>
      </c>
      <c r="AB106" s="32">
        <f>'ExPostGross kWh_Biz1-TRC'!AB106+'ExPostGross kWh_Biz2-Franklin'!AB106+'ExPostGross kWh_Biz3-EnelX'!AB106</f>
        <v>0</v>
      </c>
      <c r="AC106" s="32">
        <f>'ExPostGross kWh_Biz1-TRC'!AC106+'ExPostGross kWh_Biz2-Franklin'!AC106+'ExPostGross kWh_Biz3-EnelX'!AC106</f>
        <v>0</v>
      </c>
      <c r="AD106" s="32">
        <f>'ExPostGross kWh_Biz1-TRC'!AD106+'ExPostGross kWh_Biz2-Franklin'!AD106+'ExPostGross kWh_Biz3-EnelX'!AD106</f>
        <v>0</v>
      </c>
      <c r="AE106" s="32">
        <f>'ExPostGross kWh_Biz1-TRC'!AE106+'ExPostGross kWh_Biz2-Franklin'!AE106+'ExPostGross kWh_Biz3-EnelX'!AE106</f>
        <v>0</v>
      </c>
      <c r="AF106" s="32">
        <f>'ExPostGross kWh_Biz1-TRC'!AF106+'ExPostGross kWh_Biz2-Franklin'!AF106+'ExPostGross kWh_Biz3-EnelX'!AF106</f>
        <v>0</v>
      </c>
      <c r="AG106" s="32">
        <f>'ExPostGross kWh_Biz1-TRC'!AG106+'ExPostGross kWh_Biz2-Franklin'!AG106+'ExPostGross kWh_Biz3-EnelX'!AG106</f>
        <v>0</v>
      </c>
      <c r="AH106" s="72">
        <f>'ExPostGross kWh_Biz1-TRC'!AH106+'ExPostGross kWh_Biz2-Franklin'!AH106+'ExPostGross kWh_Biz3-EnelX'!AH106</f>
        <v>0</v>
      </c>
      <c r="AI106" s="72">
        <f>'ExPostGross kWh_Biz1-TRC'!AI106+'ExPostGross kWh_Biz2-Franklin'!AI106+'ExPostGross kWh_Biz3-EnelX'!AI106</f>
        <v>0</v>
      </c>
      <c r="AJ106" s="72">
        <f>'ExPostGross kWh_Biz1-TRC'!AJ106+'ExPostGross kWh_Biz2-Franklin'!AJ106+'ExPostGross kWh_Biz3-EnelX'!AJ106</f>
        <v>0</v>
      </c>
      <c r="AK106" s="25">
        <f t="shared" ref="AK106:AK109" si="73">SUM(V106:AJ106)</f>
        <v>0</v>
      </c>
      <c r="AM106" s="184"/>
      <c r="AN106" s="2" t="s">
        <v>42</v>
      </c>
      <c r="AO106" s="72">
        <f>'ExPostGross kWh_Biz1-TRC'!AO106+'ExPostGross kWh_Biz2-Franklin'!AO106+'ExPostGross kWh_Biz3-EnelX'!AO106</f>
        <v>0</v>
      </c>
      <c r="AP106" s="72">
        <f>'ExPostGross kWh_Biz1-TRC'!AP106+'ExPostGross kWh_Biz2-Franklin'!AP106+'ExPostGross kWh_Biz3-EnelX'!AP106</f>
        <v>0</v>
      </c>
      <c r="AQ106" s="32">
        <f>'ExPostGross kWh_Biz1-TRC'!AQ106+'ExPostGross kWh_Biz2-Franklin'!AQ106+'ExPostGross kWh_Biz3-EnelX'!AQ106</f>
        <v>0</v>
      </c>
      <c r="AR106" s="32">
        <f>'ExPostGross kWh_Biz1-TRC'!AR106+'ExPostGross kWh_Biz2-Franklin'!AR106+'ExPostGross kWh_Biz3-EnelX'!AR106</f>
        <v>0</v>
      </c>
      <c r="AS106" s="32">
        <f>'ExPostGross kWh_Biz1-TRC'!AS106+'ExPostGross kWh_Biz2-Franklin'!AS106+'ExPostGross kWh_Biz3-EnelX'!AS106</f>
        <v>0</v>
      </c>
      <c r="AT106" s="32">
        <f>'ExPostGross kWh_Biz1-TRC'!AT106+'ExPostGross kWh_Biz2-Franklin'!AT106+'ExPostGross kWh_Biz3-EnelX'!AT106</f>
        <v>0</v>
      </c>
      <c r="AU106" s="32">
        <f>'ExPostGross kWh_Biz1-TRC'!AU106+'ExPostGross kWh_Biz2-Franklin'!AU106+'ExPostGross kWh_Biz3-EnelX'!AU106</f>
        <v>0</v>
      </c>
      <c r="AV106" s="32">
        <f>'ExPostGross kWh_Biz1-TRC'!AV106+'ExPostGross kWh_Biz2-Franklin'!AV106+'ExPostGross kWh_Biz3-EnelX'!AV106</f>
        <v>0</v>
      </c>
      <c r="AW106" s="32">
        <f>'ExPostGross kWh_Biz1-TRC'!AW106+'ExPostGross kWh_Biz2-Franklin'!AW106+'ExPostGross kWh_Biz3-EnelX'!AW106</f>
        <v>0</v>
      </c>
      <c r="AX106" s="32">
        <f>'ExPostGross kWh_Biz1-TRC'!AX106+'ExPostGross kWh_Biz2-Franklin'!AX106+'ExPostGross kWh_Biz3-EnelX'!AX106</f>
        <v>0</v>
      </c>
      <c r="AY106" s="32">
        <f>'ExPostGross kWh_Biz1-TRC'!AY106+'ExPostGross kWh_Biz2-Franklin'!AY106+'ExPostGross kWh_Biz3-EnelX'!AY106</f>
        <v>0</v>
      </c>
      <c r="AZ106" s="32">
        <f>'ExPostGross kWh_Biz1-TRC'!AZ106+'ExPostGross kWh_Biz2-Franklin'!AZ106+'ExPostGross kWh_Biz3-EnelX'!AZ106</f>
        <v>0</v>
      </c>
      <c r="BA106" s="72">
        <f>'ExPostGross kWh_Biz1-TRC'!BA106+'ExPostGross kWh_Biz2-Franklin'!BA106+'ExPostGross kWh_Biz3-EnelX'!BA106</f>
        <v>0</v>
      </c>
      <c r="BB106" s="72">
        <f>'ExPostGross kWh_Biz1-TRC'!BB106+'ExPostGross kWh_Biz2-Franklin'!BB106+'ExPostGross kWh_Biz3-EnelX'!BB106</f>
        <v>0</v>
      </c>
      <c r="BC106" s="72">
        <f>'ExPostGross kWh_Biz1-TRC'!BC106+'ExPostGross kWh_Biz2-Franklin'!BC106+'ExPostGross kWh_Biz3-EnelX'!BC106</f>
        <v>0</v>
      </c>
      <c r="BD106" s="25">
        <f t="shared" ref="BD106:BD108" si="74">SUM(AO106:BC106)</f>
        <v>0</v>
      </c>
      <c r="BF106" s="184"/>
      <c r="BG106" s="2" t="s">
        <v>42</v>
      </c>
      <c r="BH106" s="72">
        <f>'ExPostGross kWh_Biz1-TRC'!BH106+'ExPostGross kWh_Biz2-Franklin'!BH106+'ExPostGross kWh_Biz3-EnelX'!BH106</f>
        <v>0</v>
      </c>
      <c r="BI106" s="72">
        <f>'ExPostGross kWh_Biz1-TRC'!BI106+'ExPostGross kWh_Biz2-Franklin'!BI106+'ExPostGross kWh_Biz3-EnelX'!BI106</f>
        <v>0</v>
      </c>
      <c r="BJ106" s="32">
        <f>'ExPostGross kWh_Biz1-TRC'!BJ106+'ExPostGross kWh_Biz2-Franklin'!BJ106+'ExPostGross kWh_Biz3-EnelX'!BJ106</f>
        <v>0</v>
      </c>
      <c r="BK106" s="32">
        <f>'ExPostGross kWh_Biz1-TRC'!BK106+'ExPostGross kWh_Biz2-Franklin'!BK106+'ExPostGross kWh_Biz3-EnelX'!BK106</f>
        <v>0</v>
      </c>
      <c r="BL106" s="32">
        <f>'ExPostGross kWh_Biz1-TRC'!BL106+'ExPostGross kWh_Biz2-Franklin'!BL106+'ExPostGross kWh_Biz3-EnelX'!BL106</f>
        <v>0</v>
      </c>
      <c r="BM106" s="32">
        <f>'ExPostGross kWh_Biz1-TRC'!BM106+'ExPostGross kWh_Biz2-Franklin'!BM106+'ExPostGross kWh_Biz3-EnelX'!BM106</f>
        <v>0</v>
      </c>
      <c r="BN106" s="32">
        <f>'ExPostGross kWh_Biz1-TRC'!BN106+'ExPostGross kWh_Biz2-Franklin'!BN106+'ExPostGross kWh_Biz3-EnelX'!BN106</f>
        <v>0</v>
      </c>
      <c r="BO106" s="32">
        <f>'ExPostGross kWh_Biz1-TRC'!BO106+'ExPostGross kWh_Biz2-Franklin'!BO106+'ExPostGross kWh_Biz3-EnelX'!BO106</f>
        <v>0</v>
      </c>
      <c r="BP106" s="32">
        <f>'ExPostGross kWh_Biz1-TRC'!BP106+'ExPostGross kWh_Biz2-Franklin'!BP106+'ExPostGross kWh_Biz3-EnelX'!BP106</f>
        <v>0</v>
      </c>
      <c r="BQ106" s="32">
        <f>'ExPostGross kWh_Biz1-TRC'!BQ106+'ExPostGross kWh_Biz2-Franklin'!BQ106+'ExPostGross kWh_Biz3-EnelX'!BQ106</f>
        <v>0</v>
      </c>
      <c r="BR106" s="32">
        <f>'ExPostGross kWh_Biz1-TRC'!BR106+'ExPostGross kWh_Biz2-Franklin'!BR106+'ExPostGross kWh_Biz3-EnelX'!BR106</f>
        <v>0</v>
      </c>
      <c r="BS106" s="32">
        <f>'ExPostGross kWh_Biz1-TRC'!BS106+'ExPostGross kWh_Biz2-Franklin'!BS106+'ExPostGross kWh_Biz3-EnelX'!BS106</f>
        <v>0</v>
      </c>
      <c r="BT106" s="72">
        <f>'ExPostGross kWh_Biz1-TRC'!BT106+'ExPostGross kWh_Biz2-Franklin'!BT106+'ExPostGross kWh_Biz3-EnelX'!BT106</f>
        <v>0</v>
      </c>
      <c r="BU106" s="72">
        <f>'ExPostGross kWh_Biz1-TRC'!BU106+'ExPostGross kWh_Biz2-Franklin'!BU106+'ExPostGross kWh_Biz3-EnelX'!BU106</f>
        <v>0</v>
      </c>
      <c r="BV106" s="72">
        <f>'ExPostGross kWh_Biz1-TRC'!BV106+'ExPostGross kWh_Biz2-Franklin'!BV106+'ExPostGross kWh_Biz3-EnelX'!BV106</f>
        <v>0</v>
      </c>
      <c r="BW106" s="25">
        <f t="shared" si="70"/>
        <v>0</v>
      </c>
      <c r="BY106" s="184"/>
      <c r="BZ106" s="2" t="s">
        <v>42</v>
      </c>
      <c r="CA106" s="72">
        <f t="shared" si="71"/>
        <v>0</v>
      </c>
      <c r="CB106" s="72">
        <f t="shared" si="71"/>
        <v>0</v>
      </c>
      <c r="CC106" s="2">
        <f t="shared" si="71"/>
        <v>0</v>
      </c>
      <c r="CD106" s="2">
        <f t="shared" si="71"/>
        <v>0</v>
      </c>
      <c r="CE106" s="2">
        <f t="shared" si="71"/>
        <v>0</v>
      </c>
      <c r="CF106" s="2">
        <f t="shared" si="71"/>
        <v>0</v>
      </c>
      <c r="CG106" s="2">
        <f t="shared" si="71"/>
        <v>0</v>
      </c>
      <c r="CH106" s="2">
        <f t="shared" si="71"/>
        <v>0</v>
      </c>
      <c r="CI106" s="2">
        <f t="shared" si="71"/>
        <v>0</v>
      </c>
      <c r="CJ106" s="2">
        <f t="shared" si="71"/>
        <v>0</v>
      </c>
      <c r="CK106" s="2">
        <f t="shared" si="71"/>
        <v>0</v>
      </c>
      <c r="CL106" s="2">
        <f t="shared" si="71"/>
        <v>0</v>
      </c>
      <c r="CM106" s="72">
        <f t="shared" si="71"/>
        <v>0</v>
      </c>
      <c r="CN106" s="72">
        <f t="shared" si="71"/>
        <v>0</v>
      </c>
      <c r="CO106" s="72">
        <f t="shared" si="71"/>
        <v>0</v>
      </c>
      <c r="CP106" s="25">
        <f t="shared" si="72"/>
        <v>0</v>
      </c>
    </row>
    <row r="107" spans="1:94" x14ac:dyDescent="0.25">
      <c r="A107" s="184"/>
      <c r="B107" s="2" t="s">
        <v>41</v>
      </c>
      <c r="C107" s="72">
        <f>'ExPostGross kWh_Biz1-TRC'!C107+'ExPostGross kWh_Biz2-Franklin'!C107+'ExPostGross kWh_Biz3-EnelX'!C107</f>
        <v>0</v>
      </c>
      <c r="D107" s="72">
        <f>'ExPostGross kWh_Biz1-TRC'!D107+'ExPostGross kWh_Biz2-Franklin'!D107+'ExPostGross kWh_Biz3-EnelX'!D107</f>
        <v>0</v>
      </c>
      <c r="E107" s="32">
        <f>'ExPostGross kWh_Biz1-TRC'!E107+'ExPostGross kWh_Biz2-Franklin'!E107+'ExPostGross kWh_Biz3-EnelX'!E107</f>
        <v>0</v>
      </c>
      <c r="F107" s="32">
        <f>'ExPostGross kWh_Biz1-TRC'!F107+'ExPostGross kWh_Biz2-Franklin'!F107+'ExPostGross kWh_Biz3-EnelX'!F107</f>
        <v>0</v>
      </c>
      <c r="G107" s="32">
        <f>'ExPostGross kWh_Biz1-TRC'!G107+'ExPostGross kWh_Biz2-Franklin'!G107+'ExPostGross kWh_Biz3-EnelX'!G107</f>
        <v>0</v>
      </c>
      <c r="H107" s="32">
        <f>'ExPostGross kWh_Biz1-TRC'!H107+'ExPostGross kWh_Biz2-Franklin'!H107+'ExPostGross kWh_Biz3-EnelX'!H107</f>
        <v>0</v>
      </c>
      <c r="I107" s="32">
        <f>'ExPostGross kWh_Biz1-TRC'!I107+'ExPostGross kWh_Biz2-Franklin'!I107+'ExPostGross kWh_Biz3-EnelX'!I107</f>
        <v>0</v>
      </c>
      <c r="J107" s="32">
        <f>'ExPostGross kWh_Biz1-TRC'!J107+'ExPostGross kWh_Biz2-Franklin'!J107+'ExPostGross kWh_Biz3-EnelX'!J107</f>
        <v>0</v>
      </c>
      <c r="K107" s="32">
        <f>'ExPostGross kWh_Biz1-TRC'!K107+'ExPostGross kWh_Biz2-Franklin'!K107+'ExPostGross kWh_Biz3-EnelX'!K107</f>
        <v>0</v>
      </c>
      <c r="L107" s="32">
        <f>'ExPostGross kWh_Biz1-TRC'!L107+'ExPostGross kWh_Biz2-Franklin'!L107+'ExPostGross kWh_Biz3-EnelX'!L107</f>
        <v>0</v>
      </c>
      <c r="M107" s="32">
        <f>'ExPostGross kWh_Biz1-TRC'!M107+'ExPostGross kWh_Biz2-Franklin'!M107+'ExPostGross kWh_Biz3-EnelX'!M107</f>
        <v>0</v>
      </c>
      <c r="N107" s="32">
        <f>'ExPostGross kWh_Biz1-TRC'!N107+'ExPostGross kWh_Biz2-Franklin'!N107+'ExPostGross kWh_Biz3-EnelX'!N107</f>
        <v>0</v>
      </c>
      <c r="O107" s="72">
        <f>'ExPostGross kWh_Biz1-TRC'!O107+'ExPostGross kWh_Biz2-Franklin'!O107+'ExPostGross kWh_Biz3-EnelX'!O107</f>
        <v>0</v>
      </c>
      <c r="P107" s="72">
        <f>'ExPostGross kWh_Biz1-TRC'!P107+'ExPostGross kWh_Biz2-Franklin'!P107+'ExPostGross kWh_Biz3-EnelX'!P107</f>
        <v>0</v>
      </c>
      <c r="Q107" s="72">
        <f>'ExPostGross kWh_Biz1-TRC'!Q107+'ExPostGross kWh_Biz2-Franklin'!Q107+'ExPostGross kWh_Biz3-EnelX'!Q107</f>
        <v>0</v>
      </c>
      <c r="R107" s="25">
        <f t="shared" ref="R107:R110" si="75">SUM(C107:Q107)</f>
        <v>0</v>
      </c>
      <c r="T107" s="184"/>
      <c r="U107" s="2" t="s">
        <v>41</v>
      </c>
      <c r="V107" s="72">
        <f>'ExPostGross kWh_Biz1-TRC'!V107+'ExPostGross kWh_Biz2-Franklin'!V107+'ExPostGross kWh_Biz3-EnelX'!V107</f>
        <v>0</v>
      </c>
      <c r="W107" s="72">
        <f>'ExPostGross kWh_Biz1-TRC'!W107+'ExPostGross kWh_Biz2-Franklin'!W107+'ExPostGross kWh_Biz3-EnelX'!W107</f>
        <v>0</v>
      </c>
      <c r="X107" s="32">
        <f>'ExPostGross kWh_Biz1-TRC'!X107+'ExPostGross kWh_Biz2-Franklin'!X107+'ExPostGross kWh_Biz3-EnelX'!X107</f>
        <v>0</v>
      </c>
      <c r="Y107" s="32">
        <f>'ExPostGross kWh_Biz1-TRC'!Y107+'ExPostGross kWh_Biz2-Franklin'!Y107+'ExPostGross kWh_Biz3-EnelX'!Y107</f>
        <v>0</v>
      </c>
      <c r="Z107" s="32">
        <f>'ExPostGross kWh_Biz1-TRC'!Z107+'ExPostGross kWh_Biz2-Franklin'!Z107+'ExPostGross kWh_Biz3-EnelX'!Z107</f>
        <v>0</v>
      </c>
      <c r="AA107" s="32">
        <f>'ExPostGross kWh_Biz1-TRC'!AA107+'ExPostGross kWh_Biz2-Franklin'!AA107+'ExPostGross kWh_Biz3-EnelX'!AA107</f>
        <v>0</v>
      </c>
      <c r="AB107" s="32">
        <f>'ExPostGross kWh_Biz1-TRC'!AB107+'ExPostGross kWh_Biz2-Franklin'!AB107+'ExPostGross kWh_Biz3-EnelX'!AB107</f>
        <v>0</v>
      </c>
      <c r="AC107" s="32">
        <f>'ExPostGross kWh_Biz1-TRC'!AC107+'ExPostGross kWh_Biz2-Franklin'!AC107+'ExPostGross kWh_Biz3-EnelX'!AC107</f>
        <v>0</v>
      </c>
      <c r="AD107" s="32">
        <f>'ExPostGross kWh_Biz1-TRC'!AD107+'ExPostGross kWh_Biz2-Franklin'!AD107+'ExPostGross kWh_Biz3-EnelX'!AD107</f>
        <v>0</v>
      </c>
      <c r="AE107" s="32">
        <f>'ExPostGross kWh_Biz1-TRC'!AE107+'ExPostGross kWh_Biz2-Franklin'!AE107+'ExPostGross kWh_Biz3-EnelX'!AE107</f>
        <v>0</v>
      </c>
      <c r="AF107" s="32">
        <f>'ExPostGross kWh_Biz1-TRC'!AF107+'ExPostGross kWh_Biz2-Franklin'!AF107+'ExPostGross kWh_Biz3-EnelX'!AF107</f>
        <v>0</v>
      </c>
      <c r="AG107" s="32">
        <f>'ExPostGross kWh_Biz1-TRC'!AG107+'ExPostGross kWh_Biz2-Franklin'!AG107+'ExPostGross kWh_Biz3-EnelX'!AG107</f>
        <v>0</v>
      </c>
      <c r="AH107" s="72">
        <f>'ExPostGross kWh_Biz1-TRC'!AH107+'ExPostGross kWh_Biz2-Franklin'!AH107+'ExPostGross kWh_Biz3-EnelX'!AH107</f>
        <v>0</v>
      </c>
      <c r="AI107" s="72">
        <f>'ExPostGross kWh_Biz1-TRC'!AI107+'ExPostGross kWh_Biz2-Franklin'!AI107+'ExPostGross kWh_Biz3-EnelX'!AI107</f>
        <v>0</v>
      </c>
      <c r="AJ107" s="72">
        <f>'ExPostGross kWh_Biz1-TRC'!AJ107+'ExPostGross kWh_Biz2-Franklin'!AJ107+'ExPostGross kWh_Biz3-EnelX'!AJ107</f>
        <v>0</v>
      </c>
      <c r="AK107" s="25">
        <f t="shared" si="73"/>
        <v>0</v>
      </c>
      <c r="AM107" s="184"/>
      <c r="AN107" s="2" t="s">
        <v>41</v>
      </c>
      <c r="AO107" s="72">
        <f>'ExPostGross kWh_Biz1-TRC'!AO107+'ExPostGross kWh_Biz2-Franklin'!AO107+'ExPostGross kWh_Biz3-EnelX'!AO107</f>
        <v>0</v>
      </c>
      <c r="AP107" s="72">
        <f>'ExPostGross kWh_Biz1-TRC'!AP107+'ExPostGross kWh_Biz2-Franklin'!AP107+'ExPostGross kWh_Biz3-EnelX'!AP107</f>
        <v>0</v>
      </c>
      <c r="AQ107" s="32">
        <f>'ExPostGross kWh_Biz1-TRC'!AQ107+'ExPostGross kWh_Biz2-Franklin'!AQ107+'ExPostGross kWh_Biz3-EnelX'!AQ107</f>
        <v>0</v>
      </c>
      <c r="AR107" s="32">
        <f>'ExPostGross kWh_Biz1-TRC'!AR107+'ExPostGross kWh_Biz2-Franklin'!AR107+'ExPostGross kWh_Biz3-EnelX'!AR107</f>
        <v>0</v>
      </c>
      <c r="AS107" s="32">
        <f>'ExPostGross kWh_Biz1-TRC'!AS107+'ExPostGross kWh_Biz2-Franklin'!AS107+'ExPostGross kWh_Biz3-EnelX'!AS107</f>
        <v>0</v>
      </c>
      <c r="AT107" s="32">
        <f>'ExPostGross kWh_Biz1-TRC'!AT107+'ExPostGross kWh_Biz2-Franklin'!AT107+'ExPostGross kWh_Biz3-EnelX'!AT107</f>
        <v>0</v>
      </c>
      <c r="AU107" s="32">
        <f>'ExPostGross kWh_Biz1-TRC'!AU107+'ExPostGross kWh_Biz2-Franklin'!AU107+'ExPostGross kWh_Biz3-EnelX'!AU107</f>
        <v>0</v>
      </c>
      <c r="AV107" s="32">
        <f>'ExPostGross kWh_Biz1-TRC'!AV107+'ExPostGross kWh_Biz2-Franklin'!AV107+'ExPostGross kWh_Biz3-EnelX'!AV107</f>
        <v>0</v>
      </c>
      <c r="AW107" s="32">
        <f>'ExPostGross kWh_Biz1-TRC'!AW107+'ExPostGross kWh_Biz2-Franklin'!AW107+'ExPostGross kWh_Biz3-EnelX'!AW107</f>
        <v>0</v>
      </c>
      <c r="AX107" s="32">
        <f>'ExPostGross kWh_Biz1-TRC'!AX107+'ExPostGross kWh_Biz2-Franklin'!AX107+'ExPostGross kWh_Biz3-EnelX'!AX107</f>
        <v>0</v>
      </c>
      <c r="AY107" s="32">
        <f>'ExPostGross kWh_Biz1-TRC'!AY107+'ExPostGross kWh_Biz2-Franklin'!AY107+'ExPostGross kWh_Biz3-EnelX'!AY107</f>
        <v>0</v>
      </c>
      <c r="AZ107" s="32">
        <f>'ExPostGross kWh_Biz1-TRC'!AZ107+'ExPostGross kWh_Biz2-Franklin'!AZ107+'ExPostGross kWh_Biz3-EnelX'!AZ107</f>
        <v>0</v>
      </c>
      <c r="BA107" s="72">
        <f>'ExPostGross kWh_Biz1-TRC'!BA107+'ExPostGross kWh_Biz2-Franklin'!BA107+'ExPostGross kWh_Biz3-EnelX'!BA107</f>
        <v>0</v>
      </c>
      <c r="BB107" s="72">
        <f>'ExPostGross kWh_Biz1-TRC'!BB107+'ExPostGross kWh_Biz2-Franklin'!BB107+'ExPostGross kWh_Biz3-EnelX'!BB107</f>
        <v>0</v>
      </c>
      <c r="BC107" s="72">
        <f>'ExPostGross kWh_Biz1-TRC'!BC107+'ExPostGross kWh_Biz2-Franklin'!BC107+'ExPostGross kWh_Biz3-EnelX'!BC107</f>
        <v>0</v>
      </c>
      <c r="BD107" s="25">
        <f t="shared" si="74"/>
        <v>0</v>
      </c>
      <c r="BF107" s="184"/>
      <c r="BG107" s="2" t="s">
        <v>41</v>
      </c>
      <c r="BH107" s="72">
        <f>'ExPostGross kWh_Biz1-TRC'!BH107+'ExPostGross kWh_Biz2-Franklin'!BH107+'ExPostGross kWh_Biz3-EnelX'!BH107</f>
        <v>0</v>
      </c>
      <c r="BI107" s="72">
        <f>'ExPostGross kWh_Biz1-TRC'!BI107+'ExPostGross kWh_Biz2-Franklin'!BI107+'ExPostGross kWh_Biz3-EnelX'!BI107</f>
        <v>0</v>
      </c>
      <c r="BJ107" s="32">
        <f>'ExPostGross kWh_Biz1-TRC'!BJ107+'ExPostGross kWh_Biz2-Franklin'!BJ107+'ExPostGross kWh_Biz3-EnelX'!BJ107</f>
        <v>0</v>
      </c>
      <c r="BK107" s="32">
        <f>'ExPostGross kWh_Biz1-TRC'!BK107+'ExPostGross kWh_Biz2-Franklin'!BK107+'ExPostGross kWh_Biz3-EnelX'!BK107</f>
        <v>0</v>
      </c>
      <c r="BL107" s="32">
        <f>'ExPostGross kWh_Biz1-TRC'!BL107+'ExPostGross kWh_Biz2-Franklin'!BL107+'ExPostGross kWh_Biz3-EnelX'!BL107</f>
        <v>0</v>
      </c>
      <c r="BM107" s="32">
        <f>'ExPostGross kWh_Biz1-TRC'!BM107+'ExPostGross kWh_Biz2-Franklin'!BM107+'ExPostGross kWh_Biz3-EnelX'!BM107</f>
        <v>0</v>
      </c>
      <c r="BN107" s="32">
        <f>'ExPostGross kWh_Biz1-TRC'!BN107+'ExPostGross kWh_Biz2-Franklin'!BN107+'ExPostGross kWh_Biz3-EnelX'!BN107</f>
        <v>0</v>
      </c>
      <c r="BO107" s="32">
        <f>'ExPostGross kWh_Biz1-TRC'!BO107+'ExPostGross kWh_Biz2-Franklin'!BO107+'ExPostGross kWh_Biz3-EnelX'!BO107</f>
        <v>0</v>
      </c>
      <c r="BP107" s="32">
        <f>'ExPostGross kWh_Biz1-TRC'!BP107+'ExPostGross kWh_Biz2-Franklin'!BP107+'ExPostGross kWh_Biz3-EnelX'!BP107</f>
        <v>0</v>
      </c>
      <c r="BQ107" s="32">
        <f>'ExPostGross kWh_Biz1-TRC'!BQ107+'ExPostGross kWh_Biz2-Franklin'!BQ107+'ExPostGross kWh_Biz3-EnelX'!BQ107</f>
        <v>0</v>
      </c>
      <c r="BR107" s="32">
        <f>'ExPostGross kWh_Biz1-TRC'!BR107+'ExPostGross kWh_Biz2-Franklin'!BR107+'ExPostGross kWh_Biz3-EnelX'!BR107</f>
        <v>0</v>
      </c>
      <c r="BS107" s="32">
        <f>'ExPostGross kWh_Biz1-TRC'!BS107+'ExPostGross kWh_Biz2-Franklin'!BS107+'ExPostGross kWh_Biz3-EnelX'!BS107</f>
        <v>0</v>
      </c>
      <c r="BT107" s="72">
        <f>'ExPostGross kWh_Biz1-TRC'!BT107+'ExPostGross kWh_Biz2-Franklin'!BT107+'ExPostGross kWh_Biz3-EnelX'!BT107</f>
        <v>0</v>
      </c>
      <c r="BU107" s="72">
        <f>'ExPostGross kWh_Biz1-TRC'!BU107+'ExPostGross kWh_Biz2-Franklin'!BU107+'ExPostGross kWh_Biz3-EnelX'!BU107</f>
        <v>0</v>
      </c>
      <c r="BV107" s="72">
        <f>'ExPostGross kWh_Biz1-TRC'!BV107+'ExPostGross kWh_Biz2-Franklin'!BV107+'ExPostGross kWh_Biz3-EnelX'!BV107</f>
        <v>0</v>
      </c>
      <c r="BW107" s="25">
        <f t="shared" si="70"/>
        <v>0</v>
      </c>
      <c r="BY107" s="184"/>
      <c r="BZ107" s="2" t="s">
        <v>41</v>
      </c>
      <c r="CA107" s="72">
        <f t="shared" si="71"/>
        <v>0</v>
      </c>
      <c r="CB107" s="72">
        <f t="shared" si="71"/>
        <v>0</v>
      </c>
      <c r="CC107" s="2">
        <f t="shared" si="71"/>
        <v>0</v>
      </c>
      <c r="CD107" s="2">
        <f t="shared" si="71"/>
        <v>0</v>
      </c>
      <c r="CE107" s="2">
        <f t="shared" si="71"/>
        <v>0</v>
      </c>
      <c r="CF107" s="2">
        <f t="shared" si="71"/>
        <v>0</v>
      </c>
      <c r="CG107" s="2">
        <f t="shared" si="71"/>
        <v>0</v>
      </c>
      <c r="CH107" s="2">
        <f t="shared" si="71"/>
        <v>0</v>
      </c>
      <c r="CI107" s="2">
        <f t="shared" si="71"/>
        <v>0</v>
      </c>
      <c r="CJ107" s="2">
        <f t="shared" si="71"/>
        <v>0</v>
      </c>
      <c r="CK107" s="2">
        <f t="shared" si="71"/>
        <v>0</v>
      </c>
      <c r="CL107" s="2">
        <f t="shared" si="71"/>
        <v>0</v>
      </c>
      <c r="CM107" s="72">
        <f t="shared" si="71"/>
        <v>0</v>
      </c>
      <c r="CN107" s="72">
        <f t="shared" si="71"/>
        <v>0</v>
      </c>
      <c r="CO107" s="72">
        <f t="shared" si="71"/>
        <v>0</v>
      </c>
      <c r="CP107" s="25">
        <f t="shared" si="72"/>
        <v>0</v>
      </c>
    </row>
    <row r="108" spans="1:94" x14ac:dyDescent="0.25">
      <c r="A108" s="184"/>
      <c r="B108" s="2" t="s">
        <v>40</v>
      </c>
      <c r="C108" s="72">
        <f>'ExPostGross kWh_Biz1-TRC'!C108+'ExPostGross kWh_Biz2-Franklin'!C108+'ExPostGross kWh_Biz3-EnelX'!C108</f>
        <v>0</v>
      </c>
      <c r="D108" s="72">
        <f>'ExPostGross kWh_Biz1-TRC'!D108+'ExPostGross kWh_Biz2-Franklin'!D108+'ExPostGross kWh_Biz3-EnelX'!D108</f>
        <v>0</v>
      </c>
      <c r="E108" s="32">
        <f>'ExPostGross kWh_Biz1-TRC'!E108+'ExPostGross kWh_Biz2-Franklin'!E108+'ExPostGross kWh_Biz3-EnelX'!E108</f>
        <v>0</v>
      </c>
      <c r="F108" s="32">
        <f>'ExPostGross kWh_Biz1-TRC'!F108+'ExPostGross kWh_Biz2-Franklin'!F108+'ExPostGross kWh_Biz3-EnelX'!F108</f>
        <v>0</v>
      </c>
      <c r="G108" s="32">
        <f>'ExPostGross kWh_Biz1-TRC'!G108+'ExPostGross kWh_Biz2-Franklin'!G108+'ExPostGross kWh_Biz3-EnelX'!G108</f>
        <v>0</v>
      </c>
      <c r="H108" s="32">
        <f>'ExPostGross kWh_Biz1-TRC'!H108+'ExPostGross kWh_Biz2-Franklin'!H108+'ExPostGross kWh_Biz3-EnelX'!H108</f>
        <v>0</v>
      </c>
      <c r="I108" s="32">
        <f>'ExPostGross kWh_Biz1-TRC'!I108+'ExPostGross kWh_Biz2-Franklin'!I108+'ExPostGross kWh_Biz3-EnelX'!I108</f>
        <v>0</v>
      </c>
      <c r="J108" s="32">
        <f>'ExPostGross kWh_Biz1-TRC'!J108+'ExPostGross kWh_Biz2-Franklin'!J108+'ExPostGross kWh_Biz3-EnelX'!J108</f>
        <v>0</v>
      </c>
      <c r="K108" s="32">
        <f>'ExPostGross kWh_Biz1-TRC'!K108+'ExPostGross kWh_Biz2-Franklin'!K108+'ExPostGross kWh_Biz3-EnelX'!K108</f>
        <v>0</v>
      </c>
      <c r="L108" s="32">
        <f>'ExPostGross kWh_Biz1-TRC'!L108+'ExPostGross kWh_Biz2-Franklin'!L108+'ExPostGross kWh_Biz3-EnelX'!L108</f>
        <v>0</v>
      </c>
      <c r="M108" s="32">
        <f>'ExPostGross kWh_Biz1-TRC'!M108+'ExPostGross kWh_Biz2-Franklin'!M108+'ExPostGross kWh_Biz3-EnelX'!M108</f>
        <v>0</v>
      </c>
      <c r="N108" s="32">
        <f>'ExPostGross kWh_Biz1-TRC'!N108+'ExPostGross kWh_Biz2-Franklin'!N108+'ExPostGross kWh_Biz3-EnelX'!N108</f>
        <v>11254.770000000011</v>
      </c>
      <c r="O108" s="72">
        <f>'ExPostGross kWh_Biz1-TRC'!O108+'ExPostGross kWh_Biz2-Franklin'!O108+'ExPostGross kWh_Biz3-EnelX'!O108</f>
        <v>0</v>
      </c>
      <c r="P108" s="72">
        <f>'ExPostGross kWh_Biz1-TRC'!P108+'ExPostGross kWh_Biz2-Franklin'!P108+'ExPostGross kWh_Biz3-EnelX'!P108</f>
        <v>0</v>
      </c>
      <c r="Q108" s="72">
        <f>'ExPostGross kWh_Biz1-TRC'!Q108+'ExPostGross kWh_Biz2-Franklin'!Q108+'ExPostGross kWh_Biz3-EnelX'!Q108</f>
        <v>0</v>
      </c>
      <c r="R108" s="25">
        <f t="shared" si="75"/>
        <v>11254.770000000011</v>
      </c>
      <c r="T108" s="184"/>
      <c r="U108" s="2" t="s">
        <v>40</v>
      </c>
      <c r="V108" s="72">
        <f>'ExPostGross kWh_Biz1-TRC'!V108+'ExPostGross kWh_Biz2-Franklin'!V108+'ExPostGross kWh_Biz3-EnelX'!V108</f>
        <v>0</v>
      </c>
      <c r="W108" s="72">
        <f>'ExPostGross kWh_Biz1-TRC'!W108+'ExPostGross kWh_Biz2-Franklin'!W108+'ExPostGross kWh_Biz3-EnelX'!W108</f>
        <v>0</v>
      </c>
      <c r="X108" s="32">
        <f>'ExPostGross kWh_Biz1-TRC'!X108+'ExPostGross kWh_Biz2-Franklin'!X108+'ExPostGross kWh_Biz3-EnelX'!X108</f>
        <v>0</v>
      </c>
      <c r="Y108" s="32">
        <f>'ExPostGross kWh_Biz1-TRC'!Y108+'ExPostGross kWh_Biz2-Franklin'!Y108+'ExPostGross kWh_Biz3-EnelX'!Y108</f>
        <v>0</v>
      </c>
      <c r="Z108" s="32">
        <f>'ExPostGross kWh_Biz1-TRC'!Z108+'ExPostGross kWh_Biz2-Franklin'!Z108+'ExPostGross kWh_Biz3-EnelX'!Z108</f>
        <v>0</v>
      </c>
      <c r="AA108" s="32">
        <f>'ExPostGross kWh_Biz1-TRC'!AA108+'ExPostGross kWh_Biz2-Franklin'!AA108+'ExPostGross kWh_Biz3-EnelX'!AA108</f>
        <v>0</v>
      </c>
      <c r="AB108" s="32">
        <f>'ExPostGross kWh_Biz1-TRC'!AB108+'ExPostGross kWh_Biz2-Franklin'!AB108+'ExPostGross kWh_Biz3-EnelX'!AB108</f>
        <v>0</v>
      </c>
      <c r="AC108" s="32">
        <f>'ExPostGross kWh_Biz1-TRC'!AC108+'ExPostGross kWh_Biz2-Franklin'!AC108+'ExPostGross kWh_Biz3-EnelX'!AC108</f>
        <v>16930.329325000002</v>
      </c>
      <c r="AD108" s="32">
        <f>'ExPostGross kWh_Biz1-TRC'!AD108+'ExPostGross kWh_Biz2-Franklin'!AD108+'ExPostGross kWh_Biz3-EnelX'!AD108</f>
        <v>21095.652124999997</v>
      </c>
      <c r="AE108" s="32">
        <f>'ExPostGross kWh_Biz1-TRC'!AE108+'ExPostGross kWh_Biz2-Franklin'!AE108+'ExPostGross kWh_Biz3-EnelX'!AE108</f>
        <v>0</v>
      </c>
      <c r="AF108" s="32">
        <f>'ExPostGross kWh_Biz1-TRC'!AF108+'ExPostGross kWh_Biz2-Franklin'!AF108+'ExPostGross kWh_Biz3-EnelX'!AF108</f>
        <v>0</v>
      </c>
      <c r="AG108" s="32">
        <f>'ExPostGross kWh_Biz1-TRC'!AG108+'ExPostGross kWh_Biz2-Franklin'!AG108+'ExPostGross kWh_Biz3-EnelX'!AG108</f>
        <v>4714.6073249999981</v>
      </c>
      <c r="AH108" s="72">
        <f>'ExPostGross kWh_Biz1-TRC'!AH108+'ExPostGross kWh_Biz2-Franklin'!AH108+'ExPostGross kWh_Biz3-EnelX'!AH108</f>
        <v>0</v>
      </c>
      <c r="AI108" s="72">
        <f>'ExPostGross kWh_Biz1-TRC'!AI108+'ExPostGross kWh_Biz2-Franklin'!AI108+'ExPostGross kWh_Biz3-EnelX'!AI108</f>
        <v>0</v>
      </c>
      <c r="AJ108" s="72">
        <f>'ExPostGross kWh_Biz1-TRC'!AJ108+'ExPostGross kWh_Biz2-Franklin'!AJ108+'ExPostGross kWh_Biz3-EnelX'!AJ108</f>
        <v>0</v>
      </c>
      <c r="AK108" s="25">
        <f t="shared" si="73"/>
        <v>42740.588774999997</v>
      </c>
      <c r="AM108" s="184"/>
      <c r="AN108" s="2" t="s">
        <v>40</v>
      </c>
      <c r="AO108" s="72">
        <f>'ExPostGross kWh_Biz1-TRC'!AO108+'ExPostGross kWh_Biz2-Franklin'!AO108+'ExPostGross kWh_Biz3-EnelX'!AO108</f>
        <v>0</v>
      </c>
      <c r="AP108" s="72">
        <f>'ExPostGross kWh_Biz1-TRC'!AP108+'ExPostGross kWh_Biz2-Franklin'!AP108+'ExPostGross kWh_Biz3-EnelX'!AP108</f>
        <v>0</v>
      </c>
      <c r="AQ108" s="32">
        <f>'ExPostGross kWh_Biz1-TRC'!AQ108+'ExPostGross kWh_Biz2-Franklin'!AQ108+'ExPostGross kWh_Biz3-EnelX'!AQ108</f>
        <v>0</v>
      </c>
      <c r="AR108" s="32">
        <f>'ExPostGross kWh_Biz1-TRC'!AR108+'ExPostGross kWh_Biz2-Franklin'!AR108+'ExPostGross kWh_Biz3-EnelX'!AR108</f>
        <v>0</v>
      </c>
      <c r="AS108" s="32">
        <f>'ExPostGross kWh_Biz1-TRC'!AS108+'ExPostGross kWh_Biz2-Franklin'!AS108+'ExPostGross kWh_Biz3-EnelX'!AS108</f>
        <v>0</v>
      </c>
      <c r="AT108" s="32">
        <f>'ExPostGross kWh_Biz1-TRC'!AT108+'ExPostGross kWh_Biz2-Franklin'!AT108+'ExPostGross kWh_Biz3-EnelX'!AT108</f>
        <v>0</v>
      </c>
      <c r="AU108" s="32">
        <f>'ExPostGross kWh_Biz1-TRC'!AU108+'ExPostGross kWh_Biz2-Franklin'!AU108+'ExPostGross kWh_Biz3-EnelX'!AU108</f>
        <v>0</v>
      </c>
      <c r="AV108" s="32">
        <f>'ExPostGross kWh_Biz1-TRC'!AV108+'ExPostGross kWh_Biz2-Franklin'!AV108+'ExPostGross kWh_Biz3-EnelX'!AV108</f>
        <v>41008.345800000017</v>
      </c>
      <c r="AW108" s="32">
        <f>'ExPostGross kWh_Biz1-TRC'!AW108+'ExPostGross kWh_Biz2-Franklin'!AW108+'ExPostGross kWh_Biz3-EnelX'!AW108</f>
        <v>15103.511856249983</v>
      </c>
      <c r="AX108" s="32">
        <f>'ExPostGross kWh_Biz1-TRC'!AX108+'ExPostGross kWh_Biz2-Franklin'!AX108+'ExPostGross kWh_Biz3-EnelX'!AX108</f>
        <v>0</v>
      </c>
      <c r="AY108" s="32">
        <f>'ExPostGross kWh_Biz1-TRC'!AY108+'ExPostGross kWh_Biz2-Franklin'!AY108+'ExPostGross kWh_Biz3-EnelX'!AY108</f>
        <v>0</v>
      </c>
      <c r="AZ108" s="32">
        <f>'ExPostGross kWh_Biz1-TRC'!AZ108+'ExPostGross kWh_Biz2-Franklin'!AZ108+'ExPostGross kWh_Biz3-EnelX'!AZ108</f>
        <v>-5944.6114500000003</v>
      </c>
      <c r="BA108" s="72">
        <f>'ExPostGross kWh_Biz1-TRC'!BA108+'ExPostGross kWh_Biz2-Franklin'!BA108+'ExPostGross kWh_Biz3-EnelX'!BA108</f>
        <v>0</v>
      </c>
      <c r="BB108" s="72">
        <f>'ExPostGross kWh_Biz1-TRC'!BB108+'ExPostGross kWh_Biz2-Franklin'!BB108+'ExPostGross kWh_Biz3-EnelX'!BB108</f>
        <v>0</v>
      </c>
      <c r="BC108" s="72">
        <f>'ExPostGross kWh_Biz1-TRC'!BC108+'ExPostGross kWh_Biz2-Franklin'!BC108+'ExPostGross kWh_Biz3-EnelX'!BC108</f>
        <v>0</v>
      </c>
      <c r="BD108" s="25">
        <f t="shared" si="74"/>
        <v>50167.246206249998</v>
      </c>
      <c r="BE108" s="41"/>
      <c r="BF108" s="184"/>
      <c r="BG108" s="2" t="s">
        <v>40</v>
      </c>
      <c r="BH108" s="72">
        <f>'ExPostGross kWh_Biz1-TRC'!BH108+'ExPostGross kWh_Biz2-Franklin'!BH108+'ExPostGross kWh_Biz3-EnelX'!BH108</f>
        <v>0</v>
      </c>
      <c r="BI108" s="72">
        <f>'ExPostGross kWh_Biz1-TRC'!BI108+'ExPostGross kWh_Biz2-Franklin'!BI108+'ExPostGross kWh_Biz3-EnelX'!BI108</f>
        <v>0</v>
      </c>
      <c r="BJ108" s="32">
        <f>'ExPostGross kWh_Biz1-TRC'!BJ108+'ExPostGross kWh_Biz2-Franklin'!BJ108+'ExPostGross kWh_Biz3-EnelX'!BJ108</f>
        <v>0</v>
      </c>
      <c r="BK108" s="32">
        <f>'ExPostGross kWh_Biz1-TRC'!BK108+'ExPostGross kWh_Biz2-Franklin'!BK108+'ExPostGross kWh_Biz3-EnelX'!BK108</f>
        <v>0</v>
      </c>
      <c r="BL108" s="32">
        <f>'ExPostGross kWh_Biz1-TRC'!BL108+'ExPostGross kWh_Biz2-Franklin'!BL108+'ExPostGross kWh_Biz3-EnelX'!BL108</f>
        <v>0</v>
      </c>
      <c r="BM108" s="32">
        <f>'ExPostGross kWh_Biz1-TRC'!BM108+'ExPostGross kWh_Biz2-Franklin'!BM108+'ExPostGross kWh_Biz3-EnelX'!BM108</f>
        <v>0</v>
      </c>
      <c r="BN108" s="32">
        <f>'ExPostGross kWh_Biz1-TRC'!BN108+'ExPostGross kWh_Biz2-Franklin'!BN108+'ExPostGross kWh_Biz3-EnelX'!BN108</f>
        <v>0</v>
      </c>
      <c r="BO108" s="32">
        <f>'ExPostGross kWh_Biz1-TRC'!BO108+'ExPostGross kWh_Biz2-Franklin'!BO108+'ExPostGross kWh_Biz3-EnelX'!BO108</f>
        <v>0</v>
      </c>
      <c r="BP108" s="32">
        <f>'ExPostGross kWh_Biz1-TRC'!BP108+'ExPostGross kWh_Biz2-Franklin'!BP108+'ExPostGross kWh_Biz3-EnelX'!BP108</f>
        <v>0</v>
      </c>
      <c r="BQ108" s="32">
        <f>'ExPostGross kWh_Biz1-TRC'!BQ108+'ExPostGross kWh_Biz2-Franklin'!BQ108+'ExPostGross kWh_Biz3-EnelX'!BQ108</f>
        <v>0</v>
      </c>
      <c r="BR108" s="32">
        <f>'ExPostGross kWh_Biz1-TRC'!BR108+'ExPostGross kWh_Biz2-Franklin'!BR108+'ExPostGross kWh_Biz3-EnelX'!BR108</f>
        <v>0</v>
      </c>
      <c r="BS108" s="32">
        <f>'ExPostGross kWh_Biz1-TRC'!BS108+'ExPostGross kWh_Biz2-Franklin'!BS108+'ExPostGross kWh_Biz3-EnelX'!BS108</f>
        <v>-1771.445000000007</v>
      </c>
      <c r="BT108" s="72">
        <f>'ExPostGross kWh_Biz1-TRC'!BT108+'ExPostGross kWh_Biz2-Franklin'!BT108+'ExPostGross kWh_Biz3-EnelX'!BT108</f>
        <v>0</v>
      </c>
      <c r="BU108" s="72">
        <f>'ExPostGross kWh_Biz1-TRC'!BU108+'ExPostGross kWh_Biz2-Franklin'!BU108+'ExPostGross kWh_Biz3-EnelX'!BU108</f>
        <v>0</v>
      </c>
      <c r="BV108" s="72">
        <f>'ExPostGross kWh_Biz1-TRC'!BV108+'ExPostGross kWh_Biz2-Franklin'!BV108+'ExPostGross kWh_Biz3-EnelX'!BV108</f>
        <v>0</v>
      </c>
      <c r="BW108" s="25">
        <f t="shared" si="70"/>
        <v>-1771.445000000007</v>
      </c>
      <c r="BX108" s="41"/>
      <c r="BY108" s="184"/>
      <c r="BZ108" s="2" t="s">
        <v>40</v>
      </c>
      <c r="CA108" s="72">
        <f t="shared" si="71"/>
        <v>0</v>
      </c>
      <c r="CB108" s="72">
        <f t="shared" si="71"/>
        <v>0</v>
      </c>
      <c r="CC108" s="2">
        <f t="shared" si="71"/>
        <v>0</v>
      </c>
      <c r="CD108" s="2">
        <f t="shared" si="71"/>
        <v>0</v>
      </c>
      <c r="CE108" s="2">
        <f t="shared" si="71"/>
        <v>0</v>
      </c>
      <c r="CF108" s="2">
        <f t="shared" si="71"/>
        <v>0</v>
      </c>
      <c r="CG108" s="2">
        <f t="shared" si="71"/>
        <v>0</v>
      </c>
      <c r="CH108" s="2">
        <f t="shared" si="71"/>
        <v>57938.675125000023</v>
      </c>
      <c r="CI108" s="2">
        <f t="shared" si="71"/>
        <v>36199.163981249978</v>
      </c>
      <c r="CJ108" s="2">
        <f t="shared" si="71"/>
        <v>0</v>
      </c>
      <c r="CK108" s="2">
        <f t="shared" si="71"/>
        <v>0</v>
      </c>
      <c r="CL108" s="2">
        <f t="shared" si="71"/>
        <v>8253.3208750000013</v>
      </c>
      <c r="CM108" s="72">
        <f t="shared" si="71"/>
        <v>0</v>
      </c>
      <c r="CN108" s="72">
        <f t="shared" si="71"/>
        <v>0</v>
      </c>
      <c r="CO108" s="72">
        <f t="shared" si="71"/>
        <v>0</v>
      </c>
      <c r="CP108" s="25">
        <f t="shared" si="72"/>
        <v>102391.15998125001</v>
      </c>
    </row>
    <row r="109" spans="1:94" x14ac:dyDescent="0.25">
      <c r="A109" s="184"/>
      <c r="B109" s="2" t="s">
        <v>39</v>
      </c>
      <c r="C109" s="72">
        <f>'ExPostGross kWh_Biz1-TRC'!C109+'ExPostGross kWh_Biz2-Franklin'!C109+'ExPostGross kWh_Biz3-EnelX'!C109</f>
        <v>0</v>
      </c>
      <c r="D109" s="72">
        <f>'ExPostGross kWh_Biz1-TRC'!D109+'ExPostGross kWh_Biz2-Franklin'!D109+'ExPostGross kWh_Biz3-EnelX'!D109</f>
        <v>0</v>
      </c>
      <c r="E109" s="32">
        <f>'ExPostGross kWh_Biz1-TRC'!E109+'ExPostGross kWh_Biz2-Franklin'!E109+'ExPostGross kWh_Biz3-EnelX'!E109</f>
        <v>0</v>
      </c>
      <c r="F109" s="32">
        <f>'ExPostGross kWh_Biz1-TRC'!F109+'ExPostGross kWh_Biz2-Franklin'!F109+'ExPostGross kWh_Biz3-EnelX'!F109</f>
        <v>0</v>
      </c>
      <c r="G109" s="32">
        <f>'ExPostGross kWh_Biz1-TRC'!G109+'ExPostGross kWh_Biz2-Franklin'!G109+'ExPostGross kWh_Biz3-EnelX'!G109</f>
        <v>0</v>
      </c>
      <c r="H109" s="32">
        <f>'ExPostGross kWh_Biz1-TRC'!H109+'ExPostGross kWh_Biz2-Franklin'!H109+'ExPostGross kWh_Biz3-EnelX'!H109</f>
        <v>0</v>
      </c>
      <c r="I109" s="32">
        <f>'ExPostGross kWh_Biz1-TRC'!I109+'ExPostGross kWh_Biz2-Franklin'!I109+'ExPostGross kWh_Biz3-EnelX'!I109</f>
        <v>0</v>
      </c>
      <c r="J109" s="32">
        <f>'ExPostGross kWh_Biz1-TRC'!J109+'ExPostGross kWh_Biz2-Franklin'!J109+'ExPostGross kWh_Biz3-EnelX'!J109</f>
        <v>0</v>
      </c>
      <c r="K109" s="32">
        <f>'ExPostGross kWh_Biz1-TRC'!K109+'ExPostGross kWh_Biz2-Franklin'!K109+'ExPostGross kWh_Biz3-EnelX'!K109</f>
        <v>0</v>
      </c>
      <c r="L109" s="32">
        <f>'ExPostGross kWh_Biz1-TRC'!L109+'ExPostGross kWh_Biz2-Franklin'!L109+'ExPostGross kWh_Biz3-EnelX'!L109</f>
        <v>0</v>
      </c>
      <c r="M109" s="32">
        <f>'ExPostGross kWh_Biz1-TRC'!M109+'ExPostGross kWh_Biz2-Franklin'!M109+'ExPostGross kWh_Biz3-EnelX'!M109</f>
        <v>0</v>
      </c>
      <c r="N109" s="32">
        <f>'ExPostGross kWh_Biz1-TRC'!N109+'ExPostGross kWh_Biz2-Franklin'!N109+'ExPostGross kWh_Biz3-EnelX'!N109</f>
        <v>0</v>
      </c>
      <c r="O109" s="72">
        <f>'ExPostGross kWh_Biz1-TRC'!O109+'ExPostGross kWh_Biz2-Franklin'!O109+'ExPostGross kWh_Biz3-EnelX'!O109</f>
        <v>0</v>
      </c>
      <c r="P109" s="72">
        <f>'ExPostGross kWh_Biz1-TRC'!P109+'ExPostGross kWh_Biz2-Franklin'!P109+'ExPostGross kWh_Biz3-EnelX'!P109</f>
        <v>0</v>
      </c>
      <c r="Q109" s="72">
        <f>'ExPostGross kWh_Biz1-TRC'!Q109+'ExPostGross kWh_Biz2-Franklin'!Q109+'ExPostGross kWh_Biz3-EnelX'!Q109</f>
        <v>0</v>
      </c>
      <c r="R109" s="25">
        <f t="shared" si="75"/>
        <v>0</v>
      </c>
      <c r="T109" s="184"/>
      <c r="U109" s="2" t="s">
        <v>39</v>
      </c>
      <c r="V109" s="72">
        <f>'ExPostGross kWh_Biz1-TRC'!V109+'ExPostGross kWh_Biz2-Franklin'!V109+'ExPostGross kWh_Biz3-EnelX'!V109</f>
        <v>0</v>
      </c>
      <c r="W109" s="72">
        <f>'ExPostGross kWh_Biz1-TRC'!W109+'ExPostGross kWh_Biz2-Franklin'!W109+'ExPostGross kWh_Biz3-EnelX'!W109</f>
        <v>0</v>
      </c>
      <c r="X109" s="32">
        <f>'ExPostGross kWh_Biz1-TRC'!X109+'ExPostGross kWh_Biz2-Franklin'!X109+'ExPostGross kWh_Biz3-EnelX'!X109</f>
        <v>0</v>
      </c>
      <c r="Y109" s="32">
        <f>'ExPostGross kWh_Biz1-TRC'!Y109+'ExPostGross kWh_Biz2-Franklin'!Y109+'ExPostGross kWh_Biz3-EnelX'!Y109</f>
        <v>0</v>
      </c>
      <c r="Z109" s="32">
        <f>'ExPostGross kWh_Biz1-TRC'!Z109+'ExPostGross kWh_Biz2-Franklin'!Z109+'ExPostGross kWh_Biz3-EnelX'!Z109</f>
        <v>0</v>
      </c>
      <c r="AA109" s="32">
        <f>'ExPostGross kWh_Biz1-TRC'!AA109+'ExPostGross kWh_Biz2-Franklin'!AA109+'ExPostGross kWh_Biz3-EnelX'!AA109</f>
        <v>0</v>
      </c>
      <c r="AB109" s="32">
        <f>'ExPostGross kWh_Biz1-TRC'!AB109+'ExPostGross kWh_Biz2-Franklin'!AB109+'ExPostGross kWh_Biz3-EnelX'!AB109</f>
        <v>0</v>
      </c>
      <c r="AC109" s="32">
        <f>'ExPostGross kWh_Biz1-TRC'!AC109+'ExPostGross kWh_Biz2-Franklin'!AC109+'ExPostGross kWh_Biz3-EnelX'!AC109</f>
        <v>0</v>
      </c>
      <c r="AD109" s="32">
        <f>'ExPostGross kWh_Biz1-TRC'!AD109+'ExPostGross kWh_Biz2-Franklin'!AD109+'ExPostGross kWh_Biz3-EnelX'!AD109</f>
        <v>0</v>
      </c>
      <c r="AE109" s="32">
        <f>'ExPostGross kWh_Biz1-TRC'!AE109+'ExPostGross kWh_Biz2-Franklin'!AE109+'ExPostGross kWh_Biz3-EnelX'!AE109</f>
        <v>0</v>
      </c>
      <c r="AF109" s="32">
        <f>'ExPostGross kWh_Biz1-TRC'!AF109+'ExPostGross kWh_Biz2-Franklin'!AF109+'ExPostGross kWh_Biz3-EnelX'!AF109</f>
        <v>0</v>
      </c>
      <c r="AG109" s="32">
        <f>'ExPostGross kWh_Biz1-TRC'!AG109+'ExPostGross kWh_Biz2-Franklin'!AG109+'ExPostGross kWh_Biz3-EnelX'!AG109</f>
        <v>0</v>
      </c>
      <c r="AH109" s="72">
        <f>'ExPostGross kWh_Biz1-TRC'!AH109+'ExPostGross kWh_Biz2-Franklin'!AH109+'ExPostGross kWh_Biz3-EnelX'!AH109</f>
        <v>0</v>
      </c>
      <c r="AI109" s="72">
        <f>'ExPostGross kWh_Biz1-TRC'!AI109+'ExPostGross kWh_Biz2-Franklin'!AI109+'ExPostGross kWh_Biz3-EnelX'!AI109</f>
        <v>0</v>
      </c>
      <c r="AJ109" s="72">
        <f>'ExPostGross kWh_Biz1-TRC'!AJ109+'ExPostGross kWh_Biz2-Franklin'!AJ109+'ExPostGross kWh_Biz3-EnelX'!AJ109</f>
        <v>0</v>
      </c>
      <c r="AK109" s="25">
        <f t="shared" si="73"/>
        <v>0</v>
      </c>
      <c r="AM109" s="184"/>
      <c r="AN109" s="2" t="s">
        <v>39</v>
      </c>
      <c r="AO109" s="72">
        <f>'ExPostGross kWh_Biz1-TRC'!AO109+'ExPostGross kWh_Biz2-Franklin'!AO109+'ExPostGross kWh_Biz3-EnelX'!AO109</f>
        <v>0</v>
      </c>
      <c r="AP109" s="72">
        <f>'ExPostGross kWh_Biz1-TRC'!AP109+'ExPostGross kWh_Biz2-Franklin'!AP109+'ExPostGross kWh_Biz3-EnelX'!AP109</f>
        <v>0</v>
      </c>
      <c r="AQ109" s="32">
        <f>'ExPostGross kWh_Biz1-TRC'!AQ109+'ExPostGross kWh_Biz2-Franklin'!AQ109+'ExPostGross kWh_Biz3-EnelX'!AQ109</f>
        <v>0</v>
      </c>
      <c r="AR109" s="32">
        <f>'ExPostGross kWh_Biz1-TRC'!AR109+'ExPostGross kWh_Biz2-Franklin'!AR109+'ExPostGross kWh_Biz3-EnelX'!AR109</f>
        <v>0</v>
      </c>
      <c r="AS109" s="32">
        <f>'ExPostGross kWh_Biz1-TRC'!AS109+'ExPostGross kWh_Biz2-Franklin'!AS109+'ExPostGross kWh_Biz3-EnelX'!AS109</f>
        <v>0</v>
      </c>
      <c r="AT109" s="32">
        <f>'ExPostGross kWh_Biz1-TRC'!AT109+'ExPostGross kWh_Biz2-Franklin'!AT109+'ExPostGross kWh_Biz3-EnelX'!AT109</f>
        <v>0</v>
      </c>
      <c r="AU109" s="32">
        <f>'ExPostGross kWh_Biz1-TRC'!AU109+'ExPostGross kWh_Biz2-Franklin'!AU109+'ExPostGross kWh_Biz3-EnelX'!AU109</f>
        <v>0</v>
      </c>
      <c r="AV109" s="32">
        <f>'ExPostGross kWh_Biz1-TRC'!AV109+'ExPostGross kWh_Biz2-Franklin'!AV109+'ExPostGross kWh_Biz3-EnelX'!AV109</f>
        <v>0</v>
      </c>
      <c r="AW109" s="32">
        <f>'ExPostGross kWh_Biz1-TRC'!AW109+'ExPostGross kWh_Biz2-Franklin'!AW109+'ExPostGross kWh_Biz3-EnelX'!AW109</f>
        <v>0</v>
      </c>
      <c r="AX109" s="32">
        <f>'ExPostGross kWh_Biz1-TRC'!AX109+'ExPostGross kWh_Biz2-Franklin'!AX109+'ExPostGross kWh_Biz3-EnelX'!AX109</f>
        <v>0</v>
      </c>
      <c r="AY109" s="32">
        <f>'ExPostGross kWh_Biz1-TRC'!AY109+'ExPostGross kWh_Biz2-Franklin'!AY109+'ExPostGross kWh_Biz3-EnelX'!AY109</f>
        <v>0</v>
      </c>
      <c r="AZ109" s="32">
        <f>'ExPostGross kWh_Biz1-TRC'!AZ109+'ExPostGross kWh_Biz2-Franklin'!AZ109+'ExPostGross kWh_Biz3-EnelX'!AZ109</f>
        <v>0</v>
      </c>
      <c r="BA109" s="72">
        <f>'ExPostGross kWh_Biz1-TRC'!BA109+'ExPostGross kWh_Biz2-Franklin'!BA109+'ExPostGross kWh_Biz3-EnelX'!BA109</f>
        <v>0</v>
      </c>
      <c r="BB109" s="72">
        <f>'ExPostGross kWh_Biz1-TRC'!BB109+'ExPostGross kWh_Biz2-Franklin'!BB109+'ExPostGross kWh_Biz3-EnelX'!BB109</f>
        <v>0</v>
      </c>
      <c r="BC109" s="72">
        <f>'ExPostGross kWh_Biz1-TRC'!BC109+'ExPostGross kWh_Biz2-Franklin'!BC109+'ExPostGross kWh_Biz3-EnelX'!BC109</f>
        <v>0</v>
      </c>
      <c r="BD109" s="25">
        <f t="shared" si="69"/>
        <v>0</v>
      </c>
      <c r="BF109" s="184"/>
      <c r="BG109" s="2" t="s">
        <v>39</v>
      </c>
      <c r="BH109" s="72">
        <f>'ExPostGross kWh_Biz1-TRC'!BH109+'ExPostGross kWh_Biz2-Franklin'!BH109+'ExPostGross kWh_Biz3-EnelX'!BH109</f>
        <v>0</v>
      </c>
      <c r="BI109" s="72">
        <f>'ExPostGross kWh_Biz1-TRC'!BI109+'ExPostGross kWh_Biz2-Franklin'!BI109+'ExPostGross kWh_Biz3-EnelX'!BI109</f>
        <v>0</v>
      </c>
      <c r="BJ109" s="32">
        <f>'ExPostGross kWh_Biz1-TRC'!BJ109+'ExPostGross kWh_Biz2-Franklin'!BJ109+'ExPostGross kWh_Biz3-EnelX'!BJ109</f>
        <v>0</v>
      </c>
      <c r="BK109" s="32">
        <f>'ExPostGross kWh_Biz1-TRC'!BK109+'ExPostGross kWh_Biz2-Franklin'!BK109+'ExPostGross kWh_Biz3-EnelX'!BK109</f>
        <v>0</v>
      </c>
      <c r="BL109" s="32">
        <f>'ExPostGross kWh_Biz1-TRC'!BL109+'ExPostGross kWh_Biz2-Franklin'!BL109+'ExPostGross kWh_Biz3-EnelX'!BL109</f>
        <v>0</v>
      </c>
      <c r="BM109" s="32">
        <f>'ExPostGross kWh_Biz1-TRC'!BM109+'ExPostGross kWh_Biz2-Franklin'!BM109+'ExPostGross kWh_Biz3-EnelX'!BM109</f>
        <v>0</v>
      </c>
      <c r="BN109" s="32">
        <f>'ExPostGross kWh_Biz1-TRC'!BN109+'ExPostGross kWh_Biz2-Franklin'!BN109+'ExPostGross kWh_Biz3-EnelX'!BN109</f>
        <v>0</v>
      </c>
      <c r="BO109" s="32">
        <f>'ExPostGross kWh_Biz1-TRC'!BO109+'ExPostGross kWh_Biz2-Franklin'!BO109+'ExPostGross kWh_Biz3-EnelX'!BO109</f>
        <v>0</v>
      </c>
      <c r="BP109" s="32">
        <f>'ExPostGross kWh_Biz1-TRC'!BP109+'ExPostGross kWh_Biz2-Franklin'!BP109+'ExPostGross kWh_Biz3-EnelX'!BP109</f>
        <v>0</v>
      </c>
      <c r="BQ109" s="32">
        <f>'ExPostGross kWh_Biz1-TRC'!BQ109+'ExPostGross kWh_Biz2-Franklin'!BQ109+'ExPostGross kWh_Biz3-EnelX'!BQ109</f>
        <v>0</v>
      </c>
      <c r="BR109" s="32">
        <f>'ExPostGross kWh_Biz1-TRC'!BR109+'ExPostGross kWh_Biz2-Franklin'!BR109+'ExPostGross kWh_Biz3-EnelX'!BR109</f>
        <v>0</v>
      </c>
      <c r="BS109" s="32">
        <f>'ExPostGross kWh_Biz1-TRC'!BS109+'ExPostGross kWh_Biz2-Franklin'!BS109+'ExPostGross kWh_Biz3-EnelX'!BS109</f>
        <v>0</v>
      </c>
      <c r="BT109" s="72">
        <f>'ExPostGross kWh_Biz1-TRC'!BT109+'ExPostGross kWh_Biz2-Franklin'!BT109+'ExPostGross kWh_Biz3-EnelX'!BT109</f>
        <v>0</v>
      </c>
      <c r="BU109" s="72">
        <f>'ExPostGross kWh_Biz1-TRC'!BU109+'ExPostGross kWh_Biz2-Franklin'!BU109+'ExPostGross kWh_Biz3-EnelX'!BU109</f>
        <v>0</v>
      </c>
      <c r="BV109" s="72">
        <f>'ExPostGross kWh_Biz1-TRC'!BV109+'ExPostGross kWh_Biz2-Franklin'!BV109+'ExPostGross kWh_Biz3-EnelX'!BV109</f>
        <v>0</v>
      </c>
      <c r="BW109" s="25">
        <f t="shared" si="70"/>
        <v>0</v>
      </c>
      <c r="BY109" s="184"/>
      <c r="BZ109" s="2" t="s">
        <v>39</v>
      </c>
      <c r="CA109" s="72">
        <f t="shared" si="71"/>
        <v>0</v>
      </c>
      <c r="CB109" s="72">
        <f t="shared" si="71"/>
        <v>0</v>
      </c>
      <c r="CC109" s="2">
        <f t="shared" si="71"/>
        <v>0</v>
      </c>
      <c r="CD109" s="2">
        <f t="shared" si="71"/>
        <v>0</v>
      </c>
      <c r="CE109" s="2">
        <f t="shared" si="71"/>
        <v>0</v>
      </c>
      <c r="CF109" s="2">
        <f t="shared" si="71"/>
        <v>0</v>
      </c>
      <c r="CG109" s="2">
        <f t="shared" si="71"/>
        <v>0</v>
      </c>
      <c r="CH109" s="2">
        <f t="shared" si="71"/>
        <v>0</v>
      </c>
      <c r="CI109" s="2">
        <f t="shared" si="71"/>
        <v>0</v>
      </c>
      <c r="CJ109" s="2">
        <f t="shared" si="71"/>
        <v>0</v>
      </c>
      <c r="CK109" s="2">
        <f t="shared" si="71"/>
        <v>0</v>
      </c>
      <c r="CL109" s="2">
        <f t="shared" si="71"/>
        <v>0</v>
      </c>
      <c r="CM109" s="72">
        <f t="shared" si="71"/>
        <v>0</v>
      </c>
      <c r="CN109" s="72">
        <f t="shared" si="71"/>
        <v>0</v>
      </c>
      <c r="CO109" s="72">
        <f t="shared" si="71"/>
        <v>0</v>
      </c>
      <c r="CP109" s="25">
        <f t="shared" si="72"/>
        <v>0</v>
      </c>
    </row>
    <row r="110" spans="1:94" x14ac:dyDescent="0.25">
      <c r="A110" s="184"/>
      <c r="B110" s="2" t="s">
        <v>38</v>
      </c>
      <c r="C110" s="72">
        <f>'ExPostGross kWh_Biz1-TRC'!C110+'ExPostGross kWh_Biz2-Franklin'!C110+'ExPostGross kWh_Biz3-EnelX'!C110</f>
        <v>0</v>
      </c>
      <c r="D110" s="72">
        <f>'ExPostGross kWh_Biz1-TRC'!D110+'ExPostGross kWh_Biz2-Franklin'!D110+'ExPostGross kWh_Biz3-EnelX'!D110</f>
        <v>0</v>
      </c>
      <c r="E110" s="32">
        <f>'ExPostGross kWh_Biz1-TRC'!E110+'ExPostGross kWh_Biz2-Franklin'!E110+'ExPostGross kWh_Biz3-EnelX'!E110</f>
        <v>0</v>
      </c>
      <c r="F110" s="32">
        <f>'ExPostGross kWh_Biz1-TRC'!F110+'ExPostGross kWh_Biz2-Franklin'!F110+'ExPostGross kWh_Biz3-EnelX'!F110</f>
        <v>0</v>
      </c>
      <c r="G110" s="32">
        <f>'ExPostGross kWh_Biz1-TRC'!G110+'ExPostGross kWh_Biz2-Franklin'!G110+'ExPostGross kWh_Biz3-EnelX'!G110</f>
        <v>0</v>
      </c>
      <c r="H110" s="32">
        <f>'ExPostGross kWh_Biz1-TRC'!H110+'ExPostGross kWh_Biz2-Franklin'!H110+'ExPostGross kWh_Biz3-EnelX'!H110</f>
        <v>0</v>
      </c>
      <c r="I110" s="32">
        <f>'ExPostGross kWh_Biz1-TRC'!I110+'ExPostGross kWh_Biz2-Franklin'!I110+'ExPostGross kWh_Biz3-EnelX'!I110</f>
        <v>0</v>
      </c>
      <c r="J110" s="32">
        <f>'ExPostGross kWh_Biz1-TRC'!J110+'ExPostGross kWh_Biz2-Franklin'!J110+'ExPostGross kWh_Biz3-EnelX'!J110</f>
        <v>0</v>
      </c>
      <c r="K110" s="32">
        <f>'ExPostGross kWh_Biz1-TRC'!K110+'ExPostGross kWh_Biz2-Franklin'!K110+'ExPostGross kWh_Biz3-EnelX'!K110</f>
        <v>0</v>
      </c>
      <c r="L110" s="32">
        <f>'ExPostGross kWh_Biz1-TRC'!L110+'ExPostGross kWh_Biz2-Franklin'!L110+'ExPostGross kWh_Biz3-EnelX'!L110</f>
        <v>0</v>
      </c>
      <c r="M110" s="32">
        <f>'ExPostGross kWh_Biz1-TRC'!M110+'ExPostGross kWh_Biz2-Franklin'!M110+'ExPostGross kWh_Biz3-EnelX'!M110</f>
        <v>0</v>
      </c>
      <c r="N110" s="32">
        <f>'ExPostGross kWh_Biz1-TRC'!N110+'ExPostGross kWh_Biz2-Franklin'!N110+'ExPostGross kWh_Biz3-EnelX'!N110</f>
        <v>0</v>
      </c>
      <c r="O110" s="72">
        <f>'ExPostGross kWh_Biz1-TRC'!O110+'ExPostGross kWh_Biz2-Franklin'!O110+'ExPostGross kWh_Biz3-EnelX'!O110</f>
        <v>0</v>
      </c>
      <c r="P110" s="72">
        <f>'ExPostGross kWh_Biz1-TRC'!P110+'ExPostGross kWh_Biz2-Franklin'!P110+'ExPostGross kWh_Biz3-EnelX'!P110</f>
        <v>0</v>
      </c>
      <c r="Q110" s="72">
        <f>'ExPostGross kWh_Biz1-TRC'!Q110+'ExPostGross kWh_Biz2-Franklin'!Q110+'ExPostGross kWh_Biz3-EnelX'!Q110</f>
        <v>0</v>
      </c>
      <c r="R110" s="25">
        <f t="shared" si="75"/>
        <v>0</v>
      </c>
      <c r="T110" s="184"/>
      <c r="U110" s="2" t="s">
        <v>38</v>
      </c>
      <c r="V110" s="72">
        <f>'ExPostGross kWh_Biz1-TRC'!V110+'ExPostGross kWh_Biz2-Franklin'!V110+'ExPostGross kWh_Biz3-EnelX'!V110</f>
        <v>0</v>
      </c>
      <c r="W110" s="72">
        <f>'ExPostGross kWh_Biz1-TRC'!W110+'ExPostGross kWh_Biz2-Franklin'!W110+'ExPostGross kWh_Biz3-EnelX'!W110</f>
        <v>0</v>
      </c>
      <c r="X110" s="32">
        <f>'ExPostGross kWh_Biz1-TRC'!X110+'ExPostGross kWh_Biz2-Franklin'!X110+'ExPostGross kWh_Biz3-EnelX'!X110</f>
        <v>0</v>
      </c>
      <c r="Y110" s="32">
        <f>'ExPostGross kWh_Biz1-TRC'!Y110+'ExPostGross kWh_Biz2-Franklin'!Y110+'ExPostGross kWh_Biz3-EnelX'!Y110</f>
        <v>0</v>
      </c>
      <c r="Z110" s="32">
        <f>'ExPostGross kWh_Biz1-TRC'!Z110+'ExPostGross kWh_Biz2-Franklin'!Z110+'ExPostGross kWh_Biz3-EnelX'!Z110</f>
        <v>0</v>
      </c>
      <c r="AA110" s="32">
        <f>'ExPostGross kWh_Biz1-TRC'!AA110+'ExPostGross kWh_Biz2-Franklin'!AA110+'ExPostGross kWh_Biz3-EnelX'!AA110</f>
        <v>0</v>
      </c>
      <c r="AB110" s="32">
        <f>'ExPostGross kWh_Biz1-TRC'!AB110+'ExPostGross kWh_Biz2-Franklin'!AB110+'ExPostGross kWh_Biz3-EnelX'!AB110</f>
        <v>0</v>
      </c>
      <c r="AC110" s="32">
        <f>'ExPostGross kWh_Biz1-TRC'!AC110+'ExPostGross kWh_Biz2-Franklin'!AC110+'ExPostGross kWh_Biz3-EnelX'!AC110</f>
        <v>0</v>
      </c>
      <c r="AD110" s="32">
        <f>'ExPostGross kWh_Biz1-TRC'!AD110+'ExPostGross kWh_Biz2-Franklin'!AD110+'ExPostGross kWh_Biz3-EnelX'!AD110</f>
        <v>0</v>
      </c>
      <c r="AE110" s="32">
        <f>'ExPostGross kWh_Biz1-TRC'!AE110+'ExPostGross kWh_Biz2-Franklin'!AE110+'ExPostGross kWh_Biz3-EnelX'!AE110</f>
        <v>0</v>
      </c>
      <c r="AF110" s="32">
        <f>'ExPostGross kWh_Biz1-TRC'!AF110+'ExPostGross kWh_Biz2-Franklin'!AF110+'ExPostGross kWh_Biz3-EnelX'!AF110</f>
        <v>0</v>
      </c>
      <c r="AG110" s="32">
        <f>'ExPostGross kWh_Biz1-TRC'!AG110+'ExPostGross kWh_Biz2-Franklin'!AG110+'ExPostGross kWh_Biz3-EnelX'!AG110</f>
        <v>0</v>
      </c>
      <c r="AH110" s="72">
        <f>'ExPostGross kWh_Biz1-TRC'!AH110+'ExPostGross kWh_Biz2-Franklin'!AH110+'ExPostGross kWh_Biz3-EnelX'!AH110</f>
        <v>0</v>
      </c>
      <c r="AI110" s="72">
        <f>'ExPostGross kWh_Biz1-TRC'!AI110+'ExPostGross kWh_Biz2-Franklin'!AI110+'ExPostGross kWh_Biz3-EnelX'!AI110</f>
        <v>0</v>
      </c>
      <c r="AJ110" s="72">
        <f>'ExPostGross kWh_Biz1-TRC'!AJ110+'ExPostGross kWh_Biz2-Franklin'!AJ110+'ExPostGross kWh_Biz3-EnelX'!AJ110</f>
        <v>0</v>
      </c>
      <c r="AK110" s="25">
        <f t="shared" si="68"/>
        <v>0</v>
      </c>
      <c r="AM110" s="184"/>
      <c r="AN110" s="2" t="s">
        <v>38</v>
      </c>
      <c r="AO110" s="72">
        <f>'ExPostGross kWh_Biz1-TRC'!AO110+'ExPostGross kWh_Biz2-Franklin'!AO110+'ExPostGross kWh_Biz3-EnelX'!AO110</f>
        <v>0</v>
      </c>
      <c r="AP110" s="72">
        <f>'ExPostGross kWh_Biz1-TRC'!AP110+'ExPostGross kWh_Biz2-Franklin'!AP110+'ExPostGross kWh_Biz3-EnelX'!AP110</f>
        <v>0</v>
      </c>
      <c r="AQ110" s="32">
        <f>'ExPostGross kWh_Biz1-TRC'!AQ110+'ExPostGross kWh_Biz2-Franklin'!AQ110+'ExPostGross kWh_Biz3-EnelX'!AQ110</f>
        <v>0</v>
      </c>
      <c r="AR110" s="32">
        <f>'ExPostGross kWh_Biz1-TRC'!AR110+'ExPostGross kWh_Biz2-Franklin'!AR110+'ExPostGross kWh_Biz3-EnelX'!AR110</f>
        <v>0</v>
      </c>
      <c r="AS110" s="32">
        <f>'ExPostGross kWh_Biz1-TRC'!AS110+'ExPostGross kWh_Biz2-Franklin'!AS110+'ExPostGross kWh_Biz3-EnelX'!AS110</f>
        <v>0</v>
      </c>
      <c r="AT110" s="32">
        <f>'ExPostGross kWh_Biz1-TRC'!AT110+'ExPostGross kWh_Biz2-Franklin'!AT110+'ExPostGross kWh_Biz3-EnelX'!AT110</f>
        <v>0</v>
      </c>
      <c r="AU110" s="32">
        <f>'ExPostGross kWh_Biz1-TRC'!AU110+'ExPostGross kWh_Biz2-Franklin'!AU110+'ExPostGross kWh_Biz3-EnelX'!AU110</f>
        <v>0</v>
      </c>
      <c r="AV110" s="32">
        <f>'ExPostGross kWh_Biz1-TRC'!AV110+'ExPostGross kWh_Biz2-Franklin'!AV110+'ExPostGross kWh_Biz3-EnelX'!AV110</f>
        <v>0</v>
      </c>
      <c r="AW110" s="32">
        <f>'ExPostGross kWh_Biz1-TRC'!AW110+'ExPostGross kWh_Biz2-Franklin'!AW110+'ExPostGross kWh_Biz3-EnelX'!AW110</f>
        <v>0</v>
      </c>
      <c r="AX110" s="32">
        <f>'ExPostGross kWh_Biz1-TRC'!AX110+'ExPostGross kWh_Biz2-Franklin'!AX110+'ExPostGross kWh_Biz3-EnelX'!AX110</f>
        <v>0</v>
      </c>
      <c r="AY110" s="32">
        <f>'ExPostGross kWh_Biz1-TRC'!AY110+'ExPostGross kWh_Biz2-Franklin'!AY110+'ExPostGross kWh_Biz3-EnelX'!AY110</f>
        <v>0</v>
      </c>
      <c r="AZ110" s="32">
        <f>'ExPostGross kWh_Biz1-TRC'!AZ110+'ExPostGross kWh_Biz2-Franklin'!AZ110+'ExPostGross kWh_Biz3-EnelX'!AZ110</f>
        <v>0</v>
      </c>
      <c r="BA110" s="72">
        <f>'ExPostGross kWh_Biz1-TRC'!BA110+'ExPostGross kWh_Biz2-Franklin'!BA110+'ExPostGross kWh_Biz3-EnelX'!BA110</f>
        <v>0</v>
      </c>
      <c r="BB110" s="72">
        <f>'ExPostGross kWh_Biz1-TRC'!BB110+'ExPostGross kWh_Biz2-Franklin'!BB110+'ExPostGross kWh_Biz3-EnelX'!BB110</f>
        <v>0</v>
      </c>
      <c r="BC110" s="72">
        <f>'ExPostGross kWh_Biz1-TRC'!BC110+'ExPostGross kWh_Biz2-Franklin'!BC110+'ExPostGross kWh_Biz3-EnelX'!BC110</f>
        <v>0</v>
      </c>
      <c r="BD110" s="25">
        <f t="shared" si="69"/>
        <v>0</v>
      </c>
      <c r="BF110" s="184"/>
      <c r="BG110" s="2" t="s">
        <v>38</v>
      </c>
      <c r="BH110" s="72">
        <f>'ExPostGross kWh_Biz1-TRC'!BH110+'ExPostGross kWh_Biz2-Franklin'!BH110+'ExPostGross kWh_Biz3-EnelX'!BH110</f>
        <v>0</v>
      </c>
      <c r="BI110" s="72">
        <f>'ExPostGross kWh_Biz1-TRC'!BI110+'ExPostGross kWh_Biz2-Franklin'!BI110+'ExPostGross kWh_Biz3-EnelX'!BI110</f>
        <v>0</v>
      </c>
      <c r="BJ110" s="32">
        <f>'ExPostGross kWh_Biz1-TRC'!BJ110+'ExPostGross kWh_Biz2-Franklin'!BJ110+'ExPostGross kWh_Biz3-EnelX'!BJ110</f>
        <v>0</v>
      </c>
      <c r="BK110" s="32">
        <f>'ExPostGross kWh_Biz1-TRC'!BK110+'ExPostGross kWh_Biz2-Franklin'!BK110+'ExPostGross kWh_Biz3-EnelX'!BK110</f>
        <v>0</v>
      </c>
      <c r="BL110" s="32">
        <f>'ExPostGross kWh_Biz1-TRC'!BL110+'ExPostGross kWh_Biz2-Franklin'!BL110+'ExPostGross kWh_Biz3-EnelX'!BL110</f>
        <v>0</v>
      </c>
      <c r="BM110" s="32">
        <f>'ExPostGross kWh_Biz1-TRC'!BM110+'ExPostGross kWh_Biz2-Franklin'!BM110+'ExPostGross kWh_Biz3-EnelX'!BM110</f>
        <v>0</v>
      </c>
      <c r="BN110" s="32">
        <f>'ExPostGross kWh_Biz1-TRC'!BN110+'ExPostGross kWh_Biz2-Franklin'!BN110+'ExPostGross kWh_Biz3-EnelX'!BN110</f>
        <v>0</v>
      </c>
      <c r="BO110" s="32">
        <f>'ExPostGross kWh_Biz1-TRC'!BO110+'ExPostGross kWh_Biz2-Franklin'!BO110+'ExPostGross kWh_Biz3-EnelX'!BO110</f>
        <v>0</v>
      </c>
      <c r="BP110" s="32">
        <f>'ExPostGross kWh_Biz1-TRC'!BP110+'ExPostGross kWh_Biz2-Franklin'!BP110+'ExPostGross kWh_Biz3-EnelX'!BP110</f>
        <v>0</v>
      </c>
      <c r="BQ110" s="32">
        <f>'ExPostGross kWh_Biz1-TRC'!BQ110+'ExPostGross kWh_Biz2-Franklin'!BQ110+'ExPostGross kWh_Biz3-EnelX'!BQ110</f>
        <v>0</v>
      </c>
      <c r="BR110" s="32">
        <f>'ExPostGross kWh_Biz1-TRC'!BR110+'ExPostGross kWh_Biz2-Franklin'!BR110+'ExPostGross kWh_Biz3-EnelX'!BR110</f>
        <v>0</v>
      </c>
      <c r="BS110" s="32">
        <f>'ExPostGross kWh_Biz1-TRC'!BS110+'ExPostGross kWh_Biz2-Franklin'!BS110+'ExPostGross kWh_Biz3-EnelX'!BS110</f>
        <v>0</v>
      </c>
      <c r="BT110" s="72">
        <f>'ExPostGross kWh_Biz1-TRC'!BT110+'ExPostGross kWh_Biz2-Franklin'!BT110+'ExPostGross kWh_Biz3-EnelX'!BT110</f>
        <v>0</v>
      </c>
      <c r="BU110" s="72">
        <f>'ExPostGross kWh_Biz1-TRC'!BU110+'ExPostGross kWh_Biz2-Franklin'!BU110+'ExPostGross kWh_Biz3-EnelX'!BU110</f>
        <v>0</v>
      </c>
      <c r="BV110" s="72">
        <f>'ExPostGross kWh_Biz1-TRC'!BV110+'ExPostGross kWh_Biz2-Franklin'!BV110+'ExPostGross kWh_Biz3-EnelX'!BV110</f>
        <v>0</v>
      </c>
      <c r="BW110" s="25">
        <f t="shared" si="70"/>
        <v>0</v>
      </c>
      <c r="BY110" s="184"/>
      <c r="BZ110" s="2" t="s">
        <v>38</v>
      </c>
      <c r="CA110" s="72">
        <f t="shared" si="71"/>
        <v>0</v>
      </c>
      <c r="CB110" s="72">
        <f t="shared" si="71"/>
        <v>0</v>
      </c>
      <c r="CC110" s="2">
        <f t="shared" si="71"/>
        <v>0</v>
      </c>
      <c r="CD110" s="2">
        <f t="shared" si="71"/>
        <v>0</v>
      </c>
      <c r="CE110" s="2">
        <f t="shared" si="71"/>
        <v>0</v>
      </c>
      <c r="CF110" s="2">
        <f t="shared" si="71"/>
        <v>0</v>
      </c>
      <c r="CG110" s="2">
        <f t="shared" si="71"/>
        <v>0</v>
      </c>
      <c r="CH110" s="2">
        <f t="shared" si="71"/>
        <v>0</v>
      </c>
      <c r="CI110" s="2">
        <f t="shared" si="71"/>
        <v>0</v>
      </c>
      <c r="CJ110" s="2">
        <f t="shared" si="71"/>
        <v>0</v>
      </c>
      <c r="CK110" s="2">
        <f t="shared" si="71"/>
        <v>0</v>
      </c>
      <c r="CL110" s="2">
        <f t="shared" si="71"/>
        <v>0</v>
      </c>
      <c r="CM110" s="72">
        <f t="shared" si="71"/>
        <v>0</v>
      </c>
      <c r="CN110" s="72">
        <f t="shared" si="71"/>
        <v>0</v>
      </c>
      <c r="CO110" s="72">
        <f t="shared" si="71"/>
        <v>0</v>
      </c>
      <c r="CP110" s="25">
        <f t="shared" si="72"/>
        <v>0</v>
      </c>
    </row>
    <row r="111" spans="1:94" x14ac:dyDescent="0.25">
      <c r="A111" s="184"/>
      <c r="B111" s="2" t="s">
        <v>37</v>
      </c>
      <c r="C111" s="72">
        <f>'ExPostGross kWh_Biz1-TRC'!C111+'ExPostGross kWh_Biz2-Franklin'!C111+'ExPostGross kWh_Biz3-EnelX'!C111</f>
        <v>0</v>
      </c>
      <c r="D111" s="72">
        <f>'ExPostGross kWh_Biz1-TRC'!D111+'ExPostGross kWh_Biz2-Franklin'!D111+'ExPostGross kWh_Biz3-EnelX'!D111</f>
        <v>0</v>
      </c>
      <c r="E111" s="32">
        <f>'ExPostGross kWh_Biz1-TRC'!E111+'ExPostGross kWh_Biz2-Franklin'!E111+'ExPostGross kWh_Biz3-EnelX'!E111</f>
        <v>0</v>
      </c>
      <c r="F111" s="32">
        <f>'ExPostGross kWh_Biz1-TRC'!F111+'ExPostGross kWh_Biz2-Franklin'!F111+'ExPostGross kWh_Biz3-EnelX'!F111</f>
        <v>0</v>
      </c>
      <c r="G111" s="32">
        <f>'ExPostGross kWh_Biz1-TRC'!G111+'ExPostGross kWh_Biz2-Franklin'!G111+'ExPostGross kWh_Biz3-EnelX'!G111</f>
        <v>0</v>
      </c>
      <c r="H111" s="32">
        <f>'ExPostGross kWh_Biz1-TRC'!H111+'ExPostGross kWh_Biz2-Franklin'!H111+'ExPostGross kWh_Biz3-EnelX'!H111</f>
        <v>0</v>
      </c>
      <c r="I111" s="32">
        <f>'ExPostGross kWh_Biz1-TRC'!I111+'ExPostGross kWh_Biz2-Franklin'!I111+'ExPostGross kWh_Biz3-EnelX'!I111</f>
        <v>0</v>
      </c>
      <c r="J111" s="32">
        <f>'ExPostGross kWh_Biz1-TRC'!J111+'ExPostGross kWh_Biz2-Franklin'!J111+'ExPostGross kWh_Biz3-EnelX'!J111</f>
        <v>0</v>
      </c>
      <c r="K111" s="32">
        <f>'ExPostGross kWh_Biz1-TRC'!K111+'ExPostGross kWh_Biz2-Franklin'!K111+'ExPostGross kWh_Biz3-EnelX'!K111</f>
        <v>0</v>
      </c>
      <c r="L111" s="32">
        <f>'ExPostGross kWh_Biz1-TRC'!L111+'ExPostGross kWh_Biz2-Franklin'!L111+'ExPostGross kWh_Biz3-EnelX'!L111</f>
        <v>0</v>
      </c>
      <c r="M111" s="32">
        <f>'ExPostGross kWh_Biz1-TRC'!M111+'ExPostGross kWh_Biz2-Franklin'!M111+'ExPostGross kWh_Biz3-EnelX'!M111</f>
        <v>0</v>
      </c>
      <c r="N111" s="32">
        <f>'ExPostGross kWh_Biz1-TRC'!N111+'ExPostGross kWh_Biz2-Franklin'!N111+'ExPostGross kWh_Biz3-EnelX'!N111</f>
        <v>0</v>
      </c>
      <c r="O111" s="72">
        <f>'ExPostGross kWh_Biz1-TRC'!O111+'ExPostGross kWh_Biz2-Franklin'!O111+'ExPostGross kWh_Biz3-EnelX'!O111</f>
        <v>0</v>
      </c>
      <c r="P111" s="72">
        <f>'ExPostGross kWh_Biz1-TRC'!P111+'ExPostGross kWh_Biz2-Franklin'!P111+'ExPostGross kWh_Biz3-EnelX'!P111</f>
        <v>0</v>
      </c>
      <c r="Q111" s="72">
        <f>'ExPostGross kWh_Biz1-TRC'!Q111+'ExPostGross kWh_Biz2-Franklin'!Q111+'ExPostGross kWh_Biz3-EnelX'!Q111</f>
        <v>0</v>
      </c>
      <c r="R111" s="25">
        <f t="shared" si="67"/>
        <v>0</v>
      </c>
      <c r="T111" s="184"/>
      <c r="U111" s="2" t="s">
        <v>37</v>
      </c>
      <c r="V111" s="72">
        <f>'ExPostGross kWh_Biz1-TRC'!V111+'ExPostGross kWh_Biz2-Franklin'!V111+'ExPostGross kWh_Biz3-EnelX'!V111</f>
        <v>0</v>
      </c>
      <c r="W111" s="72">
        <f>'ExPostGross kWh_Biz1-TRC'!W111+'ExPostGross kWh_Biz2-Franklin'!W111+'ExPostGross kWh_Biz3-EnelX'!W111</f>
        <v>0</v>
      </c>
      <c r="X111" s="32">
        <f>'ExPostGross kWh_Biz1-TRC'!X111+'ExPostGross kWh_Biz2-Franklin'!X111+'ExPostGross kWh_Biz3-EnelX'!X111</f>
        <v>0</v>
      </c>
      <c r="Y111" s="32">
        <f>'ExPostGross kWh_Biz1-TRC'!Y111+'ExPostGross kWh_Biz2-Franklin'!Y111+'ExPostGross kWh_Biz3-EnelX'!Y111</f>
        <v>0</v>
      </c>
      <c r="Z111" s="32">
        <f>'ExPostGross kWh_Biz1-TRC'!Z111+'ExPostGross kWh_Biz2-Franklin'!Z111+'ExPostGross kWh_Biz3-EnelX'!Z111</f>
        <v>0</v>
      </c>
      <c r="AA111" s="32">
        <f>'ExPostGross kWh_Biz1-TRC'!AA111+'ExPostGross kWh_Biz2-Franklin'!AA111+'ExPostGross kWh_Biz3-EnelX'!AA111</f>
        <v>0</v>
      </c>
      <c r="AB111" s="32">
        <f>'ExPostGross kWh_Biz1-TRC'!AB111+'ExPostGross kWh_Biz2-Franklin'!AB111+'ExPostGross kWh_Biz3-EnelX'!AB111</f>
        <v>0</v>
      </c>
      <c r="AC111" s="32">
        <f>'ExPostGross kWh_Biz1-TRC'!AC111+'ExPostGross kWh_Biz2-Franklin'!AC111+'ExPostGross kWh_Biz3-EnelX'!AC111</f>
        <v>0</v>
      </c>
      <c r="AD111" s="32">
        <f>'ExPostGross kWh_Biz1-TRC'!AD111+'ExPostGross kWh_Biz2-Franklin'!AD111+'ExPostGross kWh_Biz3-EnelX'!AD111</f>
        <v>0</v>
      </c>
      <c r="AE111" s="32">
        <f>'ExPostGross kWh_Biz1-TRC'!AE111+'ExPostGross kWh_Biz2-Franklin'!AE111+'ExPostGross kWh_Biz3-EnelX'!AE111</f>
        <v>0</v>
      </c>
      <c r="AF111" s="32">
        <f>'ExPostGross kWh_Biz1-TRC'!AF111+'ExPostGross kWh_Biz2-Franklin'!AF111+'ExPostGross kWh_Biz3-EnelX'!AF111</f>
        <v>0</v>
      </c>
      <c r="AG111" s="32">
        <f>'ExPostGross kWh_Biz1-TRC'!AG111+'ExPostGross kWh_Biz2-Franklin'!AG111+'ExPostGross kWh_Biz3-EnelX'!AG111</f>
        <v>0</v>
      </c>
      <c r="AH111" s="72">
        <f>'ExPostGross kWh_Biz1-TRC'!AH111+'ExPostGross kWh_Biz2-Franklin'!AH111+'ExPostGross kWh_Biz3-EnelX'!AH111</f>
        <v>0</v>
      </c>
      <c r="AI111" s="72">
        <f>'ExPostGross kWh_Biz1-TRC'!AI111+'ExPostGross kWh_Biz2-Franklin'!AI111+'ExPostGross kWh_Biz3-EnelX'!AI111</f>
        <v>0</v>
      </c>
      <c r="AJ111" s="72">
        <f>'ExPostGross kWh_Biz1-TRC'!AJ111+'ExPostGross kWh_Biz2-Franklin'!AJ111+'ExPostGross kWh_Biz3-EnelX'!AJ111</f>
        <v>0</v>
      </c>
      <c r="AK111" s="25">
        <f t="shared" si="68"/>
        <v>0</v>
      </c>
      <c r="AM111" s="184"/>
      <c r="AN111" s="2" t="s">
        <v>37</v>
      </c>
      <c r="AO111" s="72">
        <f>'ExPostGross kWh_Biz1-TRC'!AO111+'ExPostGross kWh_Biz2-Franklin'!AO111+'ExPostGross kWh_Biz3-EnelX'!AO111</f>
        <v>0</v>
      </c>
      <c r="AP111" s="72">
        <f>'ExPostGross kWh_Biz1-TRC'!AP111+'ExPostGross kWh_Biz2-Franklin'!AP111+'ExPostGross kWh_Biz3-EnelX'!AP111</f>
        <v>0</v>
      </c>
      <c r="AQ111" s="32">
        <f>'ExPostGross kWh_Biz1-TRC'!AQ111+'ExPostGross kWh_Biz2-Franklin'!AQ111+'ExPostGross kWh_Biz3-EnelX'!AQ111</f>
        <v>0</v>
      </c>
      <c r="AR111" s="32">
        <f>'ExPostGross kWh_Biz1-TRC'!AR111+'ExPostGross kWh_Biz2-Franklin'!AR111+'ExPostGross kWh_Biz3-EnelX'!AR111</f>
        <v>0</v>
      </c>
      <c r="AS111" s="32">
        <f>'ExPostGross kWh_Biz1-TRC'!AS111+'ExPostGross kWh_Biz2-Franklin'!AS111+'ExPostGross kWh_Biz3-EnelX'!AS111</f>
        <v>0</v>
      </c>
      <c r="AT111" s="32">
        <f>'ExPostGross kWh_Biz1-TRC'!AT111+'ExPostGross kWh_Biz2-Franklin'!AT111+'ExPostGross kWh_Biz3-EnelX'!AT111</f>
        <v>0</v>
      </c>
      <c r="AU111" s="32">
        <f>'ExPostGross kWh_Biz1-TRC'!AU111+'ExPostGross kWh_Biz2-Franklin'!AU111+'ExPostGross kWh_Biz3-EnelX'!AU111</f>
        <v>0</v>
      </c>
      <c r="AV111" s="32">
        <f>'ExPostGross kWh_Biz1-TRC'!AV111+'ExPostGross kWh_Biz2-Franklin'!AV111+'ExPostGross kWh_Biz3-EnelX'!AV111</f>
        <v>0</v>
      </c>
      <c r="AW111" s="32">
        <f>'ExPostGross kWh_Biz1-TRC'!AW111+'ExPostGross kWh_Biz2-Franklin'!AW111+'ExPostGross kWh_Biz3-EnelX'!AW111</f>
        <v>0</v>
      </c>
      <c r="AX111" s="32">
        <f>'ExPostGross kWh_Biz1-TRC'!AX111+'ExPostGross kWh_Biz2-Franklin'!AX111+'ExPostGross kWh_Biz3-EnelX'!AX111</f>
        <v>0</v>
      </c>
      <c r="AY111" s="32">
        <f>'ExPostGross kWh_Biz1-TRC'!AY111+'ExPostGross kWh_Biz2-Franklin'!AY111+'ExPostGross kWh_Biz3-EnelX'!AY111</f>
        <v>0</v>
      </c>
      <c r="AZ111" s="32">
        <f>'ExPostGross kWh_Biz1-TRC'!AZ111+'ExPostGross kWh_Biz2-Franklin'!AZ111+'ExPostGross kWh_Biz3-EnelX'!AZ111</f>
        <v>0</v>
      </c>
      <c r="BA111" s="72">
        <f>'ExPostGross kWh_Biz1-TRC'!BA111+'ExPostGross kWh_Biz2-Franklin'!BA111+'ExPostGross kWh_Biz3-EnelX'!BA111</f>
        <v>0</v>
      </c>
      <c r="BB111" s="72">
        <f>'ExPostGross kWh_Biz1-TRC'!BB111+'ExPostGross kWh_Biz2-Franklin'!BB111+'ExPostGross kWh_Biz3-EnelX'!BB111</f>
        <v>0</v>
      </c>
      <c r="BC111" s="72">
        <f>'ExPostGross kWh_Biz1-TRC'!BC111+'ExPostGross kWh_Biz2-Franklin'!BC111+'ExPostGross kWh_Biz3-EnelX'!BC111</f>
        <v>0</v>
      </c>
      <c r="BD111" s="25">
        <f t="shared" si="69"/>
        <v>0</v>
      </c>
      <c r="BF111" s="184"/>
      <c r="BG111" s="2" t="s">
        <v>37</v>
      </c>
      <c r="BH111" s="72">
        <f>'ExPostGross kWh_Biz1-TRC'!BH111+'ExPostGross kWh_Biz2-Franklin'!BH111+'ExPostGross kWh_Biz3-EnelX'!BH111</f>
        <v>0</v>
      </c>
      <c r="BI111" s="72">
        <f>'ExPostGross kWh_Biz1-TRC'!BI111+'ExPostGross kWh_Biz2-Franklin'!BI111+'ExPostGross kWh_Biz3-EnelX'!BI111</f>
        <v>0</v>
      </c>
      <c r="BJ111" s="32">
        <f>'ExPostGross kWh_Biz1-TRC'!BJ111+'ExPostGross kWh_Biz2-Franklin'!BJ111+'ExPostGross kWh_Biz3-EnelX'!BJ111</f>
        <v>0</v>
      </c>
      <c r="BK111" s="32">
        <f>'ExPostGross kWh_Biz1-TRC'!BK111+'ExPostGross kWh_Biz2-Franklin'!BK111+'ExPostGross kWh_Biz3-EnelX'!BK111</f>
        <v>0</v>
      </c>
      <c r="BL111" s="32">
        <f>'ExPostGross kWh_Biz1-TRC'!BL111+'ExPostGross kWh_Biz2-Franklin'!BL111+'ExPostGross kWh_Biz3-EnelX'!BL111</f>
        <v>0</v>
      </c>
      <c r="BM111" s="32">
        <f>'ExPostGross kWh_Biz1-TRC'!BM111+'ExPostGross kWh_Biz2-Franklin'!BM111+'ExPostGross kWh_Biz3-EnelX'!BM111</f>
        <v>0</v>
      </c>
      <c r="BN111" s="32">
        <f>'ExPostGross kWh_Biz1-TRC'!BN111+'ExPostGross kWh_Biz2-Franklin'!BN111+'ExPostGross kWh_Biz3-EnelX'!BN111</f>
        <v>0</v>
      </c>
      <c r="BO111" s="32">
        <f>'ExPostGross kWh_Biz1-TRC'!BO111+'ExPostGross kWh_Biz2-Franklin'!BO111+'ExPostGross kWh_Biz3-EnelX'!BO111</f>
        <v>0</v>
      </c>
      <c r="BP111" s="32">
        <f>'ExPostGross kWh_Biz1-TRC'!BP111+'ExPostGross kWh_Biz2-Franklin'!BP111+'ExPostGross kWh_Biz3-EnelX'!BP111</f>
        <v>0</v>
      </c>
      <c r="BQ111" s="32">
        <f>'ExPostGross kWh_Biz1-TRC'!BQ111+'ExPostGross kWh_Biz2-Franklin'!BQ111+'ExPostGross kWh_Biz3-EnelX'!BQ111</f>
        <v>0</v>
      </c>
      <c r="BR111" s="32">
        <f>'ExPostGross kWh_Biz1-TRC'!BR111+'ExPostGross kWh_Biz2-Franklin'!BR111+'ExPostGross kWh_Biz3-EnelX'!BR111</f>
        <v>0</v>
      </c>
      <c r="BS111" s="32">
        <f>'ExPostGross kWh_Biz1-TRC'!BS111+'ExPostGross kWh_Biz2-Franklin'!BS111+'ExPostGross kWh_Biz3-EnelX'!BS111</f>
        <v>0</v>
      </c>
      <c r="BT111" s="72">
        <f>'ExPostGross kWh_Biz1-TRC'!BT111+'ExPostGross kWh_Biz2-Franklin'!BT111+'ExPostGross kWh_Biz3-EnelX'!BT111</f>
        <v>0</v>
      </c>
      <c r="BU111" s="72">
        <f>'ExPostGross kWh_Biz1-TRC'!BU111+'ExPostGross kWh_Biz2-Franklin'!BU111+'ExPostGross kWh_Biz3-EnelX'!BU111</f>
        <v>0</v>
      </c>
      <c r="BV111" s="72">
        <f>'ExPostGross kWh_Biz1-TRC'!BV111+'ExPostGross kWh_Biz2-Franklin'!BV111+'ExPostGross kWh_Biz3-EnelX'!BV111</f>
        <v>0</v>
      </c>
      <c r="BW111" s="25">
        <f t="shared" si="70"/>
        <v>0</v>
      </c>
      <c r="BY111" s="184"/>
      <c r="BZ111" s="2" t="s">
        <v>37</v>
      </c>
      <c r="CA111" s="72">
        <f t="shared" si="71"/>
        <v>0</v>
      </c>
      <c r="CB111" s="72">
        <f t="shared" si="71"/>
        <v>0</v>
      </c>
      <c r="CC111" s="2">
        <f t="shared" si="71"/>
        <v>0</v>
      </c>
      <c r="CD111" s="2">
        <f t="shared" si="71"/>
        <v>0</v>
      </c>
      <c r="CE111" s="2">
        <f t="shared" si="71"/>
        <v>0</v>
      </c>
      <c r="CF111" s="2">
        <f t="shared" si="71"/>
        <v>0</v>
      </c>
      <c r="CG111" s="2">
        <f t="shared" si="71"/>
        <v>0</v>
      </c>
      <c r="CH111" s="2">
        <f t="shared" si="71"/>
        <v>0</v>
      </c>
      <c r="CI111" s="2">
        <f t="shared" si="71"/>
        <v>0</v>
      </c>
      <c r="CJ111" s="2">
        <f t="shared" si="71"/>
        <v>0</v>
      </c>
      <c r="CK111" s="2">
        <f t="shared" si="71"/>
        <v>0</v>
      </c>
      <c r="CL111" s="2">
        <f t="shared" si="71"/>
        <v>0</v>
      </c>
      <c r="CM111" s="72">
        <f t="shared" si="71"/>
        <v>0</v>
      </c>
      <c r="CN111" s="72">
        <f t="shared" si="71"/>
        <v>0</v>
      </c>
      <c r="CO111" s="72">
        <f t="shared" si="71"/>
        <v>0</v>
      </c>
      <c r="CP111" s="25">
        <f t="shared" si="72"/>
        <v>0</v>
      </c>
    </row>
    <row r="112" spans="1:94" ht="15.75" thickBot="1" x14ac:dyDescent="0.3">
      <c r="A112" s="185"/>
      <c r="B112" s="2" t="s">
        <v>36</v>
      </c>
      <c r="C112" s="72">
        <f>'ExPostGross kWh_Biz1-TRC'!C112+'ExPostGross kWh_Biz2-Franklin'!C112+'ExPostGross kWh_Biz3-EnelX'!C112</f>
        <v>0</v>
      </c>
      <c r="D112" s="72">
        <f>'ExPostGross kWh_Biz1-TRC'!D112+'ExPostGross kWh_Biz2-Franklin'!D112+'ExPostGross kWh_Biz3-EnelX'!D112</f>
        <v>0</v>
      </c>
      <c r="E112" s="32">
        <f>'ExPostGross kWh_Biz1-TRC'!E112+'ExPostGross kWh_Biz2-Franklin'!E112+'ExPostGross kWh_Biz3-EnelX'!E112</f>
        <v>0</v>
      </c>
      <c r="F112" s="32">
        <f>'ExPostGross kWh_Biz1-TRC'!F112+'ExPostGross kWh_Biz2-Franklin'!F112+'ExPostGross kWh_Biz3-EnelX'!F112</f>
        <v>0</v>
      </c>
      <c r="G112" s="32">
        <f>'ExPostGross kWh_Biz1-TRC'!G112+'ExPostGross kWh_Biz2-Franklin'!G112+'ExPostGross kWh_Biz3-EnelX'!G112</f>
        <v>0</v>
      </c>
      <c r="H112" s="32">
        <f>'ExPostGross kWh_Biz1-TRC'!H112+'ExPostGross kWh_Biz2-Franklin'!H112+'ExPostGross kWh_Biz3-EnelX'!H112</f>
        <v>0</v>
      </c>
      <c r="I112" s="32">
        <f>'ExPostGross kWh_Biz1-TRC'!I112+'ExPostGross kWh_Biz2-Franklin'!I112+'ExPostGross kWh_Biz3-EnelX'!I112</f>
        <v>0</v>
      </c>
      <c r="J112" s="32">
        <f>'ExPostGross kWh_Biz1-TRC'!J112+'ExPostGross kWh_Biz2-Franklin'!J112+'ExPostGross kWh_Biz3-EnelX'!J112</f>
        <v>0</v>
      </c>
      <c r="K112" s="32">
        <f>'ExPostGross kWh_Biz1-TRC'!K112+'ExPostGross kWh_Biz2-Franklin'!K112+'ExPostGross kWh_Biz3-EnelX'!K112</f>
        <v>0</v>
      </c>
      <c r="L112" s="32">
        <f>'ExPostGross kWh_Biz1-TRC'!L112+'ExPostGross kWh_Biz2-Franklin'!L112+'ExPostGross kWh_Biz3-EnelX'!L112</f>
        <v>0</v>
      </c>
      <c r="M112" s="32">
        <f>'ExPostGross kWh_Biz1-TRC'!M112+'ExPostGross kWh_Biz2-Franklin'!M112+'ExPostGross kWh_Biz3-EnelX'!M112</f>
        <v>0</v>
      </c>
      <c r="N112" s="32">
        <f>'ExPostGross kWh_Biz1-TRC'!N112+'ExPostGross kWh_Biz2-Franklin'!N112+'ExPostGross kWh_Biz3-EnelX'!N112</f>
        <v>0</v>
      </c>
      <c r="O112" s="72">
        <f>'ExPostGross kWh_Biz1-TRC'!O112+'ExPostGross kWh_Biz2-Franklin'!O112+'ExPostGross kWh_Biz3-EnelX'!O112</f>
        <v>0</v>
      </c>
      <c r="P112" s="72">
        <f>'ExPostGross kWh_Biz1-TRC'!P112+'ExPostGross kWh_Biz2-Franklin'!P112+'ExPostGross kWh_Biz3-EnelX'!P112</f>
        <v>0</v>
      </c>
      <c r="Q112" s="72">
        <f>'ExPostGross kWh_Biz1-TRC'!Q112+'ExPostGross kWh_Biz2-Franklin'!Q112+'ExPostGross kWh_Biz3-EnelX'!Q112</f>
        <v>0</v>
      </c>
      <c r="R112" s="25">
        <f t="shared" si="67"/>
        <v>0</v>
      </c>
      <c r="T112" s="185"/>
      <c r="U112" s="2" t="s">
        <v>36</v>
      </c>
      <c r="V112" s="72">
        <f>'ExPostGross kWh_Biz1-TRC'!V112+'ExPostGross kWh_Biz2-Franklin'!V112+'ExPostGross kWh_Biz3-EnelX'!V112</f>
        <v>0</v>
      </c>
      <c r="W112" s="72">
        <f>'ExPostGross kWh_Biz1-TRC'!W112+'ExPostGross kWh_Biz2-Franklin'!W112+'ExPostGross kWh_Biz3-EnelX'!W112</f>
        <v>0</v>
      </c>
      <c r="X112" s="32">
        <f>'ExPostGross kWh_Biz1-TRC'!X112+'ExPostGross kWh_Biz2-Franklin'!X112+'ExPostGross kWh_Biz3-EnelX'!X112</f>
        <v>0</v>
      </c>
      <c r="Y112" s="32">
        <f>'ExPostGross kWh_Biz1-TRC'!Y112+'ExPostGross kWh_Biz2-Franklin'!Y112+'ExPostGross kWh_Biz3-EnelX'!Y112</f>
        <v>0</v>
      </c>
      <c r="Z112" s="32">
        <f>'ExPostGross kWh_Biz1-TRC'!Z112+'ExPostGross kWh_Biz2-Franklin'!Z112+'ExPostGross kWh_Biz3-EnelX'!Z112</f>
        <v>0</v>
      </c>
      <c r="AA112" s="32">
        <f>'ExPostGross kWh_Biz1-TRC'!AA112+'ExPostGross kWh_Biz2-Franklin'!AA112+'ExPostGross kWh_Biz3-EnelX'!AA112</f>
        <v>0</v>
      </c>
      <c r="AB112" s="32">
        <f>'ExPostGross kWh_Biz1-TRC'!AB112+'ExPostGross kWh_Biz2-Franklin'!AB112+'ExPostGross kWh_Biz3-EnelX'!AB112</f>
        <v>0</v>
      </c>
      <c r="AC112" s="32">
        <f>'ExPostGross kWh_Biz1-TRC'!AC112+'ExPostGross kWh_Biz2-Franklin'!AC112+'ExPostGross kWh_Biz3-EnelX'!AC112</f>
        <v>0</v>
      </c>
      <c r="AD112" s="32">
        <f>'ExPostGross kWh_Biz1-TRC'!AD112+'ExPostGross kWh_Biz2-Franklin'!AD112+'ExPostGross kWh_Biz3-EnelX'!AD112</f>
        <v>0</v>
      </c>
      <c r="AE112" s="32">
        <f>'ExPostGross kWh_Biz1-TRC'!AE112+'ExPostGross kWh_Biz2-Franklin'!AE112+'ExPostGross kWh_Biz3-EnelX'!AE112</f>
        <v>0</v>
      </c>
      <c r="AF112" s="32">
        <f>'ExPostGross kWh_Biz1-TRC'!AF112+'ExPostGross kWh_Biz2-Franklin'!AF112+'ExPostGross kWh_Biz3-EnelX'!AF112</f>
        <v>0</v>
      </c>
      <c r="AG112" s="32">
        <f>'ExPostGross kWh_Biz1-TRC'!AG112+'ExPostGross kWh_Biz2-Franklin'!AG112+'ExPostGross kWh_Biz3-EnelX'!AG112</f>
        <v>0</v>
      </c>
      <c r="AH112" s="72">
        <f>'ExPostGross kWh_Biz1-TRC'!AH112+'ExPostGross kWh_Biz2-Franklin'!AH112+'ExPostGross kWh_Biz3-EnelX'!AH112</f>
        <v>0</v>
      </c>
      <c r="AI112" s="72">
        <f>'ExPostGross kWh_Biz1-TRC'!AI112+'ExPostGross kWh_Biz2-Franklin'!AI112+'ExPostGross kWh_Biz3-EnelX'!AI112</f>
        <v>0</v>
      </c>
      <c r="AJ112" s="72">
        <f>'ExPostGross kWh_Biz1-TRC'!AJ112+'ExPostGross kWh_Biz2-Franklin'!AJ112+'ExPostGross kWh_Biz3-EnelX'!AJ112</f>
        <v>0</v>
      </c>
      <c r="AK112" s="25">
        <f t="shared" si="68"/>
        <v>0</v>
      </c>
      <c r="AM112" s="185"/>
      <c r="AN112" s="2" t="s">
        <v>36</v>
      </c>
      <c r="AO112" s="72">
        <f>'ExPostGross kWh_Biz1-TRC'!AO112+'ExPostGross kWh_Biz2-Franklin'!AO112+'ExPostGross kWh_Biz3-EnelX'!AO112</f>
        <v>0</v>
      </c>
      <c r="AP112" s="72">
        <f>'ExPostGross kWh_Biz1-TRC'!AP112+'ExPostGross kWh_Biz2-Franklin'!AP112+'ExPostGross kWh_Biz3-EnelX'!AP112</f>
        <v>0</v>
      </c>
      <c r="AQ112" s="32">
        <f>'ExPostGross kWh_Biz1-TRC'!AQ112+'ExPostGross kWh_Biz2-Franklin'!AQ112+'ExPostGross kWh_Biz3-EnelX'!AQ112</f>
        <v>0</v>
      </c>
      <c r="AR112" s="32">
        <f>'ExPostGross kWh_Biz1-TRC'!AR112+'ExPostGross kWh_Biz2-Franklin'!AR112+'ExPostGross kWh_Biz3-EnelX'!AR112</f>
        <v>0</v>
      </c>
      <c r="AS112" s="32">
        <f>'ExPostGross kWh_Biz1-TRC'!AS112+'ExPostGross kWh_Biz2-Franklin'!AS112+'ExPostGross kWh_Biz3-EnelX'!AS112</f>
        <v>0</v>
      </c>
      <c r="AT112" s="32">
        <f>'ExPostGross kWh_Biz1-TRC'!AT112+'ExPostGross kWh_Biz2-Franklin'!AT112+'ExPostGross kWh_Biz3-EnelX'!AT112</f>
        <v>0</v>
      </c>
      <c r="AU112" s="32">
        <f>'ExPostGross kWh_Biz1-TRC'!AU112+'ExPostGross kWh_Biz2-Franklin'!AU112+'ExPostGross kWh_Biz3-EnelX'!AU112</f>
        <v>0</v>
      </c>
      <c r="AV112" s="32">
        <f>'ExPostGross kWh_Biz1-TRC'!AV112+'ExPostGross kWh_Biz2-Franklin'!AV112+'ExPostGross kWh_Biz3-EnelX'!AV112</f>
        <v>0</v>
      </c>
      <c r="AW112" s="32">
        <f>'ExPostGross kWh_Biz1-TRC'!AW112+'ExPostGross kWh_Biz2-Franklin'!AW112+'ExPostGross kWh_Biz3-EnelX'!AW112</f>
        <v>0</v>
      </c>
      <c r="AX112" s="32">
        <f>'ExPostGross kWh_Biz1-TRC'!AX112+'ExPostGross kWh_Biz2-Franklin'!AX112+'ExPostGross kWh_Biz3-EnelX'!AX112</f>
        <v>0</v>
      </c>
      <c r="AY112" s="32">
        <f>'ExPostGross kWh_Biz1-TRC'!AY112+'ExPostGross kWh_Biz2-Franklin'!AY112+'ExPostGross kWh_Biz3-EnelX'!AY112</f>
        <v>0</v>
      </c>
      <c r="AZ112" s="32">
        <f>'ExPostGross kWh_Biz1-TRC'!AZ112+'ExPostGross kWh_Biz2-Franklin'!AZ112+'ExPostGross kWh_Biz3-EnelX'!AZ112</f>
        <v>0</v>
      </c>
      <c r="BA112" s="72">
        <f>'ExPostGross kWh_Biz1-TRC'!BA112+'ExPostGross kWh_Biz2-Franklin'!BA112+'ExPostGross kWh_Biz3-EnelX'!BA112</f>
        <v>0</v>
      </c>
      <c r="BB112" s="72">
        <f>'ExPostGross kWh_Biz1-TRC'!BB112+'ExPostGross kWh_Biz2-Franklin'!BB112+'ExPostGross kWh_Biz3-EnelX'!BB112</f>
        <v>0</v>
      </c>
      <c r="BC112" s="72">
        <f>'ExPostGross kWh_Biz1-TRC'!BC112+'ExPostGross kWh_Biz2-Franklin'!BC112+'ExPostGross kWh_Biz3-EnelX'!BC112</f>
        <v>0</v>
      </c>
      <c r="BD112" s="25">
        <f t="shared" si="69"/>
        <v>0</v>
      </c>
      <c r="BF112" s="185"/>
      <c r="BG112" s="2" t="s">
        <v>36</v>
      </c>
      <c r="BH112" s="72">
        <f>'ExPostGross kWh_Biz1-TRC'!BH112+'ExPostGross kWh_Biz2-Franklin'!BH112+'ExPostGross kWh_Biz3-EnelX'!BH112</f>
        <v>0</v>
      </c>
      <c r="BI112" s="72">
        <f>'ExPostGross kWh_Biz1-TRC'!BI112+'ExPostGross kWh_Biz2-Franklin'!BI112+'ExPostGross kWh_Biz3-EnelX'!BI112</f>
        <v>0</v>
      </c>
      <c r="BJ112" s="32">
        <f>'ExPostGross kWh_Biz1-TRC'!BJ112+'ExPostGross kWh_Biz2-Franklin'!BJ112+'ExPostGross kWh_Biz3-EnelX'!BJ112</f>
        <v>0</v>
      </c>
      <c r="BK112" s="32">
        <f>'ExPostGross kWh_Biz1-TRC'!BK112+'ExPostGross kWh_Biz2-Franklin'!BK112+'ExPostGross kWh_Biz3-EnelX'!BK112</f>
        <v>0</v>
      </c>
      <c r="BL112" s="32">
        <f>'ExPostGross kWh_Biz1-TRC'!BL112+'ExPostGross kWh_Biz2-Franklin'!BL112+'ExPostGross kWh_Biz3-EnelX'!BL112</f>
        <v>0</v>
      </c>
      <c r="BM112" s="32">
        <f>'ExPostGross kWh_Biz1-TRC'!BM112+'ExPostGross kWh_Biz2-Franklin'!BM112+'ExPostGross kWh_Biz3-EnelX'!BM112</f>
        <v>0</v>
      </c>
      <c r="BN112" s="32">
        <f>'ExPostGross kWh_Biz1-TRC'!BN112+'ExPostGross kWh_Biz2-Franklin'!BN112+'ExPostGross kWh_Biz3-EnelX'!BN112</f>
        <v>0</v>
      </c>
      <c r="BO112" s="32">
        <f>'ExPostGross kWh_Biz1-TRC'!BO112+'ExPostGross kWh_Biz2-Franklin'!BO112+'ExPostGross kWh_Biz3-EnelX'!BO112</f>
        <v>0</v>
      </c>
      <c r="BP112" s="32">
        <f>'ExPostGross kWh_Biz1-TRC'!BP112+'ExPostGross kWh_Biz2-Franklin'!BP112+'ExPostGross kWh_Biz3-EnelX'!BP112</f>
        <v>0</v>
      </c>
      <c r="BQ112" s="32">
        <f>'ExPostGross kWh_Biz1-TRC'!BQ112+'ExPostGross kWh_Biz2-Franklin'!BQ112+'ExPostGross kWh_Biz3-EnelX'!BQ112</f>
        <v>0</v>
      </c>
      <c r="BR112" s="32">
        <f>'ExPostGross kWh_Biz1-TRC'!BR112+'ExPostGross kWh_Biz2-Franklin'!BR112+'ExPostGross kWh_Biz3-EnelX'!BR112</f>
        <v>0</v>
      </c>
      <c r="BS112" s="32">
        <f>'ExPostGross kWh_Biz1-TRC'!BS112+'ExPostGross kWh_Biz2-Franklin'!BS112+'ExPostGross kWh_Biz3-EnelX'!BS112</f>
        <v>0</v>
      </c>
      <c r="BT112" s="72">
        <f>'ExPostGross kWh_Biz1-TRC'!BT112+'ExPostGross kWh_Biz2-Franklin'!BT112+'ExPostGross kWh_Biz3-EnelX'!BT112</f>
        <v>0</v>
      </c>
      <c r="BU112" s="72">
        <f>'ExPostGross kWh_Biz1-TRC'!BU112+'ExPostGross kWh_Biz2-Franklin'!BU112+'ExPostGross kWh_Biz3-EnelX'!BU112</f>
        <v>0</v>
      </c>
      <c r="BV112" s="72">
        <f>'ExPostGross kWh_Biz1-TRC'!BV112+'ExPostGross kWh_Biz2-Franklin'!BV112+'ExPostGross kWh_Biz3-EnelX'!BV112</f>
        <v>0</v>
      </c>
      <c r="BW112" s="25">
        <f t="shared" si="70"/>
        <v>0</v>
      </c>
      <c r="BY112" s="185"/>
      <c r="BZ112" s="2" t="s">
        <v>36</v>
      </c>
      <c r="CA112" s="72">
        <f t="shared" si="71"/>
        <v>0</v>
      </c>
      <c r="CB112" s="72">
        <f t="shared" si="71"/>
        <v>0</v>
      </c>
      <c r="CC112" s="2">
        <f t="shared" si="71"/>
        <v>0</v>
      </c>
      <c r="CD112" s="2">
        <f t="shared" si="71"/>
        <v>0</v>
      </c>
      <c r="CE112" s="2">
        <f t="shared" si="71"/>
        <v>0</v>
      </c>
      <c r="CF112" s="2">
        <f t="shared" si="71"/>
        <v>0</v>
      </c>
      <c r="CG112" s="2">
        <f t="shared" si="71"/>
        <v>0</v>
      </c>
      <c r="CH112" s="2">
        <f t="shared" si="71"/>
        <v>0</v>
      </c>
      <c r="CI112" s="2">
        <f t="shared" si="71"/>
        <v>0</v>
      </c>
      <c r="CJ112" s="2">
        <f t="shared" si="71"/>
        <v>0</v>
      </c>
      <c r="CK112" s="2">
        <f t="shared" si="71"/>
        <v>0</v>
      </c>
      <c r="CL112" s="2">
        <f t="shared" si="71"/>
        <v>0</v>
      </c>
      <c r="CM112" s="72">
        <f t="shared" si="71"/>
        <v>0</v>
      </c>
      <c r="CN112" s="72">
        <f t="shared" si="71"/>
        <v>0</v>
      </c>
      <c r="CO112" s="72">
        <f t="shared" si="71"/>
        <v>0</v>
      </c>
      <c r="CP112" s="25">
        <f t="shared" si="72"/>
        <v>0</v>
      </c>
    </row>
    <row r="113" spans="1:94" ht="21.75" thickBot="1" x14ac:dyDescent="0.3">
      <c r="A113" s="28"/>
      <c r="B113" s="6" t="s">
        <v>13</v>
      </c>
      <c r="C113" s="73">
        <f>SUM(C100:C112)</f>
        <v>0</v>
      </c>
      <c r="D113" s="73">
        <f t="shared" ref="D113:Q113" si="76">SUM(D100:D112)</f>
        <v>0</v>
      </c>
      <c r="E113" s="8">
        <f t="shared" si="76"/>
        <v>0</v>
      </c>
      <c r="F113" s="8">
        <f t="shared" si="76"/>
        <v>0</v>
      </c>
      <c r="G113" s="8">
        <f t="shared" si="76"/>
        <v>0</v>
      </c>
      <c r="H113" s="8">
        <f t="shared" si="76"/>
        <v>0</v>
      </c>
      <c r="I113" s="8">
        <f t="shared" si="76"/>
        <v>0</v>
      </c>
      <c r="J113" s="8">
        <f t="shared" si="76"/>
        <v>0</v>
      </c>
      <c r="K113" s="8">
        <f t="shared" si="76"/>
        <v>0</v>
      </c>
      <c r="L113" s="8">
        <f t="shared" si="76"/>
        <v>0</v>
      </c>
      <c r="M113" s="8">
        <f t="shared" si="76"/>
        <v>0</v>
      </c>
      <c r="N113" s="8">
        <f t="shared" si="76"/>
        <v>11254.770000000011</v>
      </c>
      <c r="O113" s="73">
        <f t="shared" si="76"/>
        <v>0</v>
      </c>
      <c r="P113" s="73">
        <f t="shared" si="76"/>
        <v>0</v>
      </c>
      <c r="Q113" s="73">
        <f t="shared" si="76"/>
        <v>0</v>
      </c>
      <c r="R113" s="7">
        <f t="shared" si="67"/>
        <v>11254.770000000011</v>
      </c>
      <c r="T113" s="28"/>
      <c r="U113" s="6" t="s">
        <v>13</v>
      </c>
      <c r="V113" s="73">
        <f>SUM(V100:V112)</f>
        <v>0</v>
      </c>
      <c r="W113" s="73">
        <f t="shared" ref="W113:AJ113" si="77">SUM(W100:W112)</f>
        <v>0</v>
      </c>
      <c r="X113" s="8">
        <f t="shared" si="77"/>
        <v>0</v>
      </c>
      <c r="Y113" s="8">
        <f t="shared" si="77"/>
        <v>0</v>
      </c>
      <c r="Z113" s="8">
        <f t="shared" si="77"/>
        <v>0</v>
      </c>
      <c r="AA113" s="8">
        <f t="shared" si="77"/>
        <v>0</v>
      </c>
      <c r="AB113" s="8">
        <f t="shared" si="77"/>
        <v>0</v>
      </c>
      <c r="AC113" s="8">
        <f t="shared" si="77"/>
        <v>16930.329325000002</v>
      </c>
      <c r="AD113" s="8">
        <f t="shared" si="77"/>
        <v>21095.652124999997</v>
      </c>
      <c r="AE113" s="8">
        <f t="shared" si="77"/>
        <v>0</v>
      </c>
      <c r="AF113" s="8">
        <f t="shared" si="77"/>
        <v>0</v>
      </c>
      <c r="AG113" s="8">
        <f t="shared" si="77"/>
        <v>4714.6073249999981</v>
      </c>
      <c r="AH113" s="73">
        <f t="shared" si="77"/>
        <v>0</v>
      </c>
      <c r="AI113" s="73">
        <f t="shared" si="77"/>
        <v>0</v>
      </c>
      <c r="AJ113" s="73">
        <f t="shared" si="77"/>
        <v>0</v>
      </c>
      <c r="AK113" s="7">
        <f t="shared" si="68"/>
        <v>42740.588774999997</v>
      </c>
      <c r="AM113" s="28"/>
      <c r="AN113" s="6" t="s">
        <v>13</v>
      </c>
      <c r="AO113" s="73">
        <f>SUM(AO100:AO112)</f>
        <v>0</v>
      </c>
      <c r="AP113" s="73">
        <f t="shared" ref="AP113:BC113" si="78">SUM(AP100:AP112)</f>
        <v>0</v>
      </c>
      <c r="AQ113" s="8">
        <f t="shared" si="78"/>
        <v>0</v>
      </c>
      <c r="AR113" s="8">
        <f t="shared" si="78"/>
        <v>0</v>
      </c>
      <c r="AS113" s="8">
        <f t="shared" si="78"/>
        <v>0</v>
      </c>
      <c r="AT113" s="8">
        <f t="shared" si="78"/>
        <v>0</v>
      </c>
      <c r="AU113" s="8">
        <f t="shared" si="78"/>
        <v>0</v>
      </c>
      <c r="AV113" s="8">
        <f t="shared" si="78"/>
        <v>41008.345800000017</v>
      </c>
      <c r="AW113" s="8">
        <f t="shared" si="78"/>
        <v>15103.511856249983</v>
      </c>
      <c r="AX113" s="8">
        <f t="shared" si="78"/>
        <v>0</v>
      </c>
      <c r="AY113" s="8">
        <f t="shared" si="78"/>
        <v>0</v>
      </c>
      <c r="AZ113" s="8">
        <f t="shared" si="78"/>
        <v>-5944.6114500000003</v>
      </c>
      <c r="BA113" s="73">
        <f t="shared" si="78"/>
        <v>0</v>
      </c>
      <c r="BB113" s="73">
        <f t="shared" si="78"/>
        <v>0</v>
      </c>
      <c r="BC113" s="73">
        <f t="shared" si="78"/>
        <v>0</v>
      </c>
      <c r="BD113" s="7">
        <f t="shared" si="69"/>
        <v>50167.246206249998</v>
      </c>
      <c r="BF113" s="28"/>
      <c r="BG113" s="6" t="s">
        <v>13</v>
      </c>
      <c r="BH113" s="73">
        <f>SUM(BH100:BH112)</f>
        <v>0</v>
      </c>
      <c r="BI113" s="73">
        <f t="shared" ref="BI113:BV113" si="79">SUM(BI100:BI112)</f>
        <v>0</v>
      </c>
      <c r="BJ113" s="8">
        <f t="shared" si="79"/>
        <v>0</v>
      </c>
      <c r="BK113" s="8">
        <f t="shared" si="79"/>
        <v>0</v>
      </c>
      <c r="BL113" s="8">
        <f t="shared" si="79"/>
        <v>0</v>
      </c>
      <c r="BM113" s="8">
        <f t="shared" si="79"/>
        <v>0</v>
      </c>
      <c r="BN113" s="8">
        <f t="shared" si="79"/>
        <v>0</v>
      </c>
      <c r="BO113" s="8">
        <f t="shared" si="79"/>
        <v>0</v>
      </c>
      <c r="BP113" s="8">
        <f t="shared" si="79"/>
        <v>0</v>
      </c>
      <c r="BQ113" s="8">
        <f t="shared" si="79"/>
        <v>0</v>
      </c>
      <c r="BR113" s="8">
        <f t="shared" si="79"/>
        <v>0</v>
      </c>
      <c r="BS113" s="8">
        <f t="shared" si="79"/>
        <v>-1771.445000000007</v>
      </c>
      <c r="BT113" s="73">
        <f t="shared" si="79"/>
        <v>0</v>
      </c>
      <c r="BU113" s="73">
        <f t="shared" si="79"/>
        <v>0</v>
      </c>
      <c r="BV113" s="73">
        <f t="shared" si="79"/>
        <v>0</v>
      </c>
      <c r="BW113" s="7">
        <f t="shared" si="70"/>
        <v>-1771.445000000007</v>
      </c>
      <c r="BY113" s="28"/>
      <c r="BZ113" s="6" t="s">
        <v>13</v>
      </c>
      <c r="CA113" s="73">
        <f>SUM(CA100:CA112)</f>
        <v>0</v>
      </c>
      <c r="CB113" s="73">
        <f t="shared" ref="CB113:CO113" si="80">SUM(CB100:CB112)</f>
        <v>0</v>
      </c>
      <c r="CC113" s="8">
        <f t="shared" si="80"/>
        <v>0</v>
      </c>
      <c r="CD113" s="8">
        <f t="shared" si="80"/>
        <v>0</v>
      </c>
      <c r="CE113" s="8">
        <f t="shared" si="80"/>
        <v>0</v>
      </c>
      <c r="CF113" s="8">
        <f t="shared" si="80"/>
        <v>0</v>
      </c>
      <c r="CG113" s="8">
        <f t="shared" si="80"/>
        <v>0</v>
      </c>
      <c r="CH113" s="8">
        <f t="shared" si="80"/>
        <v>57938.675125000023</v>
      </c>
      <c r="CI113" s="8">
        <f t="shared" si="80"/>
        <v>36199.163981249978</v>
      </c>
      <c r="CJ113" s="8">
        <f t="shared" si="80"/>
        <v>0</v>
      </c>
      <c r="CK113" s="8">
        <f t="shared" si="80"/>
        <v>0</v>
      </c>
      <c r="CL113" s="8">
        <f t="shared" si="80"/>
        <v>8253.3208750000013</v>
      </c>
      <c r="CM113" s="73">
        <f t="shared" si="80"/>
        <v>0</v>
      </c>
      <c r="CN113" s="73">
        <f t="shared" si="80"/>
        <v>0</v>
      </c>
      <c r="CO113" s="73">
        <f t="shared" si="80"/>
        <v>0</v>
      </c>
      <c r="CP113" s="7">
        <f t="shared" si="72"/>
        <v>102391.15998125001</v>
      </c>
    </row>
    <row r="114" spans="1:94" ht="21.75" thickBot="1" x14ac:dyDescent="0.3">
      <c r="A114" s="28"/>
      <c r="R114" s="43"/>
      <c r="T114" s="28"/>
      <c r="AK114" s="43"/>
      <c r="AM114" s="28"/>
      <c r="BD114" s="43"/>
      <c r="BE114" s="41"/>
      <c r="BF114" s="28"/>
      <c r="BW114" s="43"/>
      <c r="BX114" s="41"/>
      <c r="BY114" s="28"/>
      <c r="CP114" s="82">
        <f>R113+AK113+BD113+BW113-CP113</f>
        <v>0</v>
      </c>
    </row>
    <row r="115" spans="1:94" ht="21.75" thickBot="1" x14ac:dyDescent="0.3">
      <c r="A115" s="28"/>
      <c r="B115" s="14" t="s">
        <v>11</v>
      </c>
      <c r="C115" s="70" t="s">
        <v>26</v>
      </c>
      <c r="D115" s="70" t="s">
        <v>25</v>
      </c>
      <c r="E115" s="65" t="s">
        <v>24</v>
      </c>
      <c r="F115" s="65" t="s">
        <v>23</v>
      </c>
      <c r="G115" s="65" t="s">
        <v>22</v>
      </c>
      <c r="H115" s="65" t="s">
        <v>21</v>
      </c>
      <c r="I115" s="65" t="s">
        <v>20</v>
      </c>
      <c r="J115" s="65" t="s">
        <v>19</v>
      </c>
      <c r="K115" s="65" t="s">
        <v>18</v>
      </c>
      <c r="L115" s="66" t="s">
        <v>17</v>
      </c>
      <c r="M115" s="65" t="s">
        <v>16</v>
      </c>
      <c r="N115" s="65" t="s">
        <v>15</v>
      </c>
      <c r="O115" s="76" t="s">
        <v>26</v>
      </c>
      <c r="P115" s="70" t="s">
        <v>25</v>
      </c>
      <c r="Q115" s="70" t="s">
        <v>24</v>
      </c>
      <c r="R115" s="57" t="s">
        <v>10</v>
      </c>
      <c r="S115" s="45"/>
      <c r="T115" s="28"/>
      <c r="U115" s="14" t="s">
        <v>11</v>
      </c>
      <c r="V115" s="70" t="s">
        <v>26</v>
      </c>
      <c r="W115" s="70" t="s">
        <v>25</v>
      </c>
      <c r="X115" s="65" t="s">
        <v>24</v>
      </c>
      <c r="Y115" s="65" t="s">
        <v>23</v>
      </c>
      <c r="Z115" s="65" t="s">
        <v>22</v>
      </c>
      <c r="AA115" s="65" t="s">
        <v>21</v>
      </c>
      <c r="AB115" s="65" t="s">
        <v>20</v>
      </c>
      <c r="AC115" s="65" t="s">
        <v>19</v>
      </c>
      <c r="AD115" s="65" t="s">
        <v>18</v>
      </c>
      <c r="AE115" s="66" t="s">
        <v>17</v>
      </c>
      <c r="AF115" s="65" t="s">
        <v>16</v>
      </c>
      <c r="AG115" s="65" t="s">
        <v>15</v>
      </c>
      <c r="AH115" s="76" t="s">
        <v>26</v>
      </c>
      <c r="AI115" s="70" t="s">
        <v>25</v>
      </c>
      <c r="AJ115" s="70" t="s">
        <v>24</v>
      </c>
      <c r="AK115" s="57" t="s">
        <v>10</v>
      </c>
      <c r="AL115" s="45"/>
      <c r="AM115" s="28"/>
      <c r="AN115" s="14" t="s">
        <v>11</v>
      </c>
      <c r="AO115" s="70" t="s">
        <v>26</v>
      </c>
      <c r="AP115" s="70" t="s">
        <v>25</v>
      </c>
      <c r="AQ115" s="65" t="s">
        <v>24</v>
      </c>
      <c r="AR115" s="65" t="s">
        <v>23</v>
      </c>
      <c r="AS115" s="65" t="s">
        <v>22</v>
      </c>
      <c r="AT115" s="65" t="s">
        <v>21</v>
      </c>
      <c r="AU115" s="65" t="s">
        <v>20</v>
      </c>
      <c r="AV115" s="65" t="s">
        <v>19</v>
      </c>
      <c r="AW115" s="65" t="s">
        <v>18</v>
      </c>
      <c r="AX115" s="66" t="s">
        <v>17</v>
      </c>
      <c r="AY115" s="65" t="s">
        <v>16</v>
      </c>
      <c r="AZ115" s="65" t="s">
        <v>15</v>
      </c>
      <c r="BA115" s="76" t="s">
        <v>26</v>
      </c>
      <c r="BB115" s="70" t="s">
        <v>25</v>
      </c>
      <c r="BC115" s="70" t="s">
        <v>24</v>
      </c>
      <c r="BD115" s="57" t="s">
        <v>10</v>
      </c>
      <c r="BE115" s="42"/>
      <c r="BF115" s="28"/>
      <c r="BG115" s="14" t="s">
        <v>11</v>
      </c>
      <c r="BH115" s="70" t="s">
        <v>26</v>
      </c>
      <c r="BI115" s="70" t="s">
        <v>25</v>
      </c>
      <c r="BJ115" s="65" t="s">
        <v>24</v>
      </c>
      <c r="BK115" s="65" t="s">
        <v>23</v>
      </c>
      <c r="BL115" s="65" t="s">
        <v>22</v>
      </c>
      <c r="BM115" s="65" t="s">
        <v>21</v>
      </c>
      <c r="BN115" s="65" t="s">
        <v>20</v>
      </c>
      <c r="BO115" s="65" t="s">
        <v>19</v>
      </c>
      <c r="BP115" s="65" t="s">
        <v>18</v>
      </c>
      <c r="BQ115" s="66" t="s">
        <v>17</v>
      </c>
      <c r="BR115" s="65" t="s">
        <v>16</v>
      </c>
      <c r="BS115" s="65" t="s">
        <v>15</v>
      </c>
      <c r="BT115" s="76" t="s">
        <v>26</v>
      </c>
      <c r="BU115" s="70" t="s">
        <v>25</v>
      </c>
      <c r="BV115" s="70" t="s">
        <v>24</v>
      </c>
      <c r="BW115" s="57" t="s">
        <v>10</v>
      </c>
      <c r="BX115" s="42"/>
      <c r="BY115" s="28"/>
      <c r="BZ115" s="14" t="s">
        <v>11</v>
      </c>
      <c r="CA115" s="70" t="s">
        <v>26</v>
      </c>
      <c r="CB115" s="70" t="s">
        <v>25</v>
      </c>
      <c r="CC115" s="65" t="s">
        <v>24</v>
      </c>
      <c r="CD115" s="65" t="s">
        <v>23</v>
      </c>
      <c r="CE115" s="65" t="s">
        <v>22</v>
      </c>
      <c r="CF115" s="65" t="s">
        <v>21</v>
      </c>
      <c r="CG115" s="65" t="s">
        <v>20</v>
      </c>
      <c r="CH115" s="65" t="s">
        <v>19</v>
      </c>
      <c r="CI115" s="65" t="s">
        <v>18</v>
      </c>
      <c r="CJ115" s="66" t="s">
        <v>17</v>
      </c>
      <c r="CK115" s="65" t="s">
        <v>16</v>
      </c>
      <c r="CL115" s="65" t="s">
        <v>15</v>
      </c>
      <c r="CM115" s="76" t="s">
        <v>26</v>
      </c>
      <c r="CN115" s="70" t="s">
        <v>25</v>
      </c>
      <c r="CO115" s="70" t="s">
        <v>24</v>
      </c>
      <c r="CP115" s="57" t="s">
        <v>10</v>
      </c>
    </row>
    <row r="116" spans="1:94" ht="15" customHeight="1" x14ac:dyDescent="0.25">
      <c r="A116" s="173" t="s">
        <v>52</v>
      </c>
      <c r="B116" s="12" t="s">
        <v>48</v>
      </c>
      <c r="C116" s="71">
        <f>'ExPostGross kWh_Biz1-TRC'!C116+'ExPostGross kWh_Biz2-Franklin'!C116+'ExPostGross kWh_Biz3-EnelX'!C116</f>
        <v>0</v>
      </c>
      <c r="D116" s="71">
        <f>'ExPostGross kWh_Biz1-TRC'!D116+'ExPostGross kWh_Biz2-Franklin'!D116+'ExPostGross kWh_Biz3-EnelX'!D116</f>
        <v>0</v>
      </c>
      <c r="E116" s="81">
        <f>'ExPostGross kWh_Biz1-TRC'!E116+'ExPostGross kWh_Biz2-Franklin'!E116+'ExPostGross kWh_Biz3-EnelX'!E116</f>
        <v>0</v>
      </c>
      <c r="F116" s="81">
        <f>'ExPostGross kWh_Biz1-TRC'!F116+'ExPostGross kWh_Biz2-Franklin'!F116+'ExPostGross kWh_Biz3-EnelX'!F116</f>
        <v>0</v>
      </c>
      <c r="G116" s="81">
        <f>'ExPostGross kWh_Biz1-TRC'!G116+'ExPostGross kWh_Biz2-Franklin'!G116+'ExPostGross kWh_Biz3-EnelX'!G116</f>
        <v>0</v>
      </c>
      <c r="H116" s="81">
        <f>'ExPostGross kWh_Biz1-TRC'!H116+'ExPostGross kWh_Biz2-Franklin'!H116+'ExPostGross kWh_Biz3-EnelX'!H116</f>
        <v>0</v>
      </c>
      <c r="I116" s="81">
        <f>'ExPostGross kWh_Biz1-TRC'!I116+'ExPostGross kWh_Biz2-Franklin'!I116+'ExPostGross kWh_Biz3-EnelX'!I116</f>
        <v>0</v>
      </c>
      <c r="J116" s="81">
        <f>'ExPostGross kWh_Biz1-TRC'!J116+'ExPostGross kWh_Biz2-Franklin'!J116+'ExPostGross kWh_Biz3-EnelX'!J116</f>
        <v>0</v>
      </c>
      <c r="K116" s="81">
        <f>'ExPostGross kWh_Biz1-TRC'!K116+'ExPostGross kWh_Biz2-Franklin'!K116+'ExPostGross kWh_Biz3-EnelX'!K116</f>
        <v>0</v>
      </c>
      <c r="L116" s="81">
        <f>'ExPostGross kWh_Biz1-TRC'!L116+'ExPostGross kWh_Biz2-Franklin'!L116+'ExPostGross kWh_Biz3-EnelX'!L116</f>
        <v>0</v>
      </c>
      <c r="M116" s="81">
        <f>'ExPostGross kWh_Biz1-TRC'!M116+'ExPostGross kWh_Biz2-Franklin'!M116+'ExPostGross kWh_Biz3-EnelX'!M116</f>
        <v>0</v>
      </c>
      <c r="N116" s="81">
        <f>'ExPostGross kWh_Biz1-TRC'!N116+'ExPostGross kWh_Biz2-Franklin'!N116+'ExPostGross kWh_Biz3-EnelX'!N116</f>
        <v>0</v>
      </c>
      <c r="O116" s="71">
        <f>'ExPostGross kWh_Biz1-TRC'!O116+'ExPostGross kWh_Biz2-Franklin'!O116+'ExPostGross kWh_Biz3-EnelX'!O116</f>
        <v>0</v>
      </c>
      <c r="P116" s="71">
        <f>'ExPostGross kWh_Biz1-TRC'!P116+'ExPostGross kWh_Biz2-Franklin'!P116+'ExPostGross kWh_Biz3-EnelX'!P116</f>
        <v>0</v>
      </c>
      <c r="Q116" s="71">
        <f>'ExPostGross kWh_Biz1-TRC'!Q116+'ExPostGross kWh_Biz2-Franklin'!Q116+'ExPostGross kWh_Biz3-EnelX'!Q116</f>
        <v>0</v>
      </c>
      <c r="R116" s="26">
        <f t="shared" ref="R116:R129" si="81">SUM(C116:Q116)</f>
        <v>0</v>
      </c>
      <c r="T116" s="173" t="s">
        <v>52</v>
      </c>
      <c r="U116" s="12" t="s">
        <v>48</v>
      </c>
      <c r="V116" s="71">
        <f>'ExPostGross kWh_Biz1-TRC'!V116+'ExPostGross kWh_Biz2-Franklin'!V116+'ExPostGross kWh_Biz3-EnelX'!V116</f>
        <v>0</v>
      </c>
      <c r="W116" s="71">
        <f>'ExPostGross kWh_Biz1-TRC'!W116+'ExPostGross kWh_Biz2-Franklin'!W116+'ExPostGross kWh_Biz3-EnelX'!W116</f>
        <v>0</v>
      </c>
      <c r="X116" s="81">
        <f>'ExPostGross kWh_Biz1-TRC'!X116+'ExPostGross kWh_Biz2-Franklin'!X116+'ExPostGross kWh_Biz3-EnelX'!X116</f>
        <v>0</v>
      </c>
      <c r="Y116" s="81">
        <f>'ExPostGross kWh_Biz1-TRC'!Y116+'ExPostGross kWh_Biz2-Franklin'!Y116+'ExPostGross kWh_Biz3-EnelX'!Y116</f>
        <v>0</v>
      </c>
      <c r="Z116" s="81">
        <f>'ExPostGross kWh_Biz1-TRC'!Z116+'ExPostGross kWh_Biz2-Franklin'!Z116+'ExPostGross kWh_Biz3-EnelX'!Z116</f>
        <v>0</v>
      </c>
      <c r="AA116" s="81">
        <f>'ExPostGross kWh_Biz1-TRC'!AA116+'ExPostGross kWh_Biz2-Franklin'!AA116+'ExPostGross kWh_Biz3-EnelX'!AA116</f>
        <v>0</v>
      </c>
      <c r="AB116" s="81">
        <f>'ExPostGross kWh_Biz1-TRC'!AB116+'ExPostGross kWh_Biz2-Franklin'!AB116+'ExPostGross kWh_Biz3-EnelX'!AB116</f>
        <v>0</v>
      </c>
      <c r="AC116" s="81">
        <f>'ExPostGross kWh_Biz1-TRC'!AC116+'ExPostGross kWh_Biz2-Franklin'!AC116+'ExPostGross kWh_Biz3-EnelX'!AC116</f>
        <v>0</v>
      </c>
      <c r="AD116" s="81">
        <f>'ExPostGross kWh_Biz1-TRC'!AD116+'ExPostGross kWh_Biz2-Franklin'!AD116+'ExPostGross kWh_Biz3-EnelX'!AD116</f>
        <v>0</v>
      </c>
      <c r="AE116" s="81">
        <f>'ExPostGross kWh_Biz1-TRC'!AE116+'ExPostGross kWh_Biz2-Franklin'!AE116+'ExPostGross kWh_Biz3-EnelX'!AE116</f>
        <v>0</v>
      </c>
      <c r="AF116" s="81">
        <f>'ExPostGross kWh_Biz1-TRC'!AF116+'ExPostGross kWh_Biz2-Franklin'!AF116+'ExPostGross kWh_Biz3-EnelX'!AF116</f>
        <v>0</v>
      </c>
      <c r="AG116" s="81">
        <f>'ExPostGross kWh_Biz1-TRC'!AG116+'ExPostGross kWh_Biz2-Franklin'!AG116+'ExPostGross kWh_Biz3-EnelX'!AG116</f>
        <v>0</v>
      </c>
      <c r="AH116" s="71">
        <f>'ExPostGross kWh_Biz1-TRC'!AH116+'ExPostGross kWh_Biz2-Franklin'!AH116+'ExPostGross kWh_Biz3-EnelX'!AH116</f>
        <v>0</v>
      </c>
      <c r="AI116" s="71">
        <f>'ExPostGross kWh_Biz1-TRC'!AI116+'ExPostGross kWh_Biz2-Franklin'!AI116+'ExPostGross kWh_Biz3-EnelX'!AI116</f>
        <v>0</v>
      </c>
      <c r="AJ116" s="71">
        <f>'ExPostGross kWh_Biz1-TRC'!AJ116+'ExPostGross kWh_Biz2-Franklin'!AJ116+'ExPostGross kWh_Biz3-EnelX'!AJ116</f>
        <v>0</v>
      </c>
      <c r="AK116" s="26">
        <f t="shared" ref="AK116:AK129" si="82">SUM(V116:AJ116)</f>
        <v>0</v>
      </c>
      <c r="AM116" s="173" t="s">
        <v>52</v>
      </c>
      <c r="AN116" s="12" t="s">
        <v>48</v>
      </c>
      <c r="AO116" s="71">
        <f>'ExPostGross kWh_Biz1-TRC'!AO116+'ExPostGross kWh_Biz2-Franklin'!AO116+'ExPostGross kWh_Biz3-EnelX'!AO116</f>
        <v>0</v>
      </c>
      <c r="AP116" s="71">
        <f>'ExPostGross kWh_Biz1-TRC'!AP116+'ExPostGross kWh_Biz2-Franklin'!AP116+'ExPostGross kWh_Biz3-EnelX'!AP116</f>
        <v>0</v>
      </c>
      <c r="AQ116" s="81">
        <f>'ExPostGross kWh_Biz1-TRC'!AQ116+'ExPostGross kWh_Biz2-Franklin'!AQ116+'ExPostGross kWh_Biz3-EnelX'!AQ116</f>
        <v>0</v>
      </c>
      <c r="AR116" s="81">
        <f>'ExPostGross kWh_Biz1-TRC'!AR116+'ExPostGross kWh_Biz2-Franklin'!AR116+'ExPostGross kWh_Biz3-EnelX'!AR116</f>
        <v>0</v>
      </c>
      <c r="AS116" s="81">
        <f>'ExPostGross kWh_Biz1-TRC'!AS116+'ExPostGross kWh_Biz2-Franklin'!AS116+'ExPostGross kWh_Biz3-EnelX'!AS116</f>
        <v>0</v>
      </c>
      <c r="AT116" s="81">
        <f>'ExPostGross kWh_Biz1-TRC'!AT116+'ExPostGross kWh_Biz2-Franklin'!AT116+'ExPostGross kWh_Biz3-EnelX'!AT116</f>
        <v>0</v>
      </c>
      <c r="AU116" s="81">
        <f>'ExPostGross kWh_Biz1-TRC'!AU116+'ExPostGross kWh_Biz2-Franklin'!AU116+'ExPostGross kWh_Biz3-EnelX'!AU116</f>
        <v>0</v>
      </c>
      <c r="AV116" s="81">
        <f>'ExPostGross kWh_Biz1-TRC'!AV116+'ExPostGross kWh_Biz2-Franklin'!AV116+'ExPostGross kWh_Biz3-EnelX'!AV116</f>
        <v>0</v>
      </c>
      <c r="AW116" s="81">
        <f>'ExPostGross kWh_Biz1-TRC'!AW116+'ExPostGross kWh_Biz2-Franklin'!AW116+'ExPostGross kWh_Biz3-EnelX'!AW116</f>
        <v>0</v>
      </c>
      <c r="AX116" s="81">
        <f>'ExPostGross kWh_Biz1-TRC'!AX116+'ExPostGross kWh_Biz2-Franklin'!AX116+'ExPostGross kWh_Biz3-EnelX'!AX116</f>
        <v>0</v>
      </c>
      <c r="AY116" s="81">
        <f>'ExPostGross kWh_Biz1-TRC'!AY116+'ExPostGross kWh_Biz2-Franklin'!AY116+'ExPostGross kWh_Biz3-EnelX'!AY116</f>
        <v>0</v>
      </c>
      <c r="AZ116" s="81">
        <f>'ExPostGross kWh_Biz1-TRC'!AZ116+'ExPostGross kWh_Biz2-Franklin'!AZ116+'ExPostGross kWh_Biz3-EnelX'!AZ116</f>
        <v>0</v>
      </c>
      <c r="BA116" s="71">
        <f>'ExPostGross kWh_Biz1-TRC'!BA116+'ExPostGross kWh_Biz2-Franklin'!BA116+'ExPostGross kWh_Biz3-EnelX'!BA116</f>
        <v>0</v>
      </c>
      <c r="BB116" s="71">
        <f>'ExPostGross kWh_Biz1-TRC'!BB116+'ExPostGross kWh_Biz2-Franklin'!BB116+'ExPostGross kWh_Biz3-EnelX'!BB116</f>
        <v>0</v>
      </c>
      <c r="BC116" s="71">
        <f>'ExPostGross kWh_Biz1-TRC'!BC116+'ExPostGross kWh_Biz2-Franklin'!BC116+'ExPostGross kWh_Biz3-EnelX'!BC116</f>
        <v>0</v>
      </c>
      <c r="BD116" s="26">
        <f t="shared" ref="BD116:BD129" si="83">SUM(AO116:BC116)</f>
        <v>0</v>
      </c>
      <c r="BF116" s="173" t="s">
        <v>52</v>
      </c>
      <c r="BG116" s="12" t="s">
        <v>48</v>
      </c>
      <c r="BH116" s="71">
        <f>'ExPostGross kWh_Biz1-TRC'!BH116+'ExPostGross kWh_Biz2-Franklin'!BH116+'ExPostGross kWh_Biz3-EnelX'!BH116</f>
        <v>0</v>
      </c>
      <c r="BI116" s="71">
        <f>'ExPostGross kWh_Biz1-TRC'!BI116+'ExPostGross kWh_Biz2-Franklin'!BI116+'ExPostGross kWh_Biz3-EnelX'!BI116</f>
        <v>0</v>
      </c>
      <c r="BJ116" s="81">
        <f>'ExPostGross kWh_Biz1-TRC'!BJ116+'ExPostGross kWh_Biz2-Franklin'!BJ116+'ExPostGross kWh_Biz3-EnelX'!BJ116</f>
        <v>0</v>
      </c>
      <c r="BK116" s="81">
        <f>'ExPostGross kWh_Biz1-TRC'!BK116+'ExPostGross kWh_Biz2-Franklin'!BK116+'ExPostGross kWh_Biz3-EnelX'!BK116</f>
        <v>0</v>
      </c>
      <c r="BL116" s="81">
        <f>'ExPostGross kWh_Biz1-TRC'!BL116+'ExPostGross kWh_Biz2-Franklin'!BL116+'ExPostGross kWh_Biz3-EnelX'!BL116</f>
        <v>0</v>
      </c>
      <c r="BM116" s="81">
        <f>'ExPostGross kWh_Biz1-TRC'!BM116+'ExPostGross kWh_Biz2-Franklin'!BM116+'ExPostGross kWh_Biz3-EnelX'!BM116</f>
        <v>0</v>
      </c>
      <c r="BN116" s="81">
        <f>'ExPostGross kWh_Biz1-TRC'!BN116+'ExPostGross kWh_Biz2-Franklin'!BN116+'ExPostGross kWh_Biz3-EnelX'!BN116</f>
        <v>0</v>
      </c>
      <c r="BO116" s="81">
        <f>'ExPostGross kWh_Biz1-TRC'!BO116+'ExPostGross kWh_Biz2-Franklin'!BO116+'ExPostGross kWh_Biz3-EnelX'!BO116</f>
        <v>0</v>
      </c>
      <c r="BP116" s="81">
        <f>'ExPostGross kWh_Biz1-TRC'!BP116+'ExPostGross kWh_Biz2-Franklin'!BP116+'ExPostGross kWh_Biz3-EnelX'!BP116</f>
        <v>0</v>
      </c>
      <c r="BQ116" s="81">
        <f>'ExPostGross kWh_Biz1-TRC'!BQ116+'ExPostGross kWh_Biz2-Franklin'!BQ116+'ExPostGross kWh_Biz3-EnelX'!BQ116</f>
        <v>0</v>
      </c>
      <c r="BR116" s="81">
        <f>'ExPostGross kWh_Biz1-TRC'!BR116+'ExPostGross kWh_Biz2-Franklin'!BR116+'ExPostGross kWh_Biz3-EnelX'!BR116</f>
        <v>0</v>
      </c>
      <c r="BS116" s="81">
        <f>'ExPostGross kWh_Biz1-TRC'!BS116+'ExPostGross kWh_Biz2-Franklin'!BS116+'ExPostGross kWh_Biz3-EnelX'!BS116</f>
        <v>0</v>
      </c>
      <c r="BT116" s="71">
        <f>'ExPostGross kWh_Biz1-TRC'!BT116+'ExPostGross kWh_Biz2-Franklin'!BT116+'ExPostGross kWh_Biz3-EnelX'!BT116</f>
        <v>0</v>
      </c>
      <c r="BU116" s="71">
        <f>'ExPostGross kWh_Biz1-TRC'!BU116+'ExPostGross kWh_Biz2-Franklin'!BU116+'ExPostGross kWh_Biz3-EnelX'!BU116</f>
        <v>0</v>
      </c>
      <c r="BV116" s="71">
        <f>'ExPostGross kWh_Biz1-TRC'!BV116+'ExPostGross kWh_Biz2-Franklin'!BV116+'ExPostGross kWh_Biz3-EnelX'!BV116</f>
        <v>0</v>
      </c>
      <c r="BW116" s="26">
        <f t="shared" ref="BW116:BW129" si="84">SUM(BH116:BV116)</f>
        <v>0</v>
      </c>
      <c r="BY116" s="173" t="s">
        <v>52</v>
      </c>
      <c r="BZ116" s="12" t="s">
        <v>48</v>
      </c>
      <c r="CA116" s="71">
        <f t="shared" ref="CA116" si="85">C116+V116+AO116+BH116</f>
        <v>0</v>
      </c>
      <c r="CB116" s="71">
        <f t="shared" ref="CB116:CB128" si="86">D116+W116+AP116+BI116</f>
        <v>0</v>
      </c>
      <c r="CC116" s="12">
        <f t="shared" ref="CC116:CC128" si="87">E116+X116+AQ116+BJ116</f>
        <v>0</v>
      </c>
      <c r="CD116" s="12">
        <f t="shared" ref="CD116:CD128" si="88">F116+Y116+AR116+BK116</f>
        <v>0</v>
      </c>
      <c r="CE116" s="12">
        <f t="shared" ref="CE116:CE128" si="89">G116+Z116+AS116+BL116</f>
        <v>0</v>
      </c>
      <c r="CF116" s="12">
        <f t="shared" ref="CF116:CF128" si="90">H116+AA116+AT116+BM116</f>
        <v>0</v>
      </c>
      <c r="CG116" s="12">
        <f t="shared" ref="CG116:CG128" si="91">I116+AB116+AU116+BN116</f>
        <v>0</v>
      </c>
      <c r="CH116" s="12">
        <f t="shared" ref="CH116:CH128" si="92">J116+AC116+AV116+BO116</f>
        <v>0</v>
      </c>
      <c r="CI116" s="12">
        <f t="shared" ref="CI116:CI128" si="93">K116+AD116+AW116+BP116</f>
        <v>0</v>
      </c>
      <c r="CJ116" s="12">
        <f t="shared" ref="CJ116:CJ128" si="94">L116+AE116+AX116+BQ116</f>
        <v>0</v>
      </c>
      <c r="CK116" s="12">
        <f t="shared" ref="CK116:CK128" si="95">M116+AF116+AY116+BR116</f>
        <v>0</v>
      </c>
      <c r="CL116" s="12">
        <f t="shared" ref="CL116:CL128" si="96">N116+AG116+AZ116+BS116</f>
        <v>0</v>
      </c>
      <c r="CM116" s="71">
        <f t="shared" ref="CM116:CM128" si="97">O116+AH116+BA116+BT116</f>
        <v>0</v>
      </c>
      <c r="CN116" s="71">
        <f t="shared" ref="CN116:CN128" si="98">P116+AI116+BB116+BU116</f>
        <v>0</v>
      </c>
      <c r="CO116" s="71">
        <f t="shared" ref="CO116:CO128" si="99">Q116+AJ116+BC116+BV116</f>
        <v>0</v>
      </c>
      <c r="CP116" s="26">
        <f t="shared" ref="CP116:CP129" si="100">SUM(CA116:CO116)</f>
        <v>0</v>
      </c>
    </row>
    <row r="117" spans="1:94" x14ac:dyDescent="0.25">
      <c r="A117" s="174"/>
      <c r="B117" s="2" t="s">
        <v>47</v>
      </c>
      <c r="C117" s="72">
        <f>'ExPostGross kWh_Biz1-TRC'!C117+'ExPostGross kWh_Biz2-Franklin'!C117+'ExPostGross kWh_Biz3-EnelX'!C117</f>
        <v>0</v>
      </c>
      <c r="D117" s="72">
        <f>'ExPostGross kWh_Biz1-TRC'!D117+'ExPostGross kWh_Biz2-Franklin'!D117+'ExPostGross kWh_Biz3-EnelX'!D117</f>
        <v>0</v>
      </c>
      <c r="E117" s="32">
        <f>'ExPostGross kWh_Biz1-TRC'!E117+'ExPostGross kWh_Biz2-Franklin'!E117+'ExPostGross kWh_Biz3-EnelX'!E117</f>
        <v>0</v>
      </c>
      <c r="F117" s="32">
        <f>'ExPostGross kWh_Biz1-TRC'!F117+'ExPostGross kWh_Biz2-Franklin'!F117+'ExPostGross kWh_Biz3-EnelX'!F117</f>
        <v>0</v>
      </c>
      <c r="G117" s="32">
        <f>'ExPostGross kWh_Biz1-TRC'!G117+'ExPostGross kWh_Biz2-Franklin'!G117+'ExPostGross kWh_Biz3-EnelX'!G117</f>
        <v>0</v>
      </c>
      <c r="H117" s="32">
        <f>'ExPostGross kWh_Biz1-TRC'!H117+'ExPostGross kWh_Biz2-Franklin'!H117+'ExPostGross kWh_Biz3-EnelX'!H117</f>
        <v>0</v>
      </c>
      <c r="I117" s="32">
        <f>'ExPostGross kWh_Biz1-TRC'!I117+'ExPostGross kWh_Biz2-Franklin'!I117+'ExPostGross kWh_Biz3-EnelX'!I117</f>
        <v>0</v>
      </c>
      <c r="J117" s="32">
        <f>'ExPostGross kWh_Biz1-TRC'!J117+'ExPostGross kWh_Biz2-Franklin'!J117+'ExPostGross kWh_Biz3-EnelX'!J117</f>
        <v>0</v>
      </c>
      <c r="K117" s="32">
        <f>'ExPostGross kWh_Biz1-TRC'!K117+'ExPostGross kWh_Biz2-Franklin'!K117+'ExPostGross kWh_Biz3-EnelX'!K117</f>
        <v>0</v>
      </c>
      <c r="L117" s="32">
        <f>'ExPostGross kWh_Biz1-TRC'!L117+'ExPostGross kWh_Biz2-Franklin'!L117+'ExPostGross kWh_Biz3-EnelX'!L117</f>
        <v>0</v>
      </c>
      <c r="M117" s="32">
        <f>'ExPostGross kWh_Biz1-TRC'!M117+'ExPostGross kWh_Biz2-Franklin'!M117+'ExPostGross kWh_Biz3-EnelX'!M117</f>
        <v>0</v>
      </c>
      <c r="N117" s="32">
        <f>'ExPostGross kWh_Biz1-TRC'!N117+'ExPostGross kWh_Biz2-Franklin'!N117+'ExPostGross kWh_Biz3-EnelX'!N117</f>
        <v>0</v>
      </c>
      <c r="O117" s="72">
        <f>'ExPostGross kWh_Biz1-TRC'!O117+'ExPostGross kWh_Biz2-Franklin'!O117+'ExPostGross kWh_Biz3-EnelX'!O117</f>
        <v>0</v>
      </c>
      <c r="P117" s="72">
        <f>'ExPostGross kWh_Biz1-TRC'!P117+'ExPostGross kWh_Biz2-Franklin'!P117+'ExPostGross kWh_Biz3-EnelX'!P117</f>
        <v>0</v>
      </c>
      <c r="Q117" s="72">
        <f>'ExPostGross kWh_Biz1-TRC'!Q117+'ExPostGross kWh_Biz2-Franklin'!Q117+'ExPostGross kWh_Biz3-EnelX'!Q117</f>
        <v>0</v>
      </c>
      <c r="R117" s="25">
        <f t="shared" si="81"/>
        <v>0</v>
      </c>
      <c r="T117" s="174"/>
      <c r="U117" s="2" t="s">
        <v>47</v>
      </c>
      <c r="V117" s="72">
        <f>'ExPostGross kWh_Biz1-TRC'!V117+'ExPostGross kWh_Biz2-Franklin'!V117+'ExPostGross kWh_Biz3-EnelX'!V117</f>
        <v>0</v>
      </c>
      <c r="W117" s="72">
        <f>'ExPostGross kWh_Biz1-TRC'!W117+'ExPostGross kWh_Biz2-Franklin'!W117+'ExPostGross kWh_Biz3-EnelX'!W117</f>
        <v>0</v>
      </c>
      <c r="X117" s="32">
        <f>'ExPostGross kWh_Biz1-TRC'!X117+'ExPostGross kWh_Biz2-Franklin'!X117+'ExPostGross kWh_Biz3-EnelX'!X117</f>
        <v>0</v>
      </c>
      <c r="Y117" s="32">
        <f>'ExPostGross kWh_Biz1-TRC'!Y117+'ExPostGross kWh_Biz2-Franklin'!Y117+'ExPostGross kWh_Biz3-EnelX'!Y117</f>
        <v>0</v>
      </c>
      <c r="Z117" s="32">
        <f>'ExPostGross kWh_Biz1-TRC'!Z117+'ExPostGross kWh_Biz2-Franklin'!Z117+'ExPostGross kWh_Biz3-EnelX'!Z117</f>
        <v>0</v>
      </c>
      <c r="AA117" s="32">
        <f>'ExPostGross kWh_Biz1-TRC'!AA117+'ExPostGross kWh_Biz2-Franklin'!AA117+'ExPostGross kWh_Biz3-EnelX'!AA117</f>
        <v>0</v>
      </c>
      <c r="AB117" s="32">
        <f>'ExPostGross kWh_Biz1-TRC'!AB117+'ExPostGross kWh_Biz2-Franklin'!AB117+'ExPostGross kWh_Biz3-EnelX'!AB117</f>
        <v>0</v>
      </c>
      <c r="AC117" s="32">
        <f>'ExPostGross kWh_Biz1-TRC'!AC117+'ExPostGross kWh_Biz2-Franklin'!AC117+'ExPostGross kWh_Biz3-EnelX'!AC117</f>
        <v>0</v>
      </c>
      <c r="AD117" s="32">
        <f>'ExPostGross kWh_Biz1-TRC'!AD117+'ExPostGross kWh_Biz2-Franklin'!AD117+'ExPostGross kWh_Biz3-EnelX'!AD117</f>
        <v>0</v>
      </c>
      <c r="AE117" s="32">
        <f>'ExPostGross kWh_Biz1-TRC'!AE117+'ExPostGross kWh_Biz2-Franklin'!AE117+'ExPostGross kWh_Biz3-EnelX'!AE117</f>
        <v>0</v>
      </c>
      <c r="AF117" s="32">
        <f>'ExPostGross kWh_Biz1-TRC'!AF117+'ExPostGross kWh_Biz2-Franklin'!AF117+'ExPostGross kWh_Biz3-EnelX'!AF117</f>
        <v>0</v>
      </c>
      <c r="AG117" s="32">
        <f>'ExPostGross kWh_Biz1-TRC'!AG117+'ExPostGross kWh_Biz2-Franklin'!AG117+'ExPostGross kWh_Biz3-EnelX'!AG117</f>
        <v>0</v>
      </c>
      <c r="AH117" s="72">
        <f>'ExPostGross kWh_Biz1-TRC'!AH117+'ExPostGross kWh_Biz2-Franklin'!AH117+'ExPostGross kWh_Biz3-EnelX'!AH117</f>
        <v>0</v>
      </c>
      <c r="AI117" s="72">
        <f>'ExPostGross kWh_Biz1-TRC'!AI117+'ExPostGross kWh_Biz2-Franklin'!AI117+'ExPostGross kWh_Biz3-EnelX'!AI117</f>
        <v>0</v>
      </c>
      <c r="AJ117" s="72">
        <f>'ExPostGross kWh_Biz1-TRC'!AJ117+'ExPostGross kWh_Biz2-Franklin'!AJ117+'ExPostGross kWh_Biz3-EnelX'!AJ117</f>
        <v>0</v>
      </c>
      <c r="AK117" s="25">
        <f t="shared" si="82"/>
        <v>0</v>
      </c>
      <c r="AM117" s="174"/>
      <c r="AN117" s="2" t="s">
        <v>47</v>
      </c>
      <c r="AO117" s="72">
        <f>'ExPostGross kWh_Biz1-TRC'!AO117+'ExPostGross kWh_Biz2-Franklin'!AO117+'ExPostGross kWh_Biz3-EnelX'!AO117</f>
        <v>0</v>
      </c>
      <c r="AP117" s="72">
        <f>'ExPostGross kWh_Biz1-TRC'!AP117+'ExPostGross kWh_Biz2-Franklin'!AP117+'ExPostGross kWh_Biz3-EnelX'!AP117</f>
        <v>0</v>
      </c>
      <c r="AQ117" s="32">
        <f>'ExPostGross kWh_Biz1-TRC'!AQ117+'ExPostGross kWh_Biz2-Franklin'!AQ117+'ExPostGross kWh_Biz3-EnelX'!AQ117</f>
        <v>0</v>
      </c>
      <c r="AR117" s="32">
        <f>'ExPostGross kWh_Biz1-TRC'!AR117+'ExPostGross kWh_Biz2-Franklin'!AR117+'ExPostGross kWh_Biz3-EnelX'!AR117</f>
        <v>0</v>
      </c>
      <c r="AS117" s="32">
        <f>'ExPostGross kWh_Biz1-TRC'!AS117+'ExPostGross kWh_Biz2-Franklin'!AS117+'ExPostGross kWh_Biz3-EnelX'!AS117</f>
        <v>0</v>
      </c>
      <c r="AT117" s="32">
        <f>'ExPostGross kWh_Biz1-TRC'!AT117+'ExPostGross kWh_Biz2-Franklin'!AT117+'ExPostGross kWh_Biz3-EnelX'!AT117</f>
        <v>0</v>
      </c>
      <c r="AU117" s="32">
        <f>'ExPostGross kWh_Biz1-TRC'!AU117+'ExPostGross kWh_Biz2-Franklin'!AU117+'ExPostGross kWh_Biz3-EnelX'!AU117</f>
        <v>0</v>
      </c>
      <c r="AV117" s="32">
        <f>'ExPostGross kWh_Biz1-TRC'!AV117+'ExPostGross kWh_Biz2-Franklin'!AV117+'ExPostGross kWh_Biz3-EnelX'!AV117</f>
        <v>0</v>
      </c>
      <c r="AW117" s="32">
        <f>'ExPostGross kWh_Biz1-TRC'!AW117+'ExPostGross kWh_Biz2-Franklin'!AW117+'ExPostGross kWh_Biz3-EnelX'!AW117</f>
        <v>0</v>
      </c>
      <c r="AX117" s="32">
        <f>'ExPostGross kWh_Biz1-TRC'!AX117+'ExPostGross kWh_Biz2-Franklin'!AX117+'ExPostGross kWh_Biz3-EnelX'!AX117</f>
        <v>0</v>
      </c>
      <c r="AY117" s="32">
        <f>'ExPostGross kWh_Biz1-TRC'!AY117+'ExPostGross kWh_Biz2-Franklin'!AY117+'ExPostGross kWh_Biz3-EnelX'!AY117</f>
        <v>0</v>
      </c>
      <c r="AZ117" s="32">
        <f>'ExPostGross kWh_Biz1-TRC'!AZ117+'ExPostGross kWh_Biz2-Franklin'!AZ117+'ExPostGross kWh_Biz3-EnelX'!AZ117</f>
        <v>0</v>
      </c>
      <c r="BA117" s="72">
        <f>'ExPostGross kWh_Biz1-TRC'!BA117+'ExPostGross kWh_Biz2-Franklin'!BA117+'ExPostGross kWh_Biz3-EnelX'!BA117</f>
        <v>0</v>
      </c>
      <c r="BB117" s="72">
        <f>'ExPostGross kWh_Biz1-TRC'!BB117+'ExPostGross kWh_Biz2-Franklin'!BB117+'ExPostGross kWh_Biz3-EnelX'!BB117</f>
        <v>0</v>
      </c>
      <c r="BC117" s="72">
        <f>'ExPostGross kWh_Biz1-TRC'!BC117+'ExPostGross kWh_Biz2-Franklin'!BC117+'ExPostGross kWh_Biz3-EnelX'!BC117</f>
        <v>0</v>
      </c>
      <c r="BD117" s="25">
        <f t="shared" si="83"/>
        <v>0</v>
      </c>
      <c r="BF117" s="174"/>
      <c r="BG117" s="2" t="s">
        <v>47</v>
      </c>
      <c r="BH117" s="72">
        <f>'ExPostGross kWh_Biz1-TRC'!BH117+'ExPostGross kWh_Biz2-Franklin'!BH117+'ExPostGross kWh_Biz3-EnelX'!BH117</f>
        <v>0</v>
      </c>
      <c r="BI117" s="72">
        <f>'ExPostGross kWh_Biz1-TRC'!BI117+'ExPostGross kWh_Biz2-Franklin'!BI117+'ExPostGross kWh_Biz3-EnelX'!BI117</f>
        <v>0</v>
      </c>
      <c r="BJ117" s="32">
        <f>'ExPostGross kWh_Biz1-TRC'!BJ117+'ExPostGross kWh_Biz2-Franklin'!BJ117+'ExPostGross kWh_Biz3-EnelX'!BJ117</f>
        <v>0</v>
      </c>
      <c r="BK117" s="32">
        <f>'ExPostGross kWh_Biz1-TRC'!BK117+'ExPostGross kWh_Biz2-Franklin'!BK117+'ExPostGross kWh_Biz3-EnelX'!BK117</f>
        <v>0</v>
      </c>
      <c r="BL117" s="32">
        <f>'ExPostGross kWh_Biz1-TRC'!BL117+'ExPostGross kWh_Biz2-Franklin'!BL117+'ExPostGross kWh_Biz3-EnelX'!BL117</f>
        <v>0</v>
      </c>
      <c r="BM117" s="32">
        <f>'ExPostGross kWh_Biz1-TRC'!BM117+'ExPostGross kWh_Biz2-Franklin'!BM117+'ExPostGross kWh_Biz3-EnelX'!BM117</f>
        <v>0</v>
      </c>
      <c r="BN117" s="32">
        <f>'ExPostGross kWh_Biz1-TRC'!BN117+'ExPostGross kWh_Biz2-Franklin'!BN117+'ExPostGross kWh_Biz3-EnelX'!BN117</f>
        <v>0</v>
      </c>
      <c r="BO117" s="32">
        <f>'ExPostGross kWh_Biz1-TRC'!BO117+'ExPostGross kWh_Biz2-Franklin'!BO117+'ExPostGross kWh_Biz3-EnelX'!BO117</f>
        <v>0</v>
      </c>
      <c r="BP117" s="32">
        <f>'ExPostGross kWh_Biz1-TRC'!BP117+'ExPostGross kWh_Biz2-Franklin'!BP117+'ExPostGross kWh_Biz3-EnelX'!BP117</f>
        <v>0</v>
      </c>
      <c r="BQ117" s="32">
        <f>'ExPostGross kWh_Biz1-TRC'!BQ117+'ExPostGross kWh_Biz2-Franklin'!BQ117+'ExPostGross kWh_Biz3-EnelX'!BQ117</f>
        <v>0</v>
      </c>
      <c r="BR117" s="32">
        <f>'ExPostGross kWh_Biz1-TRC'!BR117+'ExPostGross kWh_Biz2-Franklin'!BR117+'ExPostGross kWh_Biz3-EnelX'!BR117</f>
        <v>0</v>
      </c>
      <c r="BS117" s="32">
        <f>'ExPostGross kWh_Biz1-TRC'!BS117+'ExPostGross kWh_Biz2-Franklin'!BS117+'ExPostGross kWh_Biz3-EnelX'!BS117</f>
        <v>0</v>
      </c>
      <c r="BT117" s="72">
        <f>'ExPostGross kWh_Biz1-TRC'!BT117+'ExPostGross kWh_Biz2-Franklin'!BT117+'ExPostGross kWh_Biz3-EnelX'!BT117</f>
        <v>0</v>
      </c>
      <c r="BU117" s="72">
        <f>'ExPostGross kWh_Biz1-TRC'!BU117+'ExPostGross kWh_Biz2-Franklin'!BU117+'ExPostGross kWh_Biz3-EnelX'!BU117</f>
        <v>0</v>
      </c>
      <c r="BV117" s="72">
        <f>'ExPostGross kWh_Biz1-TRC'!BV117+'ExPostGross kWh_Biz2-Franklin'!BV117+'ExPostGross kWh_Biz3-EnelX'!BV117</f>
        <v>0</v>
      </c>
      <c r="BW117" s="25">
        <f t="shared" si="84"/>
        <v>0</v>
      </c>
      <c r="BY117" s="174"/>
      <c r="BZ117" s="2" t="s">
        <v>47</v>
      </c>
      <c r="CA117" s="72">
        <f t="shared" ref="CA117:CA128" si="101">C117+V117+AO117+BH117</f>
        <v>0</v>
      </c>
      <c r="CB117" s="72">
        <f t="shared" si="86"/>
        <v>0</v>
      </c>
      <c r="CC117" s="2">
        <f t="shared" si="87"/>
        <v>0</v>
      </c>
      <c r="CD117" s="2">
        <f t="shared" si="88"/>
        <v>0</v>
      </c>
      <c r="CE117" s="2">
        <f t="shared" si="89"/>
        <v>0</v>
      </c>
      <c r="CF117" s="2">
        <f t="shared" si="90"/>
        <v>0</v>
      </c>
      <c r="CG117" s="2">
        <f t="shared" si="91"/>
        <v>0</v>
      </c>
      <c r="CH117" s="2">
        <f t="shared" si="92"/>
        <v>0</v>
      </c>
      <c r="CI117" s="2">
        <f t="shared" si="93"/>
        <v>0</v>
      </c>
      <c r="CJ117" s="2">
        <f t="shared" si="94"/>
        <v>0</v>
      </c>
      <c r="CK117" s="2">
        <f t="shared" si="95"/>
        <v>0</v>
      </c>
      <c r="CL117" s="2">
        <f t="shared" si="96"/>
        <v>0</v>
      </c>
      <c r="CM117" s="72">
        <f t="shared" si="97"/>
        <v>0</v>
      </c>
      <c r="CN117" s="72">
        <f t="shared" si="98"/>
        <v>0</v>
      </c>
      <c r="CO117" s="72">
        <f t="shared" si="99"/>
        <v>0</v>
      </c>
      <c r="CP117" s="25">
        <f t="shared" si="100"/>
        <v>0</v>
      </c>
    </row>
    <row r="118" spans="1:94" x14ac:dyDescent="0.25">
      <c r="A118" s="174"/>
      <c r="B118" s="2" t="s">
        <v>46</v>
      </c>
      <c r="C118" s="72">
        <f>'ExPostGross kWh_Biz1-TRC'!C118+'ExPostGross kWh_Biz2-Franklin'!C118+'ExPostGross kWh_Biz3-EnelX'!C118</f>
        <v>0</v>
      </c>
      <c r="D118" s="72">
        <f>'ExPostGross kWh_Biz1-TRC'!D118+'ExPostGross kWh_Biz2-Franklin'!D118+'ExPostGross kWh_Biz3-EnelX'!D118</f>
        <v>0</v>
      </c>
      <c r="E118" s="32">
        <f>'ExPostGross kWh_Biz1-TRC'!E118+'ExPostGross kWh_Biz2-Franklin'!E118+'ExPostGross kWh_Biz3-EnelX'!E118</f>
        <v>0</v>
      </c>
      <c r="F118" s="32">
        <f>'ExPostGross kWh_Biz1-TRC'!F118+'ExPostGross kWh_Biz2-Franklin'!F118+'ExPostGross kWh_Biz3-EnelX'!F118</f>
        <v>0</v>
      </c>
      <c r="G118" s="32">
        <f>'ExPostGross kWh_Biz1-TRC'!G118+'ExPostGross kWh_Biz2-Franklin'!G118+'ExPostGross kWh_Biz3-EnelX'!G118</f>
        <v>0</v>
      </c>
      <c r="H118" s="32">
        <f>'ExPostGross kWh_Biz1-TRC'!H118+'ExPostGross kWh_Biz2-Franklin'!H118+'ExPostGross kWh_Biz3-EnelX'!H118</f>
        <v>0</v>
      </c>
      <c r="I118" s="32">
        <f>'ExPostGross kWh_Biz1-TRC'!I118+'ExPostGross kWh_Biz2-Franklin'!I118+'ExPostGross kWh_Biz3-EnelX'!I118</f>
        <v>0</v>
      </c>
      <c r="J118" s="32">
        <f>'ExPostGross kWh_Biz1-TRC'!J118+'ExPostGross kWh_Biz2-Franklin'!J118+'ExPostGross kWh_Biz3-EnelX'!J118</f>
        <v>0</v>
      </c>
      <c r="K118" s="32">
        <f>'ExPostGross kWh_Biz1-TRC'!K118+'ExPostGross kWh_Biz2-Franklin'!K118+'ExPostGross kWh_Biz3-EnelX'!K118</f>
        <v>0</v>
      </c>
      <c r="L118" s="32">
        <f>'ExPostGross kWh_Biz1-TRC'!L118+'ExPostGross kWh_Biz2-Franklin'!L118+'ExPostGross kWh_Biz3-EnelX'!L118</f>
        <v>0</v>
      </c>
      <c r="M118" s="32">
        <f>'ExPostGross kWh_Biz1-TRC'!M118+'ExPostGross kWh_Biz2-Franklin'!M118+'ExPostGross kWh_Biz3-EnelX'!M118</f>
        <v>0</v>
      </c>
      <c r="N118" s="32">
        <f>'ExPostGross kWh_Biz1-TRC'!N118+'ExPostGross kWh_Biz2-Franklin'!N118+'ExPostGross kWh_Biz3-EnelX'!N118</f>
        <v>0</v>
      </c>
      <c r="O118" s="72">
        <f>'ExPostGross kWh_Biz1-TRC'!O118+'ExPostGross kWh_Biz2-Franklin'!O118+'ExPostGross kWh_Biz3-EnelX'!O118</f>
        <v>0</v>
      </c>
      <c r="P118" s="72">
        <f>'ExPostGross kWh_Biz1-TRC'!P118+'ExPostGross kWh_Biz2-Franklin'!P118+'ExPostGross kWh_Biz3-EnelX'!P118</f>
        <v>0</v>
      </c>
      <c r="Q118" s="72">
        <f>'ExPostGross kWh_Biz1-TRC'!Q118+'ExPostGross kWh_Biz2-Franklin'!Q118+'ExPostGross kWh_Biz3-EnelX'!Q118</f>
        <v>0</v>
      </c>
      <c r="R118" s="25">
        <f t="shared" si="81"/>
        <v>0</v>
      </c>
      <c r="T118" s="174"/>
      <c r="U118" s="2" t="s">
        <v>46</v>
      </c>
      <c r="V118" s="72">
        <f>'ExPostGross kWh_Biz1-TRC'!V118+'ExPostGross kWh_Biz2-Franklin'!V118+'ExPostGross kWh_Biz3-EnelX'!V118</f>
        <v>0</v>
      </c>
      <c r="W118" s="72">
        <f>'ExPostGross kWh_Biz1-TRC'!W118+'ExPostGross kWh_Biz2-Franklin'!W118+'ExPostGross kWh_Biz3-EnelX'!W118</f>
        <v>0</v>
      </c>
      <c r="X118" s="32">
        <f>'ExPostGross kWh_Biz1-TRC'!X118+'ExPostGross kWh_Biz2-Franklin'!X118+'ExPostGross kWh_Biz3-EnelX'!X118</f>
        <v>0</v>
      </c>
      <c r="Y118" s="32">
        <f>'ExPostGross kWh_Biz1-TRC'!Y118+'ExPostGross kWh_Biz2-Franklin'!Y118+'ExPostGross kWh_Biz3-EnelX'!Y118</f>
        <v>0</v>
      </c>
      <c r="Z118" s="32">
        <f>'ExPostGross kWh_Biz1-TRC'!Z118+'ExPostGross kWh_Biz2-Franklin'!Z118+'ExPostGross kWh_Biz3-EnelX'!Z118</f>
        <v>0</v>
      </c>
      <c r="AA118" s="32">
        <f>'ExPostGross kWh_Biz1-TRC'!AA118+'ExPostGross kWh_Biz2-Franklin'!AA118+'ExPostGross kWh_Biz3-EnelX'!AA118</f>
        <v>0</v>
      </c>
      <c r="AB118" s="32">
        <f>'ExPostGross kWh_Biz1-TRC'!AB118+'ExPostGross kWh_Biz2-Franklin'!AB118+'ExPostGross kWh_Biz3-EnelX'!AB118</f>
        <v>0</v>
      </c>
      <c r="AC118" s="32">
        <f>'ExPostGross kWh_Biz1-TRC'!AC118+'ExPostGross kWh_Biz2-Franklin'!AC118+'ExPostGross kWh_Biz3-EnelX'!AC118</f>
        <v>0</v>
      </c>
      <c r="AD118" s="32">
        <f>'ExPostGross kWh_Biz1-TRC'!AD118+'ExPostGross kWh_Biz2-Franklin'!AD118+'ExPostGross kWh_Biz3-EnelX'!AD118</f>
        <v>0</v>
      </c>
      <c r="AE118" s="32">
        <f>'ExPostGross kWh_Biz1-TRC'!AE118+'ExPostGross kWh_Biz2-Franklin'!AE118+'ExPostGross kWh_Biz3-EnelX'!AE118</f>
        <v>0</v>
      </c>
      <c r="AF118" s="32">
        <f>'ExPostGross kWh_Biz1-TRC'!AF118+'ExPostGross kWh_Biz2-Franklin'!AF118+'ExPostGross kWh_Biz3-EnelX'!AF118</f>
        <v>0</v>
      </c>
      <c r="AG118" s="32">
        <f>'ExPostGross kWh_Biz1-TRC'!AG118+'ExPostGross kWh_Biz2-Franklin'!AG118+'ExPostGross kWh_Biz3-EnelX'!AG118</f>
        <v>0</v>
      </c>
      <c r="AH118" s="72">
        <f>'ExPostGross kWh_Biz1-TRC'!AH118+'ExPostGross kWh_Biz2-Franklin'!AH118+'ExPostGross kWh_Biz3-EnelX'!AH118</f>
        <v>0</v>
      </c>
      <c r="AI118" s="72">
        <f>'ExPostGross kWh_Biz1-TRC'!AI118+'ExPostGross kWh_Biz2-Franklin'!AI118+'ExPostGross kWh_Biz3-EnelX'!AI118</f>
        <v>0</v>
      </c>
      <c r="AJ118" s="72">
        <f>'ExPostGross kWh_Biz1-TRC'!AJ118+'ExPostGross kWh_Biz2-Franklin'!AJ118+'ExPostGross kWh_Biz3-EnelX'!AJ118</f>
        <v>0</v>
      </c>
      <c r="AK118" s="25">
        <f t="shared" si="82"/>
        <v>0</v>
      </c>
      <c r="AM118" s="174"/>
      <c r="AN118" s="2" t="s">
        <v>46</v>
      </c>
      <c r="AO118" s="72">
        <f>'ExPostGross kWh_Biz1-TRC'!AO118+'ExPostGross kWh_Biz2-Franklin'!AO118+'ExPostGross kWh_Biz3-EnelX'!AO118</f>
        <v>0</v>
      </c>
      <c r="AP118" s="72">
        <f>'ExPostGross kWh_Biz1-TRC'!AP118+'ExPostGross kWh_Biz2-Franklin'!AP118+'ExPostGross kWh_Biz3-EnelX'!AP118</f>
        <v>0</v>
      </c>
      <c r="AQ118" s="32">
        <f>'ExPostGross kWh_Biz1-TRC'!AQ118+'ExPostGross kWh_Biz2-Franklin'!AQ118+'ExPostGross kWh_Biz3-EnelX'!AQ118</f>
        <v>0</v>
      </c>
      <c r="AR118" s="32">
        <f>'ExPostGross kWh_Biz1-TRC'!AR118+'ExPostGross kWh_Biz2-Franklin'!AR118+'ExPostGross kWh_Biz3-EnelX'!AR118</f>
        <v>0</v>
      </c>
      <c r="AS118" s="32">
        <f>'ExPostGross kWh_Biz1-TRC'!AS118+'ExPostGross kWh_Biz2-Franklin'!AS118+'ExPostGross kWh_Biz3-EnelX'!AS118</f>
        <v>0</v>
      </c>
      <c r="AT118" s="32">
        <f>'ExPostGross kWh_Biz1-TRC'!AT118+'ExPostGross kWh_Biz2-Franklin'!AT118+'ExPostGross kWh_Biz3-EnelX'!AT118</f>
        <v>0</v>
      </c>
      <c r="AU118" s="32">
        <f>'ExPostGross kWh_Biz1-TRC'!AU118+'ExPostGross kWh_Biz2-Franklin'!AU118+'ExPostGross kWh_Biz3-EnelX'!AU118</f>
        <v>0</v>
      </c>
      <c r="AV118" s="32">
        <f>'ExPostGross kWh_Biz1-TRC'!AV118+'ExPostGross kWh_Biz2-Franklin'!AV118+'ExPostGross kWh_Biz3-EnelX'!AV118</f>
        <v>0</v>
      </c>
      <c r="AW118" s="32">
        <f>'ExPostGross kWh_Biz1-TRC'!AW118+'ExPostGross kWh_Biz2-Franklin'!AW118+'ExPostGross kWh_Biz3-EnelX'!AW118</f>
        <v>0</v>
      </c>
      <c r="AX118" s="32">
        <f>'ExPostGross kWh_Biz1-TRC'!AX118+'ExPostGross kWh_Biz2-Franklin'!AX118+'ExPostGross kWh_Biz3-EnelX'!AX118</f>
        <v>0</v>
      </c>
      <c r="AY118" s="32">
        <f>'ExPostGross kWh_Biz1-TRC'!AY118+'ExPostGross kWh_Biz2-Franklin'!AY118+'ExPostGross kWh_Biz3-EnelX'!AY118</f>
        <v>0</v>
      </c>
      <c r="AZ118" s="32">
        <f>'ExPostGross kWh_Biz1-TRC'!AZ118+'ExPostGross kWh_Biz2-Franklin'!AZ118+'ExPostGross kWh_Biz3-EnelX'!AZ118</f>
        <v>0</v>
      </c>
      <c r="BA118" s="72">
        <f>'ExPostGross kWh_Biz1-TRC'!BA118+'ExPostGross kWh_Biz2-Franklin'!BA118+'ExPostGross kWh_Biz3-EnelX'!BA118</f>
        <v>0</v>
      </c>
      <c r="BB118" s="72">
        <f>'ExPostGross kWh_Biz1-TRC'!BB118+'ExPostGross kWh_Biz2-Franklin'!BB118+'ExPostGross kWh_Biz3-EnelX'!BB118</f>
        <v>0</v>
      </c>
      <c r="BC118" s="72">
        <f>'ExPostGross kWh_Biz1-TRC'!BC118+'ExPostGross kWh_Biz2-Franklin'!BC118+'ExPostGross kWh_Biz3-EnelX'!BC118</f>
        <v>0</v>
      </c>
      <c r="BD118" s="25">
        <f t="shared" si="83"/>
        <v>0</v>
      </c>
      <c r="BF118" s="174"/>
      <c r="BG118" s="2" t="s">
        <v>46</v>
      </c>
      <c r="BH118" s="72">
        <f>'ExPostGross kWh_Biz1-TRC'!BH118+'ExPostGross kWh_Biz2-Franklin'!BH118+'ExPostGross kWh_Biz3-EnelX'!BH118</f>
        <v>0</v>
      </c>
      <c r="BI118" s="72">
        <f>'ExPostGross kWh_Biz1-TRC'!BI118+'ExPostGross kWh_Biz2-Franklin'!BI118+'ExPostGross kWh_Biz3-EnelX'!BI118</f>
        <v>0</v>
      </c>
      <c r="BJ118" s="32">
        <f>'ExPostGross kWh_Biz1-TRC'!BJ118+'ExPostGross kWh_Biz2-Franklin'!BJ118+'ExPostGross kWh_Biz3-EnelX'!BJ118</f>
        <v>0</v>
      </c>
      <c r="BK118" s="32">
        <f>'ExPostGross kWh_Biz1-TRC'!BK118+'ExPostGross kWh_Biz2-Franklin'!BK118+'ExPostGross kWh_Biz3-EnelX'!BK118</f>
        <v>0</v>
      </c>
      <c r="BL118" s="32">
        <f>'ExPostGross kWh_Biz1-TRC'!BL118+'ExPostGross kWh_Biz2-Franklin'!BL118+'ExPostGross kWh_Biz3-EnelX'!BL118</f>
        <v>0</v>
      </c>
      <c r="BM118" s="32">
        <f>'ExPostGross kWh_Biz1-TRC'!BM118+'ExPostGross kWh_Biz2-Franklin'!BM118+'ExPostGross kWh_Biz3-EnelX'!BM118</f>
        <v>0</v>
      </c>
      <c r="BN118" s="32">
        <f>'ExPostGross kWh_Biz1-TRC'!BN118+'ExPostGross kWh_Biz2-Franklin'!BN118+'ExPostGross kWh_Biz3-EnelX'!BN118</f>
        <v>0</v>
      </c>
      <c r="BO118" s="32">
        <f>'ExPostGross kWh_Biz1-TRC'!BO118+'ExPostGross kWh_Biz2-Franklin'!BO118+'ExPostGross kWh_Biz3-EnelX'!BO118</f>
        <v>0</v>
      </c>
      <c r="BP118" s="32">
        <f>'ExPostGross kWh_Biz1-TRC'!BP118+'ExPostGross kWh_Biz2-Franklin'!BP118+'ExPostGross kWh_Biz3-EnelX'!BP118</f>
        <v>0</v>
      </c>
      <c r="BQ118" s="32">
        <f>'ExPostGross kWh_Biz1-TRC'!BQ118+'ExPostGross kWh_Biz2-Franklin'!BQ118+'ExPostGross kWh_Biz3-EnelX'!BQ118</f>
        <v>0</v>
      </c>
      <c r="BR118" s="32">
        <f>'ExPostGross kWh_Biz1-TRC'!BR118+'ExPostGross kWh_Biz2-Franklin'!BR118+'ExPostGross kWh_Biz3-EnelX'!BR118</f>
        <v>0</v>
      </c>
      <c r="BS118" s="32">
        <f>'ExPostGross kWh_Biz1-TRC'!BS118+'ExPostGross kWh_Biz2-Franklin'!BS118+'ExPostGross kWh_Biz3-EnelX'!BS118</f>
        <v>0</v>
      </c>
      <c r="BT118" s="72">
        <f>'ExPostGross kWh_Biz1-TRC'!BT118+'ExPostGross kWh_Biz2-Franklin'!BT118+'ExPostGross kWh_Biz3-EnelX'!BT118</f>
        <v>0</v>
      </c>
      <c r="BU118" s="72">
        <f>'ExPostGross kWh_Biz1-TRC'!BU118+'ExPostGross kWh_Biz2-Franklin'!BU118+'ExPostGross kWh_Biz3-EnelX'!BU118</f>
        <v>0</v>
      </c>
      <c r="BV118" s="72">
        <f>'ExPostGross kWh_Biz1-TRC'!BV118+'ExPostGross kWh_Biz2-Franklin'!BV118+'ExPostGross kWh_Biz3-EnelX'!BV118</f>
        <v>0</v>
      </c>
      <c r="BW118" s="25">
        <f t="shared" si="84"/>
        <v>0</v>
      </c>
      <c r="BY118" s="174"/>
      <c r="BZ118" s="2" t="s">
        <v>46</v>
      </c>
      <c r="CA118" s="72">
        <f t="shared" si="101"/>
        <v>0</v>
      </c>
      <c r="CB118" s="72">
        <f t="shared" si="86"/>
        <v>0</v>
      </c>
      <c r="CC118" s="2">
        <f t="shared" si="87"/>
        <v>0</v>
      </c>
      <c r="CD118" s="2">
        <f t="shared" si="88"/>
        <v>0</v>
      </c>
      <c r="CE118" s="2">
        <f t="shared" si="89"/>
        <v>0</v>
      </c>
      <c r="CF118" s="2">
        <f t="shared" si="90"/>
        <v>0</v>
      </c>
      <c r="CG118" s="2">
        <f t="shared" si="91"/>
        <v>0</v>
      </c>
      <c r="CH118" s="2">
        <f t="shared" si="92"/>
        <v>0</v>
      </c>
      <c r="CI118" s="2">
        <f t="shared" si="93"/>
        <v>0</v>
      </c>
      <c r="CJ118" s="2">
        <f t="shared" si="94"/>
        <v>0</v>
      </c>
      <c r="CK118" s="2">
        <f t="shared" si="95"/>
        <v>0</v>
      </c>
      <c r="CL118" s="2">
        <f t="shared" si="96"/>
        <v>0</v>
      </c>
      <c r="CM118" s="72">
        <f t="shared" si="97"/>
        <v>0</v>
      </c>
      <c r="CN118" s="72">
        <f t="shared" si="98"/>
        <v>0</v>
      </c>
      <c r="CO118" s="72">
        <f t="shared" si="99"/>
        <v>0</v>
      </c>
      <c r="CP118" s="25">
        <f t="shared" si="100"/>
        <v>0</v>
      </c>
    </row>
    <row r="119" spans="1:94" x14ac:dyDescent="0.25">
      <c r="A119" s="174"/>
      <c r="B119" s="2" t="s">
        <v>45</v>
      </c>
      <c r="C119" s="72">
        <f>'ExPostGross kWh_Biz1-TRC'!C119+'ExPostGross kWh_Biz2-Franklin'!C119+'ExPostGross kWh_Biz3-EnelX'!C119</f>
        <v>0</v>
      </c>
      <c r="D119" s="72">
        <f>'ExPostGross kWh_Biz1-TRC'!D119+'ExPostGross kWh_Biz2-Franklin'!D119+'ExPostGross kWh_Biz3-EnelX'!D119</f>
        <v>0</v>
      </c>
      <c r="E119" s="32">
        <f>'ExPostGross kWh_Biz1-TRC'!E119+'ExPostGross kWh_Biz2-Franklin'!E119+'ExPostGross kWh_Biz3-EnelX'!E119</f>
        <v>0</v>
      </c>
      <c r="F119" s="32">
        <f>'ExPostGross kWh_Biz1-TRC'!F119+'ExPostGross kWh_Biz2-Franklin'!F119+'ExPostGross kWh_Biz3-EnelX'!F119</f>
        <v>0</v>
      </c>
      <c r="G119" s="32">
        <f>'ExPostGross kWh_Biz1-TRC'!G119+'ExPostGross kWh_Biz2-Franklin'!G119+'ExPostGross kWh_Biz3-EnelX'!G119</f>
        <v>0</v>
      </c>
      <c r="H119" s="32">
        <f>'ExPostGross kWh_Biz1-TRC'!H119+'ExPostGross kWh_Biz2-Franklin'!H119+'ExPostGross kWh_Biz3-EnelX'!H119</f>
        <v>0</v>
      </c>
      <c r="I119" s="32">
        <f>'ExPostGross kWh_Biz1-TRC'!I119+'ExPostGross kWh_Biz2-Franklin'!I119+'ExPostGross kWh_Biz3-EnelX'!I119</f>
        <v>0</v>
      </c>
      <c r="J119" s="32">
        <f>'ExPostGross kWh_Biz1-TRC'!J119+'ExPostGross kWh_Biz2-Franklin'!J119+'ExPostGross kWh_Biz3-EnelX'!J119</f>
        <v>0</v>
      </c>
      <c r="K119" s="32">
        <f>'ExPostGross kWh_Biz1-TRC'!K119+'ExPostGross kWh_Biz2-Franklin'!K119+'ExPostGross kWh_Biz3-EnelX'!K119</f>
        <v>0</v>
      </c>
      <c r="L119" s="32">
        <f>'ExPostGross kWh_Biz1-TRC'!L119+'ExPostGross kWh_Biz2-Franklin'!L119+'ExPostGross kWh_Biz3-EnelX'!L119</f>
        <v>0</v>
      </c>
      <c r="M119" s="32">
        <f>'ExPostGross kWh_Biz1-TRC'!M119+'ExPostGross kWh_Biz2-Franklin'!M119+'ExPostGross kWh_Biz3-EnelX'!M119</f>
        <v>0</v>
      </c>
      <c r="N119" s="32">
        <f>'ExPostGross kWh_Biz1-TRC'!N119+'ExPostGross kWh_Biz2-Franklin'!N119+'ExPostGross kWh_Biz3-EnelX'!N119</f>
        <v>0</v>
      </c>
      <c r="O119" s="72">
        <f>'ExPostGross kWh_Biz1-TRC'!O119+'ExPostGross kWh_Biz2-Franklin'!O119+'ExPostGross kWh_Biz3-EnelX'!O119</f>
        <v>0</v>
      </c>
      <c r="P119" s="72">
        <f>'ExPostGross kWh_Biz1-TRC'!P119+'ExPostGross kWh_Biz2-Franklin'!P119+'ExPostGross kWh_Biz3-EnelX'!P119</f>
        <v>0</v>
      </c>
      <c r="Q119" s="72">
        <f>'ExPostGross kWh_Biz1-TRC'!Q119+'ExPostGross kWh_Biz2-Franklin'!Q119+'ExPostGross kWh_Biz3-EnelX'!Q119</f>
        <v>0</v>
      </c>
      <c r="R119" s="25">
        <f t="shared" si="81"/>
        <v>0</v>
      </c>
      <c r="T119" s="174"/>
      <c r="U119" s="2" t="s">
        <v>45</v>
      </c>
      <c r="V119" s="72">
        <f>'ExPostGross kWh_Biz1-TRC'!V119+'ExPostGross kWh_Biz2-Franklin'!V119+'ExPostGross kWh_Biz3-EnelX'!V119</f>
        <v>0</v>
      </c>
      <c r="W119" s="72">
        <f>'ExPostGross kWh_Biz1-TRC'!W119+'ExPostGross kWh_Biz2-Franklin'!W119+'ExPostGross kWh_Biz3-EnelX'!W119</f>
        <v>0</v>
      </c>
      <c r="X119" s="32">
        <f>'ExPostGross kWh_Biz1-TRC'!X119+'ExPostGross kWh_Biz2-Franklin'!X119+'ExPostGross kWh_Biz3-EnelX'!X119</f>
        <v>0</v>
      </c>
      <c r="Y119" s="32">
        <f>'ExPostGross kWh_Biz1-TRC'!Y119+'ExPostGross kWh_Biz2-Franklin'!Y119+'ExPostGross kWh_Biz3-EnelX'!Y119</f>
        <v>0</v>
      </c>
      <c r="Z119" s="32">
        <f>'ExPostGross kWh_Biz1-TRC'!Z119+'ExPostGross kWh_Biz2-Franklin'!Z119+'ExPostGross kWh_Biz3-EnelX'!Z119</f>
        <v>0</v>
      </c>
      <c r="AA119" s="32">
        <f>'ExPostGross kWh_Biz1-TRC'!AA119+'ExPostGross kWh_Biz2-Franklin'!AA119+'ExPostGross kWh_Biz3-EnelX'!AA119</f>
        <v>0</v>
      </c>
      <c r="AB119" s="32">
        <f>'ExPostGross kWh_Biz1-TRC'!AB119+'ExPostGross kWh_Biz2-Franklin'!AB119+'ExPostGross kWh_Biz3-EnelX'!AB119</f>
        <v>0</v>
      </c>
      <c r="AC119" s="32">
        <f>'ExPostGross kWh_Biz1-TRC'!AC119+'ExPostGross kWh_Biz2-Franklin'!AC119+'ExPostGross kWh_Biz3-EnelX'!AC119</f>
        <v>0</v>
      </c>
      <c r="AD119" s="32">
        <f>'ExPostGross kWh_Biz1-TRC'!AD119+'ExPostGross kWh_Biz2-Franklin'!AD119+'ExPostGross kWh_Biz3-EnelX'!AD119</f>
        <v>0</v>
      </c>
      <c r="AE119" s="32">
        <f>'ExPostGross kWh_Biz1-TRC'!AE119+'ExPostGross kWh_Biz2-Franklin'!AE119+'ExPostGross kWh_Biz3-EnelX'!AE119</f>
        <v>0</v>
      </c>
      <c r="AF119" s="32">
        <f>'ExPostGross kWh_Biz1-TRC'!AF119+'ExPostGross kWh_Biz2-Franklin'!AF119+'ExPostGross kWh_Biz3-EnelX'!AF119</f>
        <v>0</v>
      </c>
      <c r="AG119" s="32">
        <f>'ExPostGross kWh_Biz1-TRC'!AG119+'ExPostGross kWh_Biz2-Franklin'!AG119+'ExPostGross kWh_Biz3-EnelX'!AG119</f>
        <v>0</v>
      </c>
      <c r="AH119" s="72">
        <f>'ExPostGross kWh_Biz1-TRC'!AH119+'ExPostGross kWh_Biz2-Franklin'!AH119+'ExPostGross kWh_Biz3-EnelX'!AH119</f>
        <v>0</v>
      </c>
      <c r="AI119" s="72">
        <f>'ExPostGross kWh_Biz1-TRC'!AI119+'ExPostGross kWh_Biz2-Franklin'!AI119+'ExPostGross kWh_Biz3-EnelX'!AI119</f>
        <v>0</v>
      </c>
      <c r="AJ119" s="72">
        <f>'ExPostGross kWh_Biz1-TRC'!AJ119+'ExPostGross kWh_Biz2-Franklin'!AJ119+'ExPostGross kWh_Biz3-EnelX'!AJ119</f>
        <v>0</v>
      </c>
      <c r="AK119" s="25">
        <f t="shared" si="82"/>
        <v>0</v>
      </c>
      <c r="AM119" s="174"/>
      <c r="AN119" s="2" t="s">
        <v>45</v>
      </c>
      <c r="AO119" s="72">
        <f>'ExPostGross kWh_Biz1-TRC'!AO119+'ExPostGross kWh_Biz2-Franklin'!AO119+'ExPostGross kWh_Biz3-EnelX'!AO119</f>
        <v>0</v>
      </c>
      <c r="AP119" s="72">
        <f>'ExPostGross kWh_Biz1-TRC'!AP119+'ExPostGross kWh_Biz2-Franklin'!AP119+'ExPostGross kWh_Biz3-EnelX'!AP119</f>
        <v>0</v>
      </c>
      <c r="AQ119" s="32">
        <f>'ExPostGross kWh_Biz1-TRC'!AQ119+'ExPostGross kWh_Biz2-Franklin'!AQ119+'ExPostGross kWh_Biz3-EnelX'!AQ119</f>
        <v>0</v>
      </c>
      <c r="AR119" s="32">
        <f>'ExPostGross kWh_Biz1-TRC'!AR119+'ExPostGross kWh_Biz2-Franklin'!AR119+'ExPostGross kWh_Biz3-EnelX'!AR119</f>
        <v>0</v>
      </c>
      <c r="AS119" s="32">
        <f>'ExPostGross kWh_Biz1-TRC'!AS119+'ExPostGross kWh_Biz2-Franklin'!AS119+'ExPostGross kWh_Biz3-EnelX'!AS119</f>
        <v>0</v>
      </c>
      <c r="AT119" s="32">
        <f>'ExPostGross kWh_Biz1-TRC'!AT119+'ExPostGross kWh_Biz2-Franklin'!AT119+'ExPostGross kWh_Biz3-EnelX'!AT119</f>
        <v>0</v>
      </c>
      <c r="AU119" s="32">
        <f>'ExPostGross kWh_Biz1-TRC'!AU119+'ExPostGross kWh_Biz2-Franklin'!AU119+'ExPostGross kWh_Biz3-EnelX'!AU119</f>
        <v>0</v>
      </c>
      <c r="AV119" s="32">
        <f>'ExPostGross kWh_Biz1-TRC'!AV119+'ExPostGross kWh_Biz2-Franklin'!AV119+'ExPostGross kWh_Biz3-EnelX'!AV119</f>
        <v>0</v>
      </c>
      <c r="AW119" s="32">
        <f>'ExPostGross kWh_Biz1-TRC'!AW119+'ExPostGross kWh_Biz2-Franklin'!AW119+'ExPostGross kWh_Biz3-EnelX'!AW119</f>
        <v>0</v>
      </c>
      <c r="AX119" s="32">
        <f>'ExPostGross kWh_Biz1-TRC'!AX119+'ExPostGross kWh_Biz2-Franklin'!AX119+'ExPostGross kWh_Biz3-EnelX'!AX119</f>
        <v>0</v>
      </c>
      <c r="AY119" s="32">
        <f>'ExPostGross kWh_Biz1-TRC'!AY119+'ExPostGross kWh_Biz2-Franklin'!AY119+'ExPostGross kWh_Biz3-EnelX'!AY119</f>
        <v>0</v>
      </c>
      <c r="AZ119" s="32">
        <f>'ExPostGross kWh_Biz1-TRC'!AZ119+'ExPostGross kWh_Biz2-Franklin'!AZ119+'ExPostGross kWh_Biz3-EnelX'!AZ119</f>
        <v>0</v>
      </c>
      <c r="BA119" s="72">
        <f>'ExPostGross kWh_Biz1-TRC'!BA119+'ExPostGross kWh_Biz2-Franklin'!BA119+'ExPostGross kWh_Biz3-EnelX'!BA119</f>
        <v>0</v>
      </c>
      <c r="BB119" s="72">
        <f>'ExPostGross kWh_Biz1-TRC'!BB119+'ExPostGross kWh_Biz2-Franklin'!BB119+'ExPostGross kWh_Biz3-EnelX'!BB119</f>
        <v>0</v>
      </c>
      <c r="BC119" s="72">
        <f>'ExPostGross kWh_Biz1-TRC'!BC119+'ExPostGross kWh_Biz2-Franklin'!BC119+'ExPostGross kWh_Biz3-EnelX'!BC119</f>
        <v>0</v>
      </c>
      <c r="BD119" s="25">
        <f t="shared" si="83"/>
        <v>0</v>
      </c>
      <c r="BF119" s="174"/>
      <c r="BG119" s="2" t="s">
        <v>45</v>
      </c>
      <c r="BH119" s="72">
        <f>'ExPostGross kWh_Biz1-TRC'!BH119+'ExPostGross kWh_Biz2-Franklin'!BH119+'ExPostGross kWh_Biz3-EnelX'!BH119</f>
        <v>0</v>
      </c>
      <c r="BI119" s="72">
        <f>'ExPostGross kWh_Biz1-TRC'!BI119+'ExPostGross kWh_Biz2-Franklin'!BI119+'ExPostGross kWh_Biz3-EnelX'!BI119</f>
        <v>0</v>
      </c>
      <c r="BJ119" s="32">
        <f>'ExPostGross kWh_Biz1-TRC'!BJ119+'ExPostGross kWh_Biz2-Franklin'!BJ119+'ExPostGross kWh_Biz3-EnelX'!BJ119</f>
        <v>0</v>
      </c>
      <c r="BK119" s="32">
        <f>'ExPostGross kWh_Biz1-TRC'!BK119+'ExPostGross kWh_Biz2-Franklin'!BK119+'ExPostGross kWh_Biz3-EnelX'!BK119</f>
        <v>0</v>
      </c>
      <c r="BL119" s="32">
        <f>'ExPostGross kWh_Biz1-TRC'!BL119+'ExPostGross kWh_Biz2-Franklin'!BL119+'ExPostGross kWh_Biz3-EnelX'!BL119</f>
        <v>0</v>
      </c>
      <c r="BM119" s="32">
        <f>'ExPostGross kWh_Biz1-TRC'!BM119+'ExPostGross kWh_Biz2-Franklin'!BM119+'ExPostGross kWh_Biz3-EnelX'!BM119</f>
        <v>0</v>
      </c>
      <c r="BN119" s="32">
        <f>'ExPostGross kWh_Biz1-TRC'!BN119+'ExPostGross kWh_Biz2-Franklin'!BN119+'ExPostGross kWh_Biz3-EnelX'!BN119</f>
        <v>0</v>
      </c>
      <c r="BO119" s="32">
        <f>'ExPostGross kWh_Biz1-TRC'!BO119+'ExPostGross kWh_Biz2-Franklin'!BO119+'ExPostGross kWh_Biz3-EnelX'!BO119</f>
        <v>0</v>
      </c>
      <c r="BP119" s="32">
        <f>'ExPostGross kWh_Biz1-TRC'!BP119+'ExPostGross kWh_Biz2-Franklin'!BP119+'ExPostGross kWh_Biz3-EnelX'!BP119</f>
        <v>0</v>
      </c>
      <c r="BQ119" s="32">
        <f>'ExPostGross kWh_Biz1-TRC'!BQ119+'ExPostGross kWh_Biz2-Franklin'!BQ119+'ExPostGross kWh_Biz3-EnelX'!BQ119</f>
        <v>0</v>
      </c>
      <c r="BR119" s="32">
        <f>'ExPostGross kWh_Biz1-TRC'!BR119+'ExPostGross kWh_Biz2-Franklin'!BR119+'ExPostGross kWh_Biz3-EnelX'!BR119</f>
        <v>0</v>
      </c>
      <c r="BS119" s="32">
        <f>'ExPostGross kWh_Biz1-TRC'!BS119+'ExPostGross kWh_Biz2-Franklin'!BS119+'ExPostGross kWh_Biz3-EnelX'!BS119</f>
        <v>0</v>
      </c>
      <c r="BT119" s="72">
        <f>'ExPostGross kWh_Biz1-TRC'!BT119+'ExPostGross kWh_Biz2-Franklin'!BT119+'ExPostGross kWh_Biz3-EnelX'!BT119</f>
        <v>0</v>
      </c>
      <c r="BU119" s="72">
        <f>'ExPostGross kWh_Biz1-TRC'!BU119+'ExPostGross kWh_Biz2-Franklin'!BU119+'ExPostGross kWh_Biz3-EnelX'!BU119</f>
        <v>0</v>
      </c>
      <c r="BV119" s="72">
        <f>'ExPostGross kWh_Biz1-TRC'!BV119+'ExPostGross kWh_Biz2-Franklin'!BV119+'ExPostGross kWh_Biz3-EnelX'!BV119</f>
        <v>0</v>
      </c>
      <c r="BW119" s="25">
        <f t="shared" si="84"/>
        <v>0</v>
      </c>
      <c r="BY119" s="174"/>
      <c r="BZ119" s="2" t="s">
        <v>45</v>
      </c>
      <c r="CA119" s="72">
        <f t="shared" si="101"/>
        <v>0</v>
      </c>
      <c r="CB119" s="72">
        <f t="shared" si="86"/>
        <v>0</v>
      </c>
      <c r="CC119" s="2">
        <f t="shared" si="87"/>
        <v>0</v>
      </c>
      <c r="CD119" s="2">
        <f t="shared" si="88"/>
        <v>0</v>
      </c>
      <c r="CE119" s="2">
        <f t="shared" si="89"/>
        <v>0</v>
      </c>
      <c r="CF119" s="2">
        <f t="shared" si="90"/>
        <v>0</v>
      </c>
      <c r="CG119" s="2">
        <f t="shared" si="91"/>
        <v>0</v>
      </c>
      <c r="CH119" s="2">
        <f t="shared" si="92"/>
        <v>0</v>
      </c>
      <c r="CI119" s="2">
        <f t="shared" si="93"/>
        <v>0</v>
      </c>
      <c r="CJ119" s="2">
        <f t="shared" si="94"/>
        <v>0</v>
      </c>
      <c r="CK119" s="2">
        <f t="shared" si="95"/>
        <v>0</v>
      </c>
      <c r="CL119" s="2">
        <f t="shared" si="96"/>
        <v>0</v>
      </c>
      <c r="CM119" s="72">
        <f t="shared" si="97"/>
        <v>0</v>
      </c>
      <c r="CN119" s="72">
        <f t="shared" si="98"/>
        <v>0</v>
      </c>
      <c r="CO119" s="72">
        <f t="shared" si="99"/>
        <v>0</v>
      </c>
      <c r="CP119" s="25">
        <f t="shared" si="100"/>
        <v>0</v>
      </c>
    </row>
    <row r="120" spans="1:94" x14ac:dyDescent="0.25">
      <c r="A120" s="174"/>
      <c r="B120" s="2" t="s">
        <v>44</v>
      </c>
      <c r="C120" s="72">
        <f>'ExPostGross kWh_Biz1-TRC'!C120+'ExPostGross kWh_Biz2-Franklin'!C120+'ExPostGross kWh_Biz3-EnelX'!C120</f>
        <v>0</v>
      </c>
      <c r="D120" s="72">
        <f>'ExPostGross kWh_Biz1-TRC'!D120+'ExPostGross kWh_Biz2-Franklin'!D120+'ExPostGross kWh_Biz3-EnelX'!D120</f>
        <v>0</v>
      </c>
      <c r="E120" s="32">
        <f>'ExPostGross kWh_Biz1-TRC'!E120+'ExPostGross kWh_Biz2-Franklin'!E120+'ExPostGross kWh_Biz3-EnelX'!E120</f>
        <v>0</v>
      </c>
      <c r="F120" s="32">
        <f>'ExPostGross kWh_Biz1-TRC'!F120+'ExPostGross kWh_Biz2-Franklin'!F120+'ExPostGross kWh_Biz3-EnelX'!F120</f>
        <v>0</v>
      </c>
      <c r="G120" s="32">
        <f>'ExPostGross kWh_Biz1-TRC'!G120+'ExPostGross kWh_Biz2-Franklin'!G120+'ExPostGross kWh_Biz3-EnelX'!G120</f>
        <v>0</v>
      </c>
      <c r="H120" s="32">
        <f>'ExPostGross kWh_Biz1-TRC'!H120+'ExPostGross kWh_Biz2-Franklin'!H120+'ExPostGross kWh_Biz3-EnelX'!H120</f>
        <v>0</v>
      </c>
      <c r="I120" s="32">
        <f>'ExPostGross kWh_Biz1-TRC'!I120+'ExPostGross kWh_Biz2-Franklin'!I120+'ExPostGross kWh_Biz3-EnelX'!I120</f>
        <v>0</v>
      </c>
      <c r="J120" s="32">
        <f>'ExPostGross kWh_Biz1-TRC'!J120+'ExPostGross kWh_Biz2-Franklin'!J120+'ExPostGross kWh_Biz3-EnelX'!J120</f>
        <v>0</v>
      </c>
      <c r="K120" s="32">
        <f>'ExPostGross kWh_Biz1-TRC'!K120+'ExPostGross kWh_Biz2-Franklin'!K120+'ExPostGross kWh_Biz3-EnelX'!K120</f>
        <v>0</v>
      </c>
      <c r="L120" s="32">
        <f>'ExPostGross kWh_Biz1-TRC'!L120+'ExPostGross kWh_Biz2-Franklin'!L120+'ExPostGross kWh_Biz3-EnelX'!L120</f>
        <v>0</v>
      </c>
      <c r="M120" s="32">
        <f>'ExPostGross kWh_Biz1-TRC'!M120+'ExPostGross kWh_Biz2-Franklin'!M120+'ExPostGross kWh_Biz3-EnelX'!M120</f>
        <v>34413.152751515154</v>
      </c>
      <c r="N120" s="32">
        <f>'ExPostGross kWh_Biz1-TRC'!N120+'ExPostGross kWh_Biz2-Franklin'!N120+'ExPostGross kWh_Biz3-EnelX'!N120</f>
        <v>5668.0486884848488</v>
      </c>
      <c r="O120" s="72">
        <f>'ExPostGross kWh_Biz1-TRC'!O120+'ExPostGross kWh_Biz2-Franklin'!O120+'ExPostGross kWh_Biz3-EnelX'!O120</f>
        <v>0</v>
      </c>
      <c r="P120" s="72">
        <f>'ExPostGross kWh_Biz1-TRC'!P120+'ExPostGross kWh_Biz2-Franklin'!P120+'ExPostGross kWh_Biz3-EnelX'!P120</f>
        <v>0</v>
      </c>
      <c r="Q120" s="72">
        <f>'ExPostGross kWh_Biz1-TRC'!Q120+'ExPostGross kWh_Biz2-Franklin'!Q120+'ExPostGross kWh_Biz3-EnelX'!Q120</f>
        <v>0</v>
      </c>
      <c r="R120" s="25">
        <f t="shared" si="81"/>
        <v>40081.201440000004</v>
      </c>
      <c r="T120" s="174"/>
      <c r="U120" s="2" t="s">
        <v>44</v>
      </c>
      <c r="V120" s="72">
        <f>'ExPostGross kWh_Biz1-TRC'!V120+'ExPostGross kWh_Biz2-Franklin'!V120+'ExPostGross kWh_Biz3-EnelX'!V120</f>
        <v>0</v>
      </c>
      <c r="W120" s="72">
        <f>'ExPostGross kWh_Biz1-TRC'!W120+'ExPostGross kWh_Biz2-Franklin'!W120+'ExPostGross kWh_Biz3-EnelX'!W120</f>
        <v>0</v>
      </c>
      <c r="X120" s="32">
        <f>'ExPostGross kWh_Biz1-TRC'!X120+'ExPostGross kWh_Biz2-Franklin'!X120+'ExPostGross kWh_Biz3-EnelX'!X120</f>
        <v>0</v>
      </c>
      <c r="Y120" s="32">
        <f>'ExPostGross kWh_Biz1-TRC'!Y120+'ExPostGross kWh_Biz2-Franklin'!Y120+'ExPostGross kWh_Biz3-EnelX'!Y120</f>
        <v>0</v>
      </c>
      <c r="Z120" s="32">
        <f>'ExPostGross kWh_Biz1-TRC'!Z120+'ExPostGross kWh_Biz2-Franklin'!Z120+'ExPostGross kWh_Biz3-EnelX'!Z120</f>
        <v>0</v>
      </c>
      <c r="AA120" s="32">
        <f>'ExPostGross kWh_Biz1-TRC'!AA120+'ExPostGross kWh_Biz2-Franklin'!AA120+'ExPostGross kWh_Biz3-EnelX'!AA120</f>
        <v>0</v>
      </c>
      <c r="AB120" s="32">
        <f>'ExPostGross kWh_Biz1-TRC'!AB120+'ExPostGross kWh_Biz2-Franklin'!AB120+'ExPostGross kWh_Biz3-EnelX'!AB120</f>
        <v>0</v>
      </c>
      <c r="AC120" s="32">
        <f>'ExPostGross kWh_Biz1-TRC'!AC120+'ExPostGross kWh_Biz2-Franklin'!AC120+'ExPostGross kWh_Biz3-EnelX'!AC120</f>
        <v>0</v>
      </c>
      <c r="AD120" s="32">
        <f>'ExPostGross kWh_Biz1-TRC'!AD120+'ExPostGross kWh_Biz2-Franklin'!AD120+'ExPostGross kWh_Biz3-EnelX'!AD120</f>
        <v>0</v>
      </c>
      <c r="AE120" s="32">
        <f>'ExPostGross kWh_Biz1-TRC'!AE120+'ExPostGross kWh_Biz2-Franklin'!AE120+'ExPostGross kWh_Biz3-EnelX'!AE120</f>
        <v>0</v>
      </c>
      <c r="AF120" s="32">
        <f>'ExPostGross kWh_Biz1-TRC'!AF120+'ExPostGross kWh_Biz2-Franklin'!AF120+'ExPostGross kWh_Biz3-EnelX'!AF120</f>
        <v>0</v>
      </c>
      <c r="AG120" s="32">
        <f>'ExPostGross kWh_Biz1-TRC'!AG120+'ExPostGross kWh_Biz2-Franklin'!AG120+'ExPostGross kWh_Biz3-EnelX'!AG120</f>
        <v>0</v>
      </c>
      <c r="AH120" s="72">
        <f>'ExPostGross kWh_Biz1-TRC'!AH120+'ExPostGross kWh_Biz2-Franklin'!AH120+'ExPostGross kWh_Biz3-EnelX'!AH120</f>
        <v>0</v>
      </c>
      <c r="AI120" s="72">
        <f>'ExPostGross kWh_Biz1-TRC'!AI120+'ExPostGross kWh_Biz2-Franklin'!AI120+'ExPostGross kWh_Biz3-EnelX'!AI120</f>
        <v>0</v>
      </c>
      <c r="AJ120" s="72">
        <f>'ExPostGross kWh_Biz1-TRC'!AJ120+'ExPostGross kWh_Biz2-Franklin'!AJ120+'ExPostGross kWh_Biz3-EnelX'!AJ120</f>
        <v>0</v>
      </c>
      <c r="AK120" s="25">
        <f t="shared" si="82"/>
        <v>0</v>
      </c>
      <c r="AM120" s="174"/>
      <c r="AN120" s="2" t="s">
        <v>44</v>
      </c>
      <c r="AO120" s="72">
        <f>'ExPostGross kWh_Biz1-TRC'!AO120+'ExPostGross kWh_Biz2-Franklin'!AO120+'ExPostGross kWh_Biz3-EnelX'!AO120</f>
        <v>0</v>
      </c>
      <c r="AP120" s="72">
        <f>'ExPostGross kWh_Biz1-TRC'!AP120+'ExPostGross kWh_Biz2-Franklin'!AP120+'ExPostGross kWh_Biz3-EnelX'!AP120</f>
        <v>0</v>
      </c>
      <c r="AQ120" s="32">
        <f>'ExPostGross kWh_Biz1-TRC'!AQ120+'ExPostGross kWh_Biz2-Franklin'!AQ120+'ExPostGross kWh_Biz3-EnelX'!AQ120</f>
        <v>0</v>
      </c>
      <c r="AR120" s="32">
        <f>'ExPostGross kWh_Biz1-TRC'!AR120+'ExPostGross kWh_Biz2-Franklin'!AR120+'ExPostGross kWh_Biz3-EnelX'!AR120</f>
        <v>0</v>
      </c>
      <c r="AS120" s="32">
        <f>'ExPostGross kWh_Biz1-TRC'!AS120+'ExPostGross kWh_Biz2-Franklin'!AS120+'ExPostGross kWh_Biz3-EnelX'!AS120</f>
        <v>0</v>
      </c>
      <c r="AT120" s="32">
        <f>'ExPostGross kWh_Biz1-TRC'!AT120+'ExPostGross kWh_Biz2-Franklin'!AT120+'ExPostGross kWh_Biz3-EnelX'!AT120</f>
        <v>0</v>
      </c>
      <c r="AU120" s="32">
        <f>'ExPostGross kWh_Biz1-TRC'!AU120+'ExPostGross kWh_Biz2-Franklin'!AU120+'ExPostGross kWh_Biz3-EnelX'!AU120</f>
        <v>0</v>
      </c>
      <c r="AV120" s="32">
        <f>'ExPostGross kWh_Biz1-TRC'!AV120+'ExPostGross kWh_Biz2-Franklin'!AV120+'ExPostGross kWh_Biz3-EnelX'!AV120</f>
        <v>0</v>
      </c>
      <c r="AW120" s="32">
        <f>'ExPostGross kWh_Biz1-TRC'!AW120+'ExPostGross kWh_Biz2-Franklin'!AW120+'ExPostGross kWh_Biz3-EnelX'!AW120</f>
        <v>0</v>
      </c>
      <c r="AX120" s="32">
        <f>'ExPostGross kWh_Biz1-TRC'!AX120+'ExPostGross kWh_Biz2-Franklin'!AX120+'ExPostGross kWh_Biz3-EnelX'!AX120</f>
        <v>0</v>
      </c>
      <c r="AY120" s="32">
        <f>'ExPostGross kWh_Biz1-TRC'!AY120+'ExPostGross kWh_Biz2-Franklin'!AY120+'ExPostGross kWh_Biz3-EnelX'!AY120</f>
        <v>0</v>
      </c>
      <c r="AZ120" s="32">
        <f>'ExPostGross kWh_Biz1-TRC'!AZ120+'ExPostGross kWh_Biz2-Franklin'!AZ120+'ExPostGross kWh_Biz3-EnelX'!AZ120</f>
        <v>0</v>
      </c>
      <c r="BA120" s="72">
        <f>'ExPostGross kWh_Biz1-TRC'!BA120+'ExPostGross kWh_Biz2-Franklin'!BA120+'ExPostGross kWh_Biz3-EnelX'!BA120</f>
        <v>0</v>
      </c>
      <c r="BB120" s="72">
        <f>'ExPostGross kWh_Biz1-TRC'!BB120+'ExPostGross kWh_Biz2-Franklin'!BB120+'ExPostGross kWh_Biz3-EnelX'!BB120</f>
        <v>0</v>
      </c>
      <c r="BC120" s="72">
        <f>'ExPostGross kWh_Biz1-TRC'!BC120+'ExPostGross kWh_Biz2-Franklin'!BC120+'ExPostGross kWh_Biz3-EnelX'!BC120</f>
        <v>0</v>
      </c>
      <c r="BD120" s="25">
        <f t="shared" si="83"/>
        <v>0</v>
      </c>
      <c r="BF120" s="174"/>
      <c r="BG120" s="2" t="s">
        <v>44</v>
      </c>
      <c r="BH120" s="72">
        <f>'ExPostGross kWh_Biz1-TRC'!BH120+'ExPostGross kWh_Biz2-Franklin'!BH120+'ExPostGross kWh_Biz3-EnelX'!BH120</f>
        <v>0</v>
      </c>
      <c r="BI120" s="72">
        <f>'ExPostGross kWh_Biz1-TRC'!BI120+'ExPostGross kWh_Biz2-Franklin'!BI120+'ExPostGross kWh_Biz3-EnelX'!BI120</f>
        <v>0</v>
      </c>
      <c r="BJ120" s="32">
        <f>'ExPostGross kWh_Biz1-TRC'!BJ120+'ExPostGross kWh_Biz2-Franklin'!BJ120+'ExPostGross kWh_Biz3-EnelX'!BJ120</f>
        <v>0</v>
      </c>
      <c r="BK120" s="32">
        <f>'ExPostGross kWh_Biz1-TRC'!BK120+'ExPostGross kWh_Biz2-Franklin'!BK120+'ExPostGross kWh_Biz3-EnelX'!BK120</f>
        <v>0</v>
      </c>
      <c r="BL120" s="32">
        <f>'ExPostGross kWh_Biz1-TRC'!BL120+'ExPostGross kWh_Biz2-Franklin'!BL120+'ExPostGross kWh_Biz3-EnelX'!BL120</f>
        <v>0</v>
      </c>
      <c r="BM120" s="32">
        <f>'ExPostGross kWh_Biz1-TRC'!BM120+'ExPostGross kWh_Biz2-Franklin'!BM120+'ExPostGross kWh_Biz3-EnelX'!BM120</f>
        <v>0</v>
      </c>
      <c r="BN120" s="32">
        <f>'ExPostGross kWh_Biz1-TRC'!BN120+'ExPostGross kWh_Biz2-Franklin'!BN120+'ExPostGross kWh_Biz3-EnelX'!BN120</f>
        <v>0</v>
      </c>
      <c r="BO120" s="32">
        <f>'ExPostGross kWh_Biz1-TRC'!BO120+'ExPostGross kWh_Biz2-Franklin'!BO120+'ExPostGross kWh_Biz3-EnelX'!BO120</f>
        <v>0</v>
      </c>
      <c r="BP120" s="32">
        <f>'ExPostGross kWh_Biz1-TRC'!BP120+'ExPostGross kWh_Biz2-Franklin'!BP120+'ExPostGross kWh_Biz3-EnelX'!BP120</f>
        <v>0</v>
      </c>
      <c r="BQ120" s="32">
        <f>'ExPostGross kWh_Biz1-TRC'!BQ120+'ExPostGross kWh_Biz2-Franklin'!BQ120+'ExPostGross kWh_Biz3-EnelX'!BQ120</f>
        <v>0</v>
      </c>
      <c r="BR120" s="32">
        <f>'ExPostGross kWh_Biz1-TRC'!BR120+'ExPostGross kWh_Biz2-Franklin'!BR120+'ExPostGross kWh_Biz3-EnelX'!BR120</f>
        <v>0</v>
      </c>
      <c r="BS120" s="32">
        <f>'ExPostGross kWh_Biz1-TRC'!BS120+'ExPostGross kWh_Biz2-Franklin'!BS120+'ExPostGross kWh_Biz3-EnelX'!BS120</f>
        <v>0</v>
      </c>
      <c r="BT120" s="72">
        <f>'ExPostGross kWh_Biz1-TRC'!BT120+'ExPostGross kWh_Biz2-Franklin'!BT120+'ExPostGross kWh_Biz3-EnelX'!BT120</f>
        <v>0</v>
      </c>
      <c r="BU120" s="72">
        <f>'ExPostGross kWh_Biz1-TRC'!BU120+'ExPostGross kWh_Biz2-Franklin'!BU120+'ExPostGross kWh_Biz3-EnelX'!BU120</f>
        <v>0</v>
      </c>
      <c r="BV120" s="72">
        <f>'ExPostGross kWh_Biz1-TRC'!BV120+'ExPostGross kWh_Biz2-Franklin'!BV120+'ExPostGross kWh_Biz3-EnelX'!BV120</f>
        <v>0</v>
      </c>
      <c r="BW120" s="25">
        <f t="shared" si="84"/>
        <v>0</v>
      </c>
      <c r="BY120" s="174"/>
      <c r="BZ120" s="2" t="s">
        <v>44</v>
      </c>
      <c r="CA120" s="72">
        <f t="shared" si="101"/>
        <v>0</v>
      </c>
      <c r="CB120" s="72">
        <f t="shared" si="86"/>
        <v>0</v>
      </c>
      <c r="CC120" s="2">
        <f t="shared" si="87"/>
        <v>0</v>
      </c>
      <c r="CD120" s="2">
        <f t="shared" si="88"/>
        <v>0</v>
      </c>
      <c r="CE120" s="2">
        <f t="shared" si="89"/>
        <v>0</v>
      </c>
      <c r="CF120" s="2">
        <f t="shared" si="90"/>
        <v>0</v>
      </c>
      <c r="CG120" s="2">
        <f t="shared" si="91"/>
        <v>0</v>
      </c>
      <c r="CH120" s="2">
        <f t="shared" si="92"/>
        <v>0</v>
      </c>
      <c r="CI120" s="2">
        <f t="shared" si="93"/>
        <v>0</v>
      </c>
      <c r="CJ120" s="2">
        <f t="shared" si="94"/>
        <v>0</v>
      </c>
      <c r="CK120" s="2">
        <f t="shared" si="95"/>
        <v>34413.152751515154</v>
      </c>
      <c r="CL120" s="2">
        <f t="shared" si="96"/>
        <v>5668.0486884848488</v>
      </c>
      <c r="CM120" s="72">
        <f t="shared" si="97"/>
        <v>0</v>
      </c>
      <c r="CN120" s="72">
        <f t="shared" si="98"/>
        <v>0</v>
      </c>
      <c r="CO120" s="72">
        <f t="shared" si="99"/>
        <v>0</v>
      </c>
      <c r="CP120" s="25">
        <f t="shared" si="100"/>
        <v>40081.201440000004</v>
      </c>
    </row>
    <row r="121" spans="1:94" x14ac:dyDescent="0.25">
      <c r="A121" s="174"/>
      <c r="B121" s="2" t="s">
        <v>43</v>
      </c>
      <c r="C121" s="72">
        <f>'ExPostGross kWh_Biz1-TRC'!C121+'ExPostGross kWh_Biz2-Franklin'!C121+'ExPostGross kWh_Biz3-EnelX'!C121</f>
        <v>0</v>
      </c>
      <c r="D121" s="72">
        <f>'ExPostGross kWh_Biz1-TRC'!D121+'ExPostGross kWh_Biz2-Franklin'!D121+'ExPostGross kWh_Biz3-EnelX'!D121</f>
        <v>0</v>
      </c>
      <c r="E121" s="32">
        <f>'ExPostGross kWh_Biz1-TRC'!E121+'ExPostGross kWh_Biz2-Franklin'!E121+'ExPostGross kWh_Biz3-EnelX'!E121</f>
        <v>0</v>
      </c>
      <c r="F121" s="32">
        <f>'ExPostGross kWh_Biz1-TRC'!F121+'ExPostGross kWh_Biz2-Franklin'!F121+'ExPostGross kWh_Biz3-EnelX'!F121</f>
        <v>0</v>
      </c>
      <c r="G121" s="32">
        <f>'ExPostGross kWh_Biz1-TRC'!G121+'ExPostGross kWh_Biz2-Franklin'!G121+'ExPostGross kWh_Biz3-EnelX'!G121</f>
        <v>0</v>
      </c>
      <c r="H121" s="32">
        <f>'ExPostGross kWh_Biz1-TRC'!H121+'ExPostGross kWh_Biz2-Franklin'!H121+'ExPostGross kWh_Biz3-EnelX'!H121</f>
        <v>0</v>
      </c>
      <c r="I121" s="32">
        <f>'ExPostGross kWh_Biz1-TRC'!I121+'ExPostGross kWh_Biz2-Franklin'!I121+'ExPostGross kWh_Biz3-EnelX'!I121</f>
        <v>0</v>
      </c>
      <c r="J121" s="32">
        <f>'ExPostGross kWh_Biz1-TRC'!J121+'ExPostGross kWh_Biz2-Franklin'!J121+'ExPostGross kWh_Biz3-EnelX'!J121</f>
        <v>0</v>
      </c>
      <c r="K121" s="32">
        <f>'ExPostGross kWh_Biz1-TRC'!K121+'ExPostGross kWh_Biz2-Franklin'!K121+'ExPostGross kWh_Biz3-EnelX'!K121</f>
        <v>0</v>
      </c>
      <c r="L121" s="32">
        <f>'ExPostGross kWh_Biz1-TRC'!L121+'ExPostGross kWh_Biz2-Franklin'!L121+'ExPostGross kWh_Biz3-EnelX'!L121</f>
        <v>0</v>
      </c>
      <c r="M121" s="32">
        <f>'ExPostGross kWh_Biz1-TRC'!M121+'ExPostGross kWh_Biz2-Franklin'!M121+'ExPostGross kWh_Biz3-EnelX'!M121</f>
        <v>0</v>
      </c>
      <c r="N121" s="32">
        <f>'ExPostGross kWh_Biz1-TRC'!N121+'ExPostGross kWh_Biz2-Franklin'!N121+'ExPostGross kWh_Biz3-EnelX'!N121</f>
        <v>0</v>
      </c>
      <c r="O121" s="72">
        <f>'ExPostGross kWh_Biz1-TRC'!O121+'ExPostGross kWh_Biz2-Franklin'!O121+'ExPostGross kWh_Biz3-EnelX'!O121</f>
        <v>0</v>
      </c>
      <c r="P121" s="72">
        <f>'ExPostGross kWh_Biz1-TRC'!P121+'ExPostGross kWh_Biz2-Franklin'!P121+'ExPostGross kWh_Biz3-EnelX'!P121</f>
        <v>0</v>
      </c>
      <c r="Q121" s="72">
        <f>'ExPostGross kWh_Biz1-TRC'!Q121+'ExPostGross kWh_Biz2-Franklin'!Q121+'ExPostGross kWh_Biz3-EnelX'!Q121</f>
        <v>0</v>
      </c>
      <c r="R121" s="25">
        <f t="shared" si="81"/>
        <v>0</v>
      </c>
      <c r="T121" s="174"/>
      <c r="U121" s="2" t="s">
        <v>43</v>
      </c>
      <c r="V121" s="72">
        <f>'ExPostGross kWh_Biz1-TRC'!V121+'ExPostGross kWh_Biz2-Franklin'!V121+'ExPostGross kWh_Biz3-EnelX'!V121</f>
        <v>0</v>
      </c>
      <c r="W121" s="72">
        <f>'ExPostGross kWh_Biz1-TRC'!W121+'ExPostGross kWh_Biz2-Franklin'!W121+'ExPostGross kWh_Biz3-EnelX'!W121</f>
        <v>0</v>
      </c>
      <c r="X121" s="32">
        <f>'ExPostGross kWh_Biz1-TRC'!X121+'ExPostGross kWh_Biz2-Franklin'!X121+'ExPostGross kWh_Biz3-EnelX'!X121</f>
        <v>0</v>
      </c>
      <c r="Y121" s="32">
        <f>'ExPostGross kWh_Biz1-TRC'!Y121+'ExPostGross kWh_Biz2-Franklin'!Y121+'ExPostGross kWh_Biz3-EnelX'!Y121</f>
        <v>0</v>
      </c>
      <c r="Z121" s="32">
        <f>'ExPostGross kWh_Biz1-TRC'!Z121+'ExPostGross kWh_Biz2-Franklin'!Z121+'ExPostGross kWh_Biz3-EnelX'!Z121</f>
        <v>0</v>
      </c>
      <c r="AA121" s="32">
        <f>'ExPostGross kWh_Biz1-TRC'!AA121+'ExPostGross kWh_Biz2-Franklin'!AA121+'ExPostGross kWh_Biz3-EnelX'!AA121</f>
        <v>0</v>
      </c>
      <c r="AB121" s="32">
        <f>'ExPostGross kWh_Biz1-TRC'!AB121+'ExPostGross kWh_Biz2-Franklin'!AB121+'ExPostGross kWh_Biz3-EnelX'!AB121</f>
        <v>0</v>
      </c>
      <c r="AC121" s="32">
        <f>'ExPostGross kWh_Biz1-TRC'!AC121+'ExPostGross kWh_Biz2-Franklin'!AC121+'ExPostGross kWh_Biz3-EnelX'!AC121</f>
        <v>0</v>
      </c>
      <c r="AD121" s="32">
        <f>'ExPostGross kWh_Biz1-TRC'!AD121+'ExPostGross kWh_Biz2-Franklin'!AD121+'ExPostGross kWh_Biz3-EnelX'!AD121</f>
        <v>0</v>
      </c>
      <c r="AE121" s="32">
        <f>'ExPostGross kWh_Biz1-TRC'!AE121+'ExPostGross kWh_Biz2-Franklin'!AE121+'ExPostGross kWh_Biz3-EnelX'!AE121</f>
        <v>0</v>
      </c>
      <c r="AF121" s="32">
        <f>'ExPostGross kWh_Biz1-TRC'!AF121+'ExPostGross kWh_Biz2-Franklin'!AF121+'ExPostGross kWh_Biz3-EnelX'!AF121</f>
        <v>0</v>
      </c>
      <c r="AG121" s="32">
        <f>'ExPostGross kWh_Biz1-TRC'!AG121+'ExPostGross kWh_Biz2-Franklin'!AG121+'ExPostGross kWh_Biz3-EnelX'!AG121</f>
        <v>0</v>
      </c>
      <c r="AH121" s="72">
        <f>'ExPostGross kWh_Biz1-TRC'!AH121+'ExPostGross kWh_Biz2-Franklin'!AH121+'ExPostGross kWh_Biz3-EnelX'!AH121</f>
        <v>0</v>
      </c>
      <c r="AI121" s="72">
        <f>'ExPostGross kWh_Biz1-TRC'!AI121+'ExPostGross kWh_Biz2-Franklin'!AI121+'ExPostGross kWh_Biz3-EnelX'!AI121</f>
        <v>0</v>
      </c>
      <c r="AJ121" s="72">
        <f>'ExPostGross kWh_Biz1-TRC'!AJ121+'ExPostGross kWh_Biz2-Franklin'!AJ121+'ExPostGross kWh_Biz3-EnelX'!AJ121</f>
        <v>0</v>
      </c>
      <c r="AK121" s="25">
        <f t="shared" si="82"/>
        <v>0</v>
      </c>
      <c r="AM121" s="174"/>
      <c r="AN121" s="2" t="s">
        <v>43</v>
      </c>
      <c r="AO121" s="72">
        <f>'ExPostGross kWh_Biz1-TRC'!AO121+'ExPostGross kWh_Biz2-Franklin'!AO121+'ExPostGross kWh_Biz3-EnelX'!AO121</f>
        <v>0</v>
      </c>
      <c r="AP121" s="72">
        <f>'ExPostGross kWh_Biz1-TRC'!AP121+'ExPostGross kWh_Biz2-Franklin'!AP121+'ExPostGross kWh_Biz3-EnelX'!AP121</f>
        <v>0</v>
      </c>
      <c r="AQ121" s="32">
        <f>'ExPostGross kWh_Biz1-TRC'!AQ121+'ExPostGross kWh_Biz2-Franklin'!AQ121+'ExPostGross kWh_Biz3-EnelX'!AQ121</f>
        <v>0</v>
      </c>
      <c r="AR121" s="32">
        <f>'ExPostGross kWh_Biz1-TRC'!AR121+'ExPostGross kWh_Biz2-Franklin'!AR121+'ExPostGross kWh_Biz3-EnelX'!AR121</f>
        <v>0</v>
      </c>
      <c r="AS121" s="32">
        <f>'ExPostGross kWh_Biz1-TRC'!AS121+'ExPostGross kWh_Biz2-Franklin'!AS121+'ExPostGross kWh_Biz3-EnelX'!AS121</f>
        <v>0</v>
      </c>
      <c r="AT121" s="32">
        <f>'ExPostGross kWh_Biz1-TRC'!AT121+'ExPostGross kWh_Biz2-Franklin'!AT121+'ExPostGross kWh_Biz3-EnelX'!AT121</f>
        <v>0</v>
      </c>
      <c r="AU121" s="32">
        <f>'ExPostGross kWh_Biz1-TRC'!AU121+'ExPostGross kWh_Biz2-Franklin'!AU121+'ExPostGross kWh_Biz3-EnelX'!AU121</f>
        <v>0</v>
      </c>
      <c r="AV121" s="32">
        <f>'ExPostGross kWh_Biz1-TRC'!AV121+'ExPostGross kWh_Biz2-Franklin'!AV121+'ExPostGross kWh_Biz3-EnelX'!AV121</f>
        <v>0</v>
      </c>
      <c r="AW121" s="32">
        <f>'ExPostGross kWh_Biz1-TRC'!AW121+'ExPostGross kWh_Biz2-Franklin'!AW121+'ExPostGross kWh_Biz3-EnelX'!AW121</f>
        <v>0</v>
      </c>
      <c r="AX121" s="32">
        <f>'ExPostGross kWh_Biz1-TRC'!AX121+'ExPostGross kWh_Biz2-Franklin'!AX121+'ExPostGross kWh_Biz3-EnelX'!AX121</f>
        <v>0</v>
      </c>
      <c r="AY121" s="32">
        <f>'ExPostGross kWh_Biz1-TRC'!AY121+'ExPostGross kWh_Biz2-Franklin'!AY121+'ExPostGross kWh_Biz3-EnelX'!AY121</f>
        <v>0</v>
      </c>
      <c r="AZ121" s="32">
        <f>'ExPostGross kWh_Biz1-TRC'!AZ121+'ExPostGross kWh_Biz2-Franklin'!AZ121+'ExPostGross kWh_Biz3-EnelX'!AZ121</f>
        <v>0</v>
      </c>
      <c r="BA121" s="72">
        <f>'ExPostGross kWh_Biz1-TRC'!BA121+'ExPostGross kWh_Biz2-Franklin'!BA121+'ExPostGross kWh_Biz3-EnelX'!BA121</f>
        <v>0</v>
      </c>
      <c r="BB121" s="72">
        <f>'ExPostGross kWh_Biz1-TRC'!BB121+'ExPostGross kWh_Biz2-Franklin'!BB121+'ExPostGross kWh_Biz3-EnelX'!BB121</f>
        <v>0</v>
      </c>
      <c r="BC121" s="72">
        <f>'ExPostGross kWh_Biz1-TRC'!BC121+'ExPostGross kWh_Biz2-Franklin'!BC121+'ExPostGross kWh_Biz3-EnelX'!BC121</f>
        <v>0</v>
      </c>
      <c r="BD121" s="25">
        <f t="shared" si="83"/>
        <v>0</v>
      </c>
      <c r="BF121" s="174"/>
      <c r="BG121" s="2" t="s">
        <v>43</v>
      </c>
      <c r="BH121" s="72">
        <f>'ExPostGross kWh_Biz1-TRC'!BH121+'ExPostGross kWh_Biz2-Franklin'!BH121+'ExPostGross kWh_Biz3-EnelX'!BH121</f>
        <v>0</v>
      </c>
      <c r="BI121" s="72">
        <f>'ExPostGross kWh_Biz1-TRC'!BI121+'ExPostGross kWh_Biz2-Franklin'!BI121+'ExPostGross kWh_Biz3-EnelX'!BI121</f>
        <v>0</v>
      </c>
      <c r="BJ121" s="32">
        <f>'ExPostGross kWh_Biz1-TRC'!BJ121+'ExPostGross kWh_Biz2-Franklin'!BJ121+'ExPostGross kWh_Biz3-EnelX'!BJ121</f>
        <v>0</v>
      </c>
      <c r="BK121" s="32">
        <f>'ExPostGross kWh_Biz1-TRC'!BK121+'ExPostGross kWh_Biz2-Franklin'!BK121+'ExPostGross kWh_Biz3-EnelX'!BK121</f>
        <v>0</v>
      </c>
      <c r="BL121" s="32">
        <f>'ExPostGross kWh_Biz1-TRC'!BL121+'ExPostGross kWh_Biz2-Franklin'!BL121+'ExPostGross kWh_Biz3-EnelX'!BL121</f>
        <v>0</v>
      </c>
      <c r="BM121" s="32">
        <f>'ExPostGross kWh_Biz1-TRC'!BM121+'ExPostGross kWh_Biz2-Franklin'!BM121+'ExPostGross kWh_Biz3-EnelX'!BM121</f>
        <v>0</v>
      </c>
      <c r="BN121" s="32">
        <f>'ExPostGross kWh_Biz1-TRC'!BN121+'ExPostGross kWh_Biz2-Franklin'!BN121+'ExPostGross kWh_Biz3-EnelX'!BN121</f>
        <v>0</v>
      </c>
      <c r="BO121" s="32">
        <f>'ExPostGross kWh_Biz1-TRC'!BO121+'ExPostGross kWh_Biz2-Franklin'!BO121+'ExPostGross kWh_Biz3-EnelX'!BO121</f>
        <v>0</v>
      </c>
      <c r="BP121" s="32">
        <f>'ExPostGross kWh_Biz1-TRC'!BP121+'ExPostGross kWh_Biz2-Franklin'!BP121+'ExPostGross kWh_Biz3-EnelX'!BP121</f>
        <v>0</v>
      </c>
      <c r="BQ121" s="32">
        <f>'ExPostGross kWh_Biz1-TRC'!BQ121+'ExPostGross kWh_Biz2-Franklin'!BQ121+'ExPostGross kWh_Biz3-EnelX'!BQ121</f>
        <v>0</v>
      </c>
      <c r="BR121" s="32">
        <f>'ExPostGross kWh_Biz1-TRC'!BR121+'ExPostGross kWh_Biz2-Franklin'!BR121+'ExPostGross kWh_Biz3-EnelX'!BR121</f>
        <v>0</v>
      </c>
      <c r="BS121" s="32">
        <f>'ExPostGross kWh_Biz1-TRC'!BS121+'ExPostGross kWh_Biz2-Franklin'!BS121+'ExPostGross kWh_Biz3-EnelX'!BS121</f>
        <v>0</v>
      </c>
      <c r="BT121" s="72">
        <f>'ExPostGross kWh_Biz1-TRC'!BT121+'ExPostGross kWh_Biz2-Franklin'!BT121+'ExPostGross kWh_Biz3-EnelX'!BT121</f>
        <v>0</v>
      </c>
      <c r="BU121" s="72">
        <f>'ExPostGross kWh_Biz1-TRC'!BU121+'ExPostGross kWh_Biz2-Franklin'!BU121+'ExPostGross kWh_Biz3-EnelX'!BU121</f>
        <v>0</v>
      </c>
      <c r="BV121" s="72">
        <f>'ExPostGross kWh_Biz1-TRC'!BV121+'ExPostGross kWh_Biz2-Franklin'!BV121+'ExPostGross kWh_Biz3-EnelX'!BV121</f>
        <v>0</v>
      </c>
      <c r="BW121" s="25">
        <f t="shared" si="84"/>
        <v>0</v>
      </c>
      <c r="BY121" s="174"/>
      <c r="BZ121" s="2" t="s">
        <v>43</v>
      </c>
      <c r="CA121" s="72">
        <f t="shared" si="101"/>
        <v>0</v>
      </c>
      <c r="CB121" s="72">
        <f t="shared" si="86"/>
        <v>0</v>
      </c>
      <c r="CC121" s="2">
        <f t="shared" si="87"/>
        <v>0</v>
      </c>
      <c r="CD121" s="2">
        <f t="shared" si="88"/>
        <v>0</v>
      </c>
      <c r="CE121" s="2">
        <f t="shared" si="89"/>
        <v>0</v>
      </c>
      <c r="CF121" s="2">
        <f t="shared" si="90"/>
        <v>0</v>
      </c>
      <c r="CG121" s="2">
        <f t="shared" si="91"/>
        <v>0</v>
      </c>
      <c r="CH121" s="2">
        <f t="shared" si="92"/>
        <v>0</v>
      </c>
      <c r="CI121" s="2">
        <f t="shared" si="93"/>
        <v>0</v>
      </c>
      <c r="CJ121" s="2">
        <f t="shared" si="94"/>
        <v>0</v>
      </c>
      <c r="CK121" s="2">
        <f t="shared" si="95"/>
        <v>0</v>
      </c>
      <c r="CL121" s="2">
        <f t="shared" si="96"/>
        <v>0</v>
      </c>
      <c r="CM121" s="72">
        <f t="shared" si="97"/>
        <v>0</v>
      </c>
      <c r="CN121" s="72">
        <f t="shared" si="98"/>
        <v>0</v>
      </c>
      <c r="CO121" s="72">
        <f t="shared" si="99"/>
        <v>0</v>
      </c>
      <c r="CP121" s="25">
        <f t="shared" si="100"/>
        <v>0</v>
      </c>
    </row>
    <row r="122" spans="1:94" x14ac:dyDescent="0.25">
      <c r="A122" s="174"/>
      <c r="B122" s="2" t="s">
        <v>42</v>
      </c>
      <c r="C122" s="72">
        <f>'ExPostGross kWh_Biz1-TRC'!C122+'ExPostGross kWh_Biz2-Franklin'!C122+'ExPostGross kWh_Biz3-EnelX'!C122</f>
        <v>0</v>
      </c>
      <c r="D122" s="72">
        <f>'ExPostGross kWh_Biz1-TRC'!D122+'ExPostGross kWh_Biz2-Franklin'!D122+'ExPostGross kWh_Biz3-EnelX'!D122</f>
        <v>0</v>
      </c>
      <c r="E122" s="32">
        <f>'ExPostGross kWh_Biz1-TRC'!E122+'ExPostGross kWh_Biz2-Franklin'!E122+'ExPostGross kWh_Biz3-EnelX'!E122</f>
        <v>0</v>
      </c>
      <c r="F122" s="32">
        <f>'ExPostGross kWh_Biz1-TRC'!F122+'ExPostGross kWh_Biz2-Franklin'!F122+'ExPostGross kWh_Biz3-EnelX'!F122</f>
        <v>0</v>
      </c>
      <c r="G122" s="32">
        <f>'ExPostGross kWh_Biz1-TRC'!G122+'ExPostGross kWh_Biz2-Franklin'!G122+'ExPostGross kWh_Biz3-EnelX'!G122</f>
        <v>0</v>
      </c>
      <c r="H122" s="32">
        <f>'ExPostGross kWh_Biz1-TRC'!H122+'ExPostGross kWh_Biz2-Franklin'!H122+'ExPostGross kWh_Biz3-EnelX'!H122</f>
        <v>0</v>
      </c>
      <c r="I122" s="32">
        <f>'ExPostGross kWh_Biz1-TRC'!I122+'ExPostGross kWh_Biz2-Franklin'!I122+'ExPostGross kWh_Biz3-EnelX'!I122</f>
        <v>0</v>
      </c>
      <c r="J122" s="32">
        <f>'ExPostGross kWh_Biz1-TRC'!J122+'ExPostGross kWh_Biz2-Franklin'!J122+'ExPostGross kWh_Biz3-EnelX'!J122</f>
        <v>0</v>
      </c>
      <c r="K122" s="32">
        <f>'ExPostGross kWh_Biz1-TRC'!K122+'ExPostGross kWh_Biz2-Franklin'!K122+'ExPostGross kWh_Biz3-EnelX'!K122</f>
        <v>0</v>
      </c>
      <c r="L122" s="32">
        <f>'ExPostGross kWh_Biz1-TRC'!L122+'ExPostGross kWh_Biz2-Franklin'!L122+'ExPostGross kWh_Biz3-EnelX'!L122</f>
        <v>0</v>
      </c>
      <c r="M122" s="32">
        <f>'ExPostGross kWh_Biz1-TRC'!M122+'ExPostGross kWh_Biz2-Franklin'!M122+'ExPostGross kWh_Biz3-EnelX'!M122</f>
        <v>0</v>
      </c>
      <c r="N122" s="32">
        <f>'ExPostGross kWh_Biz1-TRC'!N122+'ExPostGross kWh_Biz2-Franklin'!N122+'ExPostGross kWh_Biz3-EnelX'!N122</f>
        <v>0</v>
      </c>
      <c r="O122" s="72">
        <f>'ExPostGross kWh_Biz1-TRC'!O122+'ExPostGross kWh_Biz2-Franklin'!O122+'ExPostGross kWh_Biz3-EnelX'!O122</f>
        <v>0</v>
      </c>
      <c r="P122" s="72">
        <f>'ExPostGross kWh_Biz1-TRC'!P122+'ExPostGross kWh_Biz2-Franklin'!P122+'ExPostGross kWh_Biz3-EnelX'!P122</f>
        <v>0</v>
      </c>
      <c r="Q122" s="72">
        <f>'ExPostGross kWh_Biz1-TRC'!Q122+'ExPostGross kWh_Biz2-Franklin'!Q122+'ExPostGross kWh_Biz3-EnelX'!Q122</f>
        <v>0</v>
      </c>
      <c r="R122" s="25">
        <f t="shared" si="81"/>
        <v>0</v>
      </c>
      <c r="T122" s="174"/>
      <c r="U122" s="2" t="s">
        <v>42</v>
      </c>
      <c r="V122" s="72">
        <f>'ExPostGross kWh_Biz1-TRC'!V122+'ExPostGross kWh_Biz2-Franklin'!V122+'ExPostGross kWh_Biz3-EnelX'!V122</f>
        <v>0</v>
      </c>
      <c r="W122" s="72">
        <f>'ExPostGross kWh_Biz1-TRC'!W122+'ExPostGross kWh_Biz2-Franklin'!W122+'ExPostGross kWh_Biz3-EnelX'!W122</f>
        <v>0</v>
      </c>
      <c r="X122" s="32">
        <f>'ExPostGross kWh_Biz1-TRC'!X122+'ExPostGross kWh_Biz2-Franklin'!X122+'ExPostGross kWh_Biz3-EnelX'!X122</f>
        <v>0</v>
      </c>
      <c r="Y122" s="32">
        <f>'ExPostGross kWh_Biz1-TRC'!Y122+'ExPostGross kWh_Biz2-Franklin'!Y122+'ExPostGross kWh_Biz3-EnelX'!Y122</f>
        <v>0</v>
      </c>
      <c r="Z122" s="32">
        <f>'ExPostGross kWh_Biz1-TRC'!Z122+'ExPostGross kWh_Biz2-Franklin'!Z122+'ExPostGross kWh_Biz3-EnelX'!Z122</f>
        <v>0</v>
      </c>
      <c r="AA122" s="32">
        <f>'ExPostGross kWh_Biz1-TRC'!AA122+'ExPostGross kWh_Biz2-Franklin'!AA122+'ExPostGross kWh_Biz3-EnelX'!AA122</f>
        <v>0</v>
      </c>
      <c r="AB122" s="32">
        <f>'ExPostGross kWh_Biz1-TRC'!AB122+'ExPostGross kWh_Biz2-Franklin'!AB122+'ExPostGross kWh_Biz3-EnelX'!AB122</f>
        <v>0</v>
      </c>
      <c r="AC122" s="32">
        <f>'ExPostGross kWh_Biz1-TRC'!AC122+'ExPostGross kWh_Biz2-Franklin'!AC122+'ExPostGross kWh_Biz3-EnelX'!AC122</f>
        <v>0</v>
      </c>
      <c r="AD122" s="32">
        <f>'ExPostGross kWh_Biz1-TRC'!AD122+'ExPostGross kWh_Biz2-Franklin'!AD122+'ExPostGross kWh_Biz3-EnelX'!AD122</f>
        <v>0</v>
      </c>
      <c r="AE122" s="32">
        <f>'ExPostGross kWh_Biz1-TRC'!AE122+'ExPostGross kWh_Biz2-Franklin'!AE122+'ExPostGross kWh_Biz3-EnelX'!AE122</f>
        <v>0</v>
      </c>
      <c r="AF122" s="32">
        <f>'ExPostGross kWh_Biz1-TRC'!AF122+'ExPostGross kWh_Biz2-Franklin'!AF122+'ExPostGross kWh_Biz3-EnelX'!AF122</f>
        <v>0</v>
      </c>
      <c r="AG122" s="32">
        <f>'ExPostGross kWh_Biz1-TRC'!AG122+'ExPostGross kWh_Biz2-Franklin'!AG122+'ExPostGross kWh_Biz3-EnelX'!AG122</f>
        <v>0</v>
      </c>
      <c r="AH122" s="72">
        <f>'ExPostGross kWh_Biz1-TRC'!AH122+'ExPostGross kWh_Biz2-Franklin'!AH122+'ExPostGross kWh_Biz3-EnelX'!AH122</f>
        <v>0</v>
      </c>
      <c r="AI122" s="72">
        <f>'ExPostGross kWh_Biz1-TRC'!AI122+'ExPostGross kWh_Biz2-Franklin'!AI122+'ExPostGross kWh_Biz3-EnelX'!AI122</f>
        <v>0</v>
      </c>
      <c r="AJ122" s="72">
        <f>'ExPostGross kWh_Biz1-TRC'!AJ122+'ExPostGross kWh_Biz2-Franklin'!AJ122+'ExPostGross kWh_Biz3-EnelX'!AJ122</f>
        <v>0</v>
      </c>
      <c r="AK122" s="25">
        <f t="shared" si="82"/>
        <v>0</v>
      </c>
      <c r="AM122" s="174"/>
      <c r="AN122" s="2" t="s">
        <v>42</v>
      </c>
      <c r="AO122" s="72">
        <f>'ExPostGross kWh_Biz1-TRC'!AO122+'ExPostGross kWh_Biz2-Franklin'!AO122+'ExPostGross kWh_Biz3-EnelX'!AO122</f>
        <v>0</v>
      </c>
      <c r="AP122" s="72">
        <f>'ExPostGross kWh_Biz1-TRC'!AP122+'ExPostGross kWh_Biz2-Franklin'!AP122+'ExPostGross kWh_Biz3-EnelX'!AP122</f>
        <v>0</v>
      </c>
      <c r="AQ122" s="32">
        <f>'ExPostGross kWh_Biz1-TRC'!AQ122+'ExPostGross kWh_Biz2-Franklin'!AQ122+'ExPostGross kWh_Biz3-EnelX'!AQ122</f>
        <v>0</v>
      </c>
      <c r="AR122" s="32">
        <f>'ExPostGross kWh_Biz1-TRC'!AR122+'ExPostGross kWh_Biz2-Franklin'!AR122+'ExPostGross kWh_Biz3-EnelX'!AR122</f>
        <v>0</v>
      </c>
      <c r="AS122" s="32">
        <f>'ExPostGross kWh_Biz1-TRC'!AS122+'ExPostGross kWh_Biz2-Franklin'!AS122+'ExPostGross kWh_Biz3-EnelX'!AS122</f>
        <v>0</v>
      </c>
      <c r="AT122" s="32">
        <f>'ExPostGross kWh_Biz1-TRC'!AT122+'ExPostGross kWh_Biz2-Franklin'!AT122+'ExPostGross kWh_Biz3-EnelX'!AT122</f>
        <v>0</v>
      </c>
      <c r="AU122" s="32">
        <f>'ExPostGross kWh_Biz1-TRC'!AU122+'ExPostGross kWh_Biz2-Franklin'!AU122+'ExPostGross kWh_Biz3-EnelX'!AU122</f>
        <v>0</v>
      </c>
      <c r="AV122" s="32">
        <f>'ExPostGross kWh_Biz1-TRC'!AV122+'ExPostGross kWh_Biz2-Franklin'!AV122+'ExPostGross kWh_Biz3-EnelX'!AV122</f>
        <v>0</v>
      </c>
      <c r="AW122" s="32">
        <f>'ExPostGross kWh_Biz1-TRC'!AW122+'ExPostGross kWh_Biz2-Franklin'!AW122+'ExPostGross kWh_Biz3-EnelX'!AW122</f>
        <v>0</v>
      </c>
      <c r="AX122" s="32">
        <f>'ExPostGross kWh_Biz1-TRC'!AX122+'ExPostGross kWh_Biz2-Franklin'!AX122+'ExPostGross kWh_Biz3-EnelX'!AX122</f>
        <v>0</v>
      </c>
      <c r="AY122" s="32">
        <f>'ExPostGross kWh_Biz1-TRC'!AY122+'ExPostGross kWh_Biz2-Franklin'!AY122+'ExPostGross kWh_Biz3-EnelX'!AY122</f>
        <v>0</v>
      </c>
      <c r="AZ122" s="32">
        <f>'ExPostGross kWh_Biz1-TRC'!AZ122+'ExPostGross kWh_Biz2-Franklin'!AZ122+'ExPostGross kWh_Biz3-EnelX'!AZ122</f>
        <v>0</v>
      </c>
      <c r="BA122" s="72">
        <f>'ExPostGross kWh_Biz1-TRC'!BA122+'ExPostGross kWh_Biz2-Franklin'!BA122+'ExPostGross kWh_Biz3-EnelX'!BA122</f>
        <v>0</v>
      </c>
      <c r="BB122" s="72">
        <f>'ExPostGross kWh_Biz1-TRC'!BB122+'ExPostGross kWh_Biz2-Franklin'!BB122+'ExPostGross kWh_Biz3-EnelX'!BB122</f>
        <v>0</v>
      </c>
      <c r="BC122" s="72">
        <f>'ExPostGross kWh_Biz1-TRC'!BC122+'ExPostGross kWh_Biz2-Franklin'!BC122+'ExPostGross kWh_Biz3-EnelX'!BC122</f>
        <v>0</v>
      </c>
      <c r="BD122" s="25">
        <f t="shared" si="83"/>
        <v>0</v>
      </c>
      <c r="BF122" s="174"/>
      <c r="BG122" s="2" t="s">
        <v>42</v>
      </c>
      <c r="BH122" s="72">
        <f>'ExPostGross kWh_Biz1-TRC'!BH122+'ExPostGross kWh_Biz2-Franklin'!BH122+'ExPostGross kWh_Biz3-EnelX'!BH122</f>
        <v>0</v>
      </c>
      <c r="BI122" s="72">
        <f>'ExPostGross kWh_Biz1-TRC'!BI122+'ExPostGross kWh_Biz2-Franklin'!BI122+'ExPostGross kWh_Biz3-EnelX'!BI122</f>
        <v>0</v>
      </c>
      <c r="BJ122" s="32">
        <f>'ExPostGross kWh_Biz1-TRC'!BJ122+'ExPostGross kWh_Biz2-Franklin'!BJ122+'ExPostGross kWh_Biz3-EnelX'!BJ122</f>
        <v>0</v>
      </c>
      <c r="BK122" s="32">
        <f>'ExPostGross kWh_Biz1-TRC'!BK122+'ExPostGross kWh_Biz2-Franklin'!BK122+'ExPostGross kWh_Biz3-EnelX'!BK122</f>
        <v>0</v>
      </c>
      <c r="BL122" s="32">
        <f>'ExPostGross kWh_Biz1-TRC'!BL122+'ExPostGross kWh_Biz2-Franklin'!BL122+'ExPostGross kWh_Biz3-EnelX'!BL122</f>
        <v>0</v>
      </c>
      <c r="BM122" s="32">
        <f>'ExPostGross kWh_Biz1-TRC'!BM122+'ExPostGross kWh_Biz2-Franklin'!BM122+'ExPostGross kWh_Biz3-EnelX'!BM122</f>
        <v>0</v>
      </c>
      <c r="BN122" s="32">
        <f>'ExPostGross kWh_Biz1-TRC'!BN122+'ExPostGross kWh_Biz2-Franklin'!BN122+'ExPostGross kWh_Biz3-EnelX'!BN122</f>
        <v>0</v>
      </c>
      <c r="BO122" s="32">
        <f>'ExPostGross kWh_Biz1-TRC'!BO122+'ExPostGross kWh_Biz2-Franklin'!BO122+'ExPostGross kWh_Biz3-EnelX'!BO122</f>
        <v>0</v>
      </c>
      <c r="BP122" s="32">
        <f>'ExPostGross kWh_Biz1-TRC'!BP122+'ExPostGross kWh_Biz2-Franklin'!BP122+'ExPostGross kWh_Biz3-EnelX'!BP122</f>
        <v>0</v>
      </c>
      <c r="BQ122" s="32">
        <f>'ExPostGross kWh_Biz1-TRC'!BQ122+'ExPostGross kWh_Biz2-Franklin'!BQ122+'ExPostGross kWh_Biz3-EnelX'!BQ122</f>
        <v>0</v>
      </c>
      <c r="BR122" s="32">
        <f>'ExPostGross kWh_Biz1-TRC'!BR122+'ExPostGross kWh_Biz2-Franklin'!BR122+'ExPostGross kWh_Biz3-EnelX'!BR122</f>
        <v>0</v>
      </c>
      <c r="BS122" s="32">
        <f>'ExPostGross kWh_Biz1-TRC'!BS122+'ExPostGross kWh_Biz2-Franklin'!BS122+'ExPostGross kWh_Biz3-EnelX'!BS122</f>
        <v>0</v>
      </c>
      <c r="BT122" s="72">
        <f>'ExPostGross kWh_Biz1-TRC'!BT122+'ExPostGross kWh_Biz2-Franklin'!BT122+'ExPostGross kWh_Biz3-EnelX'!BT122</f>
        <v>0</v>
      </c>
      <c r="BU122" s="72">
        <f>'ExPostGross kWh_Biz1-TRC'!BU122+'ExPostGross kWh_Biz2-Franklin'!BU122+'ExPostGross kWh_Biz3-EnelX'!BU122</f>
        <v>0</v>
      </c>
      <c r="BV122" s="72">
        <f>'ExPostGross kWh_Biz1-TRC'!BV122+'ExPostGross kWh_Biz2-Franklin'!BV122+'ExPostGross kWh_Biz3-EnelX'!BV122</f>
        <v>0</v>
      </c>
      <c r="BW122" s="25">
        <f t="shared" si="84"/>
        <v>0</v>
      </c>
      <c r="BY122" s="174"/>
      <c r="BZ122" s="2" t="s">
        <v>42</v>
      </c>
      <c r="CA122" s="72">
        <f t="shared" si="101"/>
        <v>0</v>
      </c>
      <c r="CB122" s="72">
        <f t="shared" si="86"/>
        <v>0</v>
      </c>
      <c r="CC122" s="2">
        <f t="shared" si="87"/>
        <v>0</v>
      </c>
      <c r="CD122" s="2">
        <f t="shared" si="88"/>
        <v>0</v>
      </c>
      <c r="CE122" s="2">
        <f t="shared" si="89"/>
        <v>0</v>
      </c>
      <c r="CF122" s="2">
        <f t="shared" si="90"/>
        <v>0</v>
      </c>
      <c r="CG122" s="2">
        <f t="shared" si="91"/>
        <v>0</v>
      </c>
      <c r="CH122" s="2">
        <f t="shared" si="92"/>
        <v>0</v>
      </c>
      <c r="CI122" s="2">
        <f t="shared" si="93"/>
        <v>0</v>
      </c>
      <c r="CJ122" s="2">
        <f t="shared" si="94"/>
        <v>0</v>
      </c>
      <c r="CK122" s="2">
        <f t="shared" si="95"/>
        <v>0</v>
      </c>
      <c r="CL122" s="2">
        <f t="shared" si="96"/>
        <v>0</v>
      </c>
      <c r="CM122" s="72">
        <f t="shared" si="97"/>
        <v>0</v>
      </c>
      <c r="CN122" s="72">
        <f t="shared" si="98"/>
        <v>0</v>
      </c>
      <c r="CO122" s="72">
        <f t="shared" si="99"/>
        <v>0</v>
      </c>
      <c r="CP122" s="25">
        <f t="shared" si="100"/>
        <v>0</v>
      </c>
    </row>
    <row r="123" spans="1:94" x14ac:dyDescent="0.25">
      <c r="A123" s="174"/>
      <c r="B123" s="2" t="s">
        <v>41</v>
      </c>
      <c r="C123" s="72">
        <f>'ExPostGross kWh_Biz1-TRC'!C123+'ExPostGross kWh_Biz2-Franklin'!C123+'ExPostGross kWh_Biz3-EnelX'!C123</f>
        <v>0</v>
      </c>
      <c r="D123" s="72">
        <f>'ExPostGross kWh_Biz1-TRC'!D123+'ExPostGross kWh_Biz2-Franklin'!D123+'ExPostGross kWh_Biz3-EnelX'!D123</f>
        <v>0</v>
      </c>
      <c r="E123" s="32">
        <f>'ExPostGross kWh_Biz1-TRC'!E123+'ExPostGross kWh_Biz2-Franklin'!E123+'ExPostGross kWh_Biz3-EnelX'!E123</f>
        <v>0</v>
      </c>
      <c r="F123" s="32">
        <f>'ExPostGross kWh_Biz1-TRC'!F123+'ExPostGross kWh_Biz2-Franklin'!F123+'ExPostGross kWh_Biz3-EnelX'!F123</f>
        <v>0</v>
      </c>
      <c r="G123" s="32">
        <f>'ExPostGross kWh_Biz1-TRC'!G123+'ExPostGross kWh_Biz2-Franklin'!G123+'ExPostGross kWh_Biz3-EnelX'!G123</f>
        <v>0</v>
      </c>
      <c r="H123" s="32">
        <f>'ExPostGross kWh_Biz1-TRC'!H123+'ExPostGross kWh_Biz2-Franklin'!H123+'ExPostGross kWh_Biz3-EnelX'!H123</f>
        <v>0</v>
      </c>
      <c r="I123" s="32">
        <f>'ExPostGross kWh_Biz1-TRC'!I123+'ExPostGross kWh_Biz2-Franklin'!I123+'ExPostGross kWh_Biz3-EnelX'!I123</f>
        <v>0</v>
      </c>
      <c r="J123" s="32">
        <f>'ExPostGross kWh_Biz1-TRC'!J123+'ExPostGross kWh_Biz2-Franklin'!J123+'ExPostGross kWh_Biz3-EnelX'!J123</f>
        <v>0</v>
      </c>
      <c r="K123" s="32">
        <f>'ExPostGross kWh_Biz1-TRC'!K123+'ExPostGross kWh_Biz2-Franklin'!K123+'ExPostGross kWh_Biz3-EnelX'!K123</f>
        <v>0</v>
      </c>
      <c r="L123" s="32">
        <f>'ExPostGross kWh_Biz1-TRC'!L123+'ExPostGross kWh_Biz2-Franklin'!L123+'ExPostGross kWh_Biz3-EnelX'!L123</f>
        <v>0</v>
      </c>
      <c r="M123" s="32">
        <f>'ExPostGross kWh_Biz1-TRC'!M123+'ExPostGross kWh_Biz2-Franklin'!M123+'ExPostGross kWh_Biz3-EnelX'!M123</f>
        <v>67195.875120861368</v>
      </c>
      <c r="N123" s="32">
        <f>'ExPostGross kWh_Biz1-TRC'!N123+'ExPostGross kWh_Biz2-Franklin'!N123+'ExPostGross kWh_Biz3-EnelX'!N123</f>
        <v>26006.754634293822</v>
      </c>
      <c r="O123" s="72">
        <f>'ExPostGross kWh_Biz1-TRC'!O123+'ExPostGross kWh_Biz2-Franklin'!O123+'ExPostGross kWh_Biz3-EnelX'!O123</f>
        <v>0</v>
      </c>
      <c r="P123" s="72">
        <f>'ExPostGross kWh_Biz1-TRC'!P123+'ExPostGross kWh_Biz2-Franklin'!P123+'ExPostGross kWh_Biz3-EnelX'!P123</f>
        <v>0</v>
      </c>
      <c r="Q123" s="72">
        <f>'ExPostGross kWh_Biz1-TRC'!Q123+'ExPostGross kWh_Biz2-Franklin'!Q123+'ExPostGross kWh_Biz3-EnelX'!Q123</f>
        <v>0</v>
      </c>
      <c r="R123" s="25">
        <f t="shared" si="81"/>
        <v>93202.629755155183</v>
      </c>
      <c r="T123" s="174"/>
      <c r="U123" s="2" t="s">
        <v>41</v>
      </c>
      <c r="V123" s="72">
        <f>'ExPostGross kWh_Biz1-TRC'!V123+'ExPostGross kWh_Biz2-Franklin'!V123+'ExPostGross kWh_Biz3-EnelX'!V123</f>
        <v>0</v>
      </c>
      <c r="W123" s="72">
        <f>'ExPostGross kWh_Biz1-TRC'!W123+'ExPostGross kWh_Biz2-Franklin'!W123+'ExPostGross kWh_Biz3-EnelX'!W123</f>
        <v>0</v>
      </c>
      <c r="X123" s="32">
        <f>'ExPostGross kWh_Biz1-TRC'!X123+'ExPostGross kWh_Biz2-Franklin'!X123+'ExPostGross kWh_Biz3-EnelX'!X123</f>
        <v>0</v>
      </c>
      <c r="Y123" s="32">
        <f>'ExPostGross kWh_Biz1-TRC'!Y123+'ExPostGross kWh_Biz2-Franklin'!Y123+'ExPostGross kWh_Biz3-EnelX'!Y123</f>
        <v>0</v>
      </c>
      <c r="Z123" s="32">
        <f>'ExPostGross kWh_Biz1-TRC'!Z123+'ExPostGross kWh_Biz2-Franklin'!Z123+'ExPostGross kWh_Biz3-EnelX'!Z123</f>
        <v>0</v>
      </c>
      <c r="AA123" s="32">
        <f>'ExPostGross kWh_Biz1-TRC'!AA123+'ExPostGross kWh_Biz2-Franklin'!AA123+'ExPostGross kWh_Biz3-EnelX'!AA123</f>
        <v>0</v>
      </c>
      <c r="AB123" s="32">
        <f>'ExPostGross kWh_Biz1-TRC'!AB123+'ExPostGross kWh_Biz2-Franklin'!AB123+'ExPostGross kWh_Biz3-EnelX'!AB123</f>
        <v>0</v>
      </c>
      <c r="AC123" s="32">
        <f>'ExPostGross kWh_Biz1-TRC'!AC123+'ExPostGross kWh_Biz2-Franklin'!AC123+'ExPostGross kWh_Biz3-EnelX'!AC123</f>
        <v>0</v>
      </c>
      <c r="AD123" s="32">
        <f>'ExPostGross kWh_Biz1-TRC'!AD123+'ExPostGross kWh_Biz2-Franklin'!AD123+'ExPostGross kWh_Biz3-EnelX'!AD123</f>
        <v>0</v>
      </c>
      <c r="AE123" s="32">
        <f>'ExPostGross kWh_Biz1-TRC'!AE123+'ExPostGross kWh_Biz2-Franklin'!AE123+'ExPostGross kWh_Biz3-EnelX'!AE123</f>
        <v>0</v>
      </c>
      <c r="AF123" s="32">
        <f>'ExPostGross kWh_Biz1-TRC'!AF123+'ExPostGross kWh_Biz2-Franklin'!AF123+'ExPostGross kWh_Biz3-EnelX'!AF123</f>
        <v>0</v>
      </c>
      <c r="AG123" s="32">
        <f>'ExPostGross kWh_Biz1-TRC'!AG123+'ExPostGross kWh_Biz2-Franklin'!AG123+'ExPostGross kWh_Biz3-EnelX'!AG123</f>
        <v>0</v>
      </c>
      <c r="AH123" s="72">
        <f>'ExPostGross kWh_Biz1-TRC'!AH123+'ExPostGross kWh_Biz2-Franklin'!AH123+'ExPostGross kWh_Biz3-EnelX'!AH123</f>
        <v>0</v>
      </c>
      <c r="AI123" s="72">
        <f>'ExPostGross kWh_Biz1-TRC'!AI123+'ExPostGross kWh_Biz2-Franklin'!AI123+'ExPostGross kWh_Biz3-EnelX'!AI123</f>
        <v>0</v>
      </c>
      <c r="AJ123" s="72">
        <f>'ExPostGross kWh_Biz1-TRC'!AJ123+'ExPostGross kWh_Biz2-Franklin'!AJ123+'ExPostGross kWh_Biz3-EnelX'!AJ123</f>
        <v>0</v>
      </c>
      <c r="AK123" s="25">
        <f t="shared" si="82"/>
        <v>0</v>
      </c>
      <c r="AM123" s="174"/>
      <c r="AN123" s="2" t="s">
        <v>41</v>
      </c>
      <c r="AO123" s="72">
        <f>'ExPostGross kWh_Biz1-TRC'!AO123+'ExPostGross kWh_Biz2-Franklin'!AO123+'ExPostGross kWh_Biz3-EnelX'!AO123</f>
        <v>0</v>
      </c>
      <c r="AP123" s="72">
        <f>'ExPostGross kWh_Biz1-TRC'!AP123+'ExPostGross kWh_Biz2-Franklin'!AP123+'ExPostGross kWh_Biz3-EnelX'!AP123</f>
        <v>0</v>
      </c>
      <c r="AQ123" s="32">
        <f>'ExPostGross kWh_Biz1-TRC'!AQ123+'ExPostGross kWh_Biz2-Franklin'!AQ123+'ExPostGross kWh_Biz3-EnelX'!AQ123</f>
        <v>0</v>
      </c>
      <c r="AR123" s="32">
        <f>'ExPostGross kWh_Biz1-TRC'!AR123+'ExPostGross kWh_Biz2-Franklin'!AR123+'ExPostGross kWh_Biz3-EnelX'!AR123</f>
        <v>0</v>
      </c>
      <c r="AS123" s="32">
        <f>'ExPostGross kWh_Biz1-TRC'!AS123+'ExPostGross kWh_Biz2-Franklin'!AS123+'ExPostGross kWh_Biz3-EnelX'!AS123</f>
        <v>0</v>
      </c>
      <c r="AT123" s="32">
        <f>'ExPostGross kWh_Biz1-TRC'!AT123+'ExPostGross kWh_Biz2-Franklin'!AT123+'ExPostGross kWh_Biz3-EnelX'!AT123</f>
        <v>0</v>
      </c>
      <c r="AU123" s="32">
        <f>'ExPostGross kWh_Biz1-TRC'!AU123+'ExPostGross kWh_Biz2-Franklin'!AU123+'ExPostGross kWh_Biz3-EnelX'!AU123</f>
        <v>0</v>
      </c>
      <c r="AV123" s="32">
        <f>'ExPostGross kWh_Biz1-TRC'!AV123+'ExPostGross kWh_Biz2-Franklin'!AV123+'ExPostGross kWh_Biz3-EnelX'!AV123</f>
        <v>0</v>
      </c>
      <c r="AW123" s="32">
        <f>'ExPostGross kWh_Biz1-TRC'!AW123+'ExPostGross kWh_Biz2-Franklin'!AW123+'ExPostGross kWh_Biz3-EnelX'!AW123</f>
        <v>0</v>
      </c>
      <c r="AX123" s="32">
        <f>'ExPostGross kWh_Biz1-TRC'!AX123+'ExPostGross kWh_Biz2-Franklin'!AX123+'ExPostGross kWh_Biz3-EnelX'!AX123</f>
        <v>0</v>
      </c>
      <c r="AY123" s="32">
        <f>'ExPostGross kWh_Biz1-TRC'!AY123+'ExPostGross kWh_Biz2-Franklin'!AY123+'ExPostGross kWh_Biz3-EnelX'!AY123</f>
        <v>0</v>
      </c>
      <c r="AZ123" s="32">
        <f>'ExPostGross kWh_Biz1-TRC'!AZ123+'ExPostGross kWh_Biz2-Franklin'!AZ123+'ExPostGross kWh_Biz3-EnelX'!AZ123</f>
        <v>0</v>
      </c>
      <c r="BA123" s="72">
        <f>'ExPostGross kWh_Biz1-TRC'!BA123+'ExPostGross kWh_Biz2-Franklin'!BA123+'ExPostGross kWh_Biz3-EnelX'!BA123</f>
        <v>0</v>
      </c>
      <c r="BB123" s="72">
        <f>'ExPostGross kWh_Biz1-TRC'!BB123+'ExPostGross kWh_Biz2-Franklin'!BB123+'ExPostGross kWh_Biz3-EnelX'!BB123</f>
        <v>0</v>
      </c>
      <c r="BC123" s="72">
        <f>'ExPostGross kWh_Biz1-TRC'!BC123+'ExPostGross kWh_Biz2-Franklin'!BC123+'ExPostGross kWh_Biz3-EnelX'!BC123</f>
        <v>0</v>
      </c>
      <c r="BD123" s="25">
        <f t="shared" si="83"/>
        <v>0</v>
      </c>
      <c r="BF123" s="174"/>
      <c r="BG123" s="2" t="s">
        <v>41</v>
      </c>
      <c r="BH123" s="72">
        <f>'ExPostGross kWh_Biz1-TRC'!BH123+'ExPostGross kWh_Biz2-Franklin'!BH123+'ExPostGross kWh_Biz3-EnelX'!BH123</f>
        <v>0</v>
      </c>
      <c r="BI123" s="72">
        <f>'ExPostGross kWh_Biz1-TRC'!BI123+'ExPostGross kWh_Biz2-Franklin'!BI123+'ExPostGross kWh_Biz3-EnelX'!BI123</f>
        <v>0</v>
      </c>
      <c r="BJ123" s="32">
        <f>'ExPostGross kWh_Biz1-TRC'!BJ123+'ExPostGross kWh_Biz2-Franklin'!BJ123+'ExPostGross kWh_Biz3-EnelX'!BJ123</f>
        <v>0</v>
      </c>
      <c r="BK123" s="32">
        <f>'ExPostGross kWh_Biz1-TRC'!BK123+'ExPostGross kWh_Biz2-Franklin'!BK123+'ExPostGross kWh_Biz3-EnelX'!BK123</f>
        <v>0</v>
      </c>
      <c r="BL123" s="32">
        <f>'ExPostGross kWh_Biz1-TRC'!BL123+'ExPostGross kWh_Biz2-Franklin'!BL123+'ExPostGross kWh_Biz3-EnelX'!BL123</f>
        <v>0</v>
      </c>
      <c r="BM123" s="32">
        <f>'ExPostGross kWh_Biz1-TRC'!BM123+'ExPostGross kWh_Biz2-Franklin'!BM123+'ExPostGross kWh_Biz3-EnelX'!BM123</f>
        <v>0</v>
      </c>
      <c r="BN123" s="32">
        <f>'ExPostGross kWh_Biz1-TRC'!BN123+'ExPostGross kWh_Biz2-Franklin'!BN123+'ExPostGross kWh_Biz3-EnelX'!BN123</f>
        <v>0</v>
      </c>
      <c r="BO123" s="32">
        <f>'ExPostGross kWh_Biz1-TRC'!BO123+'ExPostGross kWh_Biz2-Franklin'!BO123+'ExPostGross kWh_Biz3-EnelX'!BO123</f>
        <v>0</v>
      </c>
      <c r="BP123" s="32">
        <f>'ExPostGross kWh_Biz1-TRC'!BP123+'ExPostGross kWh_Biz2-Franklin'!BP123+'ExPostGross kWh_Biz3-EnelX'!BP123</f>
        <v>0</v>
      </c>
      <c r="BQ123" s="32">
        <f>'ExPostGross kWh_Biz1-TRC'!BQ123+'ExPostGross kWh_Biz2-Franklin'!BQ123+'ExPostGross kWh_Biz3-EnelX'!BQ123</f>
        <v>0</v>
      </c>
      <c r="BR123" s="32">
        <f>'ExPostGross kWh_Biz1-TRC'!BR123+'ExPostGross kWh_Biz2-Franklin'!BR123+'ExPostGross kWh_Biz3-EnelX'!BR123</f>
        <v>0</v>
      </c>
      <c r="BS123" s="32">
        <f>'ExPostGross kWh_Biz1-TRC'!BS123+'ExPostGross kWh_Biz2-Franklin'!BS123+'ExPostGross kWh_Biz3-EnelX'!BS123</f>
        <v>0</v>
      </c>
      <c r="BT123" s="72">
        <f>'ExPostGross kWh_Biz1-TRC'!BT123+'ExPostGross kWh_Biz2-Franklin'!BT123+'ExPostGross kWh_Biz3-EnelX'!BT123</f>
        <v>0</v>
      </c>
      <c r="BU123" s="72">
        <f>'ExPostGross kWh_Biz1-TRC'!BU123+'ExPostGross kWh_Biz2-Franklin'!BU123+'ExPostGross kWh_Biz3-EnelX'!BU123</f>
        <v>0</v>
      </c>
      <c r="BV123" s="72">
        <f>'ExPostGross kWh_Biz1-TRC'!BV123+'ExPostGross kWh_Biz2-Franklin'!BV123+'ExPostGross kWh_Biz3-EnelX'!BV123</f>
        <v>0</v>
      </c>
      <c r="BW123" s="25">
        <f t="shared" si="84"/>
        <v>0</v>
      </c>
      <c r="BY123" s="174"/>
      <c r="BZ123" s="2" t="s">
        <v>41</v>
      </c>
      <c r="CA123" s="72">
        <f t="shared" si="101"/>
        <v>0</v>
      </c>
      <c r="CB123" s="72">
        <f t="shared" si="86"/>
        <v>0</v>
      </c>
      <c r="CC123" s="2">
        <f t="shared" si="87"/>
        <v>0</v>
      </c>
      <c r="CD123" s="2">
        <f t="shared" si="88"/>
        <v>0</v>
      </c>
      <c r="CE123" s="2">
        <f t="shared" si="89"/>
        <v>0</v>
      </c>
      <c r="CF123" s="2">
        <f t="shared" si="90"/>
        <v>0</v>
      </c>
      <c r="CG123" s="2">
        <f t="shared" si="91"/>
        <v>0</v>
      </c>
      <c r="CH123" s="2">
        <f t="shared" si="92"/>
        <v>0</v>
      </c>
      <c r="CI123" s="2">
        <f t="shared" si="93"/>
        <v>0</v>
      </c>
      <c r="CJ123" s="2">
        <f t="shared" si="94"/>
        <v>0</v>
      </c>
      <c r="CK123" s="2">
        <f t="shared" si="95"/>
        <v>67195.875120861368</v>
      </c>
      <c r="CL123" s="2">
        <f t="shared" si="96"/>
        <v>26006.754634293822</v>
      </c>
      <c r="CM123" s="72">
        <f t="shared" si="97"/>
        <v>0</v>
      </c>
      <c r="CN123" s="72">
        <f t="shared" si="98"/>
        <v>0</v>
      </c>
      <c r="CO123" s="72">
        <f t="shared" si="99"/>
        <v>0</v>
      </c>
      <c r="CP123" s="25">
        <f t="shared" si="100"/>
        <v>93202.629755155183</v>
      </c>
    </row>
    <row r="124" spans="1:94" x14ac:dyDescent="0.25">
      <c r="A124" s="174"/>
      <c r="B124" s="2" t="s">
        <v>40</v>
      </c>
      <c r="C124" s="72">
        <f>'ExPostGross kWh_Biz1-TRC'!C124+'ExPostGross kWh_Biz2-Franklin'!C124+'ExPostGross kWh_Biz3-EnelX'!C124</f>
        <v>0</v>
      </c>
      <c r="D124" s="72">
        <f>'ExPostGross kWh_Biz1-TRC'!D124+'ExPostGross kWh_Biz2-Franklin'!D124+'ExPostGross kWh_Biz3-EnelX'!D124</f>
        <v>0</v>
      </c>
      <c r="E124" s="32">
        <f>'ExPostGross kWh_Biz1-TRC'!E124+'ExPostGross kWh_Biz2-Franklin'!E124+'ExPostGross kWh_Biz3-EnelX'!E124</f>
        <v>0</v>
      </c>
      <c r="F124" s="32">
        <f>'ExPostGross kWh_Biz1-TRC'!F124+'ExPostGross kWh_Biz2-Franklin'!F124+'ExPostGross kWh_Biz3-EnelX'!F124</f>
        <v>0</v>
      </c>
      <c r="G124" s="32">
        <f>'ExPostGross kWh_Biz1-TRC'!G124+'ExPostGross kWh_Biz2-Franklin'!G124+'ExPostGross kWh_Biz3-EnelX'!G124</f>
        <v>0</v>
      </c>
      <c r="H124" s="32">
        <f>'ExPostGross kWh_Biz1-TRC'!H124+'ExPostGross kWh_Biz2-Franklin'!H124+'ExPostGross kWh_Biz3-EnelX'!H124</f>
        <v>0</v>
      </c>
      <c r="I124" s="32">
        <f>'ExPostGross kWh_Biz1-TRC'!I124+'ExPostGross kWh_Biz2-Franklin'!I124+'ExPostGross kWh_Biz3-EnelX'!I124</f>
        <v>0</v>
      </c>
      <c r="J124" s="32">
        <f>'ExPostGross kWh_Biz1-TRC'!J124+'ExPostGross kWh_Biz2-Franklin'!J124+'ExPostGross kWh_Biz3-EnelX'!J124</f>
        <v>0</v>
      </c>
      <c r="K124" s="32">
        <f>'ExPostGross kWh_Biz1-TRC'!K124+'ExPostGross kWh_Biz2-Franklin'!K124+'ExPostGross kWh_Biz3-EnelX'!K124</f>
        <v>0</v>
      </c>
      <c r="L124" s="32">
        <f>'ExPostGross kWh_Biz1-TRC'!L124+'ExPostGross kWh_Biz2-Franklin'!L124+'ExPostGross kWh_Biz3-EnelX'!L124</f>
        <v>0</v>
      </c>
      <c r="M124" s="32">
        <f>'ExPostGross kWh_Biz1-TRC'!M124+'ExPostGross kWh_Biz2-Franklin'!M124+'ExPostGross kWh_Biz3-EnelX'!M124</f>
        <v>0</v>
      </c>
      <c r="N124" s="32">
        <f>'ExPostGross kWh_Biz1-TRC'!N124+'ExPostGross kWh_Biz2-Franklin'!N124+'ExPostGross kWh_Biz3-EnelX'!N124</f>
        <v>0</v>
      </c>
      <c r="O124" s="72">
        <f>'ExPostGross kWh_Biz1-TRC'!O124+'ExPostGross kWh_Biz2-Franklin'!O124+'ExPostGross kWh_Biz3-EnelX'!O124</f>
        <v>0</v>
      </c>
      <c r="P124" s="72">
        <f>'ExPostGross kWh_Biz1-TRC'!P124+'ExPostGross kWh_Biz2-Franklin'!P124+'ExPostGross kWh_Biz3-EnelX'!P124</f>
        <v>0</v>
      </c>
      <c r="Q124" s="72">
        <f>'ExPostGross kWh_Biz1-TRC'!Q124+'ExPostGross kWh_Biz2-Franklin'!Q124+'ExPostGross kWh_Biz3-EnelX'!Q124</f>
        <v>0</v>
      </c>
      <c r="R124" s="25">
        <f t="shared" si="81"/>
        <v>0</v>
      </c>
      <c r="T124" s="174"/>
      <c r="U124" s="2" t="s">
        <v>40</v>
      </c>
      <c r="V124" s="72">
        <f>'ExPostGross kWh_Biz1-TRC'!V124+'ExPostGross kWh_Biz2-Franklin'!V124+'ExPostGross kWh_Biz3-EnelX'!V124</f>
        <v>0</v>
      </c>
      <c r="W124" s="72">
        <f>'ExPostGross kWh_Biz1-TRC'!W124+'ExPostGross kWh_Biz2-Franklin'!W124+'ExPostGross kWh_Biz3-EnelX'!W124</f>
        <v>0</v>
      </c>
      <c r="X124" s="32">
        <f>'ExPostGross kWh_Biz1-TRC'!X124+'ExPostGross kWh_Biz2-Franklin'!X124+'ExPostGross kWh_Biz3-EnelX'!X124</f>
        <v>0</v>
      </c>
      <c r="Y124" s="32">
        <f>'ExPostGross kWh_Biz1-TRC'!Y124+'ExPostGross kWh_Biz2-Franklin'!Y124+'ExPostGross kWh_Biz3-EnelX'!Y124</f>
        <v>0</v>
      </c>
      <c r="Z124" s="32">
        <f>'ExPostGross kWh_Biz1-TRC'!Z124+'ExPostGross kWh_Biz2-Franklin'!Z124+'ExPostGross kWh_Biz3-EnelX'!Z124</f>
        <v>0</v>
      </c>
      <c r="AA124" s="32">
        <f>'ExPostGross kWh_Biz1-TRC'!AA124+'ExPostGross kWh_Biz2-Franklin'!AA124+'ExPostGross kWh_Biz3-EnelX'!AA124</f>
        <v>0</v>
      </c>
      <c r="AB124" s="32">
        <f>'ExPostGross kWh_Biz1-TRC'!AB124+'ExPostGross kWh_Biz2-Franklin'!AB124+'ExPostGross kWh_Biz3-EnelX'!AB124</f>
        <v>0</v>
      </c>
      <c r="AC124" s="32">
        <f>'ExPostGross kWh_Biz1-TRC'!AC124+'ExPostGross kWh_Biz2-Franklin'!AC124+'ExPostGross kWh_Biz3-EnelX'!AC124</f>
        <v>0</v>
      </c>
      <c r="AD124" s="32">
        <f>'ExPostGross kWh_Biz1-TRC'!AD124+'ExPostGross kWh_Biz2-Franklin'!AD124+'ExPostGross kWh_Biz3-EnelX'!AD124</f>
        <v>0</v>
      </c>
      <c r="AE124" s="32">
        <f>'ExPostGross kWh_Biz1-TRC'!AE124+'ExPostGross kWh_Biz2-Franklin'!AE124+'ExPostGross kWh_Biz3-EnelX'!AE124</f>
        <v>0</v>
      </c>
      <c r="AF124" s="32">
        <f>'ExPostGross kWh_Biz1-TRC'!AF124+'ExPostGross kWh_Biz2-Franklin'!AF124+'ExPostGross kWh_Biz3-EnelX'!AF124</f>
        <v>0</v>
      </c>
      <c r="AG124" s="32">
        <f>'ExPostGross kWh_Biz1-TRC'!AG124+'ExPostGross kWh_Biz2-Franklin'!AG124+'ExPostGross kWh_Biz3-EnelX'!AG124</f>
        <v>0</v>
      </c>
      <c r="AH124" s="72">
        <f>'ExPostGross kWh_Biz1-TRC'!AH124+'ExPostGross kWh_Biz2-Franklin'!AH124+'ExPostGross kWh_Biz3-EnelX'!AH124</f>
        <v>0</v>
      </c>
      <c r="AI124" s="72">
        <f>'ExPostGross kWh_Biz1-TRC'!AI124+'ExPostGross kWh_Biz2-Franklin'!AI124+'ExPostGross kWh_Biz3-EnelX'!AI124</f>
        <v>0</v>
      </c>
      <c r="AJ124" s="72">
        <f>'ExPostGross kWh_Biz1-TRC'!AJ124+'ExPostGross kWh_Biz2-Franklin'!AJ124+'ExPostGross kWh_Biz3-EnelX'!AJ124</f>
        <v>0</v>
      </c>
      <c r="AK124" s="25">
        <f t="shared" si="82"/>
        <v>0</v>
      </c>
      <c r="AM124" s="174"/>
      <c r="AN124" s="2" t="s">
        <v>40</v>
      </c>
      <c r="AO124" s="72">
        <f>'ExPostGross kWh_Biz1-TRC'!AO124+'ExPostGross kWh_Biz2-Franklin'!AO124+'ExPostGross kWh_Biz3-EnelX'!AO124</f>
        <v>0</v>
      </c>
      <c r="AP124" s="72">
        <f>'ExPostGross kWh_Biz1-TRC'!AP124+'ExPostGross kWh_Biz2-Franklin'!AP124+'ExPostGross kWh_Biz3-EnelX'!AP124</f>
        <v>0</v>
      </c>
      <c r="AQ124" s="32">
        <f>'ExPostGross kWh_Biz1-TRC'!AQ124+'ExPostGross kWh_Biz2-Franklin'!AQ124+'ExPostGross kWh_Biz3-EnelX'!AQ124</f>
        <v>0</v>
      </c>
      <c r="AR124" s="32">
        <f>'ExPostGross kWh_Biz1-TRC'!AR124+'ExPostGross kWh_Biz2-Franklin'!AR124+'ExPostGross kWh_Biz3-EnelX'!AR124</f>
        <v>0</v>
      </c>
      <c r="AS124" s="32">
        <f>'ExPostGross kWh_Biz1-TRC'!AS124+'ExPostGross kWh_Biz2-Franklin'!AS124+'ExPostGross kWh_Biz3-EnelX'!AS124</f>
        <v>0</v>
      </c>
      <c r="AT124" s="32">
        <f>'ExPostGross kWh_Biz1-TRC'!AT124+'ExPostGross kWh_Biz2-Franklin'!AT124+'ExPostGross kWh_Biz3-EnelX'!AT124</f>
        <v>0</v>
      </c>
      <c r="AU124" s="32">
        <f>'ExPostGross kWh_Biz1-TRC'!AU124+'ExPostGross kWh_Biz2-Franklin'!AU124+'ExPostGross kWh_Biz3-EnelX'!AU124</f>
        <v>0</v>
      </c>
      <c r="AV124" s="32">
        <f>'ExPostGross kWh_Biz1-TRC'!AV124+'ExPostGross kWh_Biz2-Franklin'!AV124+'ExPostGross kWh_Biz3-EnelX'!AV124</f>
        <v>0</v>
      </c>
      <c r="AW124" s="32">
        <f>'ExPostGross kWh_Biz1-TRC'!AW124+'ExPostGross kWh_Biz2-Franklin'!AW124+'ExPostGross kWh_Biz3-EnelX'!AW124</f>
        <v>0</v>
      </c>
      <c r="AX124" s="32">
        <f>'ExPostGross kWh_Biz1-TRC'!AX124+'ExPostGross kWh_Biz2-Franklin'!AX124+'ExPostGross kWh_Biz3-EnelX'!AX124</f>
        <v>0</v>
      </c>
      <c r="AY124" s="32">
        <f>'ExPostGross kWh_Biz1-TRC'!AY124+'ExPostGross kWh_Biz2-Franklin'!AY124+'ExPostGross kWh_Biz3-EnelX'!AY124</f>
        <v>0</v>
      </c>
      <c r="AZ124" s="32">
        <f>'ExPostGross kWh_Biz1-TRC'!AZ124+'ExPostGross kWh_Biz2-Franklin'!AZ124+'ExPostGross kWh_Biz3-EnelX'!AZ124</f>
        <v>0</v>
      </c>
      <c r="BA124" s="72">
        <f>'ExPostGross kWh_Biz1-TRC'!BA124+'ExPostGross kWh_Biz2-Franklin'!BA124+'ExPostGross kWh_Biz3-EnelX'!BA124</f>
        <v>0</v>
      </c>
      <c r="BB124" s="72">
        <f>'ExPostGross kWh_Biz1-TRC'!BB124+'ExPostGross kWh_Biz2-Franklin'!BB124+'ExPostGross kWh_Biz3-EnelX'!BB124</f>
        <v>0</v>
      </c>
      <c r="BC124" s="72">
        <f>'ExPostGross kWh_Biz1-TRC'!BC124+'ExPostGross kWh_Biz2-Franklin'!BC124+'ExPostGross kWh_Biz3-EnelX'!BC124</f>
        <v>0</v>
      </c>
      <c r="BD124" s="25">
        <f t="shared" si="83"/>
        <v>0</v>
      </c>
      <c r="BF124" s="174"/>
      <c r="BG124" s="2" t="s">
        <v>40</v>
      </c>
      <c r="BH124" s="72">
        <f>'ExPostGross kWh_Biz1-TRC'!BH124+'ExPostGross kWh_Biz2-Franklin'!BH124+'ExPostGross kWh_Biz3-EnelX'!BH124</f>
        <v>0</v>
      </c>
      <c r="BI124" s="72">
        <f>'ExPostGross kWh_Biz1-TRC'!BI124+'ExPostGross kWh_Biz2-Franklin'!BI124+'ExPostGross kWh_Biz3-EnelX'!BI124</f>
        <v>0</v>
      </c>
      <c r="BJ124" s="32">
        <f>'ExPostGross kWh_Biz1-TRC'!BJ124+'ExPostGross kWh_Biz2-Franklin'!BJ124+'ExPostGross kWh_Biz3-EnelX'!BJ124</f>
        <v>0</v>
      </c>
      <c r="BK124" s="32">
        <f>'ExPostGross kWh_Biz1-TRC'!BK124+'ExPostGross kWh_Biz2-Franklin'!BK124+'ExPostGross kWh_Biz3-EnelX'!BK124</f>
        <v>0</v>
      </c>
      <c r="BL124" s="32">
        <f>'ExPostGross kWh_Biz1-TRC'!BL124+'ExPostGross kWh_Biz2-Franklin'!BL124+'ExPostGross kWh_Biz3-EnelX'!BL124</f>
        <v>0</v>
      </c>
      <c r="BM124" s="32">
        <f>'ExPostGross kWh_Biz1-TRC'!BM124+'ExPostGross kWh_Biz2-Franklin'!BM124+'ExPostGross kWh_Biz3-EnelX'!BM124</f>
        <v>0</v>
      </c>
      <c r="BN124" s="32">
        <f>'ExPostGross kWh_Biz1-TRC'!BN124+'ExPostGross kWh_Biz2-Franklin'!BN124+'ExPostGross kWh_Biz3-EnelX'!BN124</f>
        <v>0</v>
      </c>
      <c r="BO124" s="32">
        <f>'ExPostGross kWh_Biz1-TRC'!BO124+'ExPostGross kWh_Biz2-Franklin'!BO124+'ExPostGross kWh_Biz3-EnelX'!BO124</f>
        <v>0</v>
      </c>
      <c r="BP124" s="32">
        <f>'ExPostGross kWh_Biz1-TRC'!BP124+'ExPostGross kWh_Biz2-Franklin'!BP124+'ExPostGross kWh_Biz3-EnelX'!BP124</f>
        <v>0</v>
      </c>
      <c r="BQ124" s="32">
        <f>'ExPostGross kWh_Biz1-TRC'!BQ124+'ExPostGross kWh_Biz2-Franklin'!BQ124+'ExPostGross kWh_Biz3-EnelX'!BQ124</f>
        <v>0</v>
      </c>
      <c r="BR124" s="32">
        <f>'ExPostGross kWh_Biz1-TRC'!BR124+'ExPostGross kWh_Biz2-Franklin'!BR124+'ExPostGross kWh_Biz3-EnelX'!BR124</f>
        <v>0</v>
      </c>
      <c r="BS124" s="32">
        <f>'ExPostGross kWh_Biz1-TRC'!BS124+'ExPostGross kWh_Biz2-Franklin'!BS124+'ExPostGross kWh_Biz3-EnelX'!BS124</f>
        <v>0</v>
      </c>
      <c r="BT124" s="72">
        <f>'ExPostGross kWh_Biz1-TRC'!BT124+'ExPostGross kWh_Biz2-Franklin'!BT124+'ExPostGross kWh_Biz3-EnelX'!BT124</f>
        <v>0</v>
      </c>
      <c r="BU124" s="72">
        <f>'ExPostGross kWh_Biz1-TRC'!BU124+'ExPostGross kWh_Biz2-Franklin'!BU124+'ExPostGross kWh_Biz3-EnelX'!BU124</f>
        <v>0</v>
      </c>
      <c r="BV124" s="72">
        <f>'ExPostGross kWh_Biz1-TRC'!BV124+'ExPostGross kWh_Biz2-Franklin'!BV124+'ExPostGross kWh_Biz3-EnelX'!BV124</f>
        <v>0</v>
      </c>
      <c r="BW124" s="25">
        <f t="shared" si="84"/>
        <v>0</v>
      </c>
      <c r="BY124" s="174"/>
      <c r="BZ124" s="2" t="s">
        <v>40</v>
      </c>
      <c r="CA124" s="72">
        <f t="shared" si="101"/>
        <v>0</v>
      </c>
      <c r="CB124" s="72">
        <f t="shared" si="86"/>
        <v>0</v>
      </c>
      <c r="CC124" s="2">
        <f t="shared" si="87"/>
        <v>0</v>
      </c>
      <c r="CD124" s="2">
        <f t="shared" si="88"/>
        <v>0</v>
      </c>
      <c r="CE124" s="2">
        <f t="shared" si="89"/>
        <v>0</v>
      </c>
      <c r="CF124" s="2">
        <f t="shared" si="90"/>
        <v>0</v>
      </c>
      <c r="CG124" s="2">
        <f t="shared" si="91"/>
        <v>0</v>
      </c>
      <c r="CH124" s="2">
        <f t="shared" si="92"/>
        <v>0</v>
      </c>
      <c r="CI124" s="2">
        <f t="shared" si="93"/>
        <v>0</v>
      </c>
      <c r="CJ124" s="2">
        <f t="shared" si="94"/>
        <v>0</v>
      </c>
      <c r="CK124" s="2">
        <f t="shared" si="95"/>
        <v>0</v>
      </c>
      <c r="CL124" s="2">
        <f t="shared" si="96"/>
        <v>0</v>
      </c>
      <c r="CM124" s="72">
        <f t="shared" si="97"/>
        <v>0</v>
      </c>
      <c r="CN124" s="72">
        <f t="shared" si="98"/>
        <v>0</v>
      </c>
      <c r="CO124" s="72">
        <f t="shared" si="99"/>
        <v>0</v>
      </c>
      <c r="CP124" s="25">
        <f t="shared" si="100"/>
        <v>0</v>
      </c>
    </row>
    <row r="125" spans="1:94" x14ac:dyDescent="0.25">
      <c r="A125" s="174"/>
      <c r="B125" s="2" t="s">
        <v>39</v>
      </c>
      <c r="C125" s="72">
        <f>'ExPostGross kWh_Biz1-TRC'!C125+'ExPostGross kWh_Biz2-Franklin'!C125+'ExPostGross kWh_Biz3-EnelX'!C125</f>
        <v>0</v>
      </c>
      <c r="D125" s="72">
        <f>'ExPostGross kWh_Biz1-TRC'!D125+'ExPostGross kWh_Biz2-Franklin'!D125+'ExPostGross kWh_Biz3-EnelX'!D125</f>
        <v>0</v>
      </c>
      <c r="E125" s="32">
        <f>'ExPostGross kWh_Biz1-TRC'!E125+'ExPostGross kWh_Biz2-Franklin'!E125+'ExPostGross kWh_Biz3-EnelX'!E125</f>
        <v>0</v>
      </c>
      <c r="F125" s="32">
        <f>'ExPostGross kWh_Biz1-TRC'!F125+'ExPostGross kWh_Biz2-Franklin'!F125+'ExPostGross kWh_Biz3-EnelX'!F125</f>
        <v>0</v>
      </c>
      <c r="G125" s="32">
        <f>'ExPostGross kWh_Biz1-TRC'!G125+'ExPostGross kWh_Biz2-Franklin'!G125+'ExPostGross kWh_Biz3-EnelX'!G125</f>
        <v>0</v>
      </c>
      <c r="H125" s="32">
        <f>'ExPostGross kWh_Biz1-TRC'!H125+'ExPostGross kWh_Biz2-Franklin'!H125+'ExPostGross kWh_Biz3-EnelX'!H125</f>
        <v>0</v>
      </c>
      <c r="I125" s="32">
        <f>'ExPostGross kWh_Biz1-TRC'!I125+'ExPostGross kWh_Biz2-Franklin'!I125+'ExPostGross kWh_Biz3-EnelX'!I125</f>
        <v>0</v>
      </c>
      <c r="J125" s="32">
        <f>'ExPostGross kWh_Biz1-TRC'!J125+'ExPostGross kWh_Biz2-Franklin'!J125+'ExPostGross kWh_Biz3-EnelX'!J125</f>
        <v>0</v>
      </c>
      <c r="K125" s="32">
        <f>'ExPostGross kWh_Biz1-TRC'!K125+'ExPostGross kWh_Biz2-Franklin'!K125+'ExPostGross kWh_Biz3-EnelX'!K125</f>
        <v>0</v>
      </c>
      <c r="L125" s="32">
        <f>'ExPostGross kWh_Biz1-TRC'!L125+'ExPostGross kWh_Biz2-Franklin'!L125+'ExPostGross kWh_Biz3-EnelX'!L125</f>
        <v>0</v>
      </c>
      <c r="M125" s="32">
        <f>'ExPostGross kWh_Biz1-TRC'!M125+'ExPostGross kWh_Biz2-Franklin'!M125+'ExPostGross kWh_Biz3-EnelX'!M125</f>
        <v>0</v>
      </c>
      <c r="N125" s="32">
        <f>'ExPostGross kWh_Biz1-TRC'!N125+'ExPostGross kWh_Biz2-Franklin'!N125+'ExPostGross kWh_Biz3-EnelX'!N125</f>
        <v>0</v>
      </c>
      <c r="O125" s="72">
        <f>'ExPostGross kWh_Biz1-TRC'!O125+'ExPostGross kWh_Biz2-Franklin'!O125+'ExPostGross kWh_Biz3-EnelX'!O125</f>
        <v>0</v>
      </c>
      <c r="P125" s="72">
        <f>'ExPostGross kWh_Biz1-TRC'!P125+'ExPostGross kWh_Biz2-Franklin'!P125+'ExPostGross kWh_Biz3-EnelX'!P125</f>
        <v>0</v>
      </c>
      <c r="Q125" s="72">
        <f>'ExPostGross kWh_Biz1-TRC'!Q125+'ExPostGross kWh_Biz2-Franklin'!Q125+'ExPostGross kWh_Biz3-EnelX'!Q125</f>
        <v>0</v>
      </c>
      <c r="R125" s="25">
        <f t="shared" si="81"/>
        <v>0</v>
      </c>
      <c r="T125" s="174"/>
      <c r="U125" s="2" t="s">
        <v>39</v>
      </c>
      <c r="V125" s="72">
        <f>'ExPostGross kWh_Biz1-TRC'!V125+'ExPostGross kWh_Biz2-Franklin'!V125+'ExPostGross kWh_Biz3-EnelX'!V125</f>
        <v>0</v>
      </c>
      <c r="W125" s="72">
        <f>'ExPostGross kWh_Biz1-TRC'!W125+'ExPostGross kWh_Biz2-Franklin'!W125+'ExPostGross kWh_Biz3-EnelX'!W125</f>
        <v>0</v>
      </c>
      <c r="X125" s="32">
        <f>'ExPostGross kWh_Biz1-TRC'!X125+'ExPostGross kWh_Biz2-Franklin'!X125+'ExPostGross kWh_Biz3-EnelX'!X125</f>
        <v>0</v>
      </c>
      <c r="Y125" s="32">
        <f>'ExPostGross kWh_Biz1-TRC'!Y125+'ExPostGross kWh_Biz2-Franklin'!Y125+'ExPostGross kWh_Biz3-EnelX'!Y125</f>
        <v>0</v>
      </c>
      <c r="Z125" s="32">
        <f>'ExPostGross kWh_Biz1-TRC'!Z125+'ExPostGross kWh_Biz2-Franklin'!Z125+'ExPostGross kWh_Biz3-EnelX'!Z125</f>
        <v>0</v>
      </c>
      <c r="AA125" s="32">
        <f>'ExPostGross kWh_Biz1-TRC'!AA125+'ExPostGross kWh_Biz2-Franklin'!AA125+'ExPostGross kWh_Biz3-EnelX'!AA125</f>
        <v>0</v>
      </c>
      <c r="AB125" s="32">
        <f>'ExPostGross kWh_Biz1-TRC'!AB125+'ExPostGross kWh_Biz2-Franklin'!AB125+'ExPostGross kWh_Biz3-EnelX'!AB125</f>
        <v>0</v>
      </c>
      <c r="AC125" s="32">
        <f>'ExPostGross kWh_Biz1-TRC'!AC125+'ExPostGross kWh_Biz2-Franklin'!AC125+'ExPostGross kWh_Biz3-EnelX'!AC125</f>
        <v>0</v>
      </c>
      <c r="AD125" s="32">
        <f>'ExPostGross kWh_Biz1-TRC'!AD125+'ExPostGross kWh_Biz2-Franklin'!AD125+'ExPostGross kWh_Biz3-EnelX'!AD125</f>
        <v>0</v>
      </c>
      <c r="AE125" s="32">
        <f>'ExPostGross kWh_Biz1-TRC'!AE125+'ExPostGross kWh_Biz2-Franklin'!AE125+'ExPostGross kWh_Biz3-EnelX'!AE125</f>
        <v>0</v>
      </c>
      <c r="AF125" s="32">
        <f>'ExPostGross kWh_Biz1-TRC'!AF125+'ExPostGross kWh_Biz2-Franklin'!AF125+'ExPostGross kWh_Biz3-EnelX'!AF125</f>
        <v>0</v>
      </c>
      <c r="AG125" s="32">
        <f>'ExPostGross kWh_Biz1-TRC'!AG125+'ExPostGross kWh_Biz2-Franklin'!AG125+'ExPostGross kWh_Biz3-EnelX'!AG125</f>
        <v>0</v>
      </c>
      <c r="AH125" s="72">
        <f>'ExPostGross kWh_Biz1-TRC'!AH125+'ExPostGross kWh_Biz2-Franklin'!AH125+'ExPostGross kWh_Biz3-EnelX'!AH125</f>
        <v>0</v>
      </c>
      <c r="AI125" s="72">
        <f>'ExPostGross kWh_Biz1-TRC'!AI125+'ExPostGross kWh_Biz2-Franklin'!AI125+'ExPostGross kWh_Biz3-EnelX'!AI125</f>
        <v>0</v>
      </c>
      <c r="AJ125" s="72">
        <f>'ExPostGross kWh_Biz1-TRC'!AJ125+'ExPostGross kWh_Biz2-Franklin'!AJ125+'ExPostGross kWh_Biz3-EnelX'!AJ125</f>
        <v>0</v>
      </c>
      <c r="AK125" s="25">
        <f t="shared" si="82"/>
        <v>0</v>
      </c>
      <c r="AM125" s="174"/>
      <c r="AN125" s="2" t="s">
        <v>39</v>
      </c>
      <c r="AO125" s="72">
        <f>'ExPostGross kWh_Biz1-TRC'!AO125+'ExPostGross kWh_Biz2-Franklin'!AO125+'ExPostGross kWh_Biz3-EnelX'!AO125</f>
        <v>0</v>
      </c>
      <c r="AP125" s="72">
        <f>'ExPostGross kWh_Biz1-TRC'!AP125+'ExPostGross kWh_Biz2-Franklin'!AP125+'ExPostGross kWh_Biz3-EnelX'!AP125</f>
        <v>0</v>
      </c>
      <c r="AQ125" s="32">
        <f>'ExPostGross kWh_Biz1-TRC'!AQ125+'ExPostGross kWh_Biz2-Franklin'!AQ125+'ExPostGross kWh_Biz3-EnelX'!AQ125</f>
        <v>0</v>
      </c>
      <c r="AR125" s="32">
        <f>'ExPostGross kWh_Biz1-TRC'!AR125+'ExPostGross kWh_Biz2-Franklin'!AR125+'ExPostGross kWh_Biz3-EnelX'!AR125</f>
        <v>0</v>
      </c>
      <c r="AS125" s="32">
        <f>'ExPostGross kWh_Biz1-TRC'!AS125+'ExPostGross kWh_Biz2-Franklin'!AS125+'ExPostGross kWh_Biz3-EnelX'!AS125</f>
        <v>0</v>
      </c>
      <c r="AT125" s="32">
        <f>'ExPostGross kWh_Biz1-TRC'!AT125+'ExPostGross kWh_Biz2-Franklin'!AT125+'ExPostGross kWh_Biz3-EnelX'!AT125</f>
        <v>0</v>
      </c>
      <c r="AU125" s="32">
        <f>'ExPostGross kWh_Biz1-TRC'!AU125+'ExPostGross kWh_Biz2-Franklin'!AU125+'ExPostGross kWh_Biz3-EnelX'!AU125</f>
        <v>0</v>
      </c>
      <c r="AV125" s="32">
        <f>'ExPostGross kWh_Biz1-TRC'!AV125+'ExPostGross kWh_Biz2-Franklin'!AV125+'ExPostGross kWh_Biz3-EnelX'!AV125</f>
        <v>0</v>
      </c>
      <c r="AW125" s="32">
        <f>'ExPostGross kWh_Biz1-TRC'!AW125+'ExPostGross kWh_Biz2-Franklin'!AW125+'ExPostGross kWh_Biz3-EnelX'!AW125</f>
        <v>0</v>
      </c>
      <c r="AX125" s="32">
        <f>'ExPostGross kWh_Biz1-TRC'!AX125+'ExPostGross kWh_Biz2-Franklin'!AX125+'ExPostGross kWh_Biz3-EnelX'!AX125</f>
        <v>0</v>
      </c>
      <c r="AY125" s="32">
        <f>'ExPostGross kWh_Biz1-TRC'!AY125+'ExPostGross kWh_Biz2-Franklin'!AY125+'ExPostGross kWh_Biz3-EnelX'!AY125</f>
        <v>0</v>
      </c>
      <c r="AZ125" s="32">
        <f>'ExPostGross kWh_Biz1-TRC'!AZ125+'ExPostGross kWh_Biz2-Franklin'!AZ125+'ExPostGross kWh_Biz3-EnelX'!AZ125</f>
        <v>0</v>
      </c>
      <c r="BA125" s="72">
        <f>'ExPostGross kWh_Biz1-TRC'!BA125+'ExPostGross kWh_Biz2-Franklin'!BA125+'ExPostGross kWh_Biz3-EnelX'!BA125</f>
        <v>0</v>
      </c>
      <c r="BB125" s="72">
        <f>'ExPostGross kWh_Biz1-TRC'!BB125+'ExPostGross kWh_Biz2-Franklin'!BB125+'ExPostGross kWh_Biz3-EnelX'!BB125</f>
        <v>0</v>
      </c>
      <c r="BC125" s="72">
        <f>'ExPostGross kWh_Biz1-TRC'!BC125+'ExPostGross kWh_Biz2-Franklin'!BC125+'ExPostGross kWh_Biz3-EnelX'!BC125</f>
        <v>0</v>
      </c>
      <c r="BD125" s="25">
        <f t="shared" si="83"/>
        <v>0</v>
      </c>
      <c r="BF125" s="174"/>
      <c r="BG125" s="2" t="s">
        <v>39</v>
      </c>
      <c r="BH125" s="72">
        <f>'ExPostGross kWh_Biz1-TRC'!BH125+'ExPostGross kWh_Biz2-Franklin'!BH125+'ExPostGross kWh_Biz3-EnelX'!BH125</f>
        <v>0</v>
      </c>
      <c r="BI125" s="72">
        <f>'ExPostGross kWh_Biz1-TRC'!BI125+'ExPostGross kWh_Biz2-Franklin'!BI125+'ExPostGross kWh_Biz3-EnelX'!BI125</f>
        <v>0</v>
      </c>
      <c r="BJ125" s="32">
        <f>'ExPostGross kWh_Biz1-TRC'!BJ125+'ExPostGross kWh_Biz2-Franklin'!BJ125+'ExPostGross kWh_Biz3-EnelX'!BJ125</f>
        <v>0</v>
      </c>
      <c r="BK125" s="32">
        <f>'ExPostGross kWh_Biz1-TRC'!BK125+'ExPostGross kWh_Biz2-Franklin'!BK125+'ExPostGross kWh_Biz3-EnelX'!BK125</f>
        <v>0</v>
      </c>
      <c r="BL125" s="32">
        <f>'ExPostGross kWh_Biz1-TRC'!BL125+'ExPostGross kWh_Biz2-Franklin'!BL125+'ExPostGross kWh_Biz3-EnelX'!BL125</f>
        <v>0</v>
      </c>
      <c r="BM125" s="32">
        <f>'ExPostGross kWh_Biz1-TRC'!BM125+'ExPostGross kWh_Biz2-Franklin'!BM125+'ExPostGross kWh_Biz3-EnelX'!BM125</f>
        <v>0</v>
      </c>
      <c r="BN125" s="32">
        <f>'ExPostGross kWh_Biz1-TRC'!BN125+'ExPostGross kWh_Biz2-Franklin'!BN125+'ExPostGross kWh_Biz3-EnelX'!BN125</f>
        <v>0</v>
      </c>
      <c r="BO125" s="32">
        <f>'ExPostGross kWh_Biz1-TRC'!BO125+'ExPostGross kWh_Biz2-Franklin'!BO125+'ExPostGross kWh_Biz3-EnelX'!BO125</f>
        <v>0</v>
      </c>
      <c r="BP125" s="32">
        <f>'ExPostGross kWh_Biz1-TRC'!BP125+'ExPostGross kWh_Biz2-Franklin'!BP125+'ExPostGross kWh_Biz3-EnelX'!BP125</f>
        <v>0</v>
      </c>
      <c r="BQ125" s="32">
        <f>'ExPostGross kWh_Biz1-TRC'!BQ125+'ExPostGross kWh_Biz2-Franklin'!BQ125+'ExPostGross kWh_Biz3-EnelX'!BQ125</f>
        <v>0</v>
      </c>
      <c r="BR125" s="32">
        <f>'ExPostGross kWh_Biz1-TRC'!BR125+'ExPostGross kWh_Biz2-Franklin'!BR125+'ExPostGross kWh_Biz3-EnelX'!BR125</f>
        <v>0</v>
      </c>
      <c r="BS125" s="32">
        <f>'ExPostGross kWh_Biz1-TRC'!BS125+'ExPostGross kWh_Biz2-Franklin'!BS125+'ExPostGross kWh_Biz3-EnelX'!BS125</f>
        <v>0</v>
      </c>
      <c r="BT125" s="72">
        <f>'ExPostGross kWh_Biz1-TRC'!BT125+'ExPostGross kWh_Biz2-Franklin'!BT125+'ExPostGross kWh_Biz3-EnelX'!BT125</f>
        <v>0</v>
      </c>
      <c r="BU125" s="72">
        <f>'ExPostGross kWh_Biz1-TRC'!BU125+'ExPostGross kWh_Biz2-Franklin'!BU125+'ExPostGross kWh_Biz3-EnelX'!BU125</f>
        <v>0</v>
      </c>
      <c r="BV125" s="72">
        <f>'ExPostGross kWh_Biz1-TRC'!BV125+'ExPostGross kWh_Biz2-Franklin'!BV125+'ExPostGross kWh_Biz3-EnelX'!BV125</f>
        <v>0</v>
      </c>
      <c r="BW125" s="25">
        <f t="shared" si="84"/>
        <v>0</v>
      </c>
      <c r="BY125" s="174"/>
      <c r="BZ125" s="2" t="s">
        <v>39</v>
      </c>
      <c r="CA125" s="72">
        <f t="shared" si="101"/>
        <v>0</v>
      </c>
      <c r="CB125" s="72">
        <f t="shared" si="86"/>
        <v>0</v>
      </c>
      <c r="CC125" s="2">
        <f t="shared" si="87"/>
        <v>0</v>
      </c>
      <c r="CD125" s="2">
        <f t="shared" si="88"/>
        <v>0</v>
      </c>
      <c r="CE125" s="2">
        <f t="shared" si="89"/>
        <v>0</v>
      </c>
      <c r="CF125" s="2">
        <f t="shared" si="90"/>
        <v>0</v>
      </c>
      <c r="CG125" s="2">
        <f t="shared" si="91"/>
        <v>0</v>
      </c>
      <c r="CH125" s="2">
        <f t="shared" si="92"/>
        <v>0</v>
      </c>
      <c r="CI125" s="2">
        <f t="shared" si="93"/>
        <v>0</v>
      </c>
      <c r="CJ125" s="2">
        <f t="shared" si="94"/>
        <v>0</v>
      </c>
      <c r="CK125" s="2">
        <f t="shared" si="95"/>
        <v>0</v>
      </c>
      <c r="CL125" s="2">
        <f t="shared" si="96"/>
        <v>0</v>
      </c>
      <c r="CM125" s="72">
        <f t="shared" si="97"/>
        <v>0</v>
      </c>
      <c r="CN125" s="72">
        <f t="shared" si="98"/>
        <v>0</v>
      </c>
      <c r="CO125" s="72">
        <f t="shared" si="99"/>
        <v>0</v>
      </c>
      <c r="CP125" s="25">
        <f t="shared" si="100"/>
        <v>0</v>
      </c>
    </row>
    <row r="126" spans="1:94" x14ac:dyDescent="0.25">
      <c r="A126" s="174"/>
      <c r="B126" s="2" t="s">
        <v>38</v>
      </c>
      <c r="C126" s="72">
        <f>'ExPostGross kWh_Biz1-TRC'!C126+'ExPostGross kWh_Biz2-Franklin'!C126+'ExPostGross kWh_Biz3-EnelX'!C126</f>
        <v>0</v>
      </c>
      <c r="D126" s="72">
        <f>'ExPostGross kWh_Biz1-TRC'!D126+'ExPostGross kWh_Biz2-Franklin'!D126+'ExPostGross kWh_Biz3-EnelX'!D126</f>
        <v>0</v>
      </c>
      <c r="E126" s="32">
        <f>'ExPostGross kWh_Biz1-TRC'!E126+'ExPostGross kWh_Biz2-Franklin'!E126+'ExPostGross kWh_Biz3-EnelX'!E126</f>
        <v>0</v>
      </c>
      <c r="F126" s="32">
        <f>'ExPostGross kWh_Biz1-TRC'!F126+'ExPostGross kWh_Biz2-Franklin'!F126+'ExPostGross kWh_Biz3-EnelX'!F126</f>
        <v>0</v>
      </c>
      <c r="G126" s="32">
        <f>'ExPostGross kWh_Biz1-TRC'!G126+'ExPostGross kWh_Biz2-Franklin'!G126+'ExPostGross kWh_Biz3-EnelX'!G126</f>
        <v>0</v>
      </c>
      <c r="H126" s="32">
        <f>'ExPostGross kWh_Biz1-TRC'!H126+'ExPostGross kWh_Biz2-Franklin'!H126+'ExPostGross kWh_Biz3-EnelX'!H126</f>
        <v>0</v>
      </c>
      <c r="I126" s="32">
        <f>'ExPostGross kWh_Biz1-TRC'!I126+'ExPostGross kWh_Biz2-Franklin'!I126+'ExPostGross kWh_Biz3-EnelX'!I126</f>
        <v>0</v>
      </c>
      <c r="J126" s="32">
        <f>'ExPostGross kWh_Biz1-TRC'!J126+'ExPostGross kWh_Biz2-Franklin'!J126+'ExPostGross kWh_Biz3-EnelX'!J126</f>
        <v>0</v>
      </c>
      <c r="K126" s="32">
        <f>'ExPostGross kWh_Biz1-TRC'!K126+'ExPostGross kWh_Biz2-Franklin'!K126+'ExPostGross kWh_Biz3-EnelX'!K126</f>
        <v>0</v>
      </c>
      <c r="L126" s="32">
        <f>'ExPostGross kWh_Biz1-TRC'!L126+'ExPostGross kWh_Biz2-Franklin'!L126+'ExPostGross kWh_Biz3-EnelX'!L126</f>
        <v>0</v>
      </c>
      <c r="M126" s="32">
        <f>'ExPostGross kWh_Biz1-TRC'!M126+'ExPostGross kWh_Biz2-Franklin'!M126+'ExPostGross kWh_Biz3-EnelX'!M126</f>
        <v>0</v>
      </c>
      <c r="N126" s="32">
        <f>'ExPostGross kWh_Biz1-TRC'!N126+'ExPostGross kWh_Biz2-Franklin'!N126+'ExPostGross kWh_Biz3-EnelX'!N126</f>
        <v>0</v>
      </c>
      <c r="O126" s="72">
        <f>'ExPostGross kWh_Biz1-TRC'!O126+'ExPostGross kWh_Biz2-Franklin'!O126+'ExPostGross kWh_Biz3-EnelX'!O126</f>
        <v>0</v>
      </c>
      <c r="P126" s="72">
        <f>'ExPostGross kWh_Biz1-TRC'!P126+'ExPostGross kWh_Biz2-Franklin'!P126+'ExPostGross kWh_Biz3-EnelX'!P126</f>
        <v>0</v>
      </c>
      <c r="Q126" s="72">
        <f>'ExPostGross kWh_Biz1-TRC'!Q126+'ExPostGross kWh_Biz2-Franklin'!Q126+'ExPostGross kWh_Biz3-EnelX'!Q126</f>
        <v>0</v>
      </c>
      <c r="R126" s="25">
        <f t="shared" si="81"/>
        <v>0</v>
      </c>
      <c r="T126" s="174"/>
      <c r="U126" s="2" t="s">
        <v>38</v>
      </c>
      <c r="V126" s="72">
        <f>'ExPostGross kWh_Biz1-TRC'!V126+'ExPostGross kWh_Biz2-Franklin'!V126+'ExPostGross kWh_Biz3-EnelX'!V126</f>
        <v>0</v>
      </c>
      <c r="W126" s="72">
        <f>'ExPostGross kWh_Biz1-TRC'!W126+'ExPostGross kWh_Biz2-Franklin'!W126+'ExPostGross kWh_Biz3-EnelX'!W126</f>
        <v>0</v>
      </c>
      <c r="X126" s="32">
        <f>'ExPostGross kWh_Biz1-TRC'!X126+'ExPostGross kWh_Biz2-Franklin'!X126+'ExPostGross kWh_Biz3-EnelX'!X126</f>
        <v>0</v>
      </c>
      <c r="Y126" s="32">
        <f>'ExPostGross kWh_Biz1-TRC'!Y126+'ExPostGross kWh_Biz2-Franklin'!Y126+'ExPostGross kWh_Biz3-EnelX'!Y126</f>
        <v>0</v>
      </c>
      <c r="Z126" s="32">
        <f>'ExPostGross kWh_Biz1-TRC'!Z126+'ExPostGross kWh_Biz2-Franklin'!Z126+'ExPostGross kWh_Biz3-EnelX'!Z126</f>
        <v>0</v>
      </c>
      <c r="AA126" s="32">
        <f>'ExPostGross kWh_Biz1-TRC'!AA126+'ExPostGross kWh_Biz2-Franklin'!AA126+'ExPostGross kWh_Biz3-EnelX'!AA126</f>
        <v>0</v>
      </c>
      <c r="AB126" s="32">
        <f>'ExPostGross kWh_Biz1-TRC'!AB126+'ExPostGross kWh_Biz2-Franklin'!AB126+'ExPostGross kWh_Biz3-EnelX'!AB126</f>
        <v>0</v>
      </c>
      <c r="AC126" s="32">
        <f>'ExPostGross kWh_Biz1-TRC'!AC126+'ExPostGross kWh_Biz2-Franklin'!AC126+'ExPostGross kWh_Biz3-EnelX'!AC126</f>
        <v>0</v>
      </c>
      <c r="AD126" s="32">
        <f>'ExPostGross kWh_Biz1-TRC'!AD126+'ExPostGross kWh_Biz2-Franklin'!AD126+'ExPostGross kWh_Biz3-EnelX'!AD126</f>
        <v>0</v>
      </c>
      <c r="AE126" s="32">
        <f>'ExPostGross kWh_Biz1-TRC'!AE126+'ExPostGross kWh_Biz2-Franklin'!AE126+'ExPostGross kWh_Biz3-EnelX'!AE126</f>
        <v>0</v>
      </c>
      <c r="AF126" s="32">
        <f>'ExPostGross kWh_Biz1-TRC'!AF126+'ExPostGross kWh_Biz2-Franklin'!AF126+'ExPostGross kWh_Biz3-EnelX'!AF126</f>
        <v>0</v>
      </c>
      <c r="AG126" s="32">
        <f>'ExPostGross kWh_Biz1-TRC'!AG126+'ExPostGross kWh_Biz2-Franklin'!AG126+'ExPostGross kWh_Biz3-EnelX'!AG126</f>
        <v>0</v>
      </c>
      <c r="AH126" s="72">
        <f>'ExPostGross kWh_Biz1-TRC'!AH126+'ExPostGross kWh_Biz2-Franklin'!AH126+'ExPostGross kWh_Biz3-EnelX'!AH126</f>
        <v>0</v>
      </c>
      <c r="AI126" s="72">
        <f>'ExPostGross kWh_Biz1-TRC'!AI126+'ExPostGross kWh_Biz2-Franklin'!AI126+'ExPostGross kWh_Biz3-EnelX'!AI126</f>
        <v>0</v>
      </c>
      <c r="AJ126" s="72">
        <f>'ExPostGross kWh_Biz1-TRC'!AJ126+'ExPostGross kWh_Biz2-Franklin'!AJ126+'ExPostGross kWh_Biz3-EnelX'!AJ126</f>
        <v>0</v>
      </c>
      <c r="AK126" s="25">
        <f t="shared" si="82"/>
        <v>0</v>
      </c>
      <c r="AM126" s="174"/>
      <c r="AN126" s="2" t="s">
        <v>38</v>
      </c>
      <c r="AO126" s="72">
        <f>'ExPostGross kWh_Biz1-TRC'!AO126+'ExPostGross kWh_Biz2-Franklin'!AO126+'ExPostGross kWh_Biz3-EnelX'!AO126</f>
        <v>0</v>
      </c>
      <c r="AP126" s="72">
        <f>'ExPostGross kWh_Biz1-TRC'!AP126+'ExPostGross kWh_Biz2-Franklin'!AP126+'ExPostGross kWh_Biz3-EnelX'!AP126</f>
        <v>0</v>
      </c>
      <c r="AQ126" s="32">
        <f>'ExPostGross kWh_Biz1-TRC'!AQ126+'ExPostGross kWh_Biz2-Franklin'!AQ126+'ExPostGross kWh_Biz3-EnelX'!AQ126</f>
        <v>0</v>
      </c>
      <c r="AR126" s="32">
        <f>'ExPostGross kWh_Biz1-TRC'!AR126+'ExPostGross kWh_Biz2-Franklin'!AR126+'ExPostGross kWh_Biz3-EnelX'!AR126</f>
        <v>0</v>
      </c>
      <c r="AS126" s="32">
        <f>'ExPostGross kWh_Biz1-TRC'!AS126+'ExPostGross kWh_Biz2-Franklin'!AS126+'ExPostGross kWh_Biz3-EnelX'!AS126</f>
        <v>0</v>
      </c>
      <c r="AT126" s="32">
        <f>'ExPostGross kWh_Biz1-TRC'!AT126+'ExPostGross kWh_Biz2-Franklin'!AT126+'ExPostGross kWh_Biz3-EnelX'!AT126</f>
        <v>0</v>
      </c>
      <c r="AU126" s="32">
        <f>'ExPostGross kWh_Biz1-TRC'!AU126+'ExPostGross kWh_Biz2-Franklin'!AU126+'ExPostGross kWh_Biz3-EnelX'!AU126</f>
        <v>0</v>
      </c>
      <c r="AV126" s="32">
        <f>'ExPostGross kWh_Biz1-TRC'!AV126+'ExPostGross kWh_Biz2-Franklin'!AV126+'ExPostGross kWh_Biz3-EnelX'!AV126</f>
        <v>0</v>
      </c>
      <c r="AW126" s="32">
        <f>'ExPostGross kWh_Biz1-TRC'!AW126+'ExPostGross kWh_Biz2-Franklin'!AW126+'ExPostGross kWh_Biz3-EnelX'!AW126</f>
        <v>0</v>
      </c>
      <c r="AX126" s="32">
        <f>'ExPostGross kWh_Biz1-TRC'!AX126+'ExPostGross kWh_Biz2-Franklin'!AX126+'ExPostGross kWh_Biz3-EnelX'!AX126</f>
        <v>0</v>
      </c>
      <c r="AY126" s="32">
        <f>'ExPostGross kWh_Biz1-TRC'!AY126+'ExPostGross kWh_Biz2-Franklin'!AY126+'ExPostGross kWh_Biz3-EnelX'!AY126</f>
        <v>0</v>
      </c>
      <c r="AZ126" s="32">
        <f>'ExPostGross kWh_Biz1-TRC'!AZ126+'ExPostGross kWh_Biz2-Franklin'!AZ126+'ExPostGross kWh_Biz3-EnelX'!AZ126</f>
        <v>0</v>
      </c>
      <c r="BA126" s="72">
        <f>'ExPostGross kWh_Biz1-TRC'!BA126+'ExPostGross kWh_Biz2-Franklin'!BA126+'ExPostGross kWh_Biz3-EnelX'!BA126</f>
        <v>0</v>
      </c>
      <c r="BB126" s="72">
        <f>'ExPostGross kWh_Biz1-TRC'!BB126+'ExPostGross kWh_Biz2-Franklin'!BB126+'ExPostGross kWh_Biz3-EnelX'!BB126</f>
        <v>0</v>
      </c>
      <c r="BC126" s="72">
        <f>'ExPostGross kWh_Biz1-TRC'!BC126+'ExPostGross kWh_Biz2-Franklin'!BC126+'ExPostGross kWh_Biz3-EnelX'!BC126</f>
        <v>0</v>
      </c>
      <c r="BD126" s="25">
        <f t="shared" si="83"/>
        <v>0</v>
      </c>
      <c r="BF126" s="174"/>
      <c r="BG126" s="2" t="s">
        <v>38</v>
      </c>
      <c r="BH126" s="72">
        <f>'ExPostGross kWh_Biz1-TRC'!BH126+'ExPostGross kWh_Biz2-Franklin'!BH126+'ExPostGross kWh_Biz3-EnelX'!BH126</f>
        <v>0</v>
      </c>
      <c r="BI126" s="72">
        <f>'ExPostGross kWh_Biz1-TRC'!BI126+'ExPostGross kWh_Biz2-Franklin'!BI126+'ExPostGross kWh_Biz3-EnelX'!BI126</f>
        <v>0</v>
      </c>
      <c r="BJ126" s="32">
        <f>'ExPostGross kWh_Biz1-TRC'!BJ126+'ExPostGross kWh_Biz2-Franklin'!BJ126+'ExPostGross kWh_Biz3-EnelX'!BJ126</f>
        <v>0</v>
      </c>
      <c r="BK126" s="32">
        <f>'ExPostGross kWh_Biz1-TRC'!BK126+'ExPostGross kWh_Biz2-Franklin'!BK126+'ExPostGross kWh_Biz3-EnelX'!BK126</f>
        <v>0</v>
      </c>
      <c r="BL126" s="32">
        <f>'ExPostGross kWh_Biz1-TRC'!BL126+'ExPostGross kWh_Biz2-Franklin'!BL126+'ExPostGross kWh_Biz3-EnelX'!BL126</f>
        <v>0</v>
      </c>
      <c r="BM126" s="32">
        <f>'ExPostGross kWh_Biz1-TRC'!BM126+'ExPostGross kWh_Biz2-Franklin'!BM126+'ExPostGross kWh_Biz3-EnelX'!BM126</f>
        <v>0</v>
      </c>
      <c r="BN126" s="32">
        <f>'ExPostGross kWh_Biz1-TRC'!BN126+'ExPostGross kWh_Biz2-Franklin'!BN126+'ExPostGross kWh_Biz3-EnelX'!BN126</f>
        <v>0</v>
      </c>
      <c r="BO126" s="32">
        <f>'ExPostGross kWh_Biz1-TRC'!BO126+'ExPostGross kWh_Biz2-Franklin'!BO126+'ExPostGross kWh_Biz3-EnelX'!BO126</f>
        <v>0</v>
      </c>
      <c r="BP126" s="32">
        <f>'ExPostGross kWh_Biz1-TRC'!BP126+'ExPostGross kWh_Biz2-Franklin'!BP126+'ExPostGross kWh_Biz3-EnelX'!BP126</f>
        <v>0</v>
      </c>
      <c r="BQ126" s="32">
        <f>'ExPostGross kWh_Biz1-TRC'!BQ126+'ExPostGross kWh_Biz2-Franklin'!BQ126+'ExPostGross kWh_Biz3-EnelX'!BQ126</f>
        <v>0</v>
      </c>
      <c r="BR126" s="32">
        <f>'ExPostGross kWh_Biz1-TRC'!BR126+'ExPostGross kWh_Biz2-Franklin'!BR126+'ExPostGross kWh_Biz3-EnelX'!BR126</f>
        <v>0</v>
      </c>
      <c r="BS126" s="32">
        <f>'ExPostGross kWh_Biz1-TRC'!BS126+'ExPostGross kWh_Biz2-Franklin'!BS126+'ExPostGross kWh_Biz3-EnelX'!BS126</f>
        <v>0</v>
      </c>
      <c r="BT126" s="72">
        <f>'ExPostGross kWh_Biz1-TRC'!BT126+'ExPostGross kWh_Biz2-Franklin'!BT126+'ExPostGross kWh_Biz3-EnelX'!BT126</f>
        <v>0</v>
      </c>
      <c r="BU126" s="72">
        <f>'ExPostGross kWh_Biz1-TRC'!BU126+'ExPostGross kWh_Biz2-Franklin'!BU126+'ExPostGross kWh_Biz3-EnelX'!BU126</f>
        <v>0</v>
      </c>
      <c r="BV126" s="72">
        <f>'ExPostGross kWh_Biz1-TRC'!BV126+'ExPostGross kWh_Biz2-Franklin'!BV126+'ExPostGross kWh_Biz3-EnelX'!BV126</f>
        <v>0</v>
      </c>
      <c r="BW126" s="25">
        <f t="shared" si="84"/>
        <v>0</v>
      </c>
      <c r="BY126" s="174"/>
      <c r="BZ126" s="2" t="s">
        <v>38</v>
      </c>
      <c r="CA126" s="72">
        <f t="shared" si="101"/>
        <v>0</v>
      </c>
      <c r="CB126" s="72">
        <f t="shared" si="86"/>
        <v>0</v>
      </c>
      <c r="CC126" s="2">
        <f t="shared" si="87"/>
        <v>0</v>
      </c>
      <c r="CD126" s="2">
        <f t="shared" si="88"/>
        <v>0</v>
      </c>
      <c r="CE126" s="2">
        <f t="shared" si="89"/>
        <v>0</v>
      </c>
      <c r="CF126" s="2">
        <f t="shared" si="90"/>
        <v>0</v>
      </c>
      <c r="CG126" s="2">
        <f t="shared" si="91"/>
        <v>0</v>
      </c>
      <c r="CH126" s="2">
        <f t="shared" si="92"/>
        <v>0</v>
      </c>
      <c r="CI126" s="2">
        <f t="shared" si="93"/>
        <v>0</v>
      </c>
      <c r="CJ126" s="2">
        <f t="shared" si="94"/>
        <v>0</v>
      </c>
      <c r="CK126" s="2">
        <f t="shared" si="95"/>
        <v>0</v>
      </c>
      <c r="CL126" s="2">
        <f t="shared" si="96"/>
        <v>0</v>
      </c>
      <c r="CM126" s="72">
        <f t="shared" si="97"/>
        <v>0</v>
      </c>
      <c r="CN126" s="72">
        <f t="shared" si="98"/>
        <v>0</v>
      </c>
      <c r="CO126" s="72">
        <f t="shared" si="99"/>
        <v>0</v>
      </c>
      <c r="CP126" s="25">
        <f t="shared" si="100"/>
        <v>0</v>
      </c>
    </row>
    <row r="127" spans="1:94" x14ac:dyDescent="0.25">
      <c r="A127" s="174"/>
      <c r="B127" s="2" t="s">
        <v>37</v>
      </c>
      <c r="C127" s="72">
        <f>'ExPostGross kWh_Biz1-TRC'!C127+'ExPostGross kWh_Biz2-Franklin'!C127+'ExPostGross kWh_Biz3-EnelX'!C127</f>
        <v>0</v>
      </c>
      <c r="D127" s="72">
        <f>'ExPostGross kWh_Biz1-TRC'!D127+'ExPostGross kWh_Biz2-Franklin'!D127+'ExPostGross kWh_Biz3-EnelX'!D127</f>
        <v>0</v>
      </c>
      <c r="E127" s="32">
        <f>'ExPostGross kWh_Biz1-TRC'!E127+'ExPostGross kWh_Biz2-Franklin'!E127+'ExPostGross kWh_Biz3-EnelX'!E127</f>
        <v>0</v>
      </c>
      <c r="F127" s="32">
        <f>'ExPostGross kWh_Biz1-TRC'!F127+'ExPostGross kWh_Biz2-Franklin'!F127+'ExPostGross kWh_Biz3-EnelX'!F127</f>
        <v>0</v>
      </c>
      <c r="G127" s="32">
        <f>'ExPostGross kWh_Biz1-TRC'!G127+'ExPostGross kWh_Biz2-Franklin'!G127+'ExPostGross kWh_Biz3-EnelX'!G127</f>
        <v>0</v>
      </c>
      <c r="H127" s="32">
        <f>'ExPostGross kWh_Biz1-TRC'!H127+'ExPostGross kWh_Biz2-Franklin'!H127+'ExPostGross kWh_Biz3-EnelX'!H127</f>
        <v>0</v>
      </c>
      <c r="I127" s="32">
        <f>'ExPostGross kWh_Biz1-TRC'!I127+'ExPostGross kWh_Biz2-Franklin'!I127+'ExPostGross kWh_Biz3-EnelX'!I127</f>
        <v>0</v>
      </c>
      <c r="J127" s="32">
        <f>'ExPostGross kWh_Biz1-TRC'!J127+'ExPostGross kWh_Biz2-Franklin'!J127+'ExPostGross kWh_Biz3-EnelX'!J127</f>
        <v>0</v>
      </c>
      <c r="K127" s="32">
        <f>'ExPostGross kWh_Biz1-TRC'!K127+'ExPostGross kWh_Biz2-Franklin'!K127+'ExPostGross kWh_Biz3-EnelX'!K127</f>
        <v>0</v>
      </c>
      <c r="L127" s="32">
        <f>'ExPostGross kWh_Biz1-TRC'!L127+'ExPostGross kWh_Biz2-Franklin'!L127+'ExPostGross kWh_Biz3-EnelX'!L127</f>
        <v>0</v>
      </c>
      <c r="M127" s="32">
        <f>'ExPostGross kWh_Biz1-TRC'!M127+'ExPostGross kWh_Biz2-Franklin'!M127+'ExPostGross kWh_Biz3-EnelX'!M127</f>
        <v>0</v>
      </c>
      <c r="N127" s="32">
        <f>'ExPostGross kWh_Biz1-TRC'!N127+'ExPostGross kWh_Biz2-Franklin'!N127+'ExPostGross kWh_Biz3-EnelX'!N127</f>
        <v>0</v>
      </c>
      <c r="O127" s="72">
        <f>'ExPostGross kWh_Biz1-TRC'!O127+'ExPostGross kWh_Biz2-Franklin'!O127+'ExPostGross kWh_Biz3-EnelX'!O127</f>
        <v>0</v>
      </c>
      <c r="P127" s="72">
        <f>'ExPostGross kWh_Biz1-TRC'!P127+'ExPostGross kWh_Biz2-Franklin'!P127+'ExPostGross kWh_Biz3-EnelX'!P127</f>
        <v>0</v>
      </c>
      <c r="Q127" s="72">
        <f>'ExPostGross kWh_Biz1-TRC'!Q127+'ExPostGross kWh_Biz2-Franklin'!Q127+'ExPostGross kWh_Biz3-EnelX'!Q127</f>
        <v>0</v>
      </c>
      <c r="R127" s="25">
        <f t="shared" si="81"/>
        <v>0</v>
      </c>
      <c r="T127" s="174"/>
      <c r="U127" s="2" t="s">
        <v>37</v>
      </c>
      <c r="V127" s="72">
        <f>'ExPostGross kWh_Biz1-TRC'!V127+'ExPostGross kWh_Biz2-Franklin'!V127+'ExPostGross kWh_Biz3-EnelX'!V127</f>
        <v>0</v>
      </c>
      <c r="W127" s="72">
        <f>'ExPostGross kWh_Biz1-TRC'!W127+'ExPostGross kWh_Biz2-Franklin'!W127+'ExPostGross kWh_Biz3-EnelX'!W127</f>
        <v>0</v>
      </c>
      <c r="X127" s="32">
        <f>'ExPostGross kWh_Biz1-TRC'!X127+'ExPostGross kWh_Biz2-Franklin'!X127+'ExPostGross kWh_Biz3-EnelX'!X127</f>
        <v>0</v>
      </c>
      <c r="Y127" s="32">
        <f>'ExPostGross kWh_Biz1-TRC'!Y127+'ExPostGross kWh_Biz2-Franklin'!Y127+'ExPostGross kWh_Biz3-EnelX'!Y127</f>
        <v>0</v>
      </c>
      <c r="Z127" s="32">
        <f>'ExPostGross kWh_Biz1-TRC'!Z127+'ExPostGross kWh_Biz2-Franklin'!Z127+'ExPostGross kWh_Biz3-EnelX'!Z127</f>
        <v>0</v>
      </c>
      <c r="AA127" s="32">
        <f>'ExPostGross kWh_Biz1-TRC'!AA127+'ExPostGross kWh_Biz2-Franklin'!AA127+'ExPostGross kWh_Biz3-EnelX'!AA127</f>
        <v>0</v>
      </c>
      <c r="AB127" s="32">
        <f>'ExPostGross kWh_Biz1-TRC'!AB127+'ExPostGross kWh_Biz2-Franklin'!AB127+'ExPostGross kWh_Biz3-EnelX'!AB127</f>
        <v>0</v>
      </c>
      <c r="AC127" s="32">
        <f>'ExPostGross kWh_Biz1-TRC'!AC127+'ExPostGross kWh_Biz2-Franklin'!AC127+'ExPostGross kWh_Biz3-EnelX'!AC127</f>
        <v>0</v>
      </c>
      <c r="AD127" s="32">
        <f>'ExPostGross kWh_Biz1-TRC'!AD127+'ExPostGross kWh_Biz2-Franklin'!AD127+'ExPostGross kWh_Biz3-EnelX'!AD127</f>
        <v>0</v>
      </c>
      <c r="AE127" s="32">
        <f>'ExPostGross kWh_Biz1-TRC'!AE127+'ExPostGross kWh_Biz2-Franklin'!AE127+'ExPostGross kWh_Biz3-EnelX'!AE127</f>
        <v>0</v>
      </c>
      <c r="AF127" s="32">
        <f>'ExPostGross kWh_Biz1-TRC'!AF127+'ExPostGross kWh_Biz2-Franklin'!AF127+'ExPostGross kWh_Biz3-EnelX'!AF127</f>
        <v>0</v>
      </c>
      <c r="AG127" s="32">
        <f>'ExPostGross kWh_Biz1-TRC'!AG127+'ExPostGross kWh_Biz2-Franklin'!AG127+'ExPostGross kWh_Biz3-EnelX'!AG127</f>
        <v>0</v>
      </c>
      <c r="AH127" s="72">
        <f>'ExPostGross kWh_Biz1-TRC'!AH127+'ExPostGross kWh_Biz2-Franklin'!AH127+'ExPostGross kWh_Biz3-EnelX'!AH127</f>
        <v>0</v>
      </c>
      <c r="AI127" s="72">
        <f>'ExPostGross kWh_Biz1-TRC'!AI127+'ExPostGross kWh_Biz2-Franklin'!AI127+'ExPostGross kWh_Biz3-EnelX'!AI127</f>
        <v>0</v>
      </c>
      <c r="AJ127" s="72">
        <f>'ExPostGross kWh_Biz1-TRC'!AJ127+'ExPostGross kWh_Biz2-Franklin'!AJ127+'ExPostGross kWh_Biz3-EnelX'!AJ127</f>
        <v>0</v>
      </c>
      <c r="AK127" s="25">
        <f t="shared" si="82"/>
        <v>0</v>
      </c>
      <c r="AM127" s="174"/>
      <c r="AN127" s="2" t="s">
        <v>37</v>
      </c>
      <c r="AO127" s="72">
        <f>'ExPostGross kWh_Biz1-TRC'!AO127+'ExPostGross kWh_Biz2-Franklin'!AO127+'ExPostGross kWh_Biz3-EnelX'!AO127</f>
        <v>0</v>
      </c>
      <c r="AP127" s="72">
        <f>'ExPostGross kWh_Biz1-TRC'!AP127+'ExPostGross kWh_Biz2-Franklin'!AP127+'ExPostGross kWh_Biz3-EnelX'!AP127</f>
        <v>0</v>
      </c>
      <c r="AQ127" s="32">
        <f>'ExPostGross kWh_Biz1-TRC'!AQ127+'ExPostGross kWh_Biz2-Franklin'!AQ127+'ExPostGross kWh_Biz3-EnelX'!AQ127</f>
        <v>0</v>
      </c>
      <c r="AR127" s="32">
        <f>'ExPostGross kWh_Biz1-TRC'!AR127+'ExPostGross kWh_Biz2-Franklin'!AR127+'ExPostGross kWh_Biz3-EnelX'!AR127</f>
        <v>0</v>
      </c>
      <c r="AS127" s="32">
        <f>'ExPostGross kWh_Biz1-TRC'!AS127+'ExPostGross kWh_Biz2-Franklin'!AS127+'ExPostGross kWh_Biz3-EnelX'!AS127</f>
        <v>0</v>
      </c>
      <c r="AT127" s="32">
        <f>'ExPostGross kWh_Biz1-TRC'!AT127+'ExPostGross kWh_Biz2-Franklin'!AT127+'ExPostGross kWh_Biz3-EnelX'!AT127</f>
        <v>0</v>
      </c>
      <c r="AU127" s="32">
        <f>'ExPostGross kWh_Biz1-TRC'!AU127+'ExPostGross kWh_Biz2-Franklin'!AU127+'ExPostGross kWh_Biz3-EnelX'!AU127</f>
        <v>0</v>
      </c>
      <c r="AV127" s="32">
        <f>'ExPostGross kWh_Biz1-TRC'!AV127+'ExPostGross kWh_Biz2-Franklin'!AV127+'ExPostGross kWh_Biz3-EnelX'!AV127</f>
        <v>0</v>
      </c>
      <c r="AW127" s="32">
        <f>'ExPostGross kWh_Biz1-TRC'!AW127+'ExPostGross kWh_Biz2-Franklin'!AW127+'ExPostGross kWh_Biz3-EnelX'!AW127</f>
        <v>0</v>
      </c>
      <c r="AX127" s="32">
        <f>'ExPostGross kWh_Biz1-TRC'!AX127+'ExPostGross kWh_Biz2-Franklin'!AX127+'ExPostGross kWh_Biz3-EnelX'!AX127</f>
        <v>0</v>
      </c>
      <c r="AY127" s="32">
        <f>'ExPostGross kWh_Biz1-TRC'!AY127+'ExPostGross kWh_Biz2-Franklin'!AY127+'ExPostGross kWh_Biz3-EnelX'!AY127</f>
        <v>0</v>
      </c>
      <c r="AZ127" s="32">
        <f>'ExPostGross kWh_Biz1-TRC'!AZ127+'ExPostGross kWh_Biz2-Franklin'!AZ127+'ExPostGross kWh_Biz3-EnelX'!AZ127</f>
        <v>0</v>
      </c>
      <c r="BA127" s="72">
        <f>'ExPostGross kWh_Biz1-TRC'!BA127+'ExPostGross kWh_Biz2-Franklin'!BA127+'ExPostGross kWh_Biz3-EnelX'!BA127</f>
        <v>0</v>
      </c>
      <c r="BB127" s="72">
        <f>'ExPostGross kWh_Biz1-TRC'!BB127+'ExPostGross kWh_Biz2-Franklin'!BB127+'ExPostGross kWh_Biz3-EnelX'!BB127</f>
        <v>0</v>
      </c>
      <c r="BC127" s="72">
        <f>'ExPostGross kWh_Biz1-TRC'!BC127+'ExPostGross kWh_Biz2-Franklin'!BC127+'ExPostGross kWh_Biz3-EnelX'!BC127</f>
        <v>0</v>
      </c>
      <c r="BD127" s="25">
        <f t="shared" si="83"/>
        <v>0</v>
      </c>
      <c r="BF127" s="174"/>
      <c r="BG127" s="2" t="s">
        <v>37</v>
      </c>
      <c r="BH127" s="72">
        <f>'ExPostGross kWh_Biz1-TRC'!BH127+'ExPostGross kWh_Biz2-Franklin'!BH127+'ExPostGross kWh_Biz3-EnelX'!BH127</f>
        <v>0</v>
      </c>
      <c r="BI127" s="72">
        <f>'ExPostGross kWh_Biz1-TRC'!BI127+'ExPostGross kWh_Biz2-Franklin'!BI127+'ExPostGross kWh_Biz3-EnelX'!BI127</f>
        <v>0</v>
      </c>
      <c r="BJ127" s="32">
        <f>'ExPostGross kWh_Biz1-TRC'!BJ127+'ExPostGross kWh_Biz2-Franklin'!BJ127+'ExPostGross kWh_Biz3-EnelX'!BJ127</f>
        <v>0</v>
      </c>
      <c r="BK127" s="32">
        <f>'ExPostGross kWh_Biz1-TRC'!BK127+'ExPostGross kWh_Biz2-Franklin'!BK127+'ExPostGross kWh_Biz3-EnelX'!BK127</f>
        <v>0</v>
      </c>
      <c r="BL127" s="32">
        <f>'ExPostGross kWh_Biz1-TRC'!BL127+'ExPostGross kWh_Biz2-Franklin'!BL127+'ExPostGross kWh_Biz3-EnelX'!BL127</f>
        <v>0</v>
      </c>
      <c r="BM127" s="32">
        <f>'ExPostGross kWh_Biz1-TRC'!BM127+'ExPostGross kWh_Biz2-Franklin'!BM127+'ExPostGross kWh_Biz3-EnelX'!BM127</f>
        <v>0</v>
      </c>
      <c r="BN127" s="32">
        <f>'ExPostGross kWh_Biz1-TRC'!BN127+'ExPostGross kWh_Biz2-Franklin'!BN127+'ExPostGross kWh_Biz3-EnelX'!BN127</f>
        <v>0</v>
      </c>
      <c r="BO127" s="32">
        <f>'ExPostGross kWh_Biz1-TRC'!BO127+'ExPostGross kWh_Biz2-Franklin'!BO127+'ExPostGross kWh_Biz3-EnelX'!BO127</f>
        <v>0</v>
      </c>
      <c r="BP127" s="32">
        <f>'ExPostGross kWh_Biz1-TRC'!BP127+'ExPostGross kWh_Biz2-Franklin'!BP127+'ExPostGross kWh_Biz3-EnelX'!BP127</f>
        <v>0</v>
      </c>
      <c r="BQ127" s="32">
        <f>'ExPostGross kWh_Biz1-TRC'!BQ127+'ExPostGross kWh_Biz2-Franklin'!BQ127+'ExPostGross kWh_Biz3-EnelX'!BQ127</f>
        <v>0</v>
      </c>
      <c r="BR127" s="32">
        <f>'ExPostGross kWh_Biz1-TRC'!BR127+'ExPostGross kWh_Biz2-Franklin'!BR127+'ExPostGross kWh_Biz3-EnelX'!BR127</f>
        <v>0</v>
      </c>
      <c r="BS127" s="32">
        <f>'ExPostGross kWh_Biz1-TRC'!BS127+'ExPostGross kWh_Biz2-Franklin'!BS127+'ExPostGross kWh_Biz3-EnelX'!BS127</f>
        <v>0</v>
      </c>
      <c r="BT127" s="72">
        <f>'ExPostGross kWh_Biz1-TRC'!BT127+'ExPostGross kWh_Biz2-Franklin'!BT127+'ExPostGross kWh_Biz3-EnelX'!BT127</f>
        <v>0</v>
      </c>
      <c r="BU127" s="72">
        <f>'ExPostGross kWh_Biz1-TRC'!BU127+'ExPostGross kWh_Biz2-Franklin'!BU127+'ExPostGross kWh_Biz3-EnelX'!BU127</f>
        <v>0</v>
      </c>
      <c r="BV127" s="72">
        <f>'ExPostGross kWh_Biz1-TRC'!BV127+'ExPostGross kWh_Biz2-Franklin'!BV127+'ExPostGross kWh_Biz3-EnelX'!BV127</f>
        <v>0</v>
      </c>
      <c r="BW127" s="25">
        <f t="shared" si="84"/>
        <v>0</v>
      </c>
      <c r="BY127" s="174"/>
      <c r="BZ127" s="2" t="s">
        <v>37</v>
      </c>
      <c r="CA127" s="72">
        <f t="shared" si="101"/>
        <v>0</v>
      </c>
      <c r="CB127" s="72">
        <f t="shared" si="86"/>
        <v>0</v>
      </c>
      <c r="CC127" s="2">
        <f t="shared" si="87"/>
        <v>0</v>
      </c>
      <c r="CD127" s="2">
        <f t="shared" si="88"/>
        <v>0</v>
      </c>
      <c r="CE127" s="2">
        <f t="shared" si="89"/>
        <v>0</v>
      </c>
      <c r="CF127" s="2">
        <f t="shared" si="90"/>
        <v>0</v>
      </c>
      <c r="CG127" s="2">
        <f t="shared" si="91"/>
        <v>0</v>
      </c>
      <c r="CH127" s="2">
        <f t="shared" si="92"/>
        <v>0</v>
      </c>
      <c r="CI127" s="2">
        <f t="shared" si="93"/>
        <v>0</v>
      </c>
      <c r="CJ127" s="2">
        <f t="shared" si="94"/>
        <v>0</v>
      </c>
      <c r="CK127" s="2">
        <f t="shared" si="95"/>
        <v>0</v>
      </c>
      <c r="CL127" s="2">
        <f t="shared" si="96"/>
        <v>0</v>
      </c>
      <c r="CM127" s="72">
        <f t="shared" si="97"/>
        <v>0</v>
      </c>
      <c r="CN127" s="72">
        <f t="shared" si="98"/>
        <v>0</v>
      </c>
      <c r="CO127" s="72">
        <f t="shared" si="99"/>
        <v>0</v>
      </c>
      <c r="CP127" s="25">
        <f t="shared" si="100"/>
        <v>0</v>
      </c>
    </row>
    <row r="128" spans="1:94" ht="15.75" thickBot="1" x14ac:dyDescent="0.3">
      <c r="A128" s="175"/>
      <c r="B128" s="2" t="s">
        <v>36</v>
      </c>
      <c r="C128" s="72">
        <f>'ExPostGross kWh_Biz1-TRC'!C128+'ExPostGross kWh_Biz2-Franklin'!C128+'ExPostGross kWh_Biz3-EnelX'!C128</f>
        <v>0</v>
      </c>
      <c r="D128" s="72">
        <f>'ExPostGross kWh_Biz1-TRC'!D128+'ExPostGross kWh_Biz2-Franklin'!D128+'ExPostGross kWh_Biz3-EnelX'!D128</f>
        <v>0</v>
      </c>
      <c r="E128" s="32">
        <f>'ExPostGross kWh_Biz1-TRC'!E128+'ExPostGross kWh_Biz2-Franklin'!E128+'ExPostGross kWh_Biz3-EnelX'!E128</f>
        <v>0</v>
      </c>
      <c r="F128" s="32">
        <f>'ExPostGross kWh_Biz1-TRC'!F128+'ExPostGross kWh_Biz2-Franklin'!F128+'ExPostGross kWh_Biz3-EnelX'!F128</f>
        <v>0</v>
      </c>
      <c r="G128" s="32">
        <f>'ExPostGross kWh_Biz1-TRC'!G128+'ExPostGross kWh_Biz2-Franklin'!G128+'ExPostGross kWh_Biz3-EnelX'!G128</f>
        <v>0</v>
      </c>
      <c r="H128" s="32">
        <f>'ExPostGross kWh_Biz1-TRC'!H128+'ExPostGross kWh_Biz2-Franklin'!H128+'ExPostGross kWh_Biz3-EnelX'!H128</f>
        <v>0</v>
      </c>
      <c r="I128" s="32">
        <f>'ExPostGross kWh_Biz1-TRC'!I128+'ExPostGross kWh_Biz2-Franklin'!I128+'ExPostGross kWh_Biz3-EnelX'!I128</f>
        <v>0</v>
      </c>
      <c r="J128" s="32">
        <f>'ExPostGross kWh_Biz1-TRC'!J128+'ExPostGross kWh_Biz2-Franklin'!J128+'ExPostGross kWh_Biz3-EnelX'!J128</f>
        <v>0</v>
      </c>
      <c r="K128" s="32">
        <f>'ExPostGross kWh_Biz1-TRC'!K128+'ExPostGross kWh_Biz2-Franklin'!K128+'ExPostGross kWh_Biz3-EnelX'!K128</f>
        <v>0</v>
      </c>
      <c r="L128" s="32">
        <f>'ExPostGross kWh_Biz1-TRC'!L128+'ExPostGross kWh_Biz2-Franklin'!L128+'ExPostGross kWh_Biz3-EnelX'!L128</f>
        <v>0</v>
      </c>
      <c r="M128" s="32">
        <f>'ExPostGross kWh_Biz1-TRC'!M128+'ExPostGross kWh_Biz2-Franklin'!M128+'ExPostGross kWh_Biz3-EnelX'!M128</f>
        <v>0</v>
      </c>
      <c r="N128" s="32">
        <f>'ExPostGross kWh_Biz1-TRC'!N128+'ExPostGross kWh_Biz2-Franklin'!N128+'ExPostGross kWh_Biz3-EnelX'!N128</f>
        <v>0</v>
      </c>
      <c r="O128" s="72">
        <f>'ExPostGross kWh_Biz1-TRC'!O128+'ExPostGross kWh_Biz2-Franklin'!O128+'ExPostGross kWh_Biz3-EnelX'!O128</f>
        <v>0</v>
      </c>
      <c r="P128" s="72">
        <f>'ExPostGross kWh_Biz1-TRC'!P128+'ExPostGross kWh_Biz2-Franklin'!P128+'ExPostGross kWh_Biz3-EnelX'!P128</f>
        <v>0</v>
      </c>
      <c r="Q128" s="72">
        <f>'ExPostGross kWh_Biz1-TRC'!Q128+'ExPostGross kWh_Biz2-Franklin'!Q128+'ExPostGross kWh_Biz3-EnelX'!Q128</f>
        <v>0</v>
      </c>
      <c r="R128" s="25">
        <f t="shared" si="81"/>
        <v>0</v>
      </c>
      <c r="T128" s="175"/>
      <c r="U128" s="2" t="s">
        <v>36</v>
      </c>
      <c r="V128" s="72">
        <f>'ExPostGross kWh_Biz1-TRC'!V128+'ExPostGross kWh_Biz2-Franklin'!V128+'ExPostGross kWh_Biz3-EnelX'!V128</f>
        <v>0</v>
      </c>
      <c r="W128" s="72">
        <f>'ExPostGross kWh_Biz1-TRC'!W128+'ExPostGross kWh_Biz2-Franklin'!W128+'ExPostGross kWh_Biz3-EnelX'!W128</f>
        <v>0</v>
      </c>
      <c r="X128" s="32">
        <f>'ExPostGross kWh_Biz1-TRC'!X128+'ExPostGross kWh_Biz2-Franklin'!X128+'ExPostGross kWh_Biz3-EnelX'!X128</f>
        <v>0</v>
      </c>
      <c r="Y128" s="32">
        <f>'ExPostGross kWh_Biz1-TRC'!Y128+'ExPostGross kWh_Biz2-Franklin'!Y128+'ExPostGross kWh_Biz3-EnelX'!Y128</f>
        <v>0</v>
      </c>
      <c r="Z128" s="32">
        <f>'ExPostGross kWh_Biz1-TRC'!Z128+'ExPostGross kWh_Biz2-Franklin'!Z128+'ExPostGross kWh_Biz3-EnelX'!Z128</f>
        <v>0</v>
      </c>
      <c r="AA128" s="32">
        <f>'ExPostGross kWh_Biz1-TRC'!AA128+'ExPostGross kWh_Biz2-Franklin'!AA128+'ExPostGross kWh_Biz3-EnelX'!AA128</f>
        <v>0</v>
      </c>
      <c r="AB128" s="32">
        <f>'ExPostGross kWh_Biz1-TRC'!AB128+'ExPostGross kWh_Biz2-Franklin'!AB128+'ExPostGross kWh_Biz3-EnelX'!AB128</f>
        <v>0</v>
      </c>
      <c r="AC128" s="32">
        <f>'ExPostGross kWh_Biz1-TRC'!AC128+'ExPostGross kWh_Biz2-Franklin'!AC128+'ExPostGross kWh_Biz3-EnelX'!AC128</f>
        <v>0</v>
      </c>
      <c r="AD128" s="32">
        <f>'ExPostGross kWh_Biz1-TRC'!AD128+'ExPostGross kWh_Biz2-Franklin'!AD128+'ExPostGross kWh_Biz3-EnelX'!AD128</f>
        <v>0</v>
      </c>
      <c r="AE128" s="32">
        <f>'ExPostGross kWh_Biz1-TRC'!AE128+'ExPostGross kWh_Biz2-Franklin'!AE128+'ExPostGross kWh_Biz3-EnelX'!AE128</f>
        <v>0</v>
      </c>
      <c r="AF128" s="32">
        <f>'ExPostGross kWh_Biz1-TRC'!AF128+'ExPostGross kWh_Biz2-Franklin'!AF128+'ExPostGross kWh_Biz3-EnelX'!AF128</f>
        <v>0</v>
      </c>
      <c r="AG128" s="32">
        <f>'ExPostGross kWh_Biz1-TRC'!AG128+'ExPostGross kWh_Biz2-Franklin'!AG128+'ExPostGross kWh_Biz3-EnelX'!AG128</f>
        <v>0</v>
      </c>
      <c r="AH128" s="72">
        <f>'ExPostGross kWh_Biz1-TRC'!AH128+'ExPostGross kWh_Biz2-Franklin'!AH128+'ExPostGross kWh_Biz3-EnelX'!AH128</f>
        <v>0</v>
      </c>
      <c r="AI128" s="72">
        <f>'ExPostGross kWh_Biz1-TRC'!AI128+'ExPostGross kWh_Biz2-Franklin'!AI128+'ExPostGross kWh_Biz3-EnelX'!AI128</f>
        <v>0</v>
      </c>
      <c r="AJ128" s="72">
        <f>'ExPostGross kWh_Biz1-TRC'!AJ128+'ExPostGross kWh_Biz2-Franklin'!AJ128+'ExPostGross kWh_Biz3-EnelX'!AJ128</f>
        <v>0</v>
      </c>
      <c r="AK128" s="25">
        <f t="shared" si="82"/>
        <v>0</v>
      </c>
      <c r="AM128" s="175"/>
      <c r="AN128" s="2" t="s">
        <v>36</v>
      </c>
      <c r="AO128" s="72">
        <f>'ExPostGross kWh_Biz1-TRC'!AO128+'ExPostGross kWh_Biz2-Franklin'!AO128+'ExPostGross kWh_Biz3-EnelX'!AO128</f>
        <v>0</v>
      </c>
      <c r="AP128" s="72">
        <f>'ExPostGross kWh_Biz1-TRC'!AP128+'ExPostGross kWh_Biz2-Franklin'!AP128+'ExPostGross kWh_Biz3-EnelX'!AP128</f>
        <v>0</v>
      </c>
      <c r="AQ128" s="32">
        <f>'ExPostGross kWh_Biz1-TRC'!AQ128+'ExPostGross kWh_Biz2-Franklin'!AQ128+'ExPostGross kWh_Biz3-EnelX'!AQ128</f>
        <v>0</v>
      </c>
      <c r="AR128" s="32">
        <f>'ExPostGross kWh_Biz1-TRC'!AR128+'ExPostGross kWh_Biz2-Franklin'!AR128+'ExPostGross kWh_Biz3-EnelX'!AR128</f>
        <v>0</v>
      </c>
      <c r="AS128" s="32">
        <f>'ExPostGross kWh_Biz1-TRC'!AS128+'ExPostGross kWh_Biz2-Franklin'!AS128+'ExPostGross kWh_Biz3-EnelX'!AS128</f>
        <v>0</v>
      </c>
      <c r="AT128" s="32">
        <f>'ExPostGross kWh_Biz1-TRC'!AT128+'ExPostGross kWh_Biz2-Franklin'!AT128+'ExPostGross kWh_Biz3-EnelX'!AT128</f>
        <v>0</v>
      </c>
      <c r="AU128" s="32">
        <f>'ExPostGross kWh_Biz1-TRC'!AU128+'ExPostGross kWh_Biz2-Franklin'!AU128+'ExPostGross kWh_Biz3-EnelX'!AU128</f>
        <v>0</v>
      </c>
      <c r="AV128" s="32">
        <f>'ExPostGross kWh_Biz1-TRC'!AV128+'ExPostGross kWh_Biz2-Franklin'!AV128+'ExPostGross kWh_Biz3-EnelX'!AV128</f>
        <v>0</v>
      </c>
      <c r="AW128" s="32">
        <f>'ExPostGross kWh_Biz1-TRC'!AW128+'ExPostGross kWh_Biz2-Franklin'!AW128+'ExPostGross kWh_Biz3-EnelX'!AW128</f>
        <v>0</v>
      </c>
      <c r="AX128" s="32">
        <f>'ExPostGross kWh_Biz1-TRC'!AX128+'ExPostGross kWh_Biz2-Franklin'!AX128+'ExPostGross kWh_Biz3-EnelX'!AX128</f>
        <v>0</v>
      </c>
      <c r="AY128" s="32">
        <f>'ExPostGross kWh_Biz1-TRC'!AY128+'ExPostGross kWh_Biz2-Franklin'!AY128+'ExPostGross kWh_Biz3-EnelX'!AY128</f>
        <v>0</v>
      </c>
      <c r="AZ128" s="32">
        <f>'ExPostGross kWh_Biz1-TRC'!AZ128+'ExPostGross kWh_Biz2-Franklin'!AZ128+'ExPostGross kWh_Biz3-EnelX'!AZ128</f>
        <v>0</v>
      </c>
      <c r="BA128" s="72">
        <f>'ExPostGross kWh_Biz1-TRC'!BA128+'ExPostGross kWh_Biz2-Franklin'!BA128+'ExPostGross kWh_Biz3-EnelX'!BA128</f>
        <v>0</v>
      </c>
      <c r="BB128" s="72">
        <f>'ExPostGross kWh_Biz1-TRC'!BB128+'ExPostGross kWh_Biz2-Franklin'!BB128+'ExPostGross kWh_Biz3-EnelX'!BB128</f>
        <v>0</v>
      </c>
      <c r="BC128" s="72">
        <f>'ExPostGross kWh_Biz1-TRC'!BC128+'ExPostGross kWh_Biz2-Franklin'!BC128+'ExPostGross kWh_Biz3-EnelX'!BC128</f>
        <v>0</v>
      </c>
      <c r="BD128" s="25">
        <f t="shared" si="83"/>
        <v>0</v>
      </c>
      <c r="BF128" s="175"/>
      <c r="BG128" s="2" t="s">
        <v>36</v>
      </c>
      <c r="BH128" s="72">
        <f>'ExPostGross kWh_Biz1-TRC'!BH128+'ExPostGross kWh_Biz2-Franklin'!BH128+'ExPostGross kWh_Biz3-EnelX'!BH128</f>
        <v>0</v>
      </c>
      <c r="BI128" s="72">
        <f>'ExPostGross kWh_Biz1-TRC'!BI128+'ExPostGross kWh_Biz2-Franklin'!BI128+'ExPostGross kWh_Biz3-EnelX'!BI128</f>
        <v>0</v>
      </c>
      <c r="BJ128" s="32">
        <f>'ExPostGross kWh_Biz1-TRC'!BJ128+'ExPostGross kWh_Biz2-Franklin'!BJ128+'ExPostGross kWh_Biz3-EnelX'!BJ128</f>
        <v>0</v>
      </c>
      <c r="BK128" s="32">
        <f>'ExPostGross kWh_Biz1-TRC'!BK128+'ExPostGross kWh_Biz2-Franklin'!BK128+'ExPostGross kWh_Biz3-EnelX'!BK128</f>
        <v>0</v>
      </c>
      <c r="BL128" s="32">
        <f>'ExPostGross kWh_Biz1-TRC'!BL128+'ExPostGross kWh_Biz2-Franklin'!BL128+'ExPostGross kWh_Biz3-EnelX'!BL128</f>
        <v>0</v>
      </c>
      <c r="BM128" s="32">
        <f>'ExPostGross kWh_Biz1-TRC'!BM128+'ExPostGross kWh_Biz2-Franklin'!BM128+'ExPostGross kWh_Biz3-EnelX'!BM128</f>
        <v>0</v>
      </c>
      <c r="BN128" s="32">
        <f>'ExPostGross kWh_Biz1-TRC'!BN128+'ExPostGross kWh_Biz2-Franklin'!BN128+'ExPostGross kWh_Biz3-EnelX'!BN128</f>
        <v>0</v>
      </c>
      <c r="BO128" s="32">
        <f>'ExPostGross kWh_Biz1-TRC'!BO128+'ExPostGross kWh_Biz2-Franklin'!BO128+'ExPostGross kWh_Biz3-EnelX'!BO128</f>
        <v>0</v>
      </c>
      <c r="BP128" s="32">
        <f>'ExPostGross kWh_Biz1-TRC'!BP128+'ExPostGross kWh_Biz2-Franklin'!BP128+'ExPostGross kWh_Biz3-EnelX'!BP128</f>
        <v>0</v>
      </c>
      <c r="BQ128" s="32">
        <f>'ExPostGross kWh_Biz1-TRC'!BQ128+'ExPostGross kWh_Biz2-Franklin'!BQ128+'ExPostGross kWh_Biz3-EnelX'!BQ128</f>
        <v>0</v>
      </c>
      <c r="BR128" s="32">
        <f>'ExPostGross kWh_Biz1-TRC'!BR128+'ExPostGross kWh_Biz2-Franklin'!BR128+'ExPostGross kWh_Biz3-EnelX'!BR128</f>
        <v>0</v>
      </c>
      <c r="BS128" s="32">
        <f>'ExPostGross kWh_Biz1-TRC'!BS128+'ExPostGross kWh_Biz2-Franklin'!BS128+'ExPostGross kWh_Biz3-EnelX'!BS128</f>
        <v>0</v>
      </c>
      <c r="BT128" s="72">
        <f>'ExPostGross kWh_Biz1-TRC'!BT128+'ExPostGross kWh_Biz2-Franklin'!BT128+'ExPostGross kWh_Biz3-EnelX'!BT128</f>
        <v>0</v>
      </c>
      <c r="BU128" s="72">
        <f>'ExPostGross kWh_Biz1-TRC'!BU128+'ExPostGross kWh_Biz2-Franklin'!BU128+'ExPostGross kWh_Biz3-EnelX'!BU128</f>
        <v>0</v>
      </c>
      <c r="BV128" s="72">
        <f>'ExPostGross kWh_Biz1-TRC'!BV128+'ExPostGross kWh_Biz2-Franklin'!BV128+'ExPostGross kWh_Biz3-EnelX'!BV128</f>
        <v>0</v>
      </c>
      <c r="BW128" s="25">
        <f t="shared" si="84"/>
        <v>0</v>
      </c>
      <c r="BY128" s="175"/>
      <c r="BZ128" s="2" t="s">
        <v>36</v>
      </c>
      <c r="CA128" s="72">
        <f t="shared" si="101"/>
        <v>0</v>
      </c>
      <c r="CB128" s="72">
        <f t="shared" si="86"/>
        <v>0</v>
      </c>
      <c r="CC128" s="2">
        <f t="shared" si="87"/>
        <v>0</v>
      </c>
      <c r="CD128" s="2">
        <f t="shared" si="88"/>
        <v>0</v>
      </c>
      <c r="CE128" s="2">
        <f t="shared" si="89"/>
        <v>0</v>
      </c>
      <c r="CF128" s="2">
        <f t="shared" si="90"/>
        <v>0</v>
      </c>
      <c r="CG128" s="2">
        <f t="shared" si="91"/>
        <v>0</v>
      </c>
      <c r="CH128" s="2">
        <f t="shared" si="92"/>
        <v>0</v>
      </c>
      <c r="CI128" s="2">
        <f t="shared" si="93"/>
        <v>0</v>
      </c>
      <c r="CJ128" s="2">
        <f t="shared" si="94"/>
        <v>0</v>
      </c>
      <c r="CK128" s="2">
        <f t="shared" si="95"/>
        <v>0</v>
      </c>
      <c r="CL128" s="2">
        <f t="shared" si="96"/>
        <v>0</v>
      </c>
      <c r="CM128" s="72">
        <f t="shared" si="97"/>
        <v>0</v>
      </c>
      <c r="CN128" s="72">
        <f t="shared" si="98"/>
        <v>0</v>
      </c>
      <c r="CO128" s="72">
        <f t="shared" si="99"/>
        <v>0</v>
      </c>
      <c r="CP128" s="25">
        <f t="shared" si="100"/>
        <v>0</v>
      </c>
    </row>
    <row r="129" spans="1:94" ht="21.75" thickBot="1" x14ac:dyDescent="0.3">
      <c r="A129" s="28"/>
      <c r="B129" s="6" t="s">
        <v>13</v>
      </c>
      <c r="C129" s="73">
        <f>SUM(C116:C128)</f>
        <v>0</v>
      </c>
      <c r="D129" s="73">
        <f t="shared" ref="D129:Q129" si="102">SUM(D116:D128)</f>
        <v>0</v>
      </c>
      <c r="E129" s="8">
        <f t="shared" si="102"/>
        <v>0</v>
      </c>
      <c r="F129" s="8">
        <f t="shared" si="102"/>
        <v>0</v>
      </c>
      <c r="G129" s="8">
        <f t="shared" si="102"/>
        <v>0</v>
      </c>
      <c r="H129" s="8">
        <f t="shared" si="102"/>
        <v>0</v>
      </c>
      <c r="I129" s="8">
        <f t="shared" si="102"/>
        <v>0</v>
      </c>
      <c r="J129" s="8">
        <f t="shared" si="102"/>
        <v>0</v>
      </c>
      <c r="K129" s="8">
        <f t="shared" si="102"/>
        <v>0</v>
      </c>
      <c r="L129" s="8">
        <f t="shared" si="102"/>
        <v>0</v>
      </c>
      <c r="M129" s="8">
        <f t="shared" si="102"/>
        <v>101609.02787237652</v>
      </c>
      <c r="N129" s="8">
        <f t="shared" si="102"/>
        <v>31674.803322778673</v>
      </c>
      <c r="O129" s="73">
        <f t="shared" si="102"/>
        <v>0</v>
      </c>
      <c r="P129" s="73">
        <f t="shared" si="102"/>
        <v>0</v>
      </c>
      <c r="Q129" s="73">
        <f t="shared" si="102"/>
        <v>0</v>
      </c>
      <c r="R129" s="7">
        <f t="shared" si="81"/>
        <v>133283.83119515519</v>
      </c>
      <c r="T129" s="28"/>
      <c r="U129" s="6" t="s">
        <v>13</v>
      </c>
      <c r="V129" s="73">
        <f>SUM(V116:V128)</f>
        <v>0</v>
      </c>
      <c r="W129" s="73">
        <f t="shared" ref="W129:AJ129" si="103">SUM(W116:W128)</f>
        <v>0</v>
      </c>
      <c r="X129" s="8">
        <f t="shared" si="103"/>
        <v>0</v>
      </c>
      <c r="Y129" s="8">
        <f t="shared" si="103"/>
        <v>0</v>
      </c>
      <c r="Z129" s="8">
        <f t="shared" si="103"/>
        <v>0</v>
      </c>
      <c r="AA129" s="8">
        <f t="shared" si="103"/>
        <v>0</v>
      </c>
      <c r="AB129" s="8">
        <f t="shared" si="103"/>
        <v>0</v>
      </c>
      <c r="AC129" s="8">
        <f t="shared" si="103"/>
        <v>0</v>
      </c>
      <c r="AD129" s="8">
        <f t="shared" si="103"/>
        <v>0</v>
      </c>
      <c r="AE129" s="8">
        <f t="shared" si="103"/>
        <v>0</v>
      </c>
      <c r="AF129" s="8">
        <f t="shared" si="103"/>
        <v>0</v>
      </c>
      <c r="AG129" s="8">
        <f t="shared" si="103"/>
        <v>0</v>
      </c>
      <c r="AH129" s="73">
        <f t="shared" si="103"/>
        <v>0</v>
      </c>
      <c r="AI129" s="73">
        <f t="shared" si="103"/>
        <v>0</v>
      </c>
      <c r="AJ129" s="73">
        <f t="shared" si="103"/>
        <v>0</v>
      </c>
      <c r="AK129" s="7">
        <f t="shared" si="82"/>
        <v>0</v>
      </c>
      <c r="AM129" s="28"/>
      <c r="AN129" s="6" t="s">
        <v>13</v>
      </c>
      <c r="AO129" s="73">
        <f>SUM(AO116:AO128)</f>
        <v>0</v>
      </c>
      <c r="AP129" s="73">
        <f t="shared" ref="AP129:BC129" si="104">SUM(AP116:AP128)</f>
        <v>0</v>
      </c>
      <c r="AQ129" s="8">
        <f t="shared" si="104"/>
        <v>0</v>
      </c>
      <c r="AR129" s="8">
        <f t="shared" si="104"/>
        <v>0</v>
      </c>
      <c r="AS129" s="8">
        <f t="shared" si="104"/>
        <v>0</v>
      </c>
      <c r="AT129" s="8">
        <f t="shared" si="104"/>
        <v>0</v>
      </c>
      <c r="AU129" s="8">
        <f t="shared" si="104"/>
        <v>0</v>
      </c>
      <c r="AV129" s="8">
        <f t="shared" si="104"/>
        <v>0</v>
      </c>
      <c r="AW129" s="8">
        <f t="shared" si="104"/>
        <v>0</v>
      </c>
      <c r="AX129" s="8">
        <f t="shared" si="104"/>
        <v>0</v>
      </c>
      <c r="AY129" s="8">
        <f t="shared" si="104"/>
        <v>0</v>
      </c>
      <c r="AZ129" s="8">
        <f t="shared" si="104"/>
        <v>0</v>
      </c>
      <c r="BA129" s="73">
        <f t="shared" si="104"/>
        <v>0</v>
      </c>
      <c r="BB129" s="73">
        <f t="shared" si="104"/>
        <v>0</v>
      </c>
      <c r="BC129" s="73">
        <f t="shared" si="104"/>
        <v>0</v>
      </c>
      <c r="BD129" s="7">
        <f t="shared" si="83"/>
        <v>0</v>
      </c>
      <c r="BF129" s="28"/>
      <c r="BG129" s="6" t="s">
        <v>13</v>
      </c>
      <c r="BH129" s="73">
        <f>SUM(BH116:BH128)</f>
        <v>0</v>
      </c>
      <c r="BI129" s="73">
        <f t="shared" ref="BI129:BV129" si="105">SUM(BI116:BI128)</f>
        <v>0</v>
      </c>
      <c r="BJ129" s="8">
        <f t="shared" si="105"/>
        <v>0</v>
      </c>
      <c r="BK129" s="8">
        <f t="shared" si="105"/>
        <v>0</v>
      </c>
      <c r="BL129" s="8">
        <f t="shared" si="105"/>
        <v>0</v>
      </c>
      <c r="BM129" s="8">
        <f t="shared" si="105"/>
        <v>0</v>
      </c>
      <c r="BN129" s="8">
        <f t="shared" si="105"/>
        <v>0</v>
      </c>
      <c r="BO129" s="8">
        <f t="shared" si="105"/>
        <v>0</v>
      </c>
      <c r="BP129" s="8">
        <f t="shared" si="105"/>
        <v>0</v>
      </c>
      <c r="BQ129" s="8">
        <f t="shared" si="105"/>
        <v>0</v>
      </c>
      <c r="BR129" s="8">
        <f t="shared" si="105"/>
        <v>0</v>
      </c>
      <c r="BS129" s="8">
        <f t="shared" si="105"/>
        <v>0</v>
      </c>
      <c r="BT129" s="73">
        <f t="shared" si="105"/>
        <v>0</v>
      </c>
      <c r="BU129" s="73">
        <f t="shared" si="105"/>
        <v>0</v>
      </c>
      <c r="BV129" s="73">
        <f t="shared" si="105"/>
        <v>0</v>
      </c>
      <c r="BW129" s="7">
        <f t="shared" si="84"/>
        <v>0</v>
      </c>
      <c r="BY129" s="28"/>
      <c r="BZ129" s="6" t="s">
        <v>13</v>
      </c>
      <c r="CA129" s="73">
        <f>SUM(CA116:CA128)</f>
        <v>0</v>
      </c>
      <c r="CB129" s="73">
        <f t="shared" ref="CB129:CO129" si="106">SUM(CB116:CB128)</f>
        <v>0</v>
      </c>
      <c r="CC129" s="8">
        <f t="shared" si="106"/>
        <v>0</v>
      </c>
      <c r="CD129" s="8">
        <f t="shared" si="106"/>
        <v>0</v>
      </c>
      <c r="CE129" s="8">
        <f t="shared" si="106"/>
        <v>0</v>
      </c>
      <c r="CF129" s="8">
        <f t="shared" si="106"/>
        <v>0</v>
      </c>
      <c r="CG129" s="8">
        <f t="shared" si="106"/>
        <v>0</v>
      </c>
      <c r="CH129" s="8">
        <f t="shared" si="106"/>
        <v>0</v>
      </c>
      <c r="CI129" s="8">
        <f t="shared" si="106"/>
        <v>0</v>
      </c>
      <c r="CJ129" s="8">
        <f t="shared" si="106"/>
        <v>0</v>
      </c>
      <c r="CK129" s="8">
        <f t="shared" si="106"/>
        <v>101609.02787237652</v>
      </c>
      <c r="CL129" s="8">
        <f t="shared" si="106"/>
        <v>31674.803322778673</v>
      </c>
      <c r="CM129" s="73">
        <f t="shared" si="106"/>
        <v>0</v>
      </c>
      <c r="CN129" s="73">
        <f t="shared" si="106"/>
        <v>0</v>
      </c>
      <c r="CO129" s="73">
        <f t="shared" si="106"/>
        <v>0</v>
      </c>
      <c r="CP129" s="7">
        <f t="shared" si="100"/>
        <v>133283.83119515519</v>
      </c>
    </row>
    <row r="130" spans="1:94" ht="21.75" thickBot="1" x14ac:dyDescent="0.3">
      <c r="A130" s="28"/>
      <c r="R130" s="43"/>
      <c r="T130" s="28"/>
      <c r="AK130" s="43"/>
      <c r="AM130" s="28"/>
      <c r="BD130" s="43"/>
      <c r="BE130" s="41"/>
      <c r="BF130" s="28"/>
      <c r="BW130" s="43"/>
      <c r="BX130" s="41"/>
      <c r="BY130" s="28"/>
      <c r="CP130" s="82">
        <f>R129+AK129+BD129+BW129-CP129</f>
        <v>0</v>
      </c>
    </row>
    <row r="131" spans="1:94" ht="21.75" thickBot="1" x14ac:dyDescent="0.3">
      <c r="A131" s="28"/>
      <c r="B131" s="14" t="s">
        <v>11</v>
      </c>
      <c r="C131" s="70" t="s">
        <v>26</v>
      </c>
      <c r="D131" s="70" t="s">
        <v>25</v>
      </c>
      <c r="E131" s="65" t="s">
        <v>24</v>
      </c>
      <c r="F131" s="65" t="s">
        <v>23</v>
      </c>
      <c r="G131" s="65" t="s">
        <v>22</v>
      </c>
      <c r="H131" s="65" t="s">
        <v>21</v>
      </c>
      <c r="I131" s="65" t="s">
        <v>20</v>
      </c>
      <c r="J131" s="65" t="s">
        <v>19</v>
      </c>
      <c r="K131" s="65" t="s">
        <v>18</v>
      </c>
      <c r="L131" s="66" t="s">
        <v>17</v>
      </c>
      <c r="M131" s="65" t="s">
        <v>16</v>
      </c>
      <c r="N131" s="65" t="s">
        <v>15</v>
      </c>
      <c r="O131" s="76" t="s">
        <v>26</v>
      </c>
      <c r="P131" s="70" t="s">
        <v>25</v>
      </c>
      <c r="Q131" s="70" t="s">
        <v>24</v>
      </c>
      <c r="R131" s="57" t="s">
        <v>10</v>
      </c>
      <c r="S131" s="45"/>
      <c r="T131" s="28"/>
      <c r="U131" s="14" t="s">
        <v>11</v>
      </c>
      <c r="V131" s="70" t="s">
        <v>26</v>
      </c>
      <c r="W131" s="70" t="s">
        <v>25</v>
      </c>
      <c r="X131" s="65" t="s">
        <v>24</v>
      </c>
      <c r="Y131" s="65" t="s">
        <v>23</v>
      </c>
      <c r="Z131" s="65" t="s">
        <v>22</v>
      </c>
      <c r="AA131" s="65" t="s">
        <v>21</v>
      </c>
      <c r="AB131" s="65" t="s">
        <v>20</v>
      </c>
      <c r="AC131" s="65" t="s">
        <v>19</v>
      </c>
      <c r="AD131" s="65" t="s">
        <v>18</v>
      </c>
      <c r="AE131" s="66" t="s">
        <v>17</v>
      </c>
      <c r="AF131" s="65" t="s">
        <v>16</v>
      </c>
      <c r="AG131" s="65" t="s">
        <v>15</v>
      </c>
      <c r="AH131" s="76" t="s">
        <v>26</v>
      </c>
      <c r="AI131" s="70" t="s">
        <v>25</v>
      </c>
      <c r="AJ131" s="70" t="s">
        <v>24</v>
      </c>
      <c r="AK131" s="57" t="s">
        <v>10</v>
      </c>
      <c r="AL131" s="45"/>
      <c r="AM131" s="28"/>
      <c r="AN131" s="14" t="s">
        <v>11</v>
      </c>
      <c r="AO131" s="70" t="s">
        <v>26</v>
      </c>
      <c r="AP131" s="70" t="s">
        <v>25</v>
      </c>
      <c r="AQ131" s="65" t="s">
        <v>24</v>
      </c>
      <c r="AR131" s="65" t="s">
        <v>23</v>
      </c>
      <c r="AS131" s="65" t="s">
        <v>22</v>
      </c>
      <c r="AT131" s="65" t="s">
        <v>21</v>
      </c>
      <c r="AU131" s="65" t="s">
        <v>20</v>
      </c>
      <c r="AV131" s="65" t="s">
        <v>19</v>
      </c>
      <c r="AW131" s="65" t="s">
        <v>18</v>
      </c>
      <c r="AX131" s="66" t="s">
        <v>17</v>
      </c>
      <c r="AY131" s="65" t="s">
        <v>16</v>
      </c>
      <c r="AZ131" s="65" t="s">
        <v>15</v>
      </c>
      <c r="BA131" s="76" t="s">
        <v>26</v>
      </c>
      <c r="BB131" s="70" t="s">
        <v>25</v>
      </c>
      <c r="BC131" s="70" t="s">
        <v>24</v>
      </c>
      <c r="BD131" s="57" t="s">
        <v>10</v>
      </c>
      <c r="BE131" s="42"/>
      <c r="BF131" s="28"/>
      <c r="BG131" s="14" t="s">
        <v>11</v>
      </c>
      <c r="BH131" s="70" t="s">
        <v>26</v>
      </c>
      <c r="BI131" s="70" t="s">
        <v>25</v>
      </c>
      <c r="BJ131" s="65" t="s">
        <v>24</v>
      </c>
      <c r="BK131" s="65" t="s">
        <v>23</v>
      </c>
      <c r="BL131" s="65" t="s">
        <v>22</v>
      </c>
      <c r="BM131" s="65" t="s">
        <v>21</v>
      </c>
      <c r="BN131" s="65" t="s">
        <v>20</v>
      </c>
      <c r="BO131" s="65" t="s">
        <v>19</v>
      </c>
      <c r="BP131" s="65" t="s">
        <v>18</v>
      </c>
      <c r="BQ131" s="66" t="s">
        <v>17</v>
      </c>
      <c r="BR131" s="65" t="s">
        <v>16</v>
      </c>
      <c r="BS131" s="65" t="s">
        <v>15</v>
      </c>
      <c r="BT131" s="76" t="s">
        <v>26</v>
      </c>
      <c r="BU131" s="70" t="s">
        <v>25</v>
      </c>
      <c r="BV131" s="70" t="s">
        <v>24</v>
      </c>
      <c r="BW131" s="57" t="s">
        <v>10</v>
      </c>
      <c r="BX131" s="42"/>
      <c r="BY131" s="28"/>
      <c r="BZ131" s="14" t="s">
        <v>11</v>
      </c>
      <c r="CA131" s="70" t="s">
        <v>26</v>
      </c>
      <c r="CB131" s="70" t="s">
        <v>25</v>
      </c>
      <c r="CC131" s="65" t="s">
        <v>24</v>
      </c>
      <c r="CD131" s="65" t="s">
        <v>23</v>
      </c>
      <c r="CE131" s="65" t="s">
        <v>22</v>
      </c>
      <c r="CF131" s="65" t="s">
        <v>21</v>
      </c>
      <c r="CG131" s="65" t="s">
        <v>20</v>
      </c>
      <c r="CH131" s="65" t="s">
        <v>19</v>
      </c>
      <c r="CI131" s="65" t="s">
        <v>18</v>
      </c>
      <c r="CJ131" s="66" t="s">
        <v>17</v>
      </c>
      <c r="CK131" s="65" t="s">
        <v>16</v>
      </c>
      <c r="CL131" s="65" t="s">
        <v>15</v>
      </c>
      <c r="CM131" s="76" t="s">
        <v>26</v>
      </c>
      <c r="CN131" s="70" t="s">
        <v>25</v>
      </c>
      <c r="CO131" s="70" t="s">
        <v>24</v>
      </c>
      <c r="CP131" s="57" t="s">
        <v>10</v>
      </c>
    </row>
    <row r="132" spans="1:94" ht="15" customHeight="1" x14ac:dyDescent="0.25">
      <c r="A132" s="180" t="s">
        <v>59</v>
      </c>
      <c r="B132" s="12" t="s">
        <v>48</v>
      </c>
      <c r="C132" s="71">
        <f>'ExPostGross kWh_Biz1-TRC'!C132+'ExPostGross kWh_Biz2-Franklin'!C132+'ExPostGross kWh_Biz3-EnelX'!C132</f>
        <v>0</v>
      </c>
      <c r="D132" s="71">
        <f>'ExPostGross kWh_Biz1-TRC'!D132+'ExPostGross kWh_Biz2-Franklin'!D132+'ExPostGross kWh_Biz3-EnelX'!D132</f>
        <v>0</v>
      </c>
      <c r="E132" s="81">
        <f>'ExPostGross kWh_Biz1-TRC'!E132+'ExPostGross kWh_Biz2-Franklin'!E132+'ExPostGross kWh_Biz3-EnelX'!E132</f>
        <v>0</v>
      </c>
      <c r="F132" s="81">
        <f>'ExPostGross kWh_Biz1-TRC'!F132+'ExPostGross kWh_Biz2-Franklin'!F132+'ExPostGross kWh_Biz3-EnelX'!F132</f>
        <v>0</v>
      </c>
      <c r="G132" s="81">
        <f>'ExPostGross kWh_Biz1-TRC'!G132+'ExPostGross kWh_Biz2-Franklin'!G132+'ExPostGross kWh_Biz3-EnelX'!G132</f>
        <v>0</v>
      </c>
      <c r="H132" s="81">
        <f>'ExPostGross kWh_Biz1-TRC'!H132+'ExPostGross kWh_Biz2-Franklin'!H132+'ExPostGross kWh_Biz3-EnelX'!H132</f>
        <v>0</v>
      </c>
      <c r="I132" s="81">
        <f>'ExPostGross kWh_Biz1-TRC'!I132+'ExPostGross kWh_Biz2-Franklin'!I132+'ExPostGross kWh_Biz3-EnelX'!I132</f>
        <v>0</v>
      </c>
      <c r="J132" s="81">
        <f>'ExPostGross kWh_Biz1-TRC'!J132+'ExPostGross kWh_Biz2-Franklin'!J132+'ExPostGross kWh_Biz3-EnelX'!J132</f>
        <v>0</v>
      </c>
      <c r="K132" s="81">
        <f>'ExPostGross kWh_Biz1-TRC'!K132+'ExPostGross kWh_Biz2-Franklin'!K132+'ExPostGross kWh_Biz3-EnelX'!K132</f>
        <v>0</v>
      </c>
      <c r="L132" s="81">
        <f>'ExPostGross kWh_Biz1-TRC'!L132+'ExPostGross kWh_Biz2-Franklin'!L132+'ExPostGross kWh_Biz3-EnelX'!L132</f>
        <v>0</v>
      </c>
      <c r="M132" s="81">
        <f>'ExPostGross kWh_Biz1-TRC'!M132+'ExPostGross kWh_Biz2-Franklin'!M132+'ExPostGross kWh_Biz3-EnelX'!M132</f>
        <v>0</v>
      </c>
      <c r="N132" s="81">
        <f>'ExPostGross kWh_Biz1-TRC'!N132+'ExPostGross kWh_Biz2-Franklin'!N132+'ExPostGross kWh_Biz3-EnelX'!N132</f>
        <v>0</v>
      </c>
      <c r="O132" s="71">
        <f>'ExPostGross kWh_Biz1-TRC'!O132+'ExPostGross kWh_Biz2-Franklin'!O132+'ExPostGross kWh_Biz3-EnelX'!O132</f>
        <v>0</v>
      </c>
      <c r="P132" s="71">
        <f>'ExPostGross kWh_Biz1-TRC'!P132+'ExPostGross kWh_Biz2-Franklin'!P132+'ExPostGross kWh_Biz3-EnelX'!P132</f>
        <v>0</v>
      </c>
      <c r="Q132" s="71">
        <f>'ExPostGross kWh_Biz1-TRC'!Q132+'ExPostGross kWh_Biz2-Franklin'!Q132+'ExPostGross kWh_Biz3-EnelX'!Q132</f>
        <v>0</v>
      </c>
      <c r="R132" s="26">
        <f t="shared" ref="R132:R145" si="107">SUM(C132:Q132)</f>
        <v>0</v>
      </c>
      <c r="T132" s="180" t="s">
        <v>59</v>
      </c>
      <c r="U132" s="12" t="s">
        <v>48</v>
      </c>
      <c r="V132" s="71">
        <f>'ExPostGross kWh_Biz1-TRC'!V132+'ExPostGross kWh_Biz2-Franklin'!V132+'ExPostGross kWh_Biz3-EnelX'!V132</f>
        <v>0</v>
      </c>
      <c r="W132" s="71">
        <f>'ExPostGross kWh_Biz1-TRC'!W132+'ExPostGross kWh_Biz2-Franklin'!W132+'ExPostGross kWh_Biz3-EnelX'!W132</f>
        <v>0</v>
      </c>
      <c r="X132" s="81">
        <f>'ExPostGross kWh_Biz1-TRC'!X132+'ExPostGross kWh_Biz2-Franklin'!X132+'ExPostGross kWh_Biz3-EnelX'!X132</f>
        <v>0</v>
      </c>
      <c r="Y132" s="81">
        <f>'ExPostGross kWh_Biz1-TRC'!Y132+'ExPostGross kWh_Biz2-Franklin'!Y132+'ExPostGross kWh_Biz3-EnelX'!Y132</f>
        <v>0</v>
      </c>
      <c r="Z132" s="81">
        <f>'ExPostGross kWh_Biz1-TRC'!Z132+'ExPostGross kWh_Biz2-Franklin'!Z132+'ExPostGross kWh_Biz3-EnelX'!Z132</f>
        <v>0</v>
      </c>
      <c r="AA132" s="81">
        <f>'ExPostGross kWh_Biz1-TRC'!AA132+'ExPostGross kWh_Biz2-Franklin'!AA132+'ExPostGross kWh_Biz3-EnelX'!AA132</f>
        <v>0</v>
      </c>
      <c r="AB132" s="81">
        <f>'ExPostGross kWh_Biz1-TRC'!AB132+'ExPostGross kWh_Biz2-Franklin'!AB132+'ExPostGross kWh_Biz3-EnelX'!AB132</f>
        <v>0</v>
      </c>
      <c r="AC132" s="81">
        <f>'ExPostGross kWh_Biz1-TRC'!AC132+'ExPostGross kWh_Biz2-Franklin'!AC132+'ExPostGross kWh_Biz3-EnelX'!AC132</f>
        <v>0</v>
      </c>
      <c r="AD132" s="81">
        <f>'ExPostGross kWh_Biz1-TRC'!AD132+'ExPostGross kWh_Biz2-Franklin'!AD132+'ExPostGross kWh_Biz3-EnelX'!AD132</f>
        <v>0</v>
      </c>
      <c r="AE132" s="81">
        <f>'ExPostGross kWh_Biz1-TRC'!AE132+'ExPostGross kWh_Biz2-Franklin'!AE132+'ExPostGross kWh_Biz3-EnelX'!AE132</f>
        <v>0</v>
      </c>
      <c r="AF132" s="81">
        <f>'ExPostGross kWh_Biz1-TRC'!AF132+'ExPostGross kWh_Biz2-Franklin'!AF132+'ExPostGross kWh_Biz3-EnelX'!AF132</f>
        <v>0</v>
      </c>
      <c r="AG132" s="81">
        <f>'ExPostGross kWh_Biz1-TRC'!AG132+'ExPostGross kWh_Biz2-Franklin'!AG132+'ExPostGross kWh_Biz3-EnelX'!AG132</f>
        <v>0</v>
      </c>
      <c r="AH132" s="71">
        <f>'ExPostGross kWh_Biz1-TRC'!AH132+'ExPostGross kWh_Biz2-Franklin'!AH132+'ExPostGross kWh_Biz3-EnelX'!AH132</f>
        <v>0</v>
      </c>
      <c r="AI132" s="71">
        <f>'ExPostGross kWh_Biz1-TRC'!AI132+'ExPostGross kWh_Biz2-Franklin'!AI132+'ExPostGross kWh_Biz3-EnelX'!AI132</f>
        <v>0</v>
      </c>
      <c r="AJ132" s="71">
        <f>'ExPostGross kWh_Biz1-TRC'!AJ132+'ExPostGross kWh_Biz2-Franklin'!AJ132+'ExPostGross kWh_Biz3-EnelX'!AJ132</f>
        <v>0</v>
      </c>
      <c r="AK132" s="26">
        <f t="shared" ref="AK132:AK145" si="108">SUM(V132:AJ132)</f>
        <v>0</v>
      </c>
      <c r="AM132" s="180" t="s">
        <v>59</v>
      </c>
      <c r="AN132" s="12" t="s">
        <v>48</v>
      </c>
      <c r="AO132" s="71">
        <f>'ExPostGross kWh_Biz1-TRC'!AO132+'ExPostGross kWh_Biz2-Franklin'!AO132+'ExPostGross kWh_Biz3-EnelX'!AO132</f>
        <v>0</v>
      </c>
      <c r="AP132" s="71">
        <f>'ExPostGross kWh_Biz1-TRC'!AP132+'ExPostGross kWh_Biz2-Franklin'!AP132+'ExPostGross kWh_Biz3-EnelX'!AP132</f>
        <v>0</v>
      </c>
      <c r="AQ132" s="81">
        <f>'ExPostGross kWh_Biz1-TRC'!AQ132+'ExPostGross kWh_Biz2-Franklin'!AQ132+'ExPostGross kWh_Biz3-EnelX'!AQ132</f>
        <v>0</v>
      </c>
      <c r="AR132" s="81">
        <f>'ExPostGross kWh_Biz1-TRC'!AR132+'ExPostGross kWh_Biz2-Franklin'!AR132+'ExPostGross kWh_Biz3-EnelX'!AR132</f>
        <v>0</v>
      </c>
      <c r="AS132" s="81">
        <f>'ExPostGross kWh_Biz1-TRC'!AS132+'ExPostGross kWh_Biz2-Franklin'!AS132+'ExPostGross kWh_Biz3-EnelX'!AS132</f>
        <v>0</v>
      </c>
      <c r="AT132" s="81">
        <f>'ExPostGross kWh_Biz1-TRC'!AT132+'ExPostGross kWh_Biz2-Franklin'!AT132+'ExPostGross kWh_Biz3-EnelX'!AT132</f>
        <v>0</v>
      </c>
      <c r="AU132" s="81">
        <f>'ExPostGross kWh_Biz1-TRC'!AU132+'ExPostGross kWh_Biz2-Franklin'!AU132+'ExPostGross kWh_Biz3-EnelX'!AU132</f>
        <v>0</v>
      </c>
      <c r="AV132" s="81">
        <f>'ExPostGross kWh_Biz1-TRC'!AV132+'ExPostGross kWh_Biz2-Franklin'!AV132+'ExPostGross kWh_Biz3-EnelX'!AV132</f>
        <v>0</v>
      </c>
      <c r="AW132" s="81">
        <f>'ExPostGross kWh_Biz1-TRC'!AW132+'ExPostGross kWh_Biz2-Franklin'!AW132+'ExPostGross kWh_Biz3-EnelX'!AW132</f>
        <v>0</v>
      </c>
      <c r="AX132" s="81">
        <f>'ExPostGross kWh_Biz1-TRC'!AX132+'ExPostGross kWh_Biz2-Franklin'!AX132+'ExPostGross kWh_Biz3-EnelX'!AX132</f>
        <v>0</v>
      </c>
      <c r="AY132" s="81">
        <f>'ExPostGross kWh_Biz1-TRC'!AY132+'ExPostGross kWh_Biz2-Franklin'!AY132+'ExPostGross kWh_Biz3-EnelX'!AY132</f>
        <v>0</v>
      </c>
      <c r="AZ132" s="81">
        <f>'ExPostGross kWh_Biz1-TRC'!AZ132+'ExPostGross kWh_Biz2-Franklin'!AZ132+'ExPostGross kWh_Biz3-EnelX'!AZ132</f>
        <v>0</v>
      </c>
      <c r="BA132" s="71">
        <f>'ExPostGross kWh_Biz1-TRC'!BA132+'ExPostGross kWh_Biz2-Franklin'!BA132+'ExPostGross kWh_Biz3-EnelX'!BA132</f>
        <v>0</v>
      </c>
      <c r="BB132" s="71">
        <f>'ExPostGross kWh_Biz1-TRC'!BB132+'ExPostGross kWh_Biz2-Franklin'!BB132+'ExPostGross kWh_Biz3-EnelX'!BB132</f>
        <v>0</v>
      </c>
      <c r="BC132" s="71">
        <f>'ExPostGross kWh_Biz1-TRC'!BC132+'ExPostGross kWh_Biz2-Franklin'!BC132+'ExPostGross kWh_Biz3-EnelX'!BC132</f>
        <v>0</v>
      </c>
      <c r="BD132" s="26">
        <f t="shared" ref="BD132:BD145" si="109">SUM(AO132:BC132)</f>
        <v>0</v>
      </c>
      <c r="BF132" s="180" t="s">
        <v>59</v>
      </c>
      <c r="BG132" s="12" t="s">
        <v>48</v>
      </c>
      <c r="BH132" s="71">
        <f>'ExPostGross kWh_Biz1-TRC'!BH132+'ExPostGross kWh_Biz2-Franklin'!BH132+'ExPostGross kWh_Biz3-EnelX'!BH132</f>
        <v>0</v>
      </c>
      <c r="BI132" s="71">
        <f>'ExPostGross kWh_Biz1-TRC'!BI132+'ExPostGross kWh_Biz2-Franklin'!BI132+'ExPostGross kWh_Biz3-EnelX'!BI132</f>
        <v>0</v>
      </c>
      <c r="BJ132" s="81">
        <f>'ExPostGross kWh_Biz1-TRC'!BJ132+'ExPostGross kWh_Biz2-Franklin'!BJ132+'ExPostGross kWh_Biz3-EnelX'!BJ132</f>
        <v>0</v>
      </c>
      <c r="BK132" s="81">
        <f>'ExPostGross kWh_Biz1-TRC'!BK132+'ExPostGross kWh_Biz2-Franklin'!BK132+'ExPostGross kWh_Biz3-EnelX'!BK132</f>
        <v>0</v>
      </c>
      <c r="BL132" s="81">
        <f>'ExPostGross kWh_Biz1-TRC'!BL132+'ExPostGross kWh_Biz2-Franklin'!BL132+'ExPostGross kWh_Biz3-EnelX'!BL132</f>
        <v>0</v>
      </c>
      <c r="BM132" s="81">
        <f>'ExPostGross kWh_Biz1-TRC'!BM132+'ExPostGross kWh_Biz2-Franklin'!BM132+'ExPostGross kWh_Biz3-EnelX'!BM132</f>
        <v>0</v>
      </c>
      <c r="BN132" s="81">
        <f>'ExPostGross kWh_Biz1-TRC'!BN132+'ExPostGross kWh_Biz2-Franklin'!BN132+'ExPostGross kWh_Biz3-EnelX'!BN132</f>
        <v>0</v>
      </c>
      <c r="BO132" s="81">
        <f>'ExPostGross kWh_Biz1-TRC'!BO132+'ExPostGross kWh_Biz2-Franklin'!BO132+'ExPostGross kWh_Biz3-EnelX'!BO132</f>
        <v>0</v>
      </c>
      <c r="BP132" s="81">
        <f>'ExPostGross kWh_Biz1-TRC'!BP132+'ExPostGross kWh_Biz2-Franklin'!BP132+'ExPostGross kWh_Biz3-EnelX'!BP132</f>
        <v>0</v>
      </c>
      <c r="BQ132" s="81">
        <f>'ExPostGross kWh_Biz1-TRC'!BQ132+'ExPostGross kWh_Biz2-Franklin'!BQ132+'ExPostGross kWh_Biz3-EnelX'!BQ132</f>
        <v>0</v>
      </c>
      <c r="BR132" s="81">
        <f>'ExPostGross kWh_Biz1-TRC'!BR132+'ExPostGross kWh_Biz2-Franklin'!BR132+'ExPostGross kWh_Biz3-EnelX'!BR132</f>
        <v>0</v>
      </c>
      <c r="BS132" s="81">
        <f>'ExPostGross kWh_Biz1-TRC'!BS132+'ExPostGross kWh_Biz2-Franklin'!BS132+'ExPostGross kWh_Biz3-EnelX'!BS132</f>
        <v>0</v>
      </c>
      <c r="BT132" s="71">
        <f>'ExPostGross kWh_Biz1-TRC'!BT132+'ExPostGross kWh_Biz2-Franklin'!BT132+'ExPostGross kWh_Biz3-EnelX'!BT132</f>
        <v>0</v>
      </c>
      <c r="BU132" s="71">
        <f>'ExPostGross kWh_Biz1-TRC'!BU132+'ExPostGross kWh_Biz2-Franklin'!BU132+'ExPostGross kWh_Biz3-EnelX'!BU132</f>
        <v>0</v>
      </c>
      <c r="BV132" s="71">
        <f>'ExPostGross kWh_Biz1-TRC'!BV132+'ExPostGross kWh_Biz2-Franklin'!BV132+'ExPostGross kWh_Biz3-EnelX'!BV132</f>
        <v>0</v>
      </c>
      <c r="BW132" s="26">
        <f t="shared" ref="BW132:BW145" si="110">SUM(BH132:BV132)</f>
        <v>0</v>
      </c>
      <c r="BY132" s="180" t="s">
        <v>59</v>
      </c>
      <c r="BZ132" s="12" t="s">
        <v>48</v>
      </c>
      <c r="CA132" s="71">
        <f t="shared" ref="CA132:CO144" si="111">C132+V132+AO132+BH132</f>
        <v>0</v>
      </c>
      <c r="CB132" s="71">
        <f t="shared" si="111"/>
        <v>0</v>
      </c>
      <c r="CC132" s="12">
        <f t="shared" si="111"/>
        <v>0</v>
      </c>
      <c r="CD132" s="12">
        <f t="shared" si="111"/>
        <v>0</v>
      </c>
      <c r="CE132" s="12">
        <f t="shared" si="111"/>
        <v>0</v>
      </c>
      <c r="CF132" s="12">
        <f t="shared" si="111"/>
        <v>0</v>
      </c>
      <c r="CG132" s="12">
        <f t="shared" si="111"/>
        <v>0</v>
      </c>
      <c r="CH132" s="12">
        <f t="shared" si="111"/>
        <v>0</v>
      </c>
      <c r="CI132" s="12">
        <f t="shared" si="111"/>
        <v>0</v>
      </c>
      <c r="CJ132" s="12">
        <f t="shared" si="111"/>
        <v>0</v>
      </c>
      <c r="CK132" s="12">
        <f t="shared" si="111"/>
        <v>0</v>
      </c>
      <c r="CL132" s="12">
        <f t="shared" si="111"/>
        <v>0</v>
      </c>
      <c r="CM132" s="71">
        <f t="shared" si="111"/>
        <v>0</v>
      </c>
      <c r="CN132" s="71">
        <f t="shared" si="111"/>
        <v>0</v>
      </c>
      <c r="CO132" s="71">
        <f t="shared" si="111"/>
        <v>0</v>
      </c>
      <c r="CP132" s="26">
        <f t="shared" ref="CP132:CP145" si="112">SUM(CA132:CO132)</f>
        <v>0</v>
      </c>
    </row>
    <row r="133" spans="1:94" x14ac:dyDescent="0.25">
      <c r="A133" s="181"/>
      <c r="B133" s="2" t="s">
        <v>47</v>
      </c>
      <c r="C133" s="72">
        <f>'ExPostGross kWh_Biz1-TRC'!C133+'ExPostGross kWh_Biz2-Franklin'!C133+'ExPostGross kWh_Biz3-EnelX'!C133</f>
        <v>0</v>
      </c>
      <c r="D133" s="72">
        <f>'ExPostGross kWh_Biz1-TRC'!D133+'ExPostGross kWh_Biz2-Franklin'!D133+'ExPostGross kWh_Biz3-EnelX'!D133</f>
        <v>0</v>
      </c>
      <c r="E133" s="32">
        <f>'ExPostGross kWh_Biz1-TRC'!E133+'ExPostGross kWh_Biz2-Franklin'!E133+'ExPostGross kWh_Biz3-EnelX'!E133</f>
        <v>0</v>
      </c>
      <c r="F133" s="32">
        <f>'ExPostGross kWh_Biz1-TRC'!F133+'ExPostGross kWh_Biz2-Franklin'!F133+'ExPostGross kWh_Biz3-EnelX'!F133</f>
        <v>0</v>
      </c>
      <c r="G133" s="32">
        <f>'ExPostGross kWh_Biz1-TRC'!G133+'ExPostGross kWh_Biz2-Franklin'!G133+'ExPostGross kWh_Biz3-EnelX'!G133</f>
        <v>0</v>
      </c>
      <c r="H133" s="32">
        <f>'ExPostGross kWh_Biz1-TRC'!H133+'ExPostGross kWh_Biz2-Franklin'!H133+'ExPostGross kWh_Biz3-EnelX'!H133</f>
        <v>0</v>
      </c>
      <c r="I133" s="32">
        <f>'ExPostGross kWh_Biz1-TRC'!I133+'ExPostGross kWh_Biz2-Franklin'!I133+'ExPostGross kWh_Biz3-EnelX'!I133</f>
        <v>0</v>
      </c>
      <c r="J133" s="32">
        <f>'ExPostGross kWh_Biz1-TRC'!J133+'ExPostGross kWh_Biz2-Franklin'!J133+'ExPostGross kWh_Biz3-EnelX'!J133</f>
        <v>0</v>
      </c>
      <c r="K133" s="32">
        <f>'ExPostGross kWh_Biz1-TRC'!K133+'ExPostGross kWh_Biz2-Franklin'!K133+'ExPostGross kWh_Biz3-EnelX'!K133</f>
        <v>0</v>
      </c>
      <c r="L133" s="32">
        <f>'ExPostGross kWh_Biz1-TRC'!L133+'ExPostGross kWh_Biz2-Franklin'!L133+'ExPostGross kWh_Biz3-EnelX'!L133</f>
        <v>0</v>
      </c>
      <c r="M133" s="32">
        <f>'ExPostGross kWh_Biz1-TRC'!M133+'ExPostGross kWh_Biz2-Franklin'!M133+'ExPostGross kWh_Biz3-EnelX'!M133</f>
        <v>0</v>
      </c>
      <c r="N133" s="32">
        <f>'ExPostGross kWh_Biz1-TRC'!N133+'ExPostGross kWh_Biz2-Franklin'!N133+'ExPostGross kWh_Biz3-EnelX'!N133</f>
        <v>0</v>
      </c>
      <c r="O133" s="72">
        <f>'ExPostGross kWh_Biz1-TRC'!O133+'ExPostGross kWh_Biz2-Franklin'!O133+'ExPostGross kWh_Biz3-EnelX'!O133</f>
        <v>0</v>
      </c>
      <c r="P133" s="72">
        <f>'ExPostGross kWh_Biz1-TRC'!P133+'ExPostGross kWh_Biz2-Franklin'!P133+'ExPostGross kWh_Biz3-EnelX'!P133</f>
        <v>0</v>
      </c>
      <c r="Q133" s="72">
        <f>'ExPostGross kWh_Biz1-TRC'!Q133+'ExPostGross kWh_Biz2-Franklin'!Q133+'ExPostGross kWh_Biz3-EnelX'!Q133</f>
        <v>0</v>
      </c>
      <c r="R133" s="25">
        <f t="shared" si="107"/>
        <v>0</v>
      </c>
      <c r="T133" s="181"/>
      <c r="U133" s="2" t="s">
        <v>47</v>
      </c>
      <c r="V133" s="72">
        <f>'ExPostGross kWh_Biz1-TRC'!V133+'ExPostGross kWh_Biz2-Franklin'!V133+'ExPostGross kWh_Biz3-EnelX'!V133</f>
        <v>0</v>
      </c>
      <c r="W133" s="72">
        <f>'ExPostGross kWh_Biz1-TRC'!W133+'ExPostGross kWh_Biz2-Franklin'!W133+'ExPostGross kWh_Biz3-EnelX'!W133</f>
        <v>0</v>
      </c>
      <c r="X133" s="32">
        <f>'ExPostGross kWh_Biz1-TRC'!X133+'ExPostGross kWh_Biz2-Franklin'!X133+'ExPostGross kWh_Biz3-EnelX'!X133</f>
        <v>0</v>
      </c>
      <c r="Y133" s="32">
        <f>'ExPostGross kWh_Biz1-TRC'!Y133+'ExPostGross kWh_Biz2-Franklin'!Y133+'ExPostGross kWh_Biz3-EnelX'!Y133</f>
        <v>0</v>
      </c>
      <c r="Z133" s="32">
        <f>'ExPostGross kWh_Biz1-TRC'!Z133+'ExPostGross kWh_Biz2-Franklin'!Z133+'ExPostGross kWh_Biz3-EnelX'!Z133</f>
        <v>0</v>
      </c>
      <c r="AA133" s="32">
        <f>'ExPostGross kWh_Biz1-TRC'!AA133+'ExPostGross kWh_Biz2-Franklin'!AA133+'ExPostGross kWh_Biz3-EnelX'!AA133</f>
        <v>0</v>
      </c>
      <c r="AB133" s="32">
        <f>'ExPostGross kWh_Biz1-TRC'!AB133+'ExPostGross kWh_Biz2-Franklin'!AB133+'ExPostGross kWh_Biz3-EnelX'!AB133</f>
        <v>0</v>
      </c>
      <c r="AC133" s="32">
        <f>'ExPostGross kWh_Biz1-TRC'!AC133+'ExPostGross kWh_Biz2-Franklin'!AC133+'ExPostGross kWh_Biz3-EnelX'!AC133</f>
        <v>0</v>
      </c>
      <c r="AD133" s="32">
        <f>'ExPostGross kWh_Biz1-TRC'!AD133+'ExPostGross kWh_Biz2-Franklin'!AD133+'ExPostGross kWh_Biz3-EnelX'!AD133</f>
        <v>0</v>
      </c>
      <c r="AE133" s="32">
        <f>'ExPostGross kWh_Biz1-TRC'!AE133+'ExPostGross kWh_Biz2-Franklin'!AE133+'ExPostGross kWh_Biz3-EnelX'!AE133</f>
        <v>0</v>
      </c>
      <c r="AF133" s="32">
        <f>'ExPostGross kWh_Biz1-TRC'!AF133+'ExPostGross kWh_Biz2-Franklin'!AF133+'ExPostGross kWh_Biz3-EnelX'!AF133</f>
        <v>0</v>
      </c>
      <c r="AG133" s="32">
        <f>'ExPostGross kWh_Biz1-TRC'!AG133+'ExPostGross kWh_Biz2-Franklin'!AG133+'ExPostGross kWh_Biz3-EnelX'!AG133</f>
        <v>0</v>
      </c>
      <c r="AH133" s="72">
        <f>'ExPostGross kWh_Biz1-TRC'!AH133+'ExPostGross kWh_Biz2-Franklin'!AH133+'ExPostGross kWh_Biz3-EnelX'!AH133</f>
        <v>0</v>
      </c>
      <c r="AI133" s="72">
        <f>'ExPostGross kWh_Biz1-TRC'!AI133+'ExPostGross kWh_Biz2-Franklin'!AI133+'ExPostGross kWh_Biz3-EnelX'!AI133</f>
        <v>0</v>
      </c>
      <c r="AJ133" s="72">
        <f>'ExPostGross kWh_Biz1-TRC'!AJ133+'ExPostGross kWh_Biz2-Franklin'!AJ133+'ExPostGross kWh_Biz3-EnelX'!AJ133</f>
        <v>0</v>
      </c>
      <c r="AK133" s="25">
        <f t="shared" si="108"/>
        <v>0</v>
      </c>
      <c r="AM133" s="181"/>
      <c r="AN133" s="2" t="s">
        <v>47</v>
      </c>
      <c r="AO133" s="72">
        <f>'ExPostGross kWh_Biz1-TRC'!AO133+'ExPostGross kWh_Biz2-Franklin'!AO133+'ExPostGross kWh_Biz3-EnelX'!AO133</f>
        <v>0</v>
      </c>
      <c r="AP133" s="72">
        <f>'ExPostGross kWh_Biz1-TRC'!AP133+'ExPostGross kWh_Biz2-Franklin'!AP133+'ExPostGross kWh_Biz3-EnelX'!AP133</f>
        <v>0</v>
      </c>
      <c r="AQ133" s="32">
        <f>'ExPostGross kWh_Biz1-TRC'!AQ133+'ExPostGross kWh_Biz2-Franklin'!AQ133+'ExPostGross kWh_Biz3-EnelX'!AQ133</f>
        <v>0</v>
      </c>
      <c r="AR133" s="32">
        <f>'ExPostGross kWh_Biz1-TRC'!AR133+'ExPostGross kWh_Biz2-Franklin'!AR133+'ExPostGross kWh_Biz3-EnelX'!AR133</f>
        <v>0</v>
      </c>
      <c r="AS133" s="32">
        <f>'ExPostGross kWh_Biz1-TRC'!AS133+'ExPostGross kWh_Biz2-Franklin'!AS133+'ExPostGross kWh_Biz3-EnelX'!AS133</f>
        <v>0</v>
      </c>
      <c r="AT133" s="32">
        <f>'ExPostGross kWh_Biz1-TRC'!AT133+'ExPostGross kWh_Biz2-Franklin'!AT133+'ExPostGross kWh_Biz3-EnelX'!AT133</f>
        <v>0</v>
      </c>
      <c r="AU133" s="32">
        <f>'ExPostGross kWh_Biz1-TRC'!AU133+'ExPostGross kWh_Biz2-Franklin'!AU133+'ExPostGross kWh_Biz3-EnelX'!AU133</f>
        <v>0</v>
      </c>
      <c r="AV133" s="32">
        <f>'ExPostGross kWh_Biz1-TRC'!AV133+'ExPostGross kWh_Biz2-Franklin'!AV133+'ExPostGross kWh_Biz3-EnelX'!AV133</f>
        <v>0</v>
      </c>
      <c r="AW133" s="32">
        <f>'ExPostGross kWh_Biz1-TRC'!AW133+'ExPostGross kWh_Biz2-Franklin'!AW133+'ExPostGross kWh_Biz3-EnelX'!AW133</f>
        <v>0</v>
      </c>
      <c r="AX133" s="32">
        <f>'ExPostGross kWh_Biz1-TRC'!AX133+'ExPostGross kWh_Biz2-Franklin'!AX133+'ExPostGross kWh_Biz3-EnelX'!AX133</f>
        <v>0</v>
      </c>
      <c r="AY133" s="32">
        <f>'ExPostGross kWh_Biz1-TRC'!AY133+'ExPostGross kWh_Biz2-Franklin'!AY133+'ExPostGross kWh_Biz3-EnelX'!AY133</f>
        <v>0</v>
      </c>
      <c r="AZ133" s="32">
        <f>'ExPostGross kWh_Biz1-TRC'!AZ133+'ExPostGross kWh_Biz2-Franklin'!AZ133+'ExPostGross kWh_Biz3-EnelX'!AZ133</f>
        <v>0</v>
      </c>
      <c r="BA133" s="72">
        <f>'ExPostGross kWh_Biz1-TRC'!BA133+'ExPostGross kWh_Biz2-Franklin'!BA133+'ExPostGross kWh_Biz3-EnelX'!BA133</f>
        <v>0</v>
      </c>
      <c r="BB133" s="72">
        <f>'ExPostGross kWh_Biz1-TRC'!BB133+'ExPostGross kWh_Biz2-Franklin'!BB133+'ExPostGross kWh_Biz3-EnelX'!BB133</f>
        <v>0</v>
      </c>
      <c r="BC133" s="72">
        <f>'ExPostGross kWh_Biz1-TRC'!BC133+'ExPostGross kWh_Biz2-Franklin'!BC133+'ExPostGross kWh_Biz3-EnelX'!BC133</f>
        <v>0</v>
      </c>
      <c r="BD133" s="25">
        <f t="shared" si="109"/>
        <v>0</v>
      </c>
      <c r="BF133" s="181"/>
      <c r="BG133" s="2" t="s">
        <v>47</v>
      </c>
      <c r="BH133" s="72">
        <f>'ExPostGross kWh_Biz1-TRC'!BH133+'ExPostGross kWh_Biz2-Franklin'!BH133+'ExPostGross kWh_Biz3-EnelX'!BH133</f>
        <v>0</v>
      </c>
      <c r="BI133" s="72">
        <f>'ExPostGross kWh_Biz1-TRC'!BI133+'ExPostGross kWh_Biz2-Franklin'!BI133+'ExPostGross kWh_Biz3-EnelX'!BI133</f>
        <v>0</v>
      </c>
      <c r="BJ133" s="32">
        <f>'ExPostGross kWh_Biz1-TRC'!BJ133+'ExPostGross kWh_Biz2-Franklin'!BJ133+'ExPostGross kWh_Biz3-EnelX'!BJ133</f>
        <v>0</v>
      </c>
      <c r="BK133" s="32">
        <f>'ExPostGross kWh_Biz1-TRC'!BK133+'ExPostGross kWh_Biz2-Franklin'!BK133+'ExPostGross kWh_Biz3-EnelX'!BK133</f>
        <v>0</v>
      </c>
      <c r="BL133" s="32">
        <f>'ExPostGross kWh_Biz1-TRC'!BL133+'ExPostGross kWh_Biz2-Franklin'!BL133+'ExPostGross kWh_Biz3-EnelX'!BL133</f>
        <v>0</v>
      </c>
      <c r="BM133" s="32">
        <f>'ExPostGross kWh_Biz1-TRC'!BM133+'ExPostGross kWh_Biz2-Franklin'!BM133+'ExPostGross kWh_Biz3-EnelX'!BM133</f>
        <v>0</v>
      </c>
      <c r="BN133" s="32">
        <f>'ExPostGross kWh_Biz1-TRC'!BN133+'ExPostGross kWh_Biz2-Franklin'!BN133+'ExPostGross kWh_Biz3-EnelX'!BN133</f>
        <v>0</v>
      </c>
      <c r="BO133" s="32">
        <f>'ExPostGross kWh_Biz1-TRC'!BO133+'ExPostGross kWh_Biz2-Franklin'!BO133+'ExPostGross kWh_Biz3-EnelX'!BO133</f>
        <v>0</v>
      </c>
      <c r="BP133" s="32">
        <f>'ExPostGross kWh_Biz1-TRC'!BP133+'ExPostGross kWh_Biz2-Franklin'!BP133+'ExPostGross kWh_Biz3-EnelX'!BP133</f>
        <v>0</v>
      </c>
      <c r="BQ133" s="32">
        <f>'ExPostGross kWh_Biz1-TRC'!BQ133+'ExPostGross kWh_Biz2-Franklin'!BQ133+'ExPostGross kWh_Biz3-EnelX'!BQ133</f>
        <v>0</v>
      </c>
      <c r="BR133" s="32">
        <f>'ExPostGross kWh_Biz1-TRC'!BR133+'ExPostGross kWh_Biz2-Franklin'!BR133+'ExPostGross kWh_Biz3-EnelX'!BR133</f>
        <v>0</v>
      </c>
      <c r="BS133" s="32">
        <f>'ExPostGross kWh_Biz1-TRC'!BS133+'ExPostGross kWh_Biz2-Franklin'!BS133+'ExPostGross kWh_Biz3-EnelX'!BS133</f>
        <v>0</v>
      </c>
      <c r="BT133" s="72">
        <f>'ExPostGross kWh_Biz1-TRC'!BT133+'ExPostGross kWh_Biz2-Franklin'!BT133+'ExPostGross kWh_Biz3-EnelX'!BT133</f>
        <v>0</v>
      </c>
      <c r="BU133" s="72">
        <f>'ExPostGross kWh_Biz1-TRC'!BU133+'ExPostGross kWh_Biz2-Franklin'!BU133+'ExPostGross kWh_Biz3-EnelX'!BU133</f>
        <v>0</v>
      </c>
      <c r="BV133" s="72">
        <f>'ExPostGross kWh_Biz1-TRC'!BV133+'ExPostGross kWh_Biz2-Franklin'!BV133+'ExPostGross kWh_Biz3-EnelX'!BV133</f>
        <v>0</v>
      </c>
      <c r="BW133" s="25">
        <f t="shared" si="110"/>
        <v>0</v>
      </c>
      <c r="BY133" s="181"/>
      <c r="BZ133" s="2" t="s">
        <v>47</v>
      </c>
      <c r="CA133" s="72">
        <f t="shared" si="111"/>
        <v>0</v>
      </c>
      <c r="CB133" s="72">
        <f t="shared" si="111"/>
        <v>0</v>
      </c>
      <c r="CC133" s="2">
        <f t="shared" si="111"/>
        <v>0</v>
      </c>
      <c r="CD133" s="2">
        <f t="shared" si="111"/>
        <v>0</v>
      </c>
      <c r="CE133" s="2">
        <f t="shared" si="111"/>
        <v>0</v>
      </c>
      <c r="CF133" s="2">
        <f t="shared" si="111"/>
        <v>0</v>
      </c>
      <c r="CG133" s="2">
        <f t="shared" si="111"/>
        <v>0</v>
      </c>
      <c r="CH133" s="2">
        <f t="shared" si="111"/>
        <v>0</v>
      </c>
      <c r="CI133" s="2">
        <f t="shared" si="111"/>
        <v>0</v>
      </c>
      <c r="CJ133" s="2">
        <f t="shared" si="111"/>
        <v>0</v>
      </c>
      <c r="CK133" s="2">
        <f t="shared" si="111"/>
        <v>0</v>
      </c>
      <c r="CL133" s="2">
        <f t="shared" si="111"/>
        <v>0</v>
      </c>
      <c r="CM133" s="72">
        <f t="shared" si="111"/>
        <v>0</v>
      </c>
      <c r="CN133" s="72">
        <f t="shared" si="111"/>
        <v>0</v>
      </c>
      <c r="CO133" s="72">
        <f t="shared" si="111"/>
        <v>0</v>
      </c>
      <c r="CP133" s="25">
        <f t="shared" si="112"/>
        <v>0</v>
      </c>
    </row>
    <row r="134" spans="1:94" x14ac:dyDescent="0.25">
      <c r="A134" s="181"/>
      <c r="B134" s="2" t="s">
        <v>46</v>
      </c>
      <c r="C134" s="72">
        <f>'ExPostGross kWh_Biz1-TRC'!C134+'ExPostGross kWh_Biz2-Franklin'!C134+'ExPostGross kWh_Biz3-EnelX'!C134</f>
        <v>0</v>
      </c>
      <c r="D134" s="72">
        <f>'ExPostGross kWh_Biz1-TRC'!D134+'ExPostGross kWh_Biz2-Franklin'!D134+'ExPostGross kWh_Biz3-EnelX'!D134</f>
        <v>0</v>
      </c>
      <c r="E134" s="32">
        <f>'ExPostGross kWh_Biz1-TRC'!E134+'ExPostGross kWh_Biz2-Franklin'!E134+'ExPostGross kWh_Biz3-EnelX'!E134</f>
        <v>0</v>
      </c>
      <c r="F134" s="32">
        <f>'ExPostGross kWh_Biz1-TRC'!F134+'ExPostGross kWh_Biz2-Franklin'!F134+'ExPostGross kWh_Biz3-EnelX'!F134</f>
        <v>0</v>
      </c>
      <c r="G134" s="32">
        <f>'ExPostGross kWh_Biz1-TRC'!G134+'ExPostGross kWh_Biz2-Franklin'!G134+'ExPostGross kWh_Biz3-EnelX'!G134</f>
        <v>0</v>
      </c>
      <c r="H134" s="32">
        <f>'ExPostGross kWh_Biz1-TRC'!H134+'ExPostGross kWh_Biz2-Franklin'!H134+'ExPostGross kWh_Biz3-EnelX'!H134</f>
        <v>0</v>
      </c>
      <c r="I134" s="32">
        <f>'ExPostGross kWh_Biz1-TRC'!I134+'ExPostGross kWh_Biz2-Franklin'!I134+'ExPostGross kWh_Biz3-EnelX'!I134</f>
        <v>0</v>
      </c>
      <c r="J134" s="32">
        <f>'ExPostGross kWh_Biz1-TRC'!J134+'ExPostGross kWh_Biz2-Franklin'!J134+'ExPostGross kWh_Biz3-EnelX'!J134</f>
        <v>0</v>
      </c>
      <c r="K134" s="32">
        <f>'ExPostGross kWh_Biz1-TRC'!K134+'ExPostGross kWh_Biz2-Franklin'!K134+'ExPostGross kWh_Biz3-EnelX'!K134</f>
        <v>0</v>
      </c>
      <c r="L134" s="32">
        <f>'ExPostGross kWh_Biz1-TRC'!L134+'ExPostGross kWh_Biz2-Franklin'!L134+'ExPostGross kWh_Biz3-EnelX'!L134</f>
        <v>0</v>
      </c>
      <c r="M134" s="32">
        <f>'ExPostGross kWh_Biz1-TRC'!M134+'ExPostGross kWh_Biz2-Franklin'!M134+'ExPostGross kWh_Biz3-EnelX'!M134</f>
        <v>0</v>
      </c>
      <c r="N134" s="32">
        <f>'ExPostGross kWh_Biz1-TRC'!N134+'ExPostGross kWh_Biz2-Franklin'!N134+'ExPostGross kWh_Biz3-EnelX'!N134</f>
        <v>0</v>
      </c>
      <c r="O134" s="72">
        <f>'ExPostGross kWh_Biz1-TRC'!O134+'ExPostGross kWh_Biz2-Franklin'!O134+'ExPostGross kWh_Biz3-EnelX'!O134</f>
        <v>0</v>
      </c>
      <c r="P134" s="72">
        <f>'ExPostGross kWh_Biz1-TRC'!P134+'ExPostGross kWh_Biz2-Franklin'!P134+'ExPostGross kWh_Biz3-EnelX'!P134</f>
        <v>0</v>
      </c>
      <c r="Q134" s="72">
        <f>'ExPostGross kWh_Biz1-TRC'!Q134+'ExPostGross kWh_Biz2-Franklin'!Q134+'ExPostGross kWh_Biz3-EnelX'!Q134</f>
        <v>0</v>
      </c>
      <c r="R134" s="25">
        <f t="shared" si="107"/>
        <v>0</v>
      </c>
      <c r="T134" s="181"/>
      <c r="U134" s="2" t="s">
        <v>46</v>
      </c>
      <c r="V134" s="72">
        <f>'ExPostGross kWh_Biz1-TRC'!V134+'ExPostGross kWh_Biz2-Franklin'!V134+'ExPostGross kWh_Biz3-EnelX'!V134</f>
        <v>0</v>
      </c>
      <c r="W134" s="72">
        <f>'ExPostGross kWh_Biz1-TRC'!W134+'ExPostGross kWh_Biz2-Franklin'!W134+'ExPostGross kWh_Biz3-EnelX'!W134</f>
        <v>0</v>
      </c>
      <c r="X134" s="32">
        <f>'ExPostGross kWh_Biz1-TRC'!X134+'ExPostGross kWh_Biz2-Franklin'!X134+'ExPostGross kWh_Biz3-EnelX'!X134</f>
        <v>0</v>
      </c>
      <c r="Y134" s="32">
        <f>'ExPostGross kWh_Biz1-TRC'!Y134+'ExPostGross kWh_Biz2-Franklin'!Y134+'ExPostGross kWh_Biz3-EnelX'!Y134</f>
        <v>0</v>
      </c>
      <c r="Z134" s="32">
        <f>'ExPostGross kWh_Biz1-TRC'!Z134+'ExPostGross kWh_Biz2-Franklin'!Z134+'ExPostGross kWh_Biz3-EnelX'!Z134</f>
        <v>0</v>
      </c>
      <c r="AA134" s="32">
        <f>'ExPostGross kWh_Biz1-TRC'!AA134+'ExPostGross kWh_Biz2-Franklin'!AA134+'ExPostGross kWh_Biz3-EnelX'!AA134</f>
        <v>0</v>
      </c>
      <c r="AB134" s="32">
        <f>'ExPostGross kWh_Biz1-TRC'!AB134+'ExPostGross kWh_Biz2-Franklin'!AB134+'ExPostGross kWh_Biz3-EnelX'!AB134</f>
        <v>0</v>
      </c>
      <c r="AC134" s="32">
        <f>'ExPostGross kWh_Biz1-TRC'!AC134+'ExPostGross kWh_Biz2-Franklin'!AC134+'ExPostGross kWh_Biz3-EnelX'!AC134</f>
        <v>0</v>
      </c>
      <c r="AD134" s="32">
        <f>'ExPostGross kWh_Biz1-TRC'!AD134+'ExPostGross kWh_Biz2-Franklin'!AD134+'ExPostGross kWh_Biz3-EnelX'!AD134</f>
        <v>0</v>
      </c>
      <c r="AE134" s="32">
        <f>'ExPostGross kWh_Biz1-TRC'!AE134+'ExPostGross kWh_Biz2-Franklin'!AE134+'ExPostGross kWh_Biz3-EnelX'!AE134</f>
        <v>0</v>
      </c>
      <c r="AF134" s="32">
        <f>'ExPostGross kWh_Biz1-TRC'!AF134+'ExPostGross kWh_Biz2-Franklin'!AF134+'ExPostGross kWh_Biz3-EnelX'!AF134</f>
        <v>0</v>
      </c>
      <c r="AG134" s="32">
        <f>'ExPostGross kWh_Biz1-TRC'!AG134+'ExPostGross kWh_Biz2-Franklin'!AG134+'ExPostGross kWh_Biz3-EnelX'!AG134</f>
        <v>0</v>
      </c>
      <c r="AH134" s="72">
        <f>'ExPostGross kWh_Biz1-TRC'!AH134+'ExPostGross kWh_Biz2-Franklin'!AH134+'ExPostGross kWh_Biz3-EnelX'!AH134</f>
        <v>0</v>
      </c>
      <c r="AI134" s="72">
        <f>'ExPostGross kWh_Biz1-TRC'!AI134+'ExPostGross kWh_Biz2-Franklin'!AI134+'ExPostGross kWh_Biz3-EnelX'!AI134</f>
        <v>0</v>
      </c>
      <c r="AJ134" s="72">
        <f>'ExPostGross kWh_Biz1-TRC'!AJ134+'ExPostGross kWh_Biz2-Franklin'!AJ134+'ExPostGross kWh_Biz3-EnelX'!AJ134</f>
        <v>0</v>
      </c>
      <c r="AK134" s="25">
        <f t="shared" si="108"/>
        <v>0</v>
      </c>
      <c r="AM134" s="181"/>
      <c r="AN134" s="2" t="s">
        <v>46</v>
      </c>
      <c r="AO134" s="72">
        <f>'ExPostGross kWh_Biz1-TRC'!AO134+'ExPostGross kWh_Biz2-Franklin'!AO134+'ExPostGross kWh_Biz3-EnelX'!AO134</f>
        <v>0</v>
      </c>
      <c r="AP134" s="72">
        <f>'ExPostGross kWh_Biz1-TRC'!AP134+'ExPostGross kWh_Biz2-Franklin'!AP134+'ExPostGross kWh_Biz3-EnelX'!AP134</f>
        <v>0</v>
      </c>
      <c r="AQ134" s="32">
        <f>'ExPostGross kWh_Biz1-TRC'!AQ134+'ExPostGross kWh_Biz2-Franklin'!AQ134+'ExPostGross kWh_Biz3-EnelX'!AQ134</f>
        <v>0</v>
      </c>
      <c r="AR134" s="32">
        <f>'ExPostGross kWh_Biz1-TRC'!AR134+'ExPostGross kWh_Biz2-Franklin'!AR134+'ExPostGross kWh_Biz3-EnelX'!AR134</f>
        <v>0</v>
      </c>
      <c r="AS134" s="32">
        <f>'ExPostGross kWh_Biz1-TRC'!AS134+'ExPostGross kWh_Biz2-Franklin'!AS134+'ExPostGross kWh_Biz3-EnelX'!AS134</f>
        <v>0</v>
      </c>
      <c r="AT134" s="32">
        <f>'ExPostGross kWh_Biz1-TRC'!AT134+'ExPostGross kWh_Biz2-Franklin'!AT134+'ExPostGross kWh_Biz3-EnelX'!AT134</f>
        <v>0</v>
      </c>
      <c r="AU134" s="32">
        <f>'ExPostGross kWh_Biz1-TRC'!AU134+'ExPostGross kWh_Biz2-Franklin'!AU134+'ExPostGross kWh_Biz3-EnelX'!AU134</f>
        <v>0</v>
      </c>
      <c r="AV134" s="32">
        <f>'ExPostGross kWh_Biz1-TRC'!AV134+'ExPostGross kWh_Biz2-Franklin'!AV134+'ExPostGross kWh_Biz3-EnelX'!AV134</f>
        <v>0</v>
      </c>
      <c r="AW134" s="32">
        <f>'ExPostGross kWh_Biz1-TRC'!AW134+'ExPostGross kWh_Biz2-Franklin'!AW134+'ExPostGross kWh_Biz3-EnelX'!AW134</f>
        <v>0</v>
      </c>
      <c r="AX134" s="32">
        <f>'ExPostGross kWh_Biz1-TRC'!AX134+'ExPostGross kWh_Biz2-Franklin'!AX134+'ExPostGross kWh_Biz3-EnelX'!AX134</f>
        <v>0</v>
      </c>
      <c r="AY134" s="32">
        <f>'ExPostGross kWh_Biz1-TRC'!AY134+'ExPostGross kWh_Biz2-Franklin'!AY134+'ExPostGross kWh_Biz3-EnelX'!AY134</f>
        <v>0</v>
      </c>
      <c r="AZ134" s="32">
        <f>'ExPostGross kWh_Biz1-TRC'!AZ134+'ExPostGross kWh_Biz2-Franklin'!AZ134+'ExPostGross kWh_Biz3-EnelX'!AZ134</f>
        <v>0</v>
      </c>
      <c r="BA134" s="72">
        <f>'ExPostGross kWh_Biz1-TRC'!BA134+'ExPostGross kWh_Biz2-Franklin'!BA134+'ExPostGross kWh_Biz3-EnelX'!BA134</f>
        <v>0</v>
      </c>
      <c r="BB134" s="72">
        <f>'ExPostGross kWh_Biz1-TRC'!BB134+'ExPostGross kWh_Biz2-Franklin'!BB134+'ExPostGross kWh_Biz3-EnelX'!BB134</f>
        <v>0</v>
      </c>
      <c r="BC134" s="72">
        <f>'ExPostGross kWh_Biz1-TRC'!BC134+'ExPostGross kWh_Biz2-Franklin'!BC134+'ExPostGross kWh_Biz3-EnelX'!BC134</f>
        <v>0</v>
      </c>
      <c r="BD134" s="25">
        <f t="shared" si="109"/>
        <v>0</v>
      </c>
      <c r="BF134" s="181"/>
      <c r="BG134" s="2" t="s">
        <v>46</v>
      </c>
      <c r="BH134" s="72">
        <f>'ExPostGross kWh_Biz1-TRC'!BH134+'ExPostGross kWh_Biz2-Franklin'!BH134+'ExPostGross kWh_Biz3-EnelX'!BH134</f>
        <v>0</v>
      </c>
      <c r="BI134" s="72">
        <f>'ExPostGross kWh_Biz1-TRC'!BI134+'ExPostGross kWh_Biz2-Franklin'!BI134+'ExPostGross kWh_Biz3-EnelX'!BI134</f>
        <v>0</v>
      </c>
      <c r="BJ134" s="32">
        <f>'ExPostGross kWh_Biz1-TRC'!BJ134+'ExPostGross kWh_Biz2-Franklin'!BJ134+'ExPostGross kWh_Biz3-EnelX'!BJ134</f>
        <v>0</v>
      </c>
      <c r="BK134" s="32">
        <f>'ExPostGross kWh_Biz1-TRC'!BK134+'ExPostGross kWh_Biz2-Franklin'!BK134+'ExPostGross kWh_Biz3-EnelX'!BK134</f>
        <v>0</v>
      </c>
      <c r="BL134" s="32">
        <f>'ExPostGross kWh_Biz1-TRC'!BL134+'ExPostGross kWh_Biz2-Franklin'!BL134+'ExPostGross kWh_Biz3-EnelX'!BL134</f>
        <v>0</v>
      </c>
      <c r="BM134" s="32">
        <f>'ExPostGross kWh_Biz1-TRC'!BM134+'ExPostGross kWh_Biz2-Franklin'!BM134+'ExPostGross kWh_Biz3-EnelX'!BM134</f>
        <v>0</v>
      </c>
      <c r="BN134" s="32">
        <f>'ExPostGross kWh_Biz1-TRC'!BN134+'ExPostGross kWh_Biz2-Franklin'!BN134+'ExPostGross kWh_Biz3-EnelX'!BN134</f>
        <v>0</v>
      </c>
      <c r="BO134" s="32">
        <f>'ExPostGross kWh_Biz1-TRC'!BO134+'ExPostGross kWh_Biz2-Franklin'!BO134+'ExPostGross kWh_Biz3-EnelX'!BO134</f>
        <v>0</v>
      </c>
      <c r="BP134" s="32">
        <f>'ExPostGross kWh_Biz1-TRC'!BP134+'ExPostGross kWh_Biz2-Franklin'!BP134+'ExPostGross kWh_Biz3-EnelX'!BP134</f>
        <v>0</v>
      </c>
      <c r="BQ134" s="32">
        <f>'ExPostGross kWh_Biz1-TRC'!BQ134+'ExPostGross kWh_Biz2-Franklin'!BQ134+'ExPostGross kWh_Biz3-EnelX'!BQ134</f>
        <v>0</v>
      </c>
      <c r="BR134" s="32">
        <f>'ExPostGross kWh_Biz1-TRC'!BR134+'ExPostGross kWh_Biz2-Franklin'!BR134+'ExPostGross kWh_Biz3-EnelX'!BR134</f>
        <v>0</v>
      </c>
      <c r="BS134" s="32">
        <f>'ExPostGross kWh_Biz1-TRC'!BS134+'ExPostGross kWh_Biz2-Franklin'!BS134+'ExPostGross kWh_Biz3-EnelX'!BS134</f>
        <v>0</v>
      </c>
      <c r="BT134" s="72">
        <f>'ExPostGross kWh_Biz1-TRC'!BT134+'ExPostGross kWh_Biz2-Franklin'!BT134+'ExPostGross kWh_Biz3-EnelX'!BT134</f>
        <v>0</v>
      </c>
      <c r="BU134" s="72">
        <f>'ExPostGross kWh_Biz1-TRC'!BU134+'ExPostGross kWh_Biz2-Franklin'!BU134+'ExPostGross kWh_Biz3-EnelX'!BU134</f>
        <v>0</v>
      </c>
      <c r="BV134" s="72">
        <f>'ExPostGross kWh_Biz1-TRC'!BV134+'ExPostGross kWh_Biz2-Franklin'!BV134+'ExPostGross kWh_Biz3-EnelX'!BV134</f>
        <v>0</v>
      </c>
      <c r="BW134" s="25">
        <f t="shared" si="110"/>
        <v>0</v>
      </c>
      <c r="BY134" s="181"/>
      <c r="BZ134" s="2" t="s">
        <v>46</v>
      </c>
      <c r="CA134" s="72">
        <f t="shared" si="111"/>
        <v>0</v>
      </c>
      <c r="CB134" s="72">
        <f t="shared" si="111"/>
        <v>0</v>
      </c>
      <c r="CC134" s="2">
        <f t="shared" si="111"/>
        <v>0</v>
      </c>
      <c r="CD134" s="2">
        <f t="shared" si="111"/>
        <v>0</v>
      </c>
      <c r="CE134" s="2">
        <f t="shared" si="111"/>
        <v>0</v>
      </c>
      <c r="CF134" s="2">
        <f t="shared" si="111"/>
        <v>0</v>
      </c>
      <c r="CG134" s="2">
        <f t="shared" si="111"/>
        <v>0</v>
      </c>
      <c r="CH134" s="2">
        <f t="shared" si="111"/>
        <v>0</v>
      </c>
      <c r="CI134" s="2">
        <f t="shared" si="111"/>
        <v>0</v>
      </c>
      <c r="CJ134" s="2">
        <f t="shared" si="111"/>
        <v>0</v>
      </c>
      <c r="CK134" s="2">
        <f t="shared" si="111"/>
        <v>0</v>
      </c>
      <c r="CL134" s="2">
        <f t="shared" si="111"/>
        <v>0</v>
      </c>
      <c r="CM134" s="72">
        <f t="shared" si="111"/>
        <v>0</v>
      </c>
      <c r="CN134" s="72">
        <f t="shared" si="111"/>
        <v>0</v>
      </c>
      <c r="CO134" s="72">
        <f t="shared" si="111"/>
        <v>0</v>
      </c>
      <c r="CP134" s="25">
        <f t="shared" si="112"/>
        <v>0</v>
      </c>
    </row>
    <row r="135" spans="1:94" x14ac:dyDescent="0.25">
      <c r="A135" s="181"/>
      <c r="B135" s="2" t="s">
        <v>45</v>
      </c>
      <c r="C135" s="72">
        <f>'ExPostGross kWh_Biz1-TRC'!C135+'ExPostGross kWh_Biz2-Franklin'!C135+'ExPostGross kWh_Biz3-EnelX'!C135</f>
        <v>0</v>
      </c>
      <c r="D135" s="72">
        <f>'ExPostGross kWh_Biz1-TRC'!D135+'ExPostGross kWh_Biz2-Franklin'!D135+'ExPostGross kWh_Biz3-EnelX'!D135</f>
        <v>0</v>
      </c>
      <c r="E135" s="32">
        <f>'ExPostGross kWh_Biz1-TRC'!E135+'ExPostGross kWh_Biz2-Franklin'!E135+'ExPostGross kWh_Biz3-EnelX'!E135</f>
        <v>0</v>
      </c>
      <c r="F135" s="32">
        <f>'ExPostGross kWh_Biz1-TRC'!F135+'ExPostGross kWh_Biz2-Franklin'!F135+'ExPostGross kWh_Biz3-EnelX'!F135</f>
        <v>0</v>
      </c>
      <c r="G135" s="32">
        <f>'ExPostGross kWh_Biz1-TRC'!G135+'ExPostGross kWh_Biz2-Franklin'!G135+'ExPostGross kWh_Biz3-EnelX'!G135</f>
        <v>0</v>
      </c>
      <c r="H135" s="32">
        <f>'ExPostGross kWh_Biz1-TRC'!H135+'ExPostGross kWh_Biz2-Franklin'!H135+'ExPostGross kWh_Biz3-EnelX'!H135</f>
        <v>0</v>
      </c>
      <c r="I135" s="32">
        <f>'ExPostGross kWh_Biz1-TRC'!I135+'ExPostGross kWh_Biz2-Franklin'!I135+'ExPostGross kWh_Biz3-EnelX'!I135</f>
        <v>0</v>
      </c>
      <c r="J135" s="32">
        <f>'ExPostGross kWh_Biz1-TRC'!J135+'ExPostGross kWh_Biz2-Franklin'!J135+'ExPostGross kWh_Biz3-EnelX'!J135</f>
        <v>0</v>
      </c>
      <c r="K135" s="32">
        <f>'ExPostGross kWh_Biz1-TRC'!K135+'ExPostGross kWh_Biz2-Franklin'!K135+'ExPostGross kWh_Biz3-EnelX'!K135</f>
        <v>0</v>
      </c>
      <c r="L135" s="32">
        <f>'ExPostGross kWh_Biz1-TRC'!L135+'ExPostGross kWh_Biz2-Franklin'!L135+'ExPostGross kWh_Biz3-EnelX'!L135</f>
        <v>0</v>
      </c>
      <c r="M135" s="32">
        <f>'ExPostGross kWh_Biz1-TRC'!M135+'ExPostGross kWh_Biz2-Franklin'!M135+'ExPostGross kWh_Biz3-EnelX'!M135</f>
        <v>0</v>
      </c>
      <c r="N135" s="32">
        <f>'ExPostGross kWh_Biz1-TRC'!N135+'ExPostGross kWh_Biz2-Franklin'!N135+'ExPostGross kWh_Biz3-EnelX'!N135</f>
        <v>834.23999999999751</v>
      </c>
      <c r="O135" s="72">
        <f>'ExPostGross kWh_Biz1-TRC'!O135+'ExPostGross kWh_Biz2-Franklin'!O135+'ExPostGross kWh_Biz3-EnelX'!O135</f>
        <v>0</v>
      </c>
      <c r="P135" s="72">
        <f>'ExPostGross kWh_Biz1-TRC'!P135+'ExPostGross kWh_Biz2-Franklin'!P135+'ExPostGross kWh_Biz3-EnelX'!P135</f>
        <v>0</v>
      </c>
      <c r="Q135" s="72">
        <f>'ExPostGross kWh_Biz1-TRC'!Q135+'ExPostGross kWh_Biz2-Franklin'!Q135+'ExPostGross kWh_Biz3-EnelX'!Q135</f>
        <v>0</v>
      </c>
      <c r="R135" s="25">
        <f t="shared" si="107"/>
        <v>834.23999999999751</v>
      </c>
      <c r="T135" s="181"/>
      <c r="U135" s="2" t="s">
        <v>45</v>
      </c>
      <c r="V135" s="72">
        <f>'ExPostGross kWh_Biz1-TRC'!V135+'ExPostGross kWh_Biz2-Franklin'!V135+'ExPostGross kWh_Biz3-EnelX'!V135</f>
        <v>0</v>
      </c>
      <c r="W135" s="72">
        <f>'ExPostGross kWh_Biz1-TRC'!W135+'ExPostGross kWh_Biz2-Franklin'!W135+'ExPostGross kWh_Biz3-EnelX'!W135</f>
        <v>0</v>
      </c>
      <c r="X135" s="32">
        <f>'ExPostGross kWh_Biz1-TRC'!X135+'ExPostGross kWh_Biz2-Franklin'!X135+'ExPostGross kWh_Biz3-EnelX'!X135</f>
        <v>0</v>
      </c>
      <c r="Y135" s="32">
        <f>'ExPostGross kWh_Biz1-TRC'!Y135+'ExPostGross kWh_Biz2-Franklin'!Y135+'ExPostGross kWh_Biz3-EnelX'!Y135</f>
        <v>0</v>
      </c>
      <c r="Z135" s="32">
        <f>'ExPostGross kWh_Biz1-TRC'!Z135+'ExPostGross kWh_Biz2-Franklin'!Z135+'ExPostGross kWh_Biz3-EnelX'!Z135</f>
        <v>0</v>
      </c>
      <c r="AA135" s="32">
        <f>'ExPostGross kWh_Biz1-TRC'!AA135+'ExPostGross kWh_Biz2-Franklin'!AA135+'ExPostGross kWh_Biz3-EnelX'!AA135</f>
        <v>0</v>
      </c>
      <c r="AB135" s="32">
        <f>'ExPostGross kWh_Biz1-TRC'!AB135+'ExPostGross kWh_Biz2-Franklin'!AB135+'ExPostGross kWh_Biz3-EnelX'!AB135</f>
        <v>0</v>
      </c>
      <c r="AC135" s="32">
        <f>'ExPostGross kWh_Biz1-TRC'!AC135+'ExPostGross kWh_Biz2-Franklin'!AC135+'ExPostGross kWh_Biz3-EnelX'!AC135</f>
        <v>0</v>
      </c>
      <c r="AD135" s="32">
        <f>'ExPostGross kWh_Biz1-TRC'!AD135+'ExPostGross kWh_Biz2-Franklin'!AD135+'ExPostGross kWh_Biz3-EnelX'!AD135</f>
        <v>0</v>
      </c>
      <c r="AE135" s="32">
        <f>'ExPostGross kWh_Biz1-TRC'!AE135+'ExPostGross kWh_Biz2-Franklin'!AE135+'ExPostGross kWh_Biz3-EnelX'!AE135</f>
        <v>0</v>
      </c>
      <c r="AF135" s="32">
        <f>'ExPostGross kWh_Biz1-TRC'!AF135+'ExPostGross kWh_Biz2-Franklin'!AF135+'ExPostGross kWh_Biz3-EnelX'!AF135</f>
        <v>0</v>
      </c>
      <c r="AG135" s="32">
        <f>'ExPostGross kWh_Biz1-TRC'!AG135+'ExPostGross kWh_Biz2-Franklin'!AG135+'ExPostGross kWh_Biz3-EnelX'!AG135</f>
        <v>0</v>
      </c>
      <c r="AH135" s="72">
        <f>'ExPostGross kWh_Biz1-TRC'!AH135+'ExPostGross kWh_Biz2-Franklin'!AH135+'ExPostGross kWh_Biz3-EnelX'!AH135</f>
        <v>0</v>
      </c>
      <c r="AI135" s="72">
        <f>'ExPostGross kWh_Biz1-TRC'!AI135+'ExPostGross kWh_Biz2-Franklin'!AI135+'ExPostGross kWh_Biz3-EnelX'!AI135</f>
        <v>0</v>
      </c>
      <c r="AJ135" s="72">
        <f>'ExPostGross kWh_Biz1-TRC'!AJ135+'ExPostGross kWh_Biz2-Franklin'!AJ135+'ExPostGross kWh_Biz3-EnelX'!AJ135</f>
        <v>0</v>
      </c>
      <c r="AK135" s="25">
        <f t="shared" si="108"/>
        <v>0</v>
      </c>
      <c r="AM135" s="181"/>
      <c r="AN135" s="2" t="s">
        <v>45</v>
      </c>
      <c r="AO135" s="72">
        <f>'ExPostGross kWh_Biz1-TRC'!AO135+'ExPostGross kWh_Biz2-Franklin'!AO135+'ExPostGross kWh_Biz3-EnelX'!AO135</f>
        <v>0</v>
      </c>
      <c r="AP135" s="72">
        <f>'ExPostGross kWh_Biz1-TRC'!AP135+'ExPostGross kWh_Biz2-Franklin'!AP135+'ExPostGross kWh_Biz3-EnelX'!AP135</f>
        <v>0</v>
      </c>
      <c r="AQ135" s="32">
        <f>'ExPostGross kWh_Biz1-TRC'!AQ135+'ExPostGross kWh_Biz2-Franklin'!AQ135+'ExPostGross kWh_Biz3-EnelX'!AQ135</f>
        <v>0</v>
      </c>
      <c r="AR135" s="32">
        <f>'ExPostGross kWh_Biz1-TRC'!AR135+'ExPostGross kWh_Biz2-Franklin'!AR135+'ExPostGross kWh_Biz3-EnelX'!AR135</f>
        <v>0</v>
      </c>
      <c r="AS135" s="32">
        <f>'ExPostGross kWh_Biz1-TRC'!AS135+'ExPostGross kWh_Biz2-Franklin'!AS135+'ExPostGross kWh_Biz3-EnelX'!AS135</f>
        <v>0</v>
      </c>
      <c r="AT135" s="32">
        <f>'ExPostGross kWh_Biz1-TRC'!AT135+'ExPostGross kWh_Biz2-Franklin'!AT135+'ExPostGross kWh_Biz3-EnelX'!AT135</f>
        <v>0</v>
      </c>
      <c r="AU135" s="32">
        <f>'ExPostGross kWh_Biz1-TRC'!AU135+'ExPostGross kWh_Biz2-Franklin'!AU135+'ExPostGross kWh_Biz3-EnelX'!AU135</f>
        <v>0</v>
      </c>
      <c r="AV135" s="32">
        <f>'ExPostGross kWh_Biz1-TRC'!AV135+'ExPostGross kWh_Biz2-Franklin'!AV135+'ExPostGross kWh_Biz3-EnelX'!AV135</f>
        <v>0</v>
      </c>
      <c r="AW135" s="32">
        <f>'ExPostGross kWh_Biz1-TRC'!AW135+'ExPostGross kWh_Biz2-Franklin'!AW135+'ExPostGross kWh_Biz3-EnelX'!AW135</f>
        <v>0</v>
      </c>
      <c r="AX135" s="32">
        <f>'ExPostGross kWh_Biz1-TRC'!AX135+'ExPostGross kWh_Biz2-Franklin'!AX135+'ExPostGross kWh_Biz3-EnelX'!AX135</f>
        <v>0</v>
      </c>
      <c r="AY135" s="32">
        <f>'ExPostGross kWh_Biz1-TRC'!AY135+'ExPostGross kWh_Biz2-Franklin'!AY135+'ExPostGross kWh_Biz3-EnelX'!AY135</f>
        <v>0</v>
      </c>
      <c r="AZ135" s="32">
        <f>'ExPostGross kWh_Biz1-TRC'!AZ135+'ExPostGross kWh_Biz2-Franklin'!AZ135+'ExPostGross kWh_Biz3-EnelX'!AZ135</f>
        <v>0</v>
      </c>
      <c r="BA135" s="72">
        <f>'ExPostGross kWh_Biz1-TRC'!BA135+'ExPostGross kWh_Biz2-Franklin'!BA135+'ExPostGross kWh_Biz3-EnelX'!BA135</f>
        <v>0</v>
      </c>
      <c r="BB135" s="72">
        <f>'ExPostGross kWh_Biz1-TRC'!BB135+'ExPostGross kWh_Biz2-Franklin'!BB135+'ExPostGross kWh_Biz3-EnelX'!BB135</f>
        <v>0</v>
      </c>
      <c r="BC135" s="72">
        <f>'ExPostGross kWh_Biz1-TRC'!BC135+'ExPostGross kWh_Biz2-Franklin'!BC135+'ExPostGross kWh_Biz3-EnelX'!BC135</f>
        <v>0</v>
      </c>
      <c r="BD135" s="25">
        <f t="shared" si="109"/>
        <v>0</v>
      </c>
      <c r="BF135" s="181"/>
      <c r="BG135" s="2" t="s">
        <v>45</v>
      </c>
      <c r="BH135" s="72">
        <f>'ExPostGross kWh_Biz1-TRC'!BH135+'ExPostGross kWh_Biz2-Franklin'!BH135+'ExPostGross kWh_Biz3-EnelX'!BH135</f>
        <v>0</v>
      </c>
      <c r="BI135" s="72">
        <f>'ExPostGross kWh_Biz1-TRC'!BI135+'ExPostGross kWh_Biz2-Franklin'!BI135+'ExPostGross kWh_Biz3-EnelX'!BI135</f>
        <v>0</v>
      </c>
      <c r="BJ135" s="32">
        <f>'ExPostGross kWh_Biz1-TRC'!BJ135+'ExPostGross kWh_Biz2-Franklin'!BJ135+'ExPostGross kWh_Biz3-EnelX'!BJ135</f>
        <v>0</v>
      </c>
      <c r="BK135" s="32">
        <f>'ExPostGross kWh_Biz1-TRC'!BK135+'ExPostGross kWh_Biz2-Franklin'!BK135+'ExPostGross kWh_Biz3-EnelX'!BK135</f>
        <v>0</v>
      </c>
      <c r="BL135" s="32">
        <f>'ExPostGross kWh_Biz1-TRC'!BL135+'ExPostGross kWh_Biz2-Franklin'!BL135+'ExPostGross kWh_Biz3-EnelX'!BL135</f>
        <v>0</v>
      </c>
      <c r="BM135" s="32">
        <f>'ExPostGross kWh_Biz1-TRC'!BM135+'ExPostGross kWh_Biz2-Franklin'!BM135+'ExPostGross kWh_Biz3-EnelX'!BM135</f>
        <v>0</v>
      </c>
      <c r="BN135" s="32">
        <f>'ExPostGross kWh_Biz1-TRC'!BN135+'ExPostGross kWh_Biz2-Franklin'!BN135+'ExPostGross kWh_Biz3-EnelX'!BN135</f>
        <v>0</v>
      </c>
      <c r="BO135" s="32">
        <f>'ExPostGross kWh_Biz1-TRC'!BO135+'ExPostGross kWh_Biz2-Franklin'!BO135+'ExPostGross kWh_Biz3-EnelX'!BO135</f>
        <v>0</v>
      </c>
      <c r="BP135" s="32">
        <f>'ExPostGross kWh_Biz1-TRC'!BP135+'ExPostGross kWh_Biz2-Franklin'!BP135+'ExPostGross kWh_Biz3-EnelX'!BP135</f>
        <v>0</v>
      </c>
      <c r="BQ135" s="32">
        <f>'ExPostGross kWh_Biz1-TRC'!BQ135+'ExPostGross kWh_Biz2-Franklin'!BQ135+'ExPostGross kWh_Biz3-EnelX'!BQ135</f>
        <v>0</v>
      </c>
      <c r="BR135" s="32">
        <f>'ExPostGross kWh_Biz1-TRC'!BR135+'ExPostGross kWh_Biz2-Franklin'!BR135+'ExPostGross kWh_Biz3-EnelX'!BR135</f>
        <v>0</v>
      </c>
      <c r="BS135" s="32">
        <f>'ExPostGross kWh_Biz1-TRC'!BS135+'ExPostGross kWh_Biz2-Franklin'!BS135+'ExPostGross kWh_Biz3-EnelX'!BS135</f>
        <v>0</v>
      </c>
      <c r="BT135" s="72">
        <f>'ExPostGross kWh_Biz1-TRC'!BT135+'ExPostGross kWh_Biz2-Franklin'!BT135+'ExPostGross kWh_Biz3-EnelX'!BT135</f>
        <v>0</v>
      </c>
      <c r="BU135" s="72">
        <f>'ExPostGross kWh_Biz1-TRC'!BU135+'ExPostGross kWh_Biz2-Franklin'!BU135+'ExPostGross kWh_Biz3-EnelX'!BU135</f>
        <v>0</v>
      </c>
      <c r="BV135" s="72">
        <f>'ExPostGross kWh_Biz1-TRC'!BV135+'ExPostGross kWh_Biz2-Franklin'!BV135+'ExPostGross kWh_Biz3-EnelX'!BV135</f>
        <v>0</v>
      </c>
      <c r="BW135" s="25">
        <f t="shared" si="110"/>
        <v>0</v>
      </c>
      <c r="BY135" s="181"/>
      <c r="BZ135" s="2" t="s">
        <v>45</v>
      </c>
      <c r="CA135" s="72">
        <f t="shared" si="111"/>
        <v>0</v>
      </c>
      <c r="CB135" s="72">
        <f t="shared" si="111"/>
        <v>0</v>
      </c>
      <c r="CC135" s="2">
        <f t="shared" si="111"/>
        <v>0</v>
      </c>
      <c r="CD135" s="2">
        <f t="shared" si="111"/>
        <v>0</v>
      </c>
      <c r="CE135" s="2">
        <f t="shared" si="111"/>
        <v>0</v>
      </c>
      <c r="CF135" s="2">
        <f t="shared" si="111"/>
        <v>0</v>
      </c>
      <c r="CG135" s="2">
        <f t="shared" si="111"/>
        <v>0</v>
      </c>
      <c r="CH135" s="2">
        <f t="shared" si="111"/>
        <v>0</v>
      </c>
      <c r="CI135" s="2">
        <f t="shared" si="111"/>
        <v>0</v>
      </c>
      <c r="CJ135" s="2">
        <f t="shared" si="111"/>
        <v>0</v>
      </c>
      <c r="CK135" s="2">
        <f t="shared" si="111"/>
        <v>0</v>
      </c>
      <c r="CL135" s="2">
        <f t="shared" si="111"/>
        <v>834.23999999999751</v>
      </c>
      <c r="CM135" s="72">
        <f t="shared" si="111"/>
        <v>0</v>
      </c>
      <c r="CN135" s="72">
        <f t="shared" si="111"/>
        <v>0</v>
      </c>
      <c r="CO135" s="72">
        <f t="shared" si="111"/>
        <v>0</v>
      </c>
      <c r="CP135" s="25">
        <f t="shared" si="112"/>
        <v>834.23999999999751</v>
      </c>
    </row>
    <row r="136" spans="1:94" x14ac:dyDescent="0.25">
      <c r="A136" s="181"/>
      <c r="B136" s="2" t="s">
        <v>44</v>
      </c>
      <c r="C136" s="72">
        <f>'ExPostGross kWh_Biz1-TRC'!C136+'ExPostGross kWh_Biz2-Franklin'!C136+'ExPostGross kWh_Biz3-EnelX'!C136</f>
        <v>0</v>
      </c>
      <c r="D136" s="72">
        <f>'ExPostGross kWh_Biz1-TRC'!D136+'ExPostGross kWh_Biz2-Franklin'!D136+'ExPostGross kWh_Biz3-EnelX'!D136</f>
        <v>0</v>
      </c>
      <c r="E136" s="32">
        <f>'ExPostGross kWh_Biz1-TRC'!E136+'ExPostGross kWh_Biz2-Franklin'!E136+'ExPostGross kWh_Biz3-EnelX'!E136</f>
        <v>0</v>
      </c>
      <c r="F136" s="32">
        <f>'ExPostGross kWh_Biz1-TRC'!F136+'ExPostGross kWh_Biz2-Franklin'!F136+'ExPostGross kWh_Biz3-EnelX'!F136</f>
        <v>0</v>
      </c>
      <c r="G136" s="32">
        <f>'ExPostGross kWh_Biz1-TRC'!G136+'ExPostGross kWh_Biz2-Franklin'!G136+'ExPostGross kWh_Biz3-EnelX'!G136</f>
        <v>0</v>
      </c>
      <c r="H136" s="32">
        <f>'ExPostGross kWh_Biz1-TRC'!H136+'ExPostGross kWh_Biz2-Franklin'!H136+'ExPostGross kWh_Biz3-EnelX'!H136</f>
        <v>0</v>
      </c>
      <c r="I136" s="32">
        <f>'ExPostGross kWh_Biz1-TRC'!I136+'ExPostGross kWh_Biz2-Franklin'!I136+'ExPostGross kWh_Biz3-EnelX'!I136</f>
        <v>0</v>
      </c>
      <c r="J136" s="32">
        <f>'ExPostGross kWh_Biz1-TRC'!J136+'ExPostGross kWh_Biz2-Franklin'!J136+'ExPostGross kWh_Biz3-EnelX'!J136</f>
        <v>0</v>
      </c>
      <c r="K136" s="32">
        <f>'ExPostGross kWh_Biz1-TRC'!K136+'ExPostGross kWh_Biz2-Franklin'!K136+'ExPostGross kWh_Biz3-EnelX'!K136</f>
        <v>0</v>
      </c>
      <c r="L136" s="32">
        <f>'ExPostGross kWh_Biz1-TRC'!L136+'ExPostGross kWh_Biz2-Franklin'!L136+'ExPostGross kWh_Biz3-EnelX'!L136</f>
        <v>22226.33196</v>
      </c>
      <c r="M136" s="32">
        <f>'ExPostGross kWh_Biz1-TRC'!M136+'ExPostGross kWh_Biz2-Franklin'!M136+'ExPostGross kWh_Biz3-EnelX'!M136</f>
        <v>0</v>
      </c>
      <c r="N136" s="32">
        <f>'ExPostGross kWh_Biz1-TRC'!N136+'ExPostGross kWh_Biz2-Franklin'!N136+'ExPostGross kWh_Biz3-EnelX'!N136</f>
        <v>29606.723160000001</v>
      </c>
      <c r="O136" s="72">
        <f>'ExPostGross kWh_Biz1-TRC'!O136+'ExPostGross kWh_Biz2-Franklin'!O136+'ExPostGross kWh_Biz3-EnelX'!O136</f>
        <v>0</v>
      </c>
      <c r="P136" s="72">
        <f>'ExPostGross kWh_Biz1-TRC'!P136+'ExPostGross kWh_Biz2-Franklin'!P136+'ExPostGross kWh_Biz3-EnelX'!P136</f>
        <v>0</v>
      </c>
      <c r="Q136" s="72">
        <f>'ExPostGross kWh_Biz1-TRC'!Q136+'ExPostGross kWh_Biz2-Franklin'!Q136+'ExPostGross kWh_Biz3-EnelX'!Q136</f>
        <v>0</v>
      </c>
      <c r="R136" s="25">
        <f t="shared" si="107"/>
        <v>51833.055120000005</v>
      </c>
      <c r="T136" s="181"/>
      <c r="U136" s="2" t="s">
        <v>44</v>
      </c>
      <c r="V136" s="72">
        <f>'ExPostGross kWh_Biz1-TRC'!V136+'ExPostGross kWh_Biz2-Franklin'!V136+'ExPostGross kWh_Biz3-EnelX'!V136</f>
        <v>0</v>
      </c>
      <c r="W136" s="72">
        <f>'ExPostGross kWh_Biz1-TRC'!W136+'ExPostGross kWh_Biz2-Franklin'!W136+'ExPostGross kWh_Biz3-EnelX'!W136</f>
        <v>0</v>
      </c>
      <c r="X136" s="32">
        <f>'ExPostGross kWh_Biz1-TRC'!X136+'ExPostGross kWh_Biz2-Franklin'!X136+'ExPostGross kWh_Biz3-EnelX'!X136</f>
        <v>0</v>
      </c>
      <c r="Y136" s="32">
        <f>'ExPostGross kWh_Biz1-TRC'!Y136+'ExPostGross kWh_Biz2-Franklin'!Y136+'ExPostGross kWh_Biz3-EnelX'!Y136</f>
        <v>0</v>
      </c>
      <c r="Z136" s="32">
        <f>'ExPostGross kWh_Biz1-TRC'!Z136+'ExPostGross kWh_Biz2-Franklin'!Z136+'ExPostGross kWh_Biz3-EnelX'!Z136</f>
        <v>0</v>
      </c>
      <c r="AA136" s="32">
        <f>'ExPostGross kWh_Biz1-TRC'!AA136+'ExPostGross kWh_Biz2-Franklin'!AA136+'ExPostGross kWh_Biz3-EnelX'!AA136</f>
        <v>148788.68659199998</v>
      </c>
      <c r="AB136" s="32">
        <f>'ExPostGross kWh_Biz1-TRC'!AB136+'ExPostGross kWh_Biz2-Franklin'!AB136+'ExPostGross kWh_Biz3-EnelX'!AB136</f>
        <v>0</v>
      </c>
      <c r="AC136" s="32">
        <f>'ExPostGross kWh_Biz1-TRC'!AC136+'ExPostGross kWh_Biz2-Franklin'!AC136+'ExPostGross kWh_Biz3-EnelX'!AC136</f>
        <v>0</v>
      </c>
      <c r="AD136" s="32">
        <f>'ExPostGross kWh_Biz1-TRC'!AD136+'ExPostGross kWh_Biz2-Franklin'!AD136+'ExPostGross kWh_Biz3-EnelX'!AD136</f>
        <v>0</v>
      </c>
      <c r="AE136" s="32">
        <f>'ExPostGross kWh_Biz1-TRC'!AE136+'ExPostGross kWh_Biz2-Franklin'!AE136+'ExPostGross kWh_Biz3-EnelX'!AE136</f>
        <v>0</v>
      </c>
      <c r="AF136" s="32">
        <f>'ExPostGross kWh_Biz1-TRC'!AF136+'ExPostGross kWh_Biz2-Franklin'!AF136+'ExPostGross kWh_Biz3-EnelX'!AF136</f>
        <v>0</v>
      </c>
      <c r="AG136" s="32">
        <f>'ExPostGross kWh_Biz1-TRC'!AG136+'ExPostGross kWh_Biz2-Franklin'!AG136+'ExPostGross kWh_Biz3-EnelX'!AG136</f>
        <v>0</v>
      </c>
      <c r="AH136" s="72">
        <f>'ExPostGross kWh_Biz1-TRC'!AH136+'ExPostGross kWh_Biz2-Franklin'!AH136+'ExPostGross kWh_Biz3-EnelX'!AH136</f>
        <v>0</v>
      </c>
      <c r="AI136" s="72">
        <f>'ExPostGross kWh_Biz1-TRC'!AI136+'ExPostGross kWh_Biz2-Franklin'!AI136+'ExPostGross kWh_Biz3-EnelX'!AI136</f>
        <v>0</v>
      </c>
      <c r="AJ136" s="72">
        <f>'ExPostGross kWh_Biz1-TRC'!AJ136+'ExPostGross kWh_Biz2-Franklin'!AJ136+'ExPostGross kWh_Biz3-EnelX'!AJ136</f>
        <v>0</v>
      </c>
      <c r="AK136" s="25">
        <f t="shared" si="108"/>
        <v>148788.68659199998</v>
      </c>
      <c r="AM136" s="181"/>
      <c r="AN136" s="2" t="s">
        <v>44</v>
      </c>
      <c r="AO136" s="72">
        <f>'ExPostGross kWh_Biz1-TRC'!AO136+'ExPostGross kWh_Biz2-Franklin'!AO136+'ExPostGross kWh_Biz3-EnelX'!AO136</f>
        <v>0</v>
      </c>
      <c r="AP136" s="72">
        <f>'ExPostGross kWh_Biz1-TRC'!AP136+'ExPostGross kWh_Biz2-Franklin'!AP136+'ExPostGross kWh_Biz3-EnelX'!AP136</f>
        <v>0</v>
      </c>
      <c r="AQ136" s="32">
        <f>'ExPostGross kWh_Biz1-TRC'!AQ136+'ExPostGross kWh_Biz2-Franklin'!AQ136+'ExPostGross kWh_Biz3-EnelX'!AQ136</f>
        <v>0</v>
      </c>
      <c r="AR136" s="32">
        <f>'ExPostGross kWh_Biz1-TRC'!AR136+'ExPostGross kWh_Biz2-Franklin'!AR136+'ExPostGross kWh_Biz3-EnelX'!AR136</f>
        <v>0</v>
      </c>
      <c r="AS136" s="32">
        <f>'ExPostGross kWh_Biz1-TRC'!AS136+'ExPostGross kWh_Biz2-Franklin'!AS136+'ExPostGross kWh_Biz3-EnelX'!AS136</f>
        <v>0</v>
      </c>
      <c r="AT136" s="32">
        <f>'ExPostGross kWh_Biz1-TRC'!AT136+'ExPostGross kWh_Biz2-Franklin'!AT136+'ExPostGross kWh_Biz3-EnelX'!AT136</f>
        <v>0</v>
      </c>
      <c r="AU136" s="32">
        <f>'ExPostGross kWh_Biz1-TRC'!AU136+'ExPostGross kWh_Biz2-Franklin'!AU136+'ExPostGross kWh_Biz3-EnelX'!AU136</f>
        <v>0</v>
      </c>
      <c r="AV136" s="32">
        <f>'ExPostGross kWh_Biz1-TRC'!AV136+'ExPostGross kWh_Biz2-Franklin'!AV136+'ExPostGross kWh_Biz3-EnelX'!AV136</f>
        <v>0</v>
      </c>
      <c r="AW136" s="32">
        <f>'ExPostGross kWh_Biz1-TRC'!AW136+'ExPostGross kWh_Biz2-Franklin'!AW136+'ExPostGross kWh_Biz3-EnelX'!AW136</f>
        <v>0</v>
      </c>
      <c r="AX136" s="32">
        <f>'ExPostGross kWh_Biz1-TRC'!AX136+'ExPostGross kWh_Biz2-Franklin'!AX136+'ExPostGross kWh_Biz3-EnelX'!AX136</f>
        <v>0</v>
      </c>
      <c r="AY136" s="32">
        <f>'ExPostGross kWh_Biz1-TRC'!AY136+'ExPostGross kWh_Biz2-Franklin'!AY136+'ExPostGross kWh_Biz3-EnelX'!AY136</f>
        <v>0</v>
      </c>
      <c r="AZ136" s="32">
        <f>'ExPostGross kWh_Biz1-TRC'!AZ136+'ExPostGross kWh_Biz2-Franklin'!AZ136+'ExPostGross kWh_Biz3-EnelX'!AZ136</f>
        <v>0</v>
      </c>
      <c r="BA136" s="72">
        <f>'ExPostGross kWh_Biz1-TRC'!BA136+'ExPostGross kWh_Biz2-Franklin'!BA136+'ExPostGross kWh_Biz3-EnelX'!BA136</f>
        <v>0</v>
      </c>
      <c r="BB136" s="72">
        <f>'ExPostGross kWh_Biz1-TRC'!BB136+'ExPostGross kWh_Biz2-Franklin'!BB136+'ExPostGross kWh_Biz3-EnelX'!BB136</f>
        <v>0</v>
      </c>
      <c r="BC136" s="72">
        <f>'ExPostGross kWh_Biz1-TRC'!BC136+'ExPostGross kWh_Biz2-Franklin'!BC136+'ExPostGross kWh_Biz3-EnelX'!BC136</f>
        <v>0</v>
      </c>
      <c r="BD136" s="25">
        <f t="shared" si="109"/>
        <v>0</v>
      </c>
      <c r="BF136" s="181"/>
      <c r="BG136" s="2" t="s">
        <v>44</v>
      </c>
      <c r="BH136" s="72">
        <f>'ExPostGross kWh_Biz1-TRC'!BH136+'ExPostGross kWh_Biz2-Franklin'!BH136+'ExPostGross kWh_Biz3-EnelX'!BH136</f>
        <v>0</v>
      </c>
      <c r="BI136" s="72">
        <f>'ExPostGross kWh_Biz1-TRC'!BI136+'ExPostGross kWh_Biz2-Franklin'!BI136+'ExPostGross kWh_Biz3-EnelX'!BI136</f>
        <v>0</v>
      </c>
      <c r="BJ136" s="32">
        <f>'ExPostGross kWh_Biz1-TRC'!BJ136+'ExPostGross kWh_Biz2-Franklin'!BJ136+'ExPostGross kWh_Biz3-EnelX'!BJ136</f>
        <v>0</v>
      </c>
      <c r="BK136" s="32">
        <f>'ExPostGross kWh_Biz1-TRC'!BK136+'ExPostGross kWh_Biz2-Franklin'!BK136+'ExPostGross kWh_Biz3-EnelX'!BK136</f>
        <v>0</v>
      </c>
      <c r="BL136" s="32">
        <f>'ExPostGross kWh_Biz1-TRC'!BL136+'ExPostGross kWh_Biz2-Franklin'!BL136+'ExPostGross kWh_Biz3-EnelX'!BL136</f>
        <v>0</v>
      </c>
      <c r="BM136" s="32">
        <f>'ExPostGross kWh_Biz1-TRC'!BM136+'ExPostGross kWh_Biz2-Franklin'!BM136+'ExPostGross kWh_Biz3-EnelX'!BM136</f>
        <v>0</v>
      </c>
      <c r="BN136" s="32">
        <f>'ExPostGross kWh_Biz1-TRC'!BN136+'ExPostGross kWh_Biz2-Franklin'!BN136+'ExPostGross kWh_Biz3-EnelX'!BN136</f>
        <v>0</v>
      </c>
      <c r="BO136" s="32">
        <f>'ExPostGross kWh_Biz1-TRC'!BO136+'ExPostGross kWh_Biz2-Franklin'!BO136+'ExPostGross kWh_Biz3-EnelX'!BO136</f>
        <v>0</v>
      </c>
      <c r="BP136" s="32">
        <f>'ExPostGross kWh_Biz1-TRC'!BP136+'ExPostGross kWh_Biz2-Franklin'!BP136+'ExPostGross kWh_Biz3-EnelX'!BP136</f>
        <v>0</v>
      </c>
      <c r="BQ136" s="32">
        <f>'ExPostGross kWh_Biz1-TRC'!BQ136+'ExPostGross kWh_Biz2-Franklin'!BQ136+'ExPostGross kWh_Biz3-EnelX'!BQ136</f>
        <v>0</v>
      </c>
      <c r="BR136" s="32">
        <f>'ExPostGross kWh_Biz1-TRC'!BR136+'ExPostGross kWh_Biz2-Franklin'!BR136+'ExPostGross kWh_Biz3-EnelX'!BR136</f>
        <v>0</v>
      </c>
      <c r="BS136" s="32">
        <f>'ExPostGross kWh_Biz1-TRC'!BS136+'ExPostGross kWh_Biz2-Franklin'!BS136+'ExPostGross kWh_Biz3-EnelX'!BS136</f>
        <v>0</v>
      </c>
      <c r="BT136" s="72">
        <f>'ExPostGross kWh_Biz1-TRC'!BT136+'ExPostGross kWh_Biz2-Franklin'!BT136+'ExPostGross kWh_Biz3-EnelX'!BT136</f>
        <v>0</v>
      </c>
      <c r="BU136" s="72">
        <f>'ExPostGross kWh_Biz1-TRC'!BU136+'ExPostGross kWh_Biz2-Franklin'!BU136+'ExPostGross kWh_Biz3-EnelX'!BU136</f>
        <v>0</v>
      </c>
      <c r="BV136" s="72">
        <f>'ExPostGross kWh_Biz1-TRC'!BV136+'ExPostGross kWh_Biz2-Franklin'!BV136+'ExPostGross kWh_Biz3-EnelX'!BV136</f>
        <v>0</v>
      </c>
      <c r="BW136" s="25">
        <f t="shared" si="110"/>
        <v>0</v>
      </c>
      <c r="BY136" s="181"/>
      <c r="BZ136" s="2" t="s">
        <v>44</v>
      </c>
      <c r="CA136" s="72">
        <f t="shared" si="111"/>
        <v>0</v>
      </c>
      <c r="CB136" s="72">
        <f t="shared" si="111"/>
        <v>0</v>
      </c>
      <c r="CC136" s="2">
        <f t="shared" si="111"/>
        <v>0</v>
      </c>
      <c r="CD136" s="2">
        <f t="shared" si="111"/>
        <v>0</v>
      </c>
      <c r="CE136" s="2">
        <f t="shared" si="111"/>
        <v>0</v>
      </c>
      <c r="CF136" s="2">
        <f t="shared" si="111"/>
        <v>148788.68659199998</v>
      </c>
      <c r="CG136" s="2">
        <f t="shared" si="111"/>
        <v>0</v>
      </c>
      <c r="CH136" s="2">
        <f t="shared" si="111"/>
        <v>0</v>
      </c>
      <c r="CI136" s="2">
        <f t="shared" si="111"/>
        <v>0</v>
      </c>
      <c r="CJ136" s="2">
        <f t="shared" si="111"/>
        <v>22226.33196</v>
      </c>
      <c r="CK136" s="2">
        <f t="shared" si="111"/>
        <v>0</v>
      </c>
      <c r="CL136" s="2">
        <f t="shared" si="111"/>
        <v>29606.723160000001</v>
      </c>
      <c r="CM136" s="72">
        <f t="shared" si="111"/>
        <v>0</v>
      </c>
      <c r="CN136" s="72">
        <f t="shared" si="111"/>
        <v>0</v>
      </c>
      <c r="CO136" s="72">
        <f t="shared" si="111"/>
        <v>0</v>
      </c>
      <c r="CP136" s="25">
        <f t="shared" si="112"/>
        <v>200621.74171199999</v>
      </c>
    </row>
    <row r="137" spans="1:94" x14ac:dyDescent="0.25">
      <c r="A137" s="181"/>
      <c r="B137" s="2" t="s">
        <v>43</v>
      </c>
      <c r="C137" s="72">
        <f>'ExPostGross kWh_Biz1-TRC'!C137+'ExPostGross kWh_Biz2-Franklin'!C137+'ExPostGross kWh_Biz3-EnelX'!C137</f>
        <v>0</v>
      </c>
      <c r="D137" s="72">
        <f>'ExPostGross kWh_Biz1-TRC'!D137+'ExPostGross kWh_Biz2-Franklin'!D137+'ExPostGross kWh_Biz3-EnelX'!D137</f>
        <v>0</v>
      </c>
      <c r="E137" s="32">
        <f>'ExPostGross kWh_Biz1-TRC'!E137+'ExPostGross kWh_Biz2-Franklin'!E137+'ExPostGross kWh_Biz3-EnelX'!E137</f>
        <v>0</v>
      </c>
      <c r="F137" s="32">
        <f>'ExPostGross kWh_Biz1-TRC'!F137+'ExPostGross kWh_Biz2-Franklin'!F137+'ExPostGross kWh_Biz3-EnelX'!F137</f>
        <v>0</v>
      </c>
      <c r="G137" s="32">
        <f>'ExPostGross kWh_Biz1-TRC'!G137+'ExPostGross kWh_Biz2-Franklin'!G137+'ExPostGross kWh_Biz3-EnelX'!G137</f>
        <v>0</v>
      </c>
      <c r="H137" s="32">
        <f>'ExPostGross kWh_Biz1-TRC'!H137+'ExPostGross kWh_Biz2-Franklin'!H137+'ExPostGross kWh_Biz3-EnelX'!H137</f>
        <v>0</v>
      </c>
      <c r="I137" s="32">
        <f>'ExPostGross kWh_Biz1-TRC'!I137+'ExPostGross kWh_Biz2-Franklin'!I137+'ExPostGross kWh_Biz3-EnelX'!I137</f>
        <v>0</v>
      </c>
      <c r="J137" s="32">
        <f>'ExPostGross kWh_Biz1-TRC'!J137+'ExPostGross kWh_Biz2-Franklin'!J137+'ExPostGross kWh_Biz3-EnelX'!J137</f>
        <v>0</v>
      </c>
      <c r="K137" s="32">
        <f>'ExPostGross kWh_Biz1-TRC'!K137+'ExPostGross kWh_Biz2-Franklin'!K137+'ExPostGross kWh_Biz3-EnelX'!K137</f>
        <v>0</v>
      </c>
      <c r="L137" s="32">
        <f>'ExPostGross kWh_Biz1-TRC'!L137+'ExPostGross kWh_Biz2-Franklin'!L137+'ExPostGross kWh_Biz3-EnelX'!L137</f>
        <v>0</v>
      </c>
      <c r="M137" s="32">
        <f>'ExPostGross kWh_Biz1-TRC'!M137+'ExPostGross kWh_Biz2-Franklin'!M137+'ExPostGross kWh_Biz3-EnelX'!M137</f>
        <v>0</v>
      </c>
      <c r="N137" s="32">
        <f>'ExPostGross kWh_Biz1-TRC'!N137+'ExPostGross kWh_Biz2-Franklin'!N137+'ExPostGross kWh_Biz3-EnelX'!N137</f>
        <v>2621.1327999999921</v>
      </c>
      <c r="O137" s="72">
        <f>'ExPostGross kWh_Biz1-TRC'!O137+'ExPostGross kWh_Biz2-Franklin'!O137+'ExPostGross kWh_Biz3-EnelX'!O137</f>
        <v>0</v>
      </c>
      <c r="P137" s="72">
        <f>'ExPostGross kWh_Biz1-TRC'!P137+'ExPostGross kWh_Biz2-Franklin'!P137+'ExPostGross kWh_Biz3-EnelX'!P137</f>
        <v>0</v>
      </c>
      <c r="Q137" s="72">
        <f>'ExPostGross kWh_Biz1-TRC'!Q137+'ExPostGross kWh_Biz2-Franklin'!Q137+'ExPostGross kWh_Biz3-EnelX'!Q137</f>
        <v>0</v>
      </c>
      <c r="R137" s="25">
        <f t="shared" si="107"/>
        <v>2621.1327999999921</v>
      </c>
      <c r="T137" s="181"/>
      <c r="U137" s="2" t="s">
        <v>43</v>
      </c>
      <c r="V137" s="72">
        <f>'ExPostGross kWh_Biz1-TRC'!V137+'ExPostGross kWh_Biz2-Franklin'!V137+'ExPostGross kWh_Biz3-EnelX'!V137</f>
        <v>0</v>
      </c>
      <c r="W137" s="72">
        <f>'ExPostGross kWh_Biz1-TRC'!W137+'ExPostGross kWh_Biz2-Franklin'!W137+'ExPostGross kWh_Biz3-EnelX'!W137</f>
        <v>0</v>
      </c>
      <c r="X137" s="32">
        <f>'ExPostGross kWh_Biz1-TRC'!X137+'ExPostGross kWh_Biz2-Franklin'!X137+'ExPostGross kWh_Biz3-EnelX'!X137</f>
        <v>0</v>
      </c>
      <c r="Y137" s="32">
        <f>'ExPostGross kWh_Biz1-TRC'!Y137+'ExPostGross kWh_Biz2-Franklin'!Y137+'ExPostGross kWh_Biz3-EnelX'!Y137</f>
        <v>0</v>
      </c>
      <c r="Z137" s="32">
        <f>'ExPostGross kWh_Biz1-TRC'!Z137+'ExPostGross kWh_Biz2-Franklin'!Z137+'ExPostGross kWh_Biz3-EnelX'!Z137</f>
        <v>0</v>
      </c>
      <c r="AA137" s="32">
        <f>'ExPostGross kWh_Biz1-TRC'!AA137+'ExPostGross kWh_Biz2-Franklin'!AA137+'ExPostGross kWh_Biz3-EnelX'!AA137</f>
        <v>0</v>
      </c>
      <c r="AB137" s="32">
        <f>'ExPostGross kWh_Biz1-TRC'!AB137+'ExPostGross kWh_Biz2-Franklin'!AB137+'ExPostGross kWh_Biz3-EnelX'!AB137</f>
        <v>0</v>
      </c>
      <c r="AC137" s="32">
        <f>'ExPostGross kWh_Biz1-TRC'!AC137+'ExPostGross kWh_Biz2-Franklin'!AC137+'ExPostGross kWh_Biz3-EnelX'!AC137</f>
        <v>0</v>
      </c>
      <c r="AD137" s="32">
        <f>'ExPostGross kWh_Biz1-TRC'!AD137+'ExPostGross kWh_Biz2-Franklin'!AD137+'ExPostGross kWh_Biz3-EnelX'!AD137</f>
        <v>0</v>
      </c>
      <c r="AE137" s="32">
        <f>'ExPostGross kWh_Biz1-TRC'!AE137+'ExPostGross kWh_Biz2-Franklin'!AE137+'ExPostGross kWh_Biz3-EnelX'!AE137</f>
        <v>0</v>
      </c>
      <c r="AF137" s="32">
        <f>'ExPostGross kWh_Biz1-TRC'!AF137+'ExPostGross kWh_Biz2-Franklin'!AF137+'ExPostGross kWh_Biz3-EnelX'!AF137</f>
        <v>0</v>
      </c>
      <c r="AG137" s="32">
        <f>'ExPostGross kWh_Biz1-TRC'!AG137+'ExPostGross kWh_Biz2-Franklin'!AG137+'ExPostGross kWh_Biz3-EnelX'!AG137</f>
        <v>0</v>
      </c>
      <c r="AH137" s="72">
        <f>'ExPostGross kWh_Biz1-TRC'!AH137+'ExPostGross kWh_Biz2-Franklin'!AH137+'ExPostGross kWh_Biz3-EnelX'!AH137</f>
        <v>0</v>
      </c>
      <c r="AI137" s="72">
        <f>'ExPostGross kWh_Biz1-TRC'!AI137+'ExPostGross kWh_Biz2-Franklin'!AI137+'ExPostGross kWh_Biz3-EnelX'!AI137</f>
        <v>0</v>
      </c>
      <c r="AJ137" s="72">
        <f>'ExPostGross kWh_Biz1-TRC'!AJ137+'ExPostGross kWh_Biz2-Franklin'!AJ137+'ExPostGross kWh_Biz3-EnelX'!AJ137</f>
        <v>0</v>
      </c>
      <c r="AK137" s="25">
        <f t="shared" si="108"/>
        <v>0</v>
      </c>
      <c r="AM137" s="181"/>
      <c r="AN137" s="2" t="s">
        <v>43</v>
      </c>
      <c r="AO137" s="72">
        <f>'ExPostGross kWh_Biz1-TRC'!AO137+'ExPostGross kWh_Biz2-Franklin'!AO137+'ExPostGross kWh_Biz3-EnelX'!AO137</f>
        <v>0</v>
      </c>
      <c r="AP137" s="72">
        <f>'ExPostGross kWh_Biz1-TRC'!AP137+'ExPostGross kWh_Biz2-Franklin'!AP137+'ExPostGross kWh_Biz3-EnelX'!AP137</f>
        <v>0</v>
      </c>
      <c r="AQ137" s="32">
        <f>'ExPostGross kWh_Biz1-TRC'!AQ137+'ExPostGross kWh_Biz2-Franklin'!AQ137+'ExPostGross kWh_Biz3-EnelX'!AQ137</f>
        <v>0</v>
      </c>
      <c r="AR137" s="32">
        <f>'ExPostGross kWh_Biz1-TRC'!AR137+'ExPostGross kWh_Biz2-Franklin'!AR137+'ExPostGross kWh_Biz3-EnelX'!AR137</f>
        <v>0</v>
      </c>
      <c r="AS137" s="32">
        <f>'ExPostGross kWh_Biz1-TRC'!AS137+'ExPostGross kWh_Biz2-Franklin'!AS137+'ExPostGross kWh_Biz3-EnelX'!AS137</f>
        <v>0</v>
      </c>
      <c r="AT137" s="32">
        <f>'ExPostGross kWh_Biz1-TRC'!AT137+'ExPostGross kWh_Biz2-Franklin'!AT137+'ExPostGross kWh_Biz3-EnelX'!AT137</f>
        <v>0</v>
      </c>
      <c r="AU137" s="32">
        <f>'ExPostGross kWh_Biz1-TRC'!AU137+'ExPostGross kWh_Biz2-Franklin'!AU137+'ExPostGross kWh_Biz3-EnelX'!AU137</f>
        <v>0</v>
      </c>
      <c r="AV137" s="32">
        <f>'ExPostGross kWh_Biz1-TRC'!AV137+'ExPostGross kWh_Biz2-Franklin'!AV137+'ExPostGross kWh_Biz3-EnelX'!AV137</f>
        <v>0</v>
      </c>
      <c r="AW137" s="32">
        <f>'ExPostGross kWh_Biz1-TRC'!AW137+'ExPostGross kWh_Biz2-Franklin'!AW137+'ExPostGross kWh_Biz3-EnelX'!AW137</f>
        <v>0</v>
      </c>
      <c r="AX137" s="32">
        <f>'ExPostGross kWh_Biz1-TRC'!AX137+'ExPostGross kWh_Biz2-Franklin'!AX137+'ExPostGross kWh_Biz3-EnelX'!AX137</f>
        <v>0</v>
      </c>
      <c r="AY137" s="32">
        <f>'ExPostGross kWh_Biz1-TRC'!AY137+'ExPostGross kWh_Biz2-Franklin'!AY137+'ExPostGross kWh_Biz3-EnelX'!AY137</f>
        <v>0</v>
      </c>
      <c r="AZ137" s="32">
        <f>'ExPostGross kWh_Biz1-TRC'!AZ137+'ExPostGross kWh_Biz2-Franklin'!AZ137+'ExPostGross kWh_Biz3-EnelX'!AZ137</f>
        <v>0</v>
      </c>
      <c r="BA137" s="72">
        <f>'ExPostGross kWh_Biz1-TRC'!BA137+'ExPostGross kWh_Biz2-Franklin'!BA137+'ExPostGross kWh_Biz3-EnelX'!BA137</f>
        <v>0</v>
      </c>
      <c r="BB137" s="72">
        <f>'ExPostGross kWh_Biz1-TRC'!BB137+'ExPostGross kWh_Biz2-Franklin'!BB137+'ExPostGross kWh_Biz3-EnelX'!BB137</f>
        <v>0</v>
      </c>
      <c r="BC137" s="72">
        <f>'ExPostGross kWh_Biz1-TRC'!BC137+'ExPostGross kWh_Biz2-Franklin'!BC137+'ExPostGross kWh_Biz3-EnelX'!BC137</f>
        <v>0</v>
      </c>
      <c r="BD137" s="25">
        <f t="shared" si="109"/>
        <v>0</v>
      </c>
      <c r="BF137" s="181"/>
      <c r="BG137" s="2" t="s">
        <v>43</v>
      </c>
      <c r="BH137" s="72">
        <f>'ExPostGross kWh_Biz1-TRC'!BH137+'ExPostGross kWh_Biz2-Franklin'!BH137+'ExPostGross kWh_Biz3-EnelX'!BH137</f>
        <v>0</v>
      </c>
      <c r="BI137" s="72">
        <f>'ExPostGross kWh_Biz1-TRC'!BI137+'ExPostGross kWh_Biz2-Franklin'!BI137+'ExPostGross kWh_Biz3-EnelX'!BI137</f>
        <v>0</v>
      </c>
      <c r="BJ137" s="32">
        <f>'ExPostGross kWh_Biz1-TRC'!BJ137+'ExPostGross kWh_Biz2-Franklin'!BJ137+'ExPostGross kWh_Biz3-EnelX'!BJ137</f>
        <v>0</v>
      </c>
      <c r="BK137" s="32">
        <f>'ExPostGross kWh_Biz1-TRC'!BK137+'ExPostGross kWh_Biz2-Franklin'!BK137+'ExPostGross kWh_Biz3-EnelX'!BK137</f>
        <v>0</v>
      </c>
      <c r="BL137" s="32">
        <f>'ExPostGross kWh_Biz1-TRC'!BL137+'ExPostGross kWh_Biz2-Franklin'!BL137+'ExPostGross kWh_Biz3-EnelX'!BL137</f>
        <v>0</v>
      </c>
      <c r="BM137" s="32">
        <f>'ExPostGross kWh_Biz1-TRC'!BM137+'ExPostGross kWh_Biz2-Franklin'!BM137+'ExPostGross kWh_Biz3-EnelX'!BM137</f>
        <v>0</v>
      </c>
      <c r="BN137" s="32">
        <f>'ExPostGross kWh_Biz1-TRC'!BN137+'ExPostGross kWh_Biz2-Franklin'!BN137+'ExPostGross kWh_Biz3-EnelX'!BN137</f>
        <v>0</v>
      </c>
      <c r="BO137" s="32">
        <f>'ExPostGross kWh_Biz1-TRC'!BO137+'ExPostGross kWh_Biz2-Franklin'!BO137+'ExPostGross kWh_Biz3-EnelX'!BO137</f>
        <v>0</v>
      </c>
      <c r="BP137" s="32">
        <f>'ExPostGross kWh_Biz1-TRC'!BP137+'ExPostGross kWh_Biz2-Franklin'!BP137+'ExPostGross kWh_Biz3-EnelX'!BP137</f>
        <v>0</v>
      </c>
      <c r="BQ137" s="32">
        <f>'ExPostGross kWh_Biz1-TRC'!BQ137+'ExPostGross kWh_Biz2-Franklin'!BQ137+'ExPostGross kWh_Biz3-EnelX'!BQ137</f>
        <v>0</v>
      </c>
      <c r="BR137" s="32">
        <f>'ExPostGross kWh_Biz1-TRC'!BR137+'ExPostGross kWh_Biz2-Franklin'!BR137+'ExPostGross kWh_Biz3-EnelX'!BR137</f>
        <v>0</v>
      </c>
      <c r="BS137" s="32">
        <f>'ExPostGross kWh_Biz1-TRC'!BS137+'ExPostGross kWh_Biz2-Franklin'!BS137+'ExPostGross kWh_Biz3-EnelX'!BS137</f>
        <v>0</v>
      </c>
      <c r="BT137" s="72">
        <f>'ExPostGross kWh_Biz1-TRC'!BT137+'ExPostGross kWh_Biz2-Franklin'!BT137+'ExPostGross kWh_Biz3-EnelX'!BT137</f>
        <v>0</v>
      </c>
      <c r="BU137" s="72">
        <f>'ExPostGross kWh_Biz1-TRC'!BU137+'ExPostGross kWh_Biz2-Franklin'!BU137+'ExPostGross kWh_Biz3-EnelX'!BU137</f>
        <v>0</v>
      </c>
      <c r="BV137" s="72">
        <f>'ExPostGross kWh_Biz1-TRC'!BV137+'ExPostGross kWh_Biz2-Franklin'!BV137+'ExPostGross kWh_Biz3-EnelX'!BV137</f>
        <v>0</v>
      </c>
      <c r="BW137" s="25">
        <f t="shared" si="110"/>
        <v>0</v>
      </c>
      <c r="BY137" s="181"/>
      <c r="BZ137" s="2" t="s">
        <v>43</v>
      </c>
      <c r="CA137" s="72">
        <f t="shared" si="111"/>
        <v>0</v>
      </c>
      <c r="CB137" s="72">
        <f t="shared" si="111"/>
        <v>0</v>
      </c>
      <c r="CC137" s="2">
        <f t="shared" si="111"/>
        <v>0</v>
      </c>
      <c r="CD137" s="2">
        <f t="shared" si="111"/>
        <v>0</v>
      </c>
      <c r="CE137" s="2">
        <f t="shared" si="111"/>
        <v>0</v>
      </c>
      <c r="CF137" s="2">
        <f t="shared" si="111"/>
        <v>0</v>
      </c>
      <c r="CG137" s="2">
        <f t="shared" si="111"/>
        <v>0</v>
      </c>
      <c r="CH137" s="2">
        <f t="shared" si="111"/>
        <v>0</v>
      </c>
      <c r="CI137" s="2">
        <f t="shared" si="111"/>
        <v>0</v>
      </c>
      <c r="CJ137" s="2">
        <f t="shared" si="111"/>
        <v>0</v>
      </c>
      <c r="CK137" s="2">
        <f t="shared" si="111"/>
        <v>0</v>
      </c>
      <c r="CL137" s="2">
        <f t="shared" si="111"/>
        <v>2621.1327999999921</v>
      </c>
      <c r="CM137" s="72">
        <f t="shared" si="111"/>
        <v>0</v>
      </c>
      <c r="CN137" s="72">
        <f t="shared" si="111"/>
        <v>0</v>
      </c>
      <c r="CO137" s="72">
        <f t="shared" si="111"/>
        <v>0</v>
      </c>
      <c r="CP137" s="25">
        <f t="shared" si="112"/>
        <v>2621.1327999999921</v>
      </c>
    </row>
    <row r="138" spans="1:94" x14ac:dyDescent="0.25">
      <c r="A138" s="181"/>
      <c r="B138" s="2" t="s">
        <v>42</v>
      </c>
      <c r="C138" s="72">
        <f>'ExPostGross kWh_Biz1-TRC'!C138+'ExPostGross kWh_Biz2-Franklin'!C138+'ExPostGross kWh_Biz3-EnelX'!C138</f>
        <v>0</v>
      </c>
      <c r="D138" s="72">
        <f>'ExPostGross kWh_Biz1-TRC'!D138+'ExPostGross kWh_Biz2-Franklin'!D138+'ExPostGross kWh_Biz3-EnelX'!D138</f>
        <v>0</v>
      </c>
      <c r="E138" s="32">
        <f>'ExPostGross kWh_Biz1-TRC'!E138+'ExPostGross kWh_Biz2-Franklin'!E138+'ExPostGross kWh_Biz3-EnelX'!E138</f>
        <v>0</v>
      </c>
      <c r="F138" s="32">
        <f>'ExPostGross kWh_Biz1-TRC'!F138+'ExPostGross kWh_Biz2-Franklin'!F138+'ExPostGross kWh_Biz3-EnelX'!F138</f>
        <v>0</v>
      </c>
      <c r="G138" s="32">
        <f>'ExPostGross kWh_Biz1-TRC'!G138+'ExPostGross kWh_Biz2-Franklin'!G138+'ExPostGross kWh_Biz3-EnelX'!G138</f>
        <v>0</v>
      </c>
      <c r="H138" s="32">
        <f>'ExPostGross kWh_Biz1-TRC'!H138+'ExPostGross kWh_Biz2-Franklin'!H138+'ExPostGross kWh_Biz3-EnelX'!H138</f>
        <v>0</v>
      </c>
      <c r="I138" s="32">
        <f>'ExPostGross kWh_Biz1-TRC'!I138+'ExPostGross kWh_Biz2-Franklin'!I138+'ExPostGross kWh_Biz3-EnelX'!I138</f>
        <v>0</v>
      </c>
      <c r="J138" s="32">
        <f>'ExPostGross kWh_Biz1-TRC'!J138+'ExPostGross kWh_Biz2-Franklin'!J138+'ExPostGross kWh_Biz3-EnelX'!J138</f>
        <v>0</v>
      </c>
      <c r="K138" s="32">
        <f>'ExPostGross kWh_Biz1-TRC'!K138+'ExPostGross kWh_Biz2-Franklin'!K138+'ExPostGross kWh_Biz3-EnelX'!K138</f>
        <v>0</v>
      </c>
      <c r="L138" s="32">
        <f>'ExPostGross kWh_Biz1-TRC'!L138+'ExPostGross kWh_Biz2-Franklin'!L138+'ExPostGross kWh_Biz3-EnelX'!L138</f>
        <v>0</v>
      </c>
      <c r="M138" s="32">
        <f>'ExPostGross kWh_Biz1-TRC'!M138+'ExPostGross kWh_Biz2-Franklin'!M138+'ExPostGross kWh_Biz3-EnelX'!M138</f>
        <v>0</v>
      </c>
      <c r="N138" s="32">
        <f>'ExPostGross kWh_Biz1-TRC'!N138+'ExPostGross kWh_Biz2-Franklin'!N138+'ExPostGross kWh_Biz3-EnelX'!N138</f>
        <v>0</v>
      </c>
      <c r="O138" s="72">
        <f>'ExPostGross kWh_Biz1-TRC'!O138+'ExPostGross kWh_Biz2-Franklin'!O138+'ExPostGross kWh_Biz3-EnelX'!O138</f>
        <v>0</v>
      </c>
      <c r="P138" s="72">
        <f>'ExPostGross kWh_Biz1-TRC'!P138+'ExPostGross kWh_Biz2-Franklin'!P138+'ExPostGross kWh_Biz3-EnelX'!P138</f>
        <v>0</v>
      </c>
      <c r="Q138" s="72">
        <f>'ExPostGross kWh_Biz1-TRC'!Q138+'ExPostGross kWh_Biz2-Franklin'!Q138+'ExPostGross kWh_Biz3-EnelX'!Q138</f>
        <v>0</v>
      </c>
      <c r="R138" s="25">
        <f t="shared" si="107"/>
        <v>0</v>
      </c>
      <c r="T138" s="181"/>
      <c r="U138" s="2" t="s">
        <v>42</v>
      </c>
      <c r="V138" s="72">
        <f>'ExPostGross kWh_Biz1-TRC'!V138+'ExPostGross kWh_Biz2-Franklin'!V138+'ExPostGross kWh_Biz3-EnelX'!V138</f>
        <v>0</v>
      </c>
      <c r="W138" s="72">
        <f>'ExPostGross kWh_Biz1-TRC'!W138+'ExPostGross kWh_Biz2-Franklin'!W138+'ExPostGross kWh_Biz3-EnelX'!W138</f>
        <v>0</v>
      </c>
      <c r="X138" s="32">
        <f>'ExPostGross kWh_Biz1-TRC'!X138+'ExPostGross kWh_Biz2-Franklin'!X138+'ExPostGross kWh_Biz3-EnelX'!X138</f>
        <v>0</v>
      </c>
      <c r="Y138" s="32">
        <f>'ExPostGross kWh_Biz1-TRC'!Y138+'ExPostGross kWh_Biz2-Franklin'!Y138+'ExPostGross kWh_Biz3-EnelX'!Y138</f>
        <v>0</v>
      </c>
      <c r="Z138" s="32">
        <f>'ExPostGross kWh_Biz1-TRC'!Z138+'ExPostGross kWh_Biz2-Franklin'!Z138+'ExPostGross kWh_Biz3-EnelX'!Z138</f>
        <v>0</v>
      </c>
      <c r="AA138" s="32">
        <f>'ExPostGross kWh_Biz1-TRC'!AA138+'ExPostGross kWh_Biz2-Franklin'!AA138+'ExPostGross kWh_Biz3-EnelX'!AA138</f>
        <v>0</v>
      </c>
      <c r="AB138" s="32">
        <f>'ExPostGross kWh_Biz1-TRC'!AB138+'ExPostGross kWh_Biz2-Franklin'!AB138+'ExPostGross kWh_Biz3-EnelX'!AB138</f>
        <v>0</v>
      </c>
      <c r="AC138" s="32">
        <f>'ExPostGross kWh_Biz1-TRC'!AC138+'ExPostGross kWh_Biz2-Franklin'!AC138+'ExPostGross kWh_Biz3-EnelX'!AC138</f>
        <v>0</v>
      </c>
      <c r="AD138" s="32">
        <f>'ExPostGross kWh_Biz1-TRC'!AD138+'ExPostGross kWh_Biz2-Franklin'!AD138+'ExPostGross kWh_Biz3-EnelX'!AD138</f>
        <v>0</v>
      </c>
      <c r="AE138" s="32">
        <f>'ExPostGross kWh_Biz1-TRC'!AE138+'ExPostGross kWh_Biz2-Franklin'!AE138+'ExPostGross kWh_Biz3-EnelX'!AE138</f>
        <v>0</v>
      </c>
      <c r="AF138" s="32">
        <f>'ExPostGross kWh_Biz1-TRC'!AF138+'ExPostGross kWh_Biz2-Franklin'!AF138+'ExPostGross kWh_Biz3-EnelX'!AF138</f>
        <v>0</v>
      </c>
      <c r="AG138" s="32">
        <f>'ExPostGross kWh_Biz1-TRC'!AG138+'ExPostGross kWh_Biz2-Franklin'!AG138+'ExPostGross kWh_Biz3-EnelX'!AG138</f>
        <v>0</v>
      </c>
      <c r="AH138" s="72">
        <f>'ExPostGross kWh_Biz1-TRC'!AH138+'ExPostGross kWh_Biz2-Franklin'!AH138+'ExPostGross kWh_Biz3-EnelX'!AH138</f>
        <v>0</v>
      </c>
      <c r="AI138" s="72">
        <f>'ExPostGross kWh_Biz1-TRC'!AI138+'ExPostGross kWh_Biz2-Franklin'!AI138+'ExPostGross kWh_Biz3-EnelX'!AI138</f>
        <v>0</v>
      </c>
      <c r="AJ138" s="72">
        <f>'ExPostGross kWh_Biz1-TRC'!AJ138+'ExPostGross kWh_Biz2-Franklin'!AJ138+'ExPostGross kWh_Biz3-EnelX'!AJ138</f>
        <v>0</v>
      </c>
      <c r="AK138" s="25">
        <f t="shared" si="108"/>
        <v>0</v>
      </c>
      <c r="AM138" s="181"/>
      <c r="AN138" s="2" t="s">
        <v>42</v>
      </c>
      <c r="AO138" s="72">
        <f>'ExPostGross kWh_Biz1-TRC'!AO138+'ExPostGross kWh_Biz2-Franklin'!AO138+'ExPostGross kWh_Biz3-EnelX'!AO138</f>
        <v>0</v>
      </c>
      <c r="AP138" s="72">
        <f>'ExPostGross kWh_Biz1-TRC'!AP138+'ExPostGross kWh_Biz2-Franklin'!AP138+'ExPostGross kWh_Biz3-EnelX'!AP138</f>
        <v>0</v>
      </c>
      <c r="AQ138" s="32">
        <f>'ExPostGross kWh_Biz1-TRC'!AQ138+'ExPostGross kWh_Biz2-Franklin'!AQ138+'ExPostGross kWh_Biz3-EnelX'!AQ138</f>
        <v>0</v>
      </c>
      <c r="AR138" s="32">
        <f>'ExPostGross kWh_Biz1-TRC'!AR138+'ExPostGross kWh_Biz2-Franklin'!AR138+'ExPostGross kWh_Biz3-EnelX'!AR138</f>
        <v>0</v>
      </c>
      <c r="AS138" s="32">
        <f>'ExPostGross kWh_Biz1-TRC'!AS138+'ExPostGross kWh_Biz2-Franklin'!AS138+'ExPostGross kWh_Biz3-EnelX'!AS138</f>
        <v>0</v>
      </c>
      <c r="AT138" s="32">
        <f>'ExPostGross kWh_Biz1-TRC'!AT138+'ExPostGross kWh_Biz2-Franklin'!AT138+'ExPostGross kWh_Biz3-EnelX'!AT138</f>
        <v>0</v>
      </c>
      <c r="AU138" s="32">
        <f>'ExPostGross kWh_Biz1-TRC'!AU138+'ExPostGross kWh_Biz2-Franklin'!AU138+'ExPostGross kWh_Biz3-EnelX'!AU138</f>
        <v>0</v>
      </c>
      <c r="AV138" s="32">
        <f>'ExPostGross kWh_Biz1-TRC'!AV138+'ExPostGross kWh_Biz2-Franklin'!AV138+'ExPostGross kWh_Biz3-EnelX'!AV138</f>
        <v>0</v>
      </c>
      <c r="AW138" s="32">
        <f>'ExPostGross kWh_Biz1-TRC'!AW138+'ExPostGross kWh_Biz2-Franklin'!AW138+'ExPostGross kWh_Biz3-EnelX'!AW138</f>
        <v>0</v>
      </c>
      <c r="AX138" s="32">
        <f>'ExPostGross kWh_Biz1-TRC'!AX138+'ExPostGross kWh_Biz2-Franklin'!AX138+'ExPostGross kWh_Biz3-EnelX'!AX138</f>
        <v>0</v>
      </c>
      <c r="AY138" s="32">
        <f>'ExPostGross kWh_Biz1-TRC'!AY138+'ExPostGross kWh_Biz2-Franklin'!AY138+'ExPostGross kWh_Biz3-EnelX'!AY138</f>
        <v>0</v>
      </c>
      <c r="AZ138" s="32">
        <f>'ExPostGross kWh_Biz1-TRC'!AZ138+'ExPostGross kWh_Biz2-Franklin'!AZ138+'ExPostGross kWh_Biz3-EnelX'!AZ138</f>
        <v>0</v>
      </c>
      <c r="BA138" s="72">
        <f>'ExPostGross kWh_Biz1-TRC'!BA138+'ExPostGross kWh_Biz2-Franklin'!BA138+'ExPostGross kWh_Biz3-EnelX'!BA138</f>
        <v>0</v>
      </c>
      <c r="BB138" s="72">
        <f>'ExPostGross kWh_Biz1-TRC'!BB138+'ExPostGross kWh_Biz2-Franklin'!BB138+'ExPostGross kWh_Biz3-EnelX'!BB138</f>
        <v>0</v>
      </c>
      <c r="BC138" s="72">
        <f>'ExPostGross kWh_Biz1-TRC'!BC138+'ExPostGross kWh_Biz2-Franklin'!BC138+'ExPostGross kWh_Biz3-EnelX'!BC138</f>
        <v>0</v>
      </c>
      <c r="BD138" s="25">
        <f t="shared" si="109"/>
        <v>0</v>
      </c>
      <c r="BF138" s="181"/>
      <c r="BG138" s="2" t="s">
        <v>42</v>
      </c>
      <c r="BH138" s="72">
        <f>'ExPostGross kWh_Biz1-TRC'!BH138+'ExPostGross kWh_Biz2-Franklin'!BH138+'ExPostGross kWh_Biz3-EnelX'!BH138</f>
        <v>0</v>
      </c>
      <c r="BI138" s="72">
        <f>'ExPostGross kWh_Biz1-TRC'!BI138+'ExPostGross kWh_Biz2-Franklin'!BI138+'ExPostGross kWh_Biz3-EnelX'!BI138</f>
        <v>0</v>
      </c>
      <c r="BJ138" s="32">
        <f>'ExPostGross kWh_Biz1-TRC'!BJ138+'ExPostGross kWh_Biz2-Franklin'!BJ138+'ExPostGross kWh_Biz3-EnelX'!BJ138</f>
        <v>0</v>
      </c>
      <c r="BK138" s="32">
        <f>'ExPostGross kWh_Biz1-TRC'!BK138+'ExPostGross kWh_Biz2-Franklin'!BK138+'ExPostGross kWh_Biz3-EnelX'!BK138</f>
        <v>0</v>
      </c>
      <c r="BL138" s="32">
        <f>'ExPostGross kWh_Biz1-TRC'!BL138+'ExPostGross kWh_Biz2-Franklin'!BL138+'ExPostGross kWh_Biz3-EnelX'!BL138</f>
        <v>0</v>
      </c>
      <c r="BM138" s="32">
        <f>'ExPostGross kWh_Biz1-TRC'!BM138+'ExPostGross kWh_Biz2-Franklin'!BM138+'ExPostGross kWh_Biz3-EnelX'!BM138</f>
        <v>0</v>
      </c>
      <c r="BN138" s="32">
        <f>'ExPostGross kWh_Biz1-TRC'!BN138+'ExPostGross kWh_Biz2-Franklin'!BN138+'ExPostGross kWh_Biz3-EnelX'!BN138</f>
        <v>0</v>
      </c>
      <c r="BO138" s="32">
        <f>'ExPostGross kWh_Biz1-TRC'!BO138+'ExPostGross kWh_Biz2-Franklin'!BO138+'ExPostGross kWh_Biz3-EnelX'!BO138</f>
        <v>0</v>
      </c>
      <c r="BP138" s="32">
        <f>'ExPostGross kWh_Biz1-TRC'!BP138+'ExPostGross kWh_Biz2-Franklin'!BP138+'ExPostGross kWh_Biz3-EnelX'!BP138</f>
        <v>0</v>
      </c>
      <c r="BQ138" s="32">
        <f>'ExPostGross kWh_Biz1-TRC'!BQ138+'ExPostGross kWh_Biz2-Franklin'!BQ138+'ExPostGross kWh_Biz3-EnelX'!BQ138</f>
        <v>0</v>
      </c>
      <c r="BR138" s="32">
        <f>'ExPostGross kWh_Biz1-TRC'!BR138+'ExPostGross kWh_Biz2-Franklin'!BR138+'ExPostGross kWh_Biz3-EnelX'!BR138</f>
        <v>0</v>
      </c>
      <c r="BS138" s="32">
        <f>'ExPostGross kWh_Biz1-TRC'!BS138+'ExPostGross kWh_Biz2-Franklin'!BS138+'ExPostGross kWh_Biz3-EnelX'!BS138</f>
        <v>0</v>
      </c>
      <c r="BT138" s="72">
        <f>'ExPostGross kWh_Biz1-TRC'!BT138+'ExPostGross kWh_Biz2-Franklin'!BT138+'ExPostGross kWh_Biz3-EnelX'!BT138</f>
        <v>0</v>
      </c>
      <c r="BU138" s="72">
        <f>'ExPostGross kWh_Biz1-TRC'!BU138+'ExPostGross kWh_Biz2-Franklin'!BU138+'ExPostGross kWh_Biz3-EnelX'!BU138</f>
        <v>0</v>
      </c>
      <c r="BV138" s="72">
        <f>'ExPostGross kWh_Biz1-TRC'!BV138+'ExPostGross kWh_Biz2-Franklin'!BV138+'ExPostGross kWh_Biz3-EnelX'!BV138</f>
        <v>0</v>
      </c>
      <c r="BW138" s="25">
        <f t="shared" si="110"/>
        <v>0</v>
      </c>
      <c r="BY138" s="181"/>
      <c r="BZ138" s="2" t="s">
        <v>42</v>
      </c>
      <c r="CA138" s="72">
        <f t="shared" si="111"/>
        <v>0</v>
      </c>
      <c r="CB138" s="72">
        <f t="shared" si="111"/>
        <v>0</v>
      </c>
      <c r="CC138" s="2">
        <f t="shared" si="111"/>
        <v>0</v>
      </c>
      <c r="CD138" s="2">
        <f t="shared" si="111"/>
        <v>0</v>
      </c>
      <c r="CE138" s="2">
        <f t="shared" si="111"/>
        <v>0</v>
      </c>
      <c r="CF138" s="2">
        <f t="shared" si="111"/>
        <v>0</v>
      </c>
      <c r="CG138" s="2">
        <f t="shared" si="111"/>
        <v>0</v>
      </c>
      <c r="CH138" s="2">
        <f t="shared" si="111"/>
        <v>0</v>
      </c>
      <c r="CI138" s="2">
        <f t="shared" si="111"/>
        <v>0</v>
      </c>
      <c r="CJ138" s="2">
        <f t="shared" si="111"/>
        <v>0</v>
      </c>
      <c r="CK138" s="2">
        <f t="shared" si="111"/>
        <v>0</v>
      </c>
      <c r="CL138" s="2">
        <f t="shared" si="111"/>
        <v>0</v>
      </c>
      <c r="CM138" s="72">
        <f t="shared" si="111"/>
        <v>0</v>
      </c>
      <c r="CN138" s="72">
        <f t="shared" si="111"/>
        <v>0</v>
      </c>
      <c r="CO138" s="72">
        <f t="shared" si="111"/>
        <v>0</v>
      </c>
      <c r="CP138" s="25">
        <f t="shared" si="112"/>
        <v>0</v>
      </c>
    </row>
    <row r="139" spans="1:94" x14ac:dyDescent="0.25">
      <c r="A139" s="181"/>
      <c r="B139" s="2" t="s">
        <v>41</v>
      </c>
      <c r="C139" s="72">
        <f>'ExPostGross kWh_Biz1-TRC'!C139+'ExPostGross kWh_Biz2-Franklin'!C139+'ExPostGross kWh_Biz3-EnelX'!C139</f>
        <v>0</v>
      </c>
      <c r="D139" s="72">
        <f>'ExPostGross kWh_Biz1-TRC'!D139+'ExPostGross kWh_Biz2-Franklin'!D139+'ExPostGross kWh_Biz3-EnelX'!D139</f>
        <v>0</v>
      </c>
      <c r="E139" s="32">
        <f>'ExPostGross kWh_Biz1-TRC'!E139+'ExPostGross kWh_Biz2-Franklin'!E139+'ExPostGross kWh_Biz3-EnelX'!E139</f>
        <v>0</v>
      </c>
      <c r="F139" s="32">
        <f>'ExPostGross kWh_Biz1-TRC'!F139+'ExPostGross kWh_Biz2-Franklin'!F139+'ExPostGross kWh_Biz3-EnelX'!F139</f>
        <v>0</v>
      </c>
      <c r="G139" s="32">
        <f>'ExPostGross kWh_Biz1-TRC'!G139+'ExPostGross kWh_Biz2-Franklin'!G139+'ExPostGross kWh_Biz3-EnelX'!G139</f>
        <v>0</v>
      </c>
      <c r="H139" s="32">
        <f>'ExPostGross kWh_Biz1-TRC'!H139+'ExPostGross kWh_Biz2-Franklin'!H139+'ExPostGross kWh_Biz3-EnelX'!H139</f>
        <v>0</v>
      </c>
      <c r="I139" s="32">
        <f>'ExPostGross kWh_Biz1-TRC'!I139+'ExPostGross kWh_Biz2-Franklin'!I139+'ExPostGross kWh_Biz3-EnelX'!I139</f>
        <v>0</v>
      </c>
      <c r="J139" s="32">
        <f>'ExPostGross kWh_Biz1-TRC'!J139+'ExPostGross kWh_Biz2-Franklin'!J139+'ExPostGross kWh_Biz3-EnelX'!J139</f>
        <v>0</v>
      </c>
      <c r="K139" s="32">
        <f>'ExPostGross kWh_Biz1-TRC'!K139+'ExPostGross kWh_Biz2-Franklin'!K139+'ExPostGross kWh_Biz3-EnelX'!K139</f>
        <v>35965.100495520004</v>
      </c>
      <c r="L139" s="32">
        <f>'ExPostGross kWh_Biz1-TRC'!L139+'ExPostGross kWh_Biz2-Franklin'!L139+'ExPostGross kWh_Biz3-EnelX'!L139</f>
        <v>10031.654807999999</v>
      </c>
      <c r="M139" s="32">
        <f>'ExPostGross kWh_Biz1-TRC'!M139+'ExPostGross kWh_Biz2-Franklin'!M139+'ExPostGross kWh_Biz3-EnelX'!M139</f>
        <v>10316.42436384</v>
      </c>
      <c r="N139" s="32">
        <f>'ExPostGross kWh_Biz1-TRC'!N139+'ExPostGross kWh_Biz2-Franklin'!N139+'ExPostGross kWh_Biz3-EnelX'!N139</f>
        <v>65717.355344759984</v>
      </c>
      <c r="O139" s="72">
        <f>'ExPostGross kWh_Biz1-TRC'!O139+'ExPostGross kWh_Biz2-Franklin'!O139+'ExPostGross kWh_Biz3-EnelX'!O139</f>
        <v>0</v>
      </c>
      <c r="P139" s="72">
        <f>'ExPostGross kWh_Biz1-TRC'!P139+'ExPostGross kWh_Biz2-Franklin'!P139+'ExPostGross kWh_Biz3-EnelX'!P139</f>
        <v>0</v>
      </c>
      <c r="Q139" s="72">
        <f>'ExPostGross kWh_Biz1-TRC'!Q139+'ExPostGross kWh_Biz2-Franklin'!Q139+'ExPostGross kWh_Biz3-EnelX'!Q139</f>
        <v>0</v>
      </c>
      <c r="R139" s="25">
        <f t="shared" si="107"/>
        <v>122030.53501211999</v>
      </c>
      <c r="T139" s="181"/>
      <c r="U139" s="2" t="s">
        <v>41</v>
      </c>
      <c r="V139" s="72">
        <f>'ExPostGross kWh_Biz1-TRC'!V139+'ExPostGross kWh_Biz2-Franklin'!V139+'ExPostGross kWh_Biz3-EnelX'!V139</f>
        <v>0</v>
      </c>
      <c r="W139" s="72">
        <f>'ExPostGross kWh_Biz1-TRC'!W139+'ExPostGross kWh_Biz2-Franklin'!W139+'ExPostGross kWh_Biz3-EnelX'!W139</f>
        <v>0</v>
      </c>
      <c r="X139" s="32">
        <f>'ExPostGross kWh_Biz1-TRC'!X139+'ExPostGross kWh_Biz2-Franklin'!X139+'ExPostGross kWh_Biz3-EnelX'!X139</f>
        <v>0</v>
      </c>
      <c r="Y139" s="32">
        <f>'ExPostGross kWh_Biz1-TRC'!Y139+'ExPostGross kWh_Biz2-Franklin'!Y139+'ExPostGross kWh_Biz3-EnelX'!Y139</f>
        <v>0</v>
      </c>
      <c r="Z139" s="32">
        <f>'ExPostGross kWh_Biz1-TRC'!Z139+'ExPostGross kWh_Biz2-Franklin'!Z139+'ExPostGross kWh_Biz3-EnelX'!Z139</f>
        <v>0</v>
      </c>
      <c r="AA139" s="32">
        <f>'ExPostGross kWh_Biz1-TRC'!AA139+'ExPostGross kWh_Biz2-Franklin'!AA139+'ExPostGross kWh_Biz3-EnelX'!AA139</f>
        <v>0</v>
      </c>
      <c r="AB139" s="32">
        <f>'ExPostGross kWh_Biz1-TRC'!AB139+'ExPostGross kWh_Biz2-Franklin'!AB139+'ExPostGross kWh_Biz3-EnelX'!AB139</f>
        <v>0</v>
      </c>
      <c r="AC139" s="32">
        <f>'ExPostGross kWh_Biz1-TRC'!AC139+'ExPostGross kWh_Biz2-Franklin'!AC139+'ExPostGross kWh_Biz3-EnelX'!AC139</f>
        <v>0</v>
      </c>
      <c r="AD139" s="32">
        <f>'ExPostGross kWh_Biz1-TRC'!AD139+'ExPostGross kWh_Biz2-Franklin'!AD139+'ExPostGross kWh_Biz3-EnelX'!AD139</f>
        <v>0</v>
      </c>
      <c r="AE139" s="32">
        <f>'ExPostGross kWh_Biz1-TRC'!AE139+'ExPostGross kWh_Biz2-Franklin'!AE139+'ExPostGross kWh_Biz3-EnelX'!AE139</f>
        <v>0</v>
      </c>
      <c r="AF139" s="32">
        <f>'ExPostGross kWh_Biz1-TRC'!AF139+'ExPostGross kWh_Biz2-Franklin'!AF139+'ExPostGross kWh_Biz3-EnelX'!AF139</f>
        <v>0</v>
      </c>
      <c r="AG139" s="32">
        <f>'ExPostGross kWh_Biz1-TRC'!AG139+'ExPostGross kWh_Biz2-Franklin'!AG139+'ExPostGross kWh_Biz3-EnelX'!AG139</f>
        <v>0</v>
      </c>
      <c r="AH139" s="72">
        <f>'ExPostGross kWh_Biz1-TRC'!AH139+'ExPostGross kWh_Biz2-Franklin'!AH139+'ExPostGross kWh_Biz3-EnelX'!AH139</f>
        <v>0</v>
      </c>
      <c r="AI139" s="72">
        <f>'ExPostGross kWh_Biz1-TRC'!AI139+'ExPostGross kWh_Biz2-Franklin'!AI139+'ExPostGross kWh_Biz3-EnelX'!AI139</f>
        <v>0</v>
      </c>
      <c r="AJ139" s="72">
        <f>'ExPostGross kWh_Biz1-TRC'!AJ139+'ExPostGross kWh_Biz2-Franklin'!AJ139+'ExPostGross kWh_Biz3-EnelX'!AJ139</f>
        <v>0</v>
      </c>
      <c r="AK139" s="25">
        <f t="shared" si="108"/>
        <v>0</v>
      </c>
      <c r="AM139" s="181"/>
      <c r="AN139" s="2" t="s">
        <v>41</v>
      </c>
      <c r="AO139" s="72">
        <f>'ExPostGross kWh_Biz1-TRC'!AO139+'ExPostGross kWh_Biz2-Franklin'!AO139+'ExPostGross kWh_Biz3-EnelX'!AO139</f>
        <v>0</v>
      </c>
      <c r="AP139" s="72">
        <f>'ExPostGross kWh_Biz1-TRC'!AP139+'ExPostGross kWh_Biz2-Franklin'!AP139+'ExPostGross kWh_Biz3-EnelX'!AP139</f>
        <v>0</v>
      </c>
      <c r="AQ139" s="32">
        <f>'ExPostGross kWh_Biz1-TRC'!AQ139+'ExPostGross kWh_Biz2-Franklin'!AQ139+'ExPostGross kWh_Biz3-EnelX'!AQ139</f>
        <v>0</v>
      </c>
      <c r="AR139" s="32">
        <f>'ExPostGross kWh_Biz1-TRC'!AR139+'ExPostGross kWh_Biz2-Franklin'!AR139+'ExPostGross kWh_Biz3-EnelX'!AR139</f>
        <v>0</v>
      </c>
      <c r="AS139" s="32">
        <f>'ExPostGross kWh_Biz1-TRC'!AS139+'ExPostGross kWh_Biz2-Franklin'!AS139+'ExPostGross kWh_Biz3-EnelX'!AS139</f>
        <v>0</v>
      </c>
      <c r="AT139" s="32">
        <f>'ExPostGross kWh_Biz1-TRC'!AT139+'ExPostGross kWh_Biz2-Franklin'!AT139+'ExPostGross kWh_Biz3-EnelX'!AT139</f>
        <v>0</v>
      </c>
      <c r="AU139" s="32">
        <f>'ExPostGross kWh_Biz1-TRC'!AU139+'ExPostGross kWh_Biz2-Franklin'!AU139+'ExPostGross kWh_Biz3-EnelX'!AU139</f>
        <v>0</v>
      </c>
      <c r="AV139" s="32">
        <f>'ExPostGross kWh_Biz1-TRC'!AV139+'ExPostGross kWh_Biz2-Franklin'!AV139+'ExPostGross kWh_Biz3-EnelX'!AV139</f>
        <v>0</v>
      </c>
      <c r="AW139" s="32">
        <f>'ExPostGross kWh_Biz1-TRC'!AW139+'ExPostGross kWh_Biz2-Franklin'!AW139+'ExPostGross kWh_Biz3-EnelX'!AW139</f>
        <v>0</v>
      </c>
      <c r="AX139" s="32">
        <f>'ExPostGross kWh_Biz1-TRC'!AX139+'ExPostGross kWh_Biz2-Franklin'!AX139+'ExPostGross kWh_Biz3-EnelX'!AX139</f>
        <v>0</v>
      </c>
      <c r="AY139" s="32">
        <f>'ExPostGross kWh_Biz1-TRC'!AY139+'ExPostGross kWh_Biz2-Franklin'!AY139+'ExPostGross kWh_Biz3-EnelX'!AY139</f>
        <v>0</v>
      </c>
      <c r="AZ139" s="32">
        <f>'ExPostGross kWh_Biz1-TRC'!AZ139+'ExPostGross kWh_Biz2-Franklin'!AZ139+'ExPostGross kWh_Biz3-EnelX'!AZ139</f>
        <v>0</v>
      </c>
      <c r="BA139" s="72">
        <f>'ExPostGross kWh_Biz1-TRC'!BA139+'ExPostGross kWh_Biz2-Franklin'!BA139+'ExPostGross kWh_Biz3-EnelX'!BA139</f>
        <v>0</v>
      </c>
      <c r="BB139" s="72">
        <f>'ExPostGross kWh_Biz1-TRC'!BB139+'ExPostGross kWh_Biz2-Franklin'!BB139+'ExPostGross kWh_Biz3-EnelX'!BB139</f>
        <v>0</v>
      </c>
      <c r="BC139" s="72">
        <f>'ExPostGross kWh_Biz1-TRC'!BC139+'ExPostGross kWh_Biz2-Franklin'!BC139+'ExPostGross kWh_Biz3-EnelX'!BC139</f>
        <v>0</v>
      </c>
      <c r="BD139" s="25">
        <f t="shared" si="109"/>
        <v>0</v>
      </c>
      <c r="BF139" s="181"/>
      <c r="BG139" s="2" t="s">
        <v>41</v>
      </c>
      <c r="BH139" s="72">
        <f>'ExPostGross kWh_Biz1-TRC'!BH139+'ExPostGross kWh_Biz2-Franklin'!BH139+'ExPostGross kWh_Biz3-EnelX'!BH139</f>
        <v>0</v>
      </c>
      <c r="BI139" s="72">
        <f>'ExPostGross kWh_Biz1-TRC'!BI139+'ExPostGross kWh_Biz2-Franklin'!BI139+'ExPostGross kWh_Biz3-EnelX'!BI139</f>
        <v>0</v>
      </c>
      <c r="BJ139" s="32">
        <f>'ExPostGross kWh_Biz1-TRC'!BJ139+'ExPostGross kWh_Biz2-Franklin'!BJ139+'ExPostGross kWh_Biz3-EnelX'!BJ139</f>
        <v>0</v>
      </c>
      <c r="BK139" s="32">
        <f>'ExPostGross kWh_Biz1-TRC'!BK139+'ExPostGross kWh_Biz2-Franklin'!BK139+'ExPostGross kWh_Biz3-EnelX'!BK139</f>
        <v>0</v>
      </c>
      <c r="BL139" s="32">
        <f>'ExPostGross kWh_Biz1-TRC'!BL139+'ExPostGross kWh_Biz2-Franklin'!BL139+'ExPostGross kWh_Biz3-EnelX'!BL139</f>
        <v>0</v>
      </c>
      <c r="BM139" s="32">
        <f>'ExPostGross kWh_Biz1-TRC'!BM139+'ExPostGross kWh_Biz2-Franklin'!BM139+'ExPostGross kWh_Biz3-EnelX'!BM139</f>
        <v>0</v>
      </c>
      <c r="BN139" s="32">
        <f>'ExPostGross kWh_Biz1-TRC'!BN139+'ExPostGross kWh_Biz2-Franklin'!BN139+'ExPostGross kWh_Biz3-EnelX'!BN139</f>
        <v>0</v>
      </c>
      <c r="BO139" s="32">
        <f>'ExPostGross kWh_Biz1-TRC'!BO139+'ExPostGross kWh_Biz2-Franklin'!BO139+'ExPostGross kWh_Biz3-EnelX'!BO139</f>
        <v>0</v>
      </c>
      <c r="BP139" s="32">
        <f>'ExPostGross kWh_Biz1-TRC'!BP139+'ExPostGross kWh_Biz2-Franklin'!BP139+'ExPostGross kWh_Biz3-EnelX'!BP139</f>
        <v>0</v>
      </c>
      <c r="BQ139" s="32">
        <f>'ExPostGross kWh_Biz1-TRC'!BQ139+'ExPostGross kWh_Biz2-Franklin'!BQ139+'ExPostGross kWh_Biz3-EnelX'!BQ139</f>
        <v>0</v>
      </c>
      <c r="BR139" s="32">
        <f>'ExPostGross kWh_Biz1-TRC'!BR139+'ExPostGross kWh_Biz2-Franklin'!BR139+'ExPostGross kWh_Biz3-EnelX'!BR139</f>
        <v>0</v>
      </c>
      <c r="BS139" s="32">
        <f>'ExPostGross kWh_Biz1-TRC'!BS139+'ExPostGross kWh_Biz2-Franklin'!BS139+'ExPostGross kWh_Biz3-EnelX'!BS139</f>
        <v>0</v>
      </c>
      <c r="BT139" s="72">
        <f>'ExPostGross kWh_Biz1-TRC'!BT139+'ExPostGross kWh_Biz2-Franklin'!BT139+'ExPostGross kWh_Biz3-EnelX'!BT139</f>
        <v>0</v>
      </c>
      <c r="BU139" s="72">
        <f>'ExPostGross kWh_Biz1-TRC'!BU139+'ExPostGross kWh_Biz2-Franklin'!BU139+'ExPostGross kWh_Biz3-EnelX'!BU139</f>
        <v>0</v>
      </c>
      <c r="BV139" s="72">
        <f>'ExPostGross kWh_Biz1-TRC'!BV139+'ExPostGross kWh_Biz2-Franklin'!BV139+'ExPostGross kWh_Biz3-EnelX'!BV139</f>
        <v>0</v>
      </c>
      <c r="BW139" s="25">
        <f t="shared" si="110"/>
        <v>0</v>
      </c>
      <c r="BY139" s="181"/>
      <c r="BZ139" s="2" t="s">
        <v>41</v>
      </c>
      <c r="CA139" s="72">
        <f t="shared" si="111"/>
        <v>0</v>
      </c>
      <c r="CB139" s="72">
        <f t="shared" si="111"/>
        <v>0</v>
      </c>
      <c r="CC139" s="2">
        <f t="shared" si="111"/>
        <v>0</v>
      </c>
      <c r="CD139" s="2">
        <f t="shared" si="111"/>
        <v>0</v>
      </c>
      <c r="CE139" s="2">
        <f t="shared" si="111"/>
        <v>0</v>
      </c>
      <c r="CF139" s="2">
        <f t="shared" si="111"/>
        <v>0</v>
      </c>
      <c r="CG139" s="2">
        <f t="shared" si="111"/>
        <v>0</v>
      </c>
      <c r="CH139" s="2">
        <f t="shared" si="111"/>
        <v>0</v>
      </c>
      <c r="CI139" s="2">
        <f t="shared" si="111"/>
        <v>35965.100495520004</v>
      </c>
      <c r="CJ139" s="2">
        <f t="shared" si="111"/>
        <v>10031.654807999999</v>
      </c>
      <c r="CK139" s="2">
        <f t="shared" si="111"/>
        <v>10316.42436384</v>
      </c>
      <c r="CL139" s="2">
        <f t="shared" si="111"/>
        <v>65717.355344759984</v>
      </c>
      <c r="CM139" s="72">
        <f t="shared" si="111"/>
        <v>0</v>
      </c>
      <c r="CN139" s="72">
        <f t="shared" si="111"/>
        <v>0</v>
      </c>
      <c r="CO139" s="72">
        <f t="shared" si="111"/>
        <v>0</v>
      </c>
      <c r="CP139" s="25">
        <f t="shared" si="112"/>
        <v>122030.53501211999</v>
      </c>
    </row>
    <row r="140" spans="1:94" x14ac:dyDescent="0.25">
      <c r="A140" s="181"/>
      <c r="B140" s="2" t="s">
        <v>40</v>
      </c>
      <c r="C140" s="72">
        <f>'ExPostGross kWh_Biz1-TRC'!C140+'ExPostGross kWh_Biz2-Franklin'!C140+'ExPostGross kWh_Biz3-EnelX'!C140</f>
        <v>0</v>
      </c>
      <c r="D140" s="72">
        <f>'ExPostGross kWh_Biz1-TRC'!D140+'ExPostGross kWh_Biz2-Franklin'!D140+'ExPostGross kWh_Biz3-EnelX'!D140</f>
        <v>0</v>
      </c>
      <c r="E140" s="32">
        <f>'ExPostGross kWh_Biz1-TRC'!E140+'ExPostGross kWh_Biz2-Franklin'!E140+'ExPostGross kWh_Biz3-EnelX'!E140</f>
        <v>0</v>
      </c>
      <c r="F140" s="32">
        <f>'ExPostGross kWh_Biz1-TRC'!F140+'ExPostGross kWh_Biz2-Franklin'!F140+'ExPostGross kWh_Biz3-EnelX'!F140</f>
        <v>0</v>
      </c>
      <c r="G140" s="32">
        <f>'ExPostGross kWh_Biz1-TRC'!G140+'ExPostGross kWh_Biz2-Franklin'!G140+'ExPostGross kWh_Biz3-EnelX'!G140</f>
        <v>0</v>
      </c>
      <c r="H140" s="32">
        <f>'ExPostGross kWh_Biz1-TRC'!H140+'ExPostGross kWh_Biz2-Franklin'!H140+'ExPostGross kWh_Biz3-EnelX'!H140</f>
        <v>0</v>
      </c>
      <c r="I140" s="32">
        <f>'ExPostGross kWh_Biz1-TRC'!I140+'ExPostGross kWh_Biz2-Franklin'!I140+'ExPostGross kWh_Biz3-EnelX'!I140</f>
        <v>0</v>
      </c>
      <c r="J140" s="32">
        <f>'ExPostGross kWh_Biz1-TRC'!J140+'ExPostGross kWh_Biz2-Franklin'!J140+'ExPostGross kWh_Biz3-EnelX'!J140</f>
        <v>0</v>
      </c>
      <c r="K140" s="32">
        <f>'ExPostGross kWh_Biz1-TRC'!K140+'ExPostGross kWh_Biz2-Franklin'!K140+'ExPostGross kWh_Biz3-EnelX'!K140</f>
        <v>0</v>
      </c>
      <c r="L140" s="32">
        <f>'ExPostGross kWh_Biz1-TRC'!L140+'ExPostGross kWh_Biz2-Franklin'!L140+'ExPostGross kWh_Biz3-EnelX'!L140</f>
        <v>0</v>
      </c>
      <c r="M140" s="32">
        <f>'ExPostGross kWh_Biz1-TRC'!M140+'ExPostGross kWh_Biz2-Franklin'!M140+'ExPostGross kWh_Biz3-EnelX'!M140</f>
        <v>0</v>
      </c>
      <c r="N140" s="32">
        <f>'ExPostGross kWh_Biz1-TRC'!N140+'ExPostGross kWh_Biz2-Franklin'!N140+'ExPostGross kWh_Biz3-EnelX'!N140</f>
        <v>0</v>
      </c>
      <c r="O140" s="72">
        <f>'ExPostGross kWh_Biz1-TRC'!O140+'ExPostGross kWh_Biz2-Franklin'!O140+'ExPostGross kWh_Biz3-EnelX'!O140</f>
        <v>0</v>
      </c>
      <c r="P140" s="72">
        <f>'ExPostGross kWh_Biz1-TRC'!P140+'ExPostGross kWh_Biz2-Franklin'!P140+'ExPostGross kWh_Biz3-EnelX'!P140</f>
        <v>0</v>
      </c>
      <c r="Q140" s="72">
        <f>'ExPostGross kWh_Biz1-TRC'!Q140+'ExPostGross kWh_Biz2-Franklin'!Q140+'ExPostGross kWh_Biz3-EnelX'!Q140</f>
        <v>0</v>
      </c>
      <c r="R140" s="25">
        <f t="shared" si="107"/>
        <v>0</v>
      </c>
      <c r="T140" s="181"/>
      <c r="U140" s="2" t="s">
        <v>40</v>
      </c>
      <c r="V140" s="72">
        <f>'ExPostGross kWh_Biz1-TRC'!V140+'ExPostGross kWh_Biz2-Franklin'!V140+'ExPostGross kWh_Biz3-EnelX'!V140</f>
        <v>0</v>
      </c>
      <c r="W140" s="72">
        <f>'ExPostGross kWh_Biz1-TRC'!W140+'ExPostGross kWh_Biz2-Franklin'!W140+'ExPostGross kWh_Biz3-EnelX'!W140</f>
        <v>0</v>
      </c>
      <c r="X140" s="32">
        <f>'ExPostGross kWh_Biz1-TRC'!X140+'ExPostGross kWh_Biz2-Franklin'!X140+'ExPostGross kWh_Biz3-EnelX'!X140</f>
        <v>0</v>
      </c>
      <c r="Y140" s="32">
        <f>'ExPostGross kWh_Biz1-TRC'!Y140+'ExPostGross kWh_Biz2-Franklin'!Y140+'ExPostGross kWh_Biz3-EnelX'!Y140</f>
        <v>0</v>
      </c>
      <c r="Z140" s="32">
        <f>'ExPostGross kWh_Biz1-TRC'!Z140+'ExPostGross kWh_Biz2-Franklin'!Z140+'ExPostGross kWh_Biz3-EnelX'!Z140</f>
        <v>0</v>
      </c>
      <c r="AA140" s="32">
        <f>'ExPostGross kWh_Biz1-TRC'!AA140+'ExPostGross kWh_Biz2-Franklin'!AA140+'ExPostGross kWh_Biz3-EnelX'!AA140</f>
        <v>0</v>
      </c>
      <c r="AB140" s="32">
        <f>'ExPostGross kWh_Biz1-TRC'!AB140+'ExPostGross kWh_Biz2-Franklin'!AB140+'ExPostGross kWh_Biz3-EnelX'!AB140</f>
        <v>0</v>
      </c>
      <c r="AC140" s="32">
        <f>'ExPostGross kWh_Biz1-TRC'!AC140+'ExPostGross kWh_Biz2-Franklin'!AC140+'ExPostGross kWh_Biz3-EnelX'!AC140</f>
        <v>0</v>
      </c>
      <c r="AD140" s="32">
        <f>'ExPostGross kWh_Biz1-TRC'!AD140+'ExPostGross kWh_Biz2-Franklin'!AD140+'ExPostGross kWh_Biz3-EnelX'!AD140</f>
        <v>0</v>
      </c>
      <c r="AE140" s="32">
        <f>'ExPostGross kWh_Biz1-TRC'!AE140+'ExPostGross kWh_Biz2-Franklin'!AE140+'ExPostGross kWh_Biz3-EnelX'!AE140</f>
        <v>0</v>
      </c>
      <c r="AF140" s="32">
        <f>'ExPostGross kWh_Biz1-TRC'!AF140+'ExPostGross kWh_Biz2-Franklin'!AF140+'ExPostGross kWh_Biz3-EnelX'!AF140</f>
        <v>0</v>
      </c>
      <c r="AG140" s="32">
        <f>'ExPostGross kWh_Biz1-TRC'!AG140+'ExPostGross kWh_Biz2-Franklin'!AG140+'ExPostGross kWh_Biz3-EnelX'!AG140</f>
        <v>0</v>
      </c>
      <c r="AH140" s="72">
        <f>'ExPostGross kWh_Biz1-TRC'!AH140+'ExPostGross kWh_Biz2-Franklin'!AH140+'ExPostGross kWh_Biz3-EnelX'!AH140</f>
        <v>0</v>
      </c>
      <c r="AI140" s="72">
        <f>'ExPostGross kWh_Biz1-TRC'!AI140+'ExPostGross kWh_Biz2-Franklin'!AI140+'ExPostGross kWh_Biz3-EnelX'!AI140</f>
        <v>0</v>
      </c>
      <c r="AJ140" s="72">
        <f>'ExPostGross kWh_Biz1-TRC'!AJ140+'ExPostGross kWh_Biz2-Franklin'!AJ140+'ExPostGross kWh_Biz3-EnelX'!AJ140</f>
        <v>0</v>
      </c>
      <c r="AK140" s="25">
        <f t="shared" si="108"/>
        <v>0</v>
      </c>
      <c r="AM140" s="181"/>
      <c r="AN140" s="2" t="s">
        <v>40</v>
      </c>
      <c r="AO140" s="72">
        <f>'ExPostGross kWh_Biz1-TRC'!AO140+'ExPostGross kWh_Biz2-Franklin'!AO140+'ExPostGross kWh_Biz3-EnelX'!AO140</f>
        <v>0</v>
      </c>
      <c r="AP140" s="72">
        <f>'ExPostGross kWh_Biz1-TRC'!AP140+'ExPostGross kWh_Biz2-Franklin'!AP140+'ExPostGross kWh_Biz3-EnelX'!AP140</f>
        <v>0</v>
      </c>
      <c r="AQ140" s="32">
        <f>'ExPostGross kWh_Biz1-TRC'!AQ140+'ExPostGross kWh_Biz2-Franklin'!AQ140+'ExPostGross kWh_Biz3-EnelX'!AQ140</f>
        <v>0</v>
      </c>
      <c r="AR140" s="32">
        <f>'ExPostGross kWh_Biz1-TRC'!AR140+'ExPostGross kWh_Biz2-Franklin'!AR140+'ExPostGross kWh_Biz3-EnelX'!AR140</f>
        <v>0</v>
      </c>
      <c r="AS140" s="32">
        <f>'ExPostGross kWh_Biz1-TRC'!AS140+'ExPostGross kWh_Biz2-Franklin'!AS140+'ExPostGross kWh_Biz3-EnelX'!AS140</f>
        <v>0</v>
      </c>
      <c r="AT140" s="32">
        <f>'ExPostGross kWh_Biz1-TRC'!AT140+'ExPostGross kWh_Biz2-Franklin'!AT140+'ExPostGross kWh_Biz3-EnelX'!AT140</f>
        <v>0</v>
      </c>
      <c r="AU140" s="32">
        <f>'ExPostGross kWh_Biz1-TRC'!AU140+'ExPostGross kWh_Biz2-Franklin'!AU140+'ExPostGross kWh_Biz3-EnelX'!AU140</f>
        <v>0</v>
      </c>
      <c r="AV140" s="32">
        <f>'ExPostGross kWh_Biz1-TRC'!AV140+'ExPostGross kWh_Biz2-Franklin'!AV140+'ExPostGross kWh_Biz3-EnelX'!AV140</f>
        <v>0</v>
      </c>
      <c r="AW140" s="32">
        <f>'ExPostGross kWh_Biz1-TRC'!AW140+'ExPostGross kWh_Biz2-Franklin'!AW140+'ExPostGross kWh_Biz3-EnelX'!AW140</f>
        <v>0</v>
      </c>
      <c r="AX140" s="32">
        <f>'ExPostGross kWh_Biz1-TRC'!AX140+'ExPostGross kWh_Biz2-Franklin'!AX140+'ExPostGross kWh_Biz3-EnelX'!AX140</f>
        <v>0</v>
      </c>
      <c r="AY140" s="32">
        <f>'ExPostGross kWh_Biz1-TRC'!AY140+'ExPostGross kWh_Biz2-Franklin'!AY140+'ExPostGross kWh_Biz3-EnelX'!AY140</f>
        <v>0</v>
      </c>
      <c r="AZ140" s="32">
        <f>'ExPostGross kWh_Biz1-TRC'!AZ140+'ExPostGross kWh_Biz2-Franklin'!AZ140+'ExPostGross kWh_Biz3-EnelX'!AZ140</f>
        <v>0</v>
      </c>
      <c r="BA140" s="72">
        <f>'ExPostGross kWh_Biz1-TRC'!BA140+'ExPostGross kWh_Biz2-Franklin'!BA140+'ExPostGross kWh_Biz3-EnelX'!BA140</f>
        <v>0</v>
      </c>
      <c r="BB140" s="72">
        <f>'ExPostGross kWh_Biz1-TRC'!BB140+'ExPostGross kWh_Biz2-Franklin'!BB140+'ExPostGross kWh_Biz3-EnelX'!BB140</f>
        <v>0</v>
      </c>
      <c r="BC140" s="72">
        <f>'ExPostGross kWh_Biz1-TRC'!BC140+'ExPostGross kWh_Biz2-Franklin'!BC140+'ExPostGross kWh_Biz3-EnelX'!BC140</f>
        <v>0</v>
      </c>
      <c r="BD140" s="25">
        <f t="shared" si="109"/>
        <v>0</v>
      </c>
      <c r="BF140" s="181"/>
      <c r="BG140" s="2" t="s">
        <v>40</v>
      </c>
      <c r="BH140" s="72">
        <f>'ExPostGross kWh_Biz1-TRC'!BH140+'ExPostGross kWh_Biz2-Franklin'!BH140+'ExPostGross kWh_Biz3-EnelX'!BH140</f>
        <v>0</v>
      </c>
      <c r="BI140" s="72">
        <f>'ExPostGross kWh_Biz1-TRC'!BI140+'ExPostGross kWh_Biz2-Franklin'!BI140+'ExPostGross kWh_Biz3-EnelX'!BI140</f>
        <v>0</v>
      </c>
      <c r="BJ140" s="32">
        <f>'ExPostGross kWh_Biz1-TRC'!BJ140+'ExPostGross kWh_Biz2-Franklin'!BJ140+'ExPostGross kWh_Biz3-EnelX'!BJ140</f>
        <v>0</v>
      </c>
      <c r="BK140" s="32">
        <f>'ExPostGross kWh_Biz1-TRC'!BK140+'ExPostGross kWh_Biz2-Franklin'!BK140+'ExPostGross kWh_Biz3-EnelX'!BK140</f>
        <v>0</v>
      </c>
      <c r="BL140" s="32">
        <f>'ExPostGross kWh_Biz1-TRC'!BL140+'ExPostGross kWh_Biz2-Franklin'!BL140+'ExPostGross kWh_Biz3-EnelX'!BL140</f>
        <v>0</v>
      </c>
      <c r="BM140" s="32">
        <f>'ExPostGross kWh_Biz1-TRC'!BM140+'ExPostGross kWh_Biz2-Franklin'!BM140+'ExPostGross kWh_Biz3-EnelX'!BM140</f>
        <v>0</v>
      </c>
      <c r="BN140" s="32">
        <f>'ExPostGross kWh_Biz1-TRC'!BN140+'ExPostGross kWh_Biz2-Franklin'!BN140+'ExPostGross kWh_Biz3-EnelX'!BN140</f>
        <v>0</v>
      </c>
      <c r="BO140" s="32">
        <f>'ExPostGross kWh_Biz1-TRC'!BO140+'ExPostGross kWh_Biz2-Franklin'!BO140+'ExPostGross kWh_Biz3-EnelX'!BO140</f>
        <v>0</v>
      </c>
      <c r="BP140" s="32">
        <f>'ExPostGross kWh_Biz1-TRC'!BP140+'ExPostGross kWh_Biz2-Franklin'!BP140+'ExPostGross kWh_Biz3-EnelX'!BP140</f>
        <v>0</v>
      </c>
      <c r="BQ140" s="32">
        <f>'ExPostGross kWh_Biz1-TRC'!BQ140+'ExPostGross kWh_Biz2-Franklin'!BQ140+'ExPostGross kWh_Biz3-EnelX'!BQ140</f>
        <v>0</v>
      </c>
      <c r="BR140" s="32">
        <f>'ExPostGross kWh_Biz1-TRC'!BR140+'ExPostGross kWh_Biz2-Franklin'!BR140+'ExPostGross kWh_Biz3-EnelX'!BR140</f>
        <v>0</v>
      </c>
      <c r="BS140" s="32">
        <f>'ExPostGross kWh_Biz1-TRC'!BS140+'ExPostGross kWh_Biz2-Franklin'!BS140+'ExPostGross kWh_Biz3-EnelX'!BS140</f>
        <v>0</v>
      </c>
      <c r="BT140" s="72">
        <f>'ExPostGross kWh_Biz1-TRC'!BT140+'ExPostGross kWh_Biz2-Franklin'!BT140+'ExPostGross kWh_Biz3-EnelX'!BT140</f>
        <v>0</v>
      </c>
      <c r="BU140" s="72">
        <f>'ExPostGross kWh_Biz1-TRC'!BU140+'ExPostGross kWh_Biz2-Franklin'!BU140+'ExPostGross kWh_Biz3-EnelX'!BU140</f>
        <v>0</v>
      </c>
      <c r="BV140" s="72">
        <f>'ExPostGross kWh_Biz1-TRC'!BV140+'ExPostGross kWh_Biz2-Franklin'!BV140+'ExPostGross kWh_Biz3-EnelX'!BV140</f>
        <v>0</v>
      </c>
      <c r="BW140" s="25">
        <f t="shared" si="110"/>
        <v>0</v>
      </c>
      <c r="BY140" s="181"/>
      <c r="BZ140" s="2" t="s">
        <v>40</v>
      </c>
      <c r="CA140" s="72">
        <f t="shared" si="111"/>
        <v>0</v>
      </c>
      <c r="CB140" s="72">
        <f t="shared" si="111"/>
        <v>0</v>
      </c>
      <c r="CC140" s="2">
        <f t="shared" si="111"/>
        <v>0</v>
      </c>
      <c r="CD140" s="2">
        <f t="shared" si="111"/>
        <v>0</v>
      </c>
      <c r="CE140" s="2">
        <f t="shared" si="111"/>
        <v>0</v>
      </c>
      <c r="CF140" s="2">
        <f t="shared" si="111"/>
        <v>0</v>
      </c>
      <c r="CG140" s="2">
        <f t="shared" si="111"/>
        <v>0</v>
      </c>
      <c r="CH140" s="2">
        <f t="shared" si="111"/>
        <v>0</v>
      </c>
      <c r="CI140" s="2">
        <f t="shared" si="111"/>
        <v>0</v>
      </c>
      <c r="CJ140" s="2">
        <f t="shared" si="111"/>
        <v>0</v>
      </c>
      <c r="CK140" s="2">
        <f t="shared" si="111"/>
        <v>0</v>
      </c>
      <c r="CL140" s="2">
        <f t="shared" si="111"/>
        <v>0</v>
      </c>
      <c r="CM140" s="72">
        <f t="shared" si="111"/>
        <v>0</v>
      </c>
      <c r="CN140" s="72">
        <f t="shared" si="111"/>
        <v>0</v>
      </c>
      <c r="CO140" s="72">
        <f t="shared" si="111"/>
        <v>0</v>
      </c>
      <c r="CP140" s="25">
        <f t="shared" si="112"/>
        <v>0</v>
      </c>
    </row>
    <row r="141" spans="1:94" x14ac:dyDescent="0.25">
      <c r="A141" s="181"/>
      <c r="B141" s="2" t="s">
        <v>39</v>
      </c>
      <c r="C141" s="72">
        <f>'ExPostGross kWh_Biz1-TRC'!C141+'ExPostGross kWh_Biz2-Franklin'!C141+'ExPostGross kWh_Biz3-EnelX'!C141</f>
        <v>0</v>
      </c>
      <c r="D141" s="72">
        <f>'ExPostGross kWh_Biz1-TRC'!D141+'ExPostGross kWh_Biz2-Franklin'!D141+'ExPostGross kWh_Biz3-EnelX'!D141</f>
        <v>0</v>
      </c>
      <c r="E141" s="32">
        <f>'ExPostGross kWh_Biz1-TRC'!E141+'ExPostGross kWh_Biz2-Franklin'!E141+'ExPostGross kWh_Biz3-EnelX'!E141</f>
        <v>0</v>
      </c>
      <c r="F141" s="32">
        <f>'ExPostGross kWh_Biz1-TRC'!F141+'ExPostGross kWh_Biz2-Franklin'!F141+'ExPostGross kWh_Biz3-EnelX'!F141</f>
        <v>0</v>
      </c>
      <c r="G141" s="32">
        <f>'ExPostGross kWh_Biz1-TRC'!G141+'ExPostGross kWh_Biz2-Franklin'!G141+'ExPostGross kWh_Biz3-EnelX'!G141</f>
        <v>0</v>
      </c>
      <c r="H141" s="32">
        <f>'ExPostGross kWh_Biz1-TRC'!H141+'ExPostGross kWh_Biz2-Franklin'!H141+'ExPostGross kWh_Biz3-EnelX'!H141</f>
        <v>0</v>
      </c>
      <c r="I141" s="32">
        <f>'ExPostGross kWh_Biz1-TRC'!I141+'ExPostGross kWh_Biz2-Franklin'!I141+'ExPostGross kWh_Biz3-EnelX'!I141</f>
        <v>0</v>
      </c>
      <c r="J141" s="32">
        <f>'ExPostGross kWh_Biz1-TRC'!J141+'ExPostGross kWh_Biz2-Franklin'!J141+'ExPostGross kWh_Biz3-EnelX'!J141</f>
        <v>0</v>
      </c>
      <c r="K141" s="32">
        <f>'ExPostGross kWh_Biz1-TRC'!K141+'ExPostGross kWh_Biz2-Franklin'!K141+'ExPostGross kWh_Biz3-EnelX'!K141</f>
        <v>0</v>
      </c>
      <c r="L141" s="32">
        <f>'ExPostGross kWh_Biz1-TRC'!L141+'ExPostGross kWh_Biz2-Franklin'!L141+'ExPostGross kWh_Biz3-EnelX'!L141</f>
        <v>0</v>
      </c>
      <c r="M141" s="32">
        <f>'ExPostGross kWh_Biz1-TRC'!M141+'ExPostGross kWh_Biz2-Franklin'!M141+'ExPostGross kWh_Biz3-EnelX'!M141</f>
        <v>0</v>
      </c>
      <c r="N141" s="32">
        <f>'ExPostGross kWh_Biz1-TRC'!N141+'ExPostGross kWh_Biz2-Franklin'!N141+'ExPostGross kWh_Biz3-EnelX'!N141</f>
        <v>0</v>
      </c>
      <c r="O141" s="72">
        <f>'ExPostGross kWh_Biz1-TRC'!O141+'ExPostGross kWh_Biz2-Franklin'!O141+'ExPostGross kWh_Biz3-EnelX'!O141</f>
        <v>0</v>
      </c>
      <c r="P141" s="72">
        <f>'ExPostGross kWh_Biz1-TRC'!P141+'ExPostGross kWh_Biz2-Franklin'!P141+'ExPostGross kWh_Biz3-EnelX'!P141</f>
        <v>0</v>
      </c>
      <c r="Q141" s="72">
        <f>'ExPostGross kWh_Biz1-TRC'!Q141+'ExPostGross kWh_Biz2-Franklin'!Q141+'ExPostGross kWh_Biz3-EnelX'!Q141</f>
        <v>0</v>
      </c>
      <c r="R141" s="25">
        <f t="shared" si="107"/>
        <v>0</v>
      </c>
      <c r="T141" s="181"/>
      <c r="U141" s="2" t="s">
        <v>39</v>
      </c>
      <c r="V141" s="72">
        <f>'ExPostGross kWh_Biz1-TRC'!V141+'ExPostGross kWh_Biz2-Franklin'!V141+'ExPostGross kWh_Biz3-EnelX'!V141</f>
        <v>0</v>
      </c>
      <c r="W141" s="72">
        <f>'ExPostGross kWh_Biz1-TRC'!W141+'ExPostGross kWh_Biz2-Franklin'!W141+'ExPostGross kWh_Biz3-EnelX'!W141</f>
        <v>0</v>
      </c>
      <c r="X141" s="32">
        <f>'ExPostGross kWh_Biz1-TRC'!X141+'ExPostGross kWh_Biz2-Franklin'!X141+'ExPostGross kWh_Biz3-EnelX'!X141</f>
        <v>0</v>
      </c>
      <c r="Y141" s="32">
        <f>'ExPostGross kWh_Biz1-TRC'!Y141+'ExPostGross kWh_Biz2-Franklin'!Y141+'ExPostGross kWh_Biz3-EnelX'!Y141</f>
        <v>0</v>
      </c>
      <c r="Z141" s="32">
        <f>'ExPostGross kWh_Biz1-TRC'!Z141+'ExPostGross kWh_Biz2-Franklin'!Z141+'ExPostGross kWh_Biz3-EnelX'!Z141</f>
        <v>0</v>
      </c>
      <c r="AA141" s="32">
        <f>'ExPostGross kWh_Biz1-TRC'!AA141+'ExPostGross kWh_Biz2-Franklin'!AA141+'ExPostGross kWh_Biz3-EnelX'!AA141</f>
        <v>0</v>
      </c>
      <c r="AB141" s="32">
        <f>'ExPostGross kWh_Biz1-TRC'!AB141+'ExPostGross kWh_Biz2-Franklin'!AB141+'ExPostGross kWh_Biz3-EnelX'!AB141</f>
        <v>0</v>
      </c>
      <c r="AC141" s="32">
        <f>'ExPostGross kWh_Biz1-TRC'!AC141+'ExPostGross kWh_Biz2-Franklin'!AC141+'ExPostGross kWh_Biz3-EnelX'!AC141</f>
        <v>0</v>
      </c>
      <c r="AD141" s="32">
        <f>'ExPostGross kWh_Biz1-TRC'!AD141+'ExPostGross kWh_Biz2-Franklin'!AD141+'ExPostGross kWh_Biz3-EnelX'!AD141</f>
        <v>0</v>
      </c>
      <c r="AE141" s="32">
        <f>'ExPostGross kWh_Biz1-TRC'!AE141+'ExPostGross kWh_Biz2-Franklin'!AE141+'ExPostGross kWh_Biz3-EnelX'!AE141</f>
        <v>0</v>
      </c>
      <c r="AF141" s="32">
        <f>'ExPostGross kWh_Biz1-TRC'!AF141+'ExPostGross kWh_Biz2-Franklin'!AF141+'ExPostGross kWh_Biz3-EnelX'!AF141</f>
        <v>0</v>
      </c>
      <c r="AG141" s="32">
        <f>'ExPostGross kWh_Biz1-TRC'!AG141+'ExPostGross kWh_Biz2-Franklin'!AG141+'ExPostGross kWh_Biz3-EnelX'!AG141</f>
        <v>0</v>
      </c>
      <c r="AH141" s="72">
        <f>'ExPostGross kWh_Biz1-TRC'!AH141+'ExPostGross kWh_Biz2-Franklin'!AH141+'ExPostGross kWh_Biz3-EnelX'!AH141</f>
        <v>0</v>
      </c>
      <c r="AI141" s="72">
        <f>'ExPostGross kWh_Biz1-TRC'!AI141+'ExPostGross kWh_Biz2-Franklin'!AI141+'ExPostGross kWh_Biz3-EnelX'!AI141</f>
        <v>0</v>
      </c>
      <c r="AJ141" s="72">
        <f>'ExPostGross kWh_Biz1-TRC'!AJ141+'ExPostGross kWh_Biz2-Franklin'!AJ141+'ExPostGross kWh_Biz3-EnelX'!AJ141</f>
        <v>0</v>
      </c>
      <c r="AK141" s="25">
        <f t="shared" si="108"/>
        <v>0</v>
      </c>
      <c r="AM141" s="181"/>
      <c r="AN141" s="2" t="s">
        <v>39</v>
      </c>
      <c r="AO141" s="72">
        <f>'ExPostGross kWh_Biz1-TRC'!AO141+'ExPostGross kWh_Biz2-Franklin'!AO141+'ExPostGross kWh_Biz3-EnelX'!AO141</f>
        <v>0</v>
      </c>
      <c r="AP141" s="72">
        <f>'ExPostGross kWh_Biz1-TRC'!AP141+'ExPostGross kWh_Biz2-Franklin'!AP141+'ExPostGross kWh_Biz3-EnelX'!AP141</f>
        <v>0</v>
      </c>
      <c r="AQ141" s="32">
        <f>'ExPostGross kWh_Biz1-TRC'!AQ141+'ExPostGross kWh_Biz2-Franklin'!AQ141+'ExPostGross kWh_Biz3-EnelX'!AQ141</f>
        <v>0</v>
      </c>
      <c r="AR141" s="32">
        <f>'ExPostGross kWh_Biz1-TRC'!AR141+'ExPostGross kWh_Biz2-Franklin'!AR141+'ExPostGross kWh_Biz3-EnelX'!AR141</f>
        <v>0</v>
      </c>
      <c r="AS141" s="32">
        <f>'ExPostGross kWh_Biz1-TRC'!AS141+'ExPostGross kWh_Biz2-Franklin'!AS141+'ExPostGross kWh_Biz3-EnelX'!AS141</f>
        <v>0</v>
      </c>
      <c r="AT141" s="32">
        <f>'ExPostGross kWh_Biz1-TRC'!AT141+'ExPostGross kWh_Biz2-Franklin'!AT141+'ExPostGross kWh_Biz3-EnelX'!AT141</f>
        <v>0</v>
      </c>
      <c r="AU141" s="32">
        <f>'ExPostGross kWh_Biz1-TRC'!AU141+'ExPostGross kWh_Biz2-Franklin'!AU141+'ExPostGross kWh_Biz3-EnelX'!AU141</f>
        <v>0</v>
      </c>
      <c r="AV141" s="32">
        <f>'ExPostGross kWh_Biz1-TRC'!AV141+'ExPostGross kWh_Biz2-Franklin'!AV141+'ExPostGross kWh_Biz3-EnelX'!AV141</f>
        <v>0</v>
      </c>
      <c r="AW141" s="32">
        <f>'ExPostGross kWh_Biz1-TRC'!AW141+'ExPostGross kWh_Biz2-Franklin'!AW141+'ExPostGross kWh_Biz3-EnelX'!AW141</f>
        <v>0</v>
      </c>
      <c r="AX141" s="32">
        <f>'ExPostGross kWh_Biz1-TRC'!AX141+'ExPostGross kWh_Biz2-Franklin'!AX141+'ExPostGross kWh_Biz3-EnelX'!AX141</f>
        <v>0</v>
      </c>
      <c r="AY141" s="32">
        <f>'ExPostGross kWh_Biz1-TRC'!AY141+'ExPostGross kWh_Biz2-Franklin'!AY141+'ExPostGross kWh_Biz3-EnelX'!AY141</f>
        <v>0</v>
      </c>
      <c r="AZ141" s="32">
        <f>'ExPostGross kWh_Biz1-TRC'!AZ141+'ExPostGross kWh_Biz2-Franklin'!AZ141+'ExPostGross kWh_Biz3-EnelX'!AZ141</f>
        <v>0</v>
      </c>
      <c r="BA141" s="72">
        <f>'ExPostGross kWh_Biz1-TRC'!BA141+'ExPostGross kWh_Biz2-Franklin'!BA141+'ExPostGross kWh_Biz3-EnelX'!BA141</f>
        <v>0</v>
      </c>
      <c r="BB141" s="72">
        <f>'ExPostGross kWh_Biz1-TRC'!BB141+'ExPostGross kWh_Biz2-Franklin'!BB141+'ExPostGross kWh_Biz3-EnelX'!BB141</f>
        <v>0</v>
      </c>
      <c r="BC141" s="72">
        <f>'ExPostGross kWh_Biz1-TRC'!BC141+'ExPostGross kWh_Biz2-Franklin'!BC141+'ExPostGross kWh_Biz3-EnelX'!BC141</f>
        <v>0</v>
      </c>
      <c r="BD141" s="25">
        <f t="shared" si="109"/>
        <v>0</v>
      </c>
      <c r="BF141" s="181"/>
      <c r="BG141" s="2" t="s">
        <v>39</v>
      </c>
      <c r="BH141" s="72">
        <f>'ExPostGross kWh_Biz1-TRC'!BH141+'ExPostGross kWh_Biz2-Franklin'!BH141+'ExPostGross kWh_Biz3-EnelX'!BH141</f>
        <v>0</v>
      </c>
      <c r="BI141" s="72">
        <f>'ExPostGross kWh_Biz1-TRC'!BI141+'ExPostGross kWh_Biz2-Franklin'!BI141+'ExPostGross kWh_Biz3-EnelX'!BI141</f>
        <v>0</v>
      </c>
      <c r="BJ141" s="32">
        <f>'ExPostGross kWh_Biz1-TRC'!BJ141+'ExPostGross kWh_Biz2-Franklin'!BJ141+'ExPostGross kWh_Biz3-EnelX'!BJ141</f>
        <v>0</v>
      </c>
      <c r="BK141" s="32">
        <f>'ExPostGross kWh_Biz1-TRC'!BK141+'ExPostGross kWh_Biz2-Franklin'!BK141+'ExPostGross kWh_Biz3-EnelX'!BK141</f>
        <v>0</v>
      </c>
      <c r="BL141" s="32">
        <f>'ExPostGross kWh_Biz1-TRC'!BL141+'ExPostGross kWh_Biz2-Franklin'!BL141+'ExPostGross kWh_Biz3-EnelX'!BL141</f>
        <v>0</v>
      </c>
      <c r="BM141" s="32">
        <f>'ExPostGross kWh_Biz1-TRC'!BM141+'ExPostGross kWh_Biz2-Franklin'!BM141+'ExPostGross kWh_Biz3-EnelX'!BM141</f>
        <v>0</v>
      </c>
      <c r="BN141" s="32">
        <f>'ExPostGross kWh_Biz1-TRC'!BN141+'ExPostGross kWh_Biz2-Franklin'!BN141+'ExPostGross kWh_Biz3-EnelX'!BN141</f>
        <v>0</v>
      </c>
      <c r="BO141" s="32">
        <f>'ExPostGross kWh_Biz1-TRC'!BO141+'ExPostGross kWh_Biz2-Franklin'!BO141+'ExPostGross kWh_Biz3-EnelX'!BO141</f>
        <v>0</v>
      </c>
      <c r="BP141" s="32">
        <f>'ExPostGross kWh_Biz1-TRC'!BP141+'ExPostGross kWh_Biz2-Franklin'!BP141+'ExPostGross kWh_Biz3-EnelX'!BP141</f>
        <v>0</v>
      </c>
      <c r="BQ141" s="32">
        <f>'ExPostGross kWh_Biz1-TRC'!BQ141+'ExPostGross kWh_Biz2-Franklin'!BQ141+'ExPostGross kWh_Biz3-EnelX'!BQ141</f>
        <v>0</v>
      </c>
      <c r="BR141" s="32">
        <f>'ExPostGross kWh_Biz1-TRC'!BR141+'ExPostGross kWh_Biz2-Franklin'!BR141+'ExPostGross kWh_Biz3-EnelX'!BR141</f>
        <v>0</v>
      </c>
      <c r="BS141" s="32">
        <f>'ExPostGross kWh_Biz1-TRC'!BS141+'ExPostGross kWh_Biz2-Franklin'!BS141+'ExPostGross kWh_Biz3-EnelX'!BS141</f>
        <v>0</v>
      </c>
      <c r="BT141" s="72">
        <f>'ExPostGross kWh_Biz1-TRC'!BT141+'ExPostGross kWh_Biz2-Franklin'!BT141+'ExPostGross kWh_Biz3-EnelX'!BT141</f>
        <v>0</v>
      </c>
      <c r="BU141" s="72">
        <f>'ExPostGross kWh_Biz1-TRC'!BU141+'ExPostGross kWh_Biz2-Franklin'!BU141+'ExPostGross kWh_Biz3-EnelX'!BU141</f>
        <v>0</v>
      </c>
      <c r="BV141" s="72">
        <f>'ExPostGross kWh_Biz1-TRC'!BV141+'ExPostGross kWh_Biz2-Franklin'!BV141+'ExPostGross kWh_Biz3-EnelX'!BV141</f>
        <v>0</v>
      </c>
      <c r="BW141" s="25">
        <f t="shared" si="110"/>
        <v>0</v>
      </c>
      <c r="BY141" s="181"/>
      <c r="BZ141" s="2" t="s">
        <v>39</v>
      </c>
      <c r="CA141" s="72">
        <f t="shared" si="111"/>
        <v>0</v>
      </c>
      <c r="CB141" s="72">
        <f t="shared" si="111"/>
        <v>0</v>
      </c>
      <c r="CC141" s="2">
        <f t="shared" si="111"/>
        <v>0</v>
      </c>
      <c r="CD141" s="2">
        <f t="shared" si="111"/>
        <v>0</v>
      </c>
      <c r="CE141" s="2">
        <f t="shared" si="111"/>
        <v>0</v>
      </c>
      <c r="CF141" s="2">
        <f t="shared" si="111"/>
        <v>0</v>
      </c>
      <c r="CG141" s="2">
        <f t="shared" si="111"/>
        <v>0</v>
      </c>
      <c r="CH141" s="2">
        <f t="shared" si="111"/>
        <v>0</v>
      </c>
      <c r="CI141" s="2">
        <f t="shared" si="111"/>
        <v>0</v>
      </c>
      <c r="CJ141" s="2">
        <f t="shared" si="111"/>
        <v>0</v>
      </c>
      <c r="CK141" s="2">
        <f t="shared" si="111"/>
        <v>0</v>
      </c>
      <c r="CL141" s="2">
        <f t="shared" si="111"/>
        <v>0</v>
      </c>
      <c r="CM141" s="72">
        <f t="shared" si="111"/>
        <v>0</v>
      </c>
      <c r="CN141" s="72">
        <f t="shared" si="111"/>
        <v>0</v>
      </c>
      <c r="CO141" s="72">
        <f t="shared" si="111"/>
        <v>0</v>
      </c>
      <c r="CP141" s="25">
        <f t="shared" si="112"/>
        <v>0</v>
      </c>
    </row>
    <row r="142" spans="1:94" x14ac:dyDescent="0.25">
      <c r="A142" s="181"/>
      <c r="B142" s="2" t="s">
        <v>38</v>
      </c>
      <c r="C142" s="72">
        <f>'ExPostGross kWh_Biz1-TRC'!C142+'ExPostGross kWh_Biz2-Franklin'!C142+'ExPostGross kWh_Biz3-EnelX'!C142</f>
        <v>0</v>
      </c>
      <c r="D142" s="72">
        <f>'ExPostGross kWh_Biz1-TRC'!D142+'ExPostGross kWh_Biz2-Franklin'!D142+'ExPostGross kWh_Biz3-EnelX'!D142</f>
        <v>0</v>
      </c>
      <c r="E142" s="32">
        <f>'ExPostGross kWh_Biz1-TRC'!E142+'ExPostGross kWh_Biz2-Franklin'!E142+'ExPostGross kWh_Biz3-EnelX'!E142</f>
        <v>0</v>
      </c>
      <c r="F142" s="32">
        <f>'ExPostGross kWh_Biz1-TRC'!F142+'ExPostGross kWh_Biz2-Franklin'!F142+'ExPostGross kWh_Biz3-EnelX'!F142</f>
        <v>0</v>
      </c>
      <c r="G142" s="32">
        <f>'ExPostGross kWh_Biz1-TRC'!G142+'ExPostGross kWh_Biz2-Franklin'!G142+'ExPostGross kWh_Biz3-EnelX'!G142</f>
        <v>0</v>
      </c>
      <c r="H142" s="32">
        <f>'ExPostGross kWh_Biz1-TRC'!H142+'ExPostGross kWh_Biz2-Franklin'!H142+'ExPostGross kWh_Biz3-EnelX'!H142</f>
        <v>0</v>
      </c>
      <c r="I142" s="32">
        <f>'ExPostGross kWh_Biz1-TRC'!I142+'ExPostGross kWh_Biz2-Franklin'!I142+'ExPostGross kWh_Biz3-EnelX'!I142</f>
        <v>0</v>
      </c>
      <c r="J142" s="32">
        <f>'ExPostGross kWh_Biz1-TRC'!J142+'ExPostGross kWh_Biz2-Franklin'!J142+'ExPostGross kWh_Biz3-EnelX'!J142</f>
        <v>0</v>
      </c>
      <c r="K142" s="32">
        <f>'ExPostGross kWh_Biz1-TRC'!K142+'ExPostGross kWh_Biz2-Franklin'!K142+'ExPostGross kWh_Biz3-EnelX'!K142</f>
        <v>0</v>
      </c>
      <c r="L142" s="32">
        <f>'ExPostGross kWh_Biz1-TRC'!L142+'ExPostGross kWh_Biz2-Franklin'!L142+'ExPostGross kWh_Biz3-EnelX'!L142</f>
        <v>0</v>
      </c>
      <c r="M142" s="32">
        <f>'ExPostGross kWh_Biz1-TRC'!M142+'ExPostGross kWh_Biz2-Franklin'!M142+'ExPostGross kWh_Biz3-EnelX'!M142</f>
        <v>0</v>
      </c>
      <c r="N142" s="32">
        <f>'ExPostGross kWh_Biz1-TRC'!N142+'ExPostGross kWh_Biz2-Franklin'!N142+'ExPostGross kWh_Biz3-EnelX'!N142</f>
        <v>0</v>
      </c>
      <c r="O142" s="72">
        <f>'ExPostGross kWh_Biz1-TRC'!O142+'ExPostGross kWh_Biz2-Franklin'!O142+'ExPostGross kWh_Biz3-EnelX'!O142</f>
        <v>0</v>
      </c>
      <c r="P142" s="72">
        <f>'ExPostGross kWh_Biz1-TRC'!P142+'ExPostGross kWh_Biz2-Franklin'!P142+'ExPostGross kWh_Biz3-EnelX'!P142</f>
        <v>0</v>
      </c>
      <c r="Q142" s="72">
        <f>'ExPostGross kWh_Biz1-TRC'!Q142+'ExPostGross kWh_Biz2-Franklin'!Q142+'ExPostGross kWh_Biz3-EnelX'!Q142</f>
        <v>0</v>
      </c>
      <c r="R142" s="25">
        <f t="shared" si="107"/>
        <v>0</v>
      </c>
      <c r="T142" s="181"/>
      <c r="U142" s="2" t="s">
        <v>38</v>
      </c>
      <c r="V142" s="72">
        <f>'ExPostGross kWh_Biz1-TRC'!V142+'ExPostGross kWh_Biz2-Franklin'!V142+'ExPostGross kWh_Biz3-EnelX'!V142</f>
        <v>0</v>
      </c>
      <c r="W142" s="72">
        <f>'ExPostGross kWh_Biz1-TRC'!W142+'ExPostGross kWh_Biz2-Franklin'!W142+'ExPostGross kWh_Biz3-EnelX'!W142</f>
        <v>0</v>
      </c>
      <c r="X142" s="32">
        <f>'ExPostGross kWh_Biz1-TRC'!X142+'ExPostGross kWh_Biz2-Franklin'!X142+'ExPostGross kWh_Biz3-EnelX'!X142</f>
        <v>0</v>
      </c>
      <c r="Y142" s="32">
        <f>'ExPostGross kWh_Biz1-TRC'!Y142+'ExPostGross kWh_Biz2-Franklin'!Y142+'ExPostGross kWh_Biz3-EnelX'!Y142</f>
        <v>0</v>
      </c>
      <c r="Z142" s="32">
        <f>'ExPostGross kWh_Biz1-TRC'!Z142+'ExPostGross kWh_Biz2-Franklin'!Z142+'ExPostGross kWh_Biz3-EnelX'!Z142</f>
        <v>0</v>
      </c>
      <c r="AA142" s="32">
        <f>'ExPostGross kWh_Biz1-TRC'!AA142+'ExPostGross kWh_Biz2-Franklin'!AA142+'ExPostGross kWh_Biz3-EnelX'!AA142</f>
        <v>0</v>
      </c>
      <c r="AB142" s="32">
        <f>'ExPostGross kWh_Biz1-TRC'!AB142+'ExPostGross kWh_Biz2-Franklin'!AB142+'ExPostGross kWh_Biz3-EnelX'!AB142</f>
        <v>0</v>
      </c>
      <c r="AC142" s="32">
        <f>'ExPostGross kWh_Biz1-TRC'!AC142+'ExPostGross kWh_Biz2-Franklin'!AC142+'ExPostGross kWh_Biz3-EnelX'!AC142</f>
        <v>0</v>
      </c>
      <c r="AD142" s="32">
        <f>'ExPostGross kWh_Biz1-TRC'!AD142+'ExPostGross kWh_Biz2-Franklin'!AD142+'ExPostGross kWh_Biz3-EnelX'!AD142</f>
        <v>0</v>
      </c>
      <c r="AE142" s="32">
        <f>'ExPostGross kWh_Biz1-TRC'!AE142+'ExPostGross kWh_Biz2-Franklin'!AE142+'ExPostGross kWh_Biz3-EnelX'!AE142</f>
        <v>0</v>
      </c>
      <c r="AF142" s="32">
        <f>'ExPostGross kWh_Biz1-TRC'!AF142+'ExPostGross kWh_Biz2-Franklin'!AF142+'ExPostGross kWh_Biz3-EnelX'!AF142</f>
        <v>0</v>
      </c>
      <c r="AG142" s="32">
        <f>'ExPostGross kWh_Biz1-TRC'!AG142+'ExPostGross kWh_Biz2-Franklin'!AG142+'ExPostGross kWh_Biz3-EnelX'!AG142</f>
        <v>0</v>
      </c>
      <c r="AH142" s="72">
        <f>'ExPostGross kWh_Biz1-TRC'!AH142+'ExPostGross kWh_Biz2-Franklin'!AH142+'ExPostGross kWh_Biz3-EnelX'!AH142</f>
        <v>0</v>
      </c>
      <c r="AI142" s="72">
        <f>'ExPostGross kWh_Biz1-TRC'!AI142+'ExPostGross kWh_Biz2-Franklin'!AI142+'ExPostGross kWh_Biz3-EnelX'!AI142</f>
        <v>0</v>
      </c>
      <c r="AJ142" s="72">
        <f>'ExPostGross kWh_Biz1-TRC'!AJ142+'ExPostGross kWh_Biz2-Franklin'!AJ142+'ExPostGross kWh_Biz3-EnelX'!AJ142</f>
        <v>0</v>
      </c>
      <c r="AK142" s="25">
        <f t="shared" si="108"/>
        <v>0</v>
      </c>
      <c r="AM142" s="181"/>
      <c r="AN142" s="2" t="s">
        <v>38</v>
      </c>
      <c r="AO142" s="72">
        <f>'ExPostGross kWh_Biz1-TRC'!AO142+'ExPostGross kWh_Biz2-Franklin'!AO142+'ExPostGross kWh_Biz3-EnelX'!AO142</f>
        <v>0</v>
      </c>
      <c r="AP142" s="72">
        <f>'ExPostGross kWh_Biz1-TRC'!AP142+'ExPostGross kWh_Biz2-Franklin'!AP142+'ExPostGross kWh_Biz3-EnelX'!AP142</f>
        <v>0</v>
      </c>
      <c r="AQ142" s="32">
        <f>'ExPostGross kWh_Biz1-TRC'!AQ142+'ExPostGross kWh_Biz2-Franklin'!AQ142+'ExPostGross kWh_Biz3-EnelX'!AQ142</f>
        <v>0</v>
      </c>
      <c r="AR142" s="32">
        <f>'ExPostGross kWh_Biz1-TRC'!AR142+'ExPostGross kWh_Biz2-Franklin'!AR142+'ExPostGross kWh_Biz3-EnelX'!AR142</f>
        <v>0</v>
      </c>
      <c r="AS142" s="32">
        <f>'ExPostGross kWh_Biz1-TRC'!AS142+'ExPostGross kWh_Biz2-Franklin'!AS142+'ExPostGross kWh_Biz3-EnelX'!AS142</f>
        <v>0</v>
      </c>
      <c r="AT142" s="32">
        <f>'ExPostGross kWh_Biz1-TRC'!AT142+'ExPostGross kWh_Biz2-Franklin'!AT142+'ExPostGross kWh_Biz3-EnelX'!AT142</f>
        <v>0</v>
      </c>
      <c r="AU142" s="32">
        <f>'ExPostGross kWh_Biz1-TRC'!AU142+'ExPostGross kWh_Biz2-Franklin'!AU142+'ExPostGross kWh_Biz3-EnelX'!AU142</f>
        <v>0</v>
      </c>
      <c r="AV142" s="32">
        <f>'ExPostGross kWh_Biz1-TRC'!AV142+'ExPostGross kWh_Biz2-Franklin'!AV142+'ExPostGross kWh_Biz3-EnelX'!AV142</f>
        <v>0</v>
      </c>
      <c r="AW142" s="32">
        <f>'ExPostGross kWh_Biz1-TRC'!AW142+'ExPostGross kWh_Biz2-Franklin'!AW142+'ExPostGross kWh_Biz3-EnelX'!AW142</f>
        <v>0</v>
      </c>
      <c r="AX142" s="32">
        <f>'ExPostGross kWh_Biz1-TRC'!AX142+'ExPostGross kWh_Biz2-Franklin'!AX142+'ExPostGross kWh_Biz3-EnelX'!AX142</f>
        <v>0</v>
      </c>
      <c r="AY142" s="32">
        <f>'ExPostGross kWh_Biz1-TRC'!AY142+'ExPostGross kWh_Biz2-Franklin'!AY142+'ExPostGross kWh_Biz3-EnelX'!AY142</f>
        <v>0</v>
      </c>
      <c r="AZ142" s="32">
        <f>'ExPostGross kWh_Biz1-TRC'!AZ142+'ExPostGross kWh_Biz2-Franklin'!AZ142+'ExPostGross kWh_Biz3-EnelX'!AZ142</f>
        <v>0</v>
      </c>
      <c r="BA142" s="72">
        <f>'ExPostGross kWh_Biz1-TRC'!BA142+'ExPostGross kWh_Biz2-Franklin'!BA142+'ExPostGross kWh_Biz3-EnelX'!BA142</f>
        <v>0</v>
      </c>
      <c r="BB142" s="72">
        <f>'ExPostGross kWh_Biz1-TRC'!BB142+'ExPostGross kWh_Biz2-Franklin'!BB142+'ExPostGross kWh_Biz3-EnelX'!BB142</f>
        <v>0</v>
      </c>
      <c r="BC142" s="72">
        <f>'ExPostGross kWh_Biz1-TRC'!BC142+'ExPostGross kWh_Biz2-Franklin'!BC142+'ExPostGross kWh_Biz3-EnelX'!BC142</f>
        <v>0</v>
      </c>
      <c r="BD142" s="25">
        <f t="shared" si="109"/>
        <v>0</v>
      </c>
      <c r="BF142" s="181"/>
      <c r="BG142" s="2" t="s">
        <v>38</v>
      </c>
      <c r="BH142" s="72">
        <f>'ExPostGross kWh_Biz1-TRC'!BH142+'ExPostGross kWh_Biz2-Franklin'!BH142+'ExPostGross kWh_Biz3-EnelX'!BH142</f>
        <v>0</v>
      </c>
      <c r="BI142" s="72">
        <f>'ExPostGross kWh_Biz1-TRC'!BI142+'ExPostGross kWh_Biz2-Franklin'!BI142+'ExPostGross kWh_Biz3-EnelX'!BI142</f>
        <v>0</v>
      </c>
      <c r="BJ142" s="32">
        <f>'ExPostGross kWh_Biz1-TRC'!BJ142+'ExPostGross kWh_Biz2-Franklin'!BJ142+'ExPostGross kWh_Biz3-EnelX'!BJ142</f>
        <v>0</v>
      </c>
      <c r="BK142" s="32">
        <f>'ExPostGross kWh_Biz1-TRC'!BK142+'ExPostGross kWh_Biz2-Franklin'!BK142+'ExPostGross kWh_Biz3-EnelX'!BK142</f>
        <v>0</v>
      </c>
      <c r="BL142" s="32">
        <f>'ExPostGross kWh_Biz1-TRC'!BL142+'ExPostGross kWh_Biz2-Franklin'!BL142+'ExPostGross kWh_Biz3-EnelX'!BL142</f>
        <v>0</v>
      </c>
      <c r="BM142" s="32">
        <f>'ExPostGross kWh_Biz1-TRC'!BM142+'ExPostGross kWh_Biz2-Franklin'!BM142+'ExPostGross kWh_Biz3-EnelX'!BM142</f>
        <v>0</v>
      </c>
      <c r="BN142" s="32">
        <f>'ExPostGross kWh_Biz1-TRC'!BN142+'ExPostGross kWh_Biz2-Franklin'!BN142+'ExPostGross kWh_Biz3-EnelX'!BN142</f>
        <v>0</v>
      </c>
      <c r="BO142" s="32">
        <f>'ExPostGross kWh_Biz1-TRC'!BO142+'ExPostGross kWh_Biz2-Franklin'!BO142+'ExPostGross kWh_Biz3-EnelX'!BO142</f>
        <v>0</v>
      </c>
      <c r="BP142" s="32">
        <f>'ExPostGross kWh_Biz1-TRC'!BP142+'ExPostGross kWh_Biz2-Franklin'!BP142+'ExPostGross kWh_Biz3-EnelX'!BP142</f>
        <v>0</v>
      </c>
      <c r="BQ142" s="32">
        <f>'ExPostGross kWh_Biz1-TRC'!BQ142+'ExPostGross kWh_Biz2-Franklin'!BQ142+'ExPostGross kWh_Biz3-EnelX'!BQ142</f>
        <v>0</v>
      </c>
      <c r="BR142" s="32">
        <f>'ExPostGross kWh_Biz1-TRC'!BR142+'ExPostGross kWh_Biz2-Franklin'!BR142+'ExPostGross kWh_Biz3-EnelX'!BR142</f>
        <v>0</v>
      </c>
      <c r="BS142" s="32">
        <f>'ExPostGross kWh_Biz1-TRC'!BS142+'ExPostGross kWh_Biz2-Franklin'!BS142+'ExPostGross kWh_Biz3-EnelX'!BS142</f>
        <v>0</v>
      </c>
      <c r="BT142" s="72">
        <f>'ExPostGross kWh_Biz1-TRC'!BT142+'ExPostGross kWh_Biz2-Franklin'!BT142+'ExPostGross kWh_Biz3-EnelX'!BT142</f>
        <v>0</v>
      </c>
      <c r="BU142" s="72">
        <f>'ExPostGross kWh_Biz1-TRC'!BU142+'ExPostGross kWh_Biz2-Franklin'!BU142+'ExPostGross kWh_Biz3-EnelX'!BU142</f>
        <v>0</v>
      </c>
      <c r="BV142" s="72">
        <f>'ExPostGross kWh_Biz1-TRC'!BV142+'ExPostGross kWh_Biz2-Franklin'!BV142+'ExPostGross kWh_Biz3-EnelX'!BV142</f>
        <v>0</v>
      </c>
      <c r="BW142" s="25">
        <f t="shared" si="110"/>
        <v>0</v>
      </c>
      <c r="BY142" s="181"/>
      <c r="BZ142" s="2" t="s">
        <v>38</v>
      </c>
      <c r="CA142" s="72">
        <f t="shared" si="111"/>
        <v>0</v>
      </c>
      <c r="CB142" s="72">
        <f t="shared" si="111"/>
        <v>0</v>
      </c>
      <c r="CC142" s="2">
        <f t="shared" si="111"/>
        <v>0</v>
      </c>
      <c r="CD142" s="2">
        <f t="shared" si="111"/>
        <v>0</v>
      </c>
      <c r="CE142" s="2">
        <f t="shared" si="111"/>
        <v>0</v>
      </c>
      <c r="CF142" s="2">
        <f t="shared" si="111"/>
        <v>0</v>
      </c>
      <c r="CG142" s="2">
        <f t="shared" si="111"/>
        <v>0</v>
      </c>
      <c r="CH142" s="2">
        <f t="shared" si="111"/>
        <v>0</v>
      </c>
      <c r="CI142" s="2">
        <f t="shared" si="111"/>
        <v>0</v>
      </c>
      <c r="CJ142" s="2">
        <f t="shared" si="111"/>
        <v>0</v>
      </c>
      <c r="CK142" s="2">
        <f t="shared" si="111"/>
        <v>0</v>
      </c>
      <c r="CL142" s="2">
        <f t="shared" si="111"/>
        <v>0</v>
      </c>
      <c r="CM142" s="72">
        <f t="shared" si="111"/>
        <v>0</v>
      </c>
      <c r="CN142" s="72">
        <f t="shared" si="111"/>
        <v>0</v>
      </c>
      <c r="CO142" s="72">
        <f t="shared" si="111"/>
        <v>0</v>
      </c>
      <c r="CP142" s="25">
        <f t="shared" si="112"/>
        <v>0</v>
      </c>
    </row>
    <row r="143" spans="1:94" x14ac:dyDescent="0.25">
      <c r="A143" s="181"/>
      <c r="B143" s="2" t="s">
        <v>37</v>
      </c>
      <c r="C143" s="72">
        <f>'ExPostGross kWh_Biz1-TRC'!C143+'ExPostGross kWh_Biz2-Franklin'!C143+'ExPostGross kWh_Biz3-EnelX'!C143</f>
        <v>0</v>
      </c>
      <c r="D143" s="72">
        <f>'ExPostGross kWh_Biz1-TRC'!D143+'ExPostGross kWh_Biz2-Franklin'!D143+'ExPostGross kWh_Biz3-EnelX'!D143</f>
        <v>0</v>
      </c>
      <c r="E143" s="32">
        <f>'ExPostGross kWh_Biz1-TRC'!E143+'ExPostGross kWh_Biz2-Franklin'!E143+'ExPostGross kWh_Biz3-EnelX'!E143</f>
        <v>0</v>
      </c>
      <c r="F143" s="32">
        <f>'ExPostGross kWh_Biz1-TRC'!F143+'ExPostGross kWh_Biz2-Franklin'!F143+'ExPostGross kWh_Biz3-EnelX'!F143</f>
        <v>0</v>
      </c>
      <c r="G143" s="32">
        <f>'ExPostGross kWh_Biz1-TRC'!G143+'ExPostGross kWh_Biz2-Franklin'!G143+'ExPostGross kWh_Biz3-EnelX'!G143</f>
        <v>0</v>
      </c>
      <c r="H143" s="32">
        <f>'ExPostGross kWh_Biz1-TRC'!H143+'ExPostGross kWh_Biz2-Franklin'!H143+'ExPostGross kWh_Biz3-EnelX'!H143</f>
        <v>0</v>
      </c>
      <c r="I143" s="32">
        <f>'ExPostGross kWh_Biz1-TRC'!I143+'ExPostGross kWh_Biz2-Franklin'!I143+'ExPostGross kWh_Biz3-EnelX'!I143</f>
        <v>0</v>
      </c>
      <c r="J143" s="32">
        <f>'ExPostGross kWh_Biz1-TRC'!J143+'ExPostGross kWh_Biz2-Franklin'!J143+'ExPostGross kWh_Biz3-EnelX'!J143</f>
        <v>0</v>
      </c>
      <c r="K143" s="32">
        <f>'ExPostGross kWh_Biz1-TRC'!K143+'ExPostGross kWh_Biz2-Franklin'!K143+'ExPostGross kWh_Biz3-EnelX'!K143</f>
        <v>0</v>
      </c>
      <c r="L143" s="32">
        <f>'ExPostGross kWh_Biz1-TRC'!L143+'ExPostGross kWh_Biz2-Franklin'!L143+'ExPostGross kWh_Biz3-EnelX'!L143</f>
        <v>0</v>
      </c>
      <c r="M143" s="32">
        <f>'ExPostGross kWh_Biz1-TRC'!M143+'ExPostGross kWh_Biz2-Franklin'!M143+'ExPostGross kWh_Biz3-EnelX'!M143</f>
        <v>0</v>
      </c>
      <c r="N143" s="32">
        <f>'ExPostGross kWh_Biz1-TRC'!N143+'ExPostGross kWh_Biz2-Franklin'!N143+'ExPostGross kWh_Biz3-EnelX'!N143</f>
        <v>0</v>
      </c>
      <c r="O143" s="72">
        <f>'ExPostGross kWh_Biz1-TRC'!O143+'ExPostGross kWh_Biz2-Franklin'!O143+'ExPostGross kWh_Biz3-EnelX'!O143</f>
        <v>0</v>
      </c>
      <c r="P143" s="72">
        <f>'ExPostGross kWh_Biz1-TRC'!P143+'ExPostGross kWh_Biz2-Franklin'!P143+'ExPostGross kWh_Biz3-EnelX'!P143</f>
        <v>0</v>
      </c>
      <c r="Q143" s="72">
        <f>'ExPostGross kWh_Biz1-TRC'!Q143+'ExPostGross kWh_Biz2-Franklin'!Q143+'ExPostGross kWh_Biz3-EnelX'!Q143</f>
        <v>0</v>
      </c>
      <c r="R143" s="25">
        <f t="shared" si="107"/>
        <v>0</v>
      </c>
      <c r="T143" s="181"/>
      <c r="U143" s="2" t="s">
        <v>37</v>
      </c>
      <c r="V143" s="72">
        <f>'ExPostGross kWh_Biz1-TRC'!V143+'ExPostGross kWh_Biz2-Franklin'!V143+'ExPostGross kWh_Biz3-EnelX'!V143</f>
        <v>0</v>
      </c>
      <c r="W143" s="72">
        <f>'ExPostGross kWh_Biz1-TRC'!W143+'ExPostGross kWh_Biz2-Franklin'!W143+'ExPostGross kWh_Biz3-EnelX'!W143</f>
        <v>0</v>
      </c>
      <c r="X143" s="32">
        <f>'ExPostGross kWh_Biz1-TRC'!X143+'ExPostGross kWh_Biz2-Franklin'!X143+'ExPostGross kWh_Biz3-EnelX'!X143</f>
        <v>0</v>
      </c>
      <c r="Y143" s="32">
        <f>'ExPostGross kWh_Biz1-TRC'!Y143+'ExPostGross kWh_Biz2-Franklin'!Y143+'ExPostGross kWh_Biz3-EnelX'!Y143</f>
        <v>0</v>
      </c>
      <c r="Z143" s="32">
        <f>'ExPostGross kWh_Biz1-TRC'!Z143+'ExPostGross kWh_Biz2-Franklin'!Z143+'ExPostGross kWh_Biz3-EnelX'!Z143</f>
        <v>0</v>
      </c>
      <c r="AA143" s="32">
        <f>'ExPostGross kWh_Biz1-TRC'!AA143+'ExPostGross kWh_Biz2-Franklin'!AA143+'ExPostGross kWh_Biz3-EnelX'!AA143</f>
        <v>0</v>
      </c>
      <c r="AB143" s="32">
        <f>'ExPostGross kWh_Biz1-TRC'!AB143+'ExPostGross kWh_Biz2-Franklin'!AB143+'ExPostGross kWh_Biz3-EnelX'!AB143</f>
        <v>0</v>
      </c>
      <c r="AC143" s="32">
        <f>'ExPostGross kWh_Biz1-TRC'!AC143+'ExPostGross kWh_Biz2-Franklin'!AC143+'ExPostGross kWh_Biz3-EnelX'!AC143</f>
        <v>0</v>
      </c>
      <c r="AD143" s="32">
        <f>'ExPostGross kWh_Biz1-TRC'!AD143+'ExPostGross kWh_Biz2-Franklin'!AD143+'ExPostGross kWh_Biz3-EnelX'!AD143</f>
        <v>0</v>
      </c>
      <c r="AE143" s="32">
        <f>'ExPostGross kWh_Biz1-TRC'!AE143+'ExPostGross kWh_Biz2-Franklin'!AE143+'ExPostGross kWh_Biz3-EnelX'!AE143</f>
        <v>0</v>
      </c>
      <c r="AF143" s="32">
        <f>'ExPostGross kWh_Biz1-TRC'!AF143+'ExPostGross kWh_Biz2-Franklin'!AF143+'ExPostGross kWh_Biz3-EnelX'!AF143</f>
        <v>0</v>
      </c>
      <c r="AG143" s="32">
        <f>'ExPostGross kWh_Biz1-TRC'!AG143+'ExPostGross kWh_Biz2-Franklin'!AG143+'ExPostGross kWh_Biz3-EnelX'!AG143</f>
        <v>0</v>
      </c>
      <c r="AH143" s="72">
        <f>'ExPostGross kWh_Biz1-TRC'!AH143+'ExPostGross kWh_Biz2-Franklin'!AH143+'ExPostGross kWh_Biz3-EnelX'!AH143</f>
        <v>0</v>
      </c>
      <c r="AI143" s="72">
        <f>'ExPostGross kWh_Biz1-TRC'!AI143+'ExPostGross kWh_Biz2-Franklin'!AI143+'ExPostGross kWh_Biz3-EnelX'!AI143</f>
        <v>0</v>
      </c>
      <c r="AJ143" s="72">
        <f>'ExPostGross kWh_Biz1-TRC'!AJ143+'ExPostGross kWh_Biz2-Franklin'!AJ143+'ExPostGross kWh_Biz3-EnelX'!AJ143</f>
        <v>0</v>
      </c>
      <c r="AK143" s="25">
        <f t="shared" si="108"/>
        <v>0</v>
      </c>
      <c r="AM143" s="181"/>
      <c r="AN143" s="2" t="s">
        <v>37</v>
      </c>
      <c r="AO143" s="72">
        <f>'ExPostGross kWh_Biz1-TRC'!AO143+'ExPostGross kWh_Biz2-Franklin'!AO143+'ExPostGross kWh_Biz3-EnelX'!AO143</f>
        <v>0</v>
      </c>
      <c r="AP143" s="72">
        <f>'ExPostGross kWh_Biz1-TRC'!AP143+'ExPostGross kWh_Biz2-Franklin'!AP143+'ExPostGross kWh_Biz3-EnelX'!AP143</f>
        <v>0</v>
      </c>
      <c r="AQ143" s="32">
        <f>'ExPostGross kWh_Biz1-TRC'!AQ143+'ExPostGross kWh_Biz2-Franklin'!AQ143+'ExPostGross kWh_Biz3-EnelX'!AQ143</f>
        <v>0</v>
      </c>
      <c r="AR143" s="32">
        <f>'ExPostGross kWh_Biz1-TRC'!AR143+'ExPostGross kWh_Biz2-Franklin'!AR143+'ExPostGross kWh_Biz3-EnelX'!AR143</f>
        <v>0</v>
      </c>
      <c r="AS143" s="32">
        <f>'ExPostGross kWh_Biz1-TRC'!AS143+'ExPostGross kWh_Biz2-Franklin'!AS143+'ExPostGross kWh_Biz3-EnelX'!AS143</f>
        <v>0</v>
      </c>
      <c r="AT143" s="32">
        <f>'ExPostGross kWh_Biz1-TRC'!AT143+'ExPostGross kWh_Biz2-Franklin'!AT143+'ExPostGross kWh_Biz3-EnelX'!AT143</f>
        <v>0</v>
      </c>
      <c r="AU143" s="32">
        <f>'ExPostGross kWh_Biz1-TRC'!AU143+'ExPostGross kWh_Biz2-Franklin'!AU143+'ExPostGross kWh_Biz3-EnelX'!AU143</f>
        <v>0</v>
      </c>
      <c r="AV143" s="32">
        <f>'ExPostGross kWh_Biz1-TRC'!AV143+'ExPostGross kWh_Biz2-Franklin'!AV143+'ExPostGross kWh_Biz3-EnelX'!AV143</f>
        <v>0</v>
      </c>
      <c r="AW143" s="32">
        <f>'ExPostGross kWh_Biz1-TRC'!AW143+'ExPostGross kWh_Biz2-Franklin'!AW143+'ExPostGross kWh_Biz3-EnelX'!AW143</f>
        <v>0</v>
      </c>
      <c r="AX143" s="32">
        <f>'ExPostGross kWh_Biz1-TRC'!AX143+'ExPostGross kWh_Biz2-Franklin'!AX143+'ExPostGross kWh_Biz3-EnelX'!AX143</f>
        <v>0</v>
      </c>
      <c r="AY143" s="32">
        <f>'ExPostGross kWh_Biz1-TRC'!AY143+'ExPostGross kWh_Biz2-Franklin'!AY143+'ExPostGross kWh_Biz3-EnelX'!AY143</f>
        <v>0</v>
      </c>
      <c r="AZ143" s="32">
        <f>'ExPostGross kWh_Biz1-TRC'!AZ143+'ExPostGross kWh_Biz2-Franklin'!AZ143+'ExPostGross kWh_Biz3-EnelX'!AZ143</f>
        <v>0</v>
      </c>
      <c r="BA143" s="72">
        <f>'ExPostGross kWh_Biz1-TRC'!BA143+'ExPostGross kWh_Biz2-Franklin'!BA143+'ExPostGross kWh_Biz3-EnelX'!BA143</f>
        <v>0</v>
      </c>
      <c r="BB143" s="72">
        <f>'ExPostGross kWh_Biz1-TRC'!BB143+'ExPostGross kWh_Biz2-Franklin'!BB143+'ExPostGross kWh_Biz3-EnelX'!BB143</f>
        <v>0</v>
      </c>
      <c r="BC143" s="72">
        <f>'ExPostGross kWh_Biz1-TRC'!BC143+'ExPostGross kWh_Biz2-Franklin'!BC143+'ExPostGross kWh_Biz3-EnelX'!BC143</f>
        <v>0</v>
      </c>
      <c r="BD143" s="25">
        <f t="shared" si="109"/>
        <v>0</v>
      </c>
      <c r="BF143" s="181"/>
      <c r="BG143" s="2" t="s">
        <v>37</v>
      </c>
      <c r="BH143" s="72">
        <f>'ExPostGross kWh_Biz1-TRC'!BH143+'ExPostGross kWh_Biz2-Franklin'!BH143+'ExPostGross kWh_Biz3-EnelX'!BH143</f>
        <v>0</v>
      </c>
      <c r="BI143" s="72">
        <f>'ExPostGross kWh_Biz1-TRC'!BI143+'ExPostGross kWh_Biz2-Franklin'!BI143+'ExPostGross kWh_Biz3-EnelX'!BI143</f>
        <v>0</v>
      </c>
      <c r="BJ143" s="32">
        <f>'ExPostGross kWh_Biz1-TRC'!BJ143+'ExPostGross kWh_Biz2-Franklin'!BJ143+'ExPostGross kWh_Biz3-EnelX'!BJ143</f>
        <v>0</v>
      </c>
      <c r="BK143" s="32">
        <f>'ExPostGross kWh_Biz1-TRC'!BK143+'ExPostGross kWh_Biz2-Franklin'!BK143+'ExPostGross kWh_Biz3-EnelX'!BK143</f>
        <v>0</v>
      </c>
      <c r="BL143" s="32">
        <f>'ExPostGross kWh_Biz1-TRC'!BL143+'ExPostGross kWh_Biz2-Franklin'!BL143+'ExPostGross kWh_Biz3-EnelX'!BL143</f>
        <v>0</v>
      </c>
      <c r="BM143" s="32">
        <f>'ExPostGross kWh_Biz1-TRC'!BM143+'ExPostGross kWh_Biz2-Franklin'!BM143+'ExPostGross kWh_Biz3-EnelX'!BM143</f>
        <v>0</v>
      </c>
      <c r="BN143" s="32">
        <f>'ExPostGross kWh_Biz1-TRC'!BN143+'ExPostGross kWh_Biz2-Franklin'!BN143+'ExPostGross kWh_Biz3-EnelX'!BN143</f>
        <v>0</v>
      </c>
      <c r="BO143" s="32">
        <f>'ExPostGross kWh_Biz1-TRC'!BO143+'ExPostGross kWh_Biz2-Franklin'!BO143+'ExPostGross kWh_Biz3-EnelX'!BO143</f>
        <v>0</v>
      </c>
      <c r="BP143" s="32">
        <f>'ExPostGross kWh_Biz1-TRC'!BP143+'ExPostGross kWh_Biz2-Franklin'!BP143+'ExPostGross kWh_Biz3-EnelX'!BP143</f>
        <v>0</v>
      </c>
      <c r="BQ143" s="32">
        <f>'ExPostGross kWh_Biz1-TRC'!BQ143+'ExPostGross kWh_Biz2-Franklin'!BQ143+'ExPostGross kWh_Biz3-EnelX'!BQ143</f>
        <v>0</v>
      </c>
      <c r="BR143" s="32">
        <f>'ExPostGross kWh_Biz1-TRC'!BR143+'ExPostGross kWh_Biz2-Franklin'!BR143+'ExPostGross kWh_Biz3-EnelX'!BR143</f>
        <v>0</v>
      </c>
      <c r="BS143" s="32">
        <f>'ExPostGross kWh_Biz1-TRC'!BS143+'ExPostGross kWh_Biz2-Franklin'!BS143+'ExPostGross kWh_Biz3-EnelX'!BS143</f>
        <v>0</v>
      </c>
      <c r="BT143" s="72">
        <f>'ExPostGross kWh_Biz1-TRC'!BT143+'ExPostGross kWh_Biz2-Franklin'!BT143+'ExPostGross kWh_Biz3-EnelX'!BT143</f>
        <v>0</v>
      </c>
      <c r="BU143" s="72">
        <f>'ExPostGross kWh_Biz1-TRC'!BU143+'ExPostGross kWh_Biz2-Franklin'!BU143+'ExPostGross kWh_Biz3-EnelX'!BU143</f>
        <v>0</v>
      </c>
      <c r="BV143" s="72">
        <f>'ExPostGross kWh_Biz1-TRC'!BV143+'ExPostGross kWh_Biz2-Franklin'!BV143+'ExPostGross kWh_Biz3-EnelX'!BV143</f>
        <v>0</v>
      </c>
      <c r="BW143" s="25">
        <f t="shared" si="110"/>
        <v>0</v>
      </c>
      <c r="BY143" s="181"/>
      <c r="BZ143" s="2" t="s">
        <v>37</v>
      </c>
      <c r="CA143" s="72">
        <f t="shared" si="111"/>
        <v>0</v>
      </c>
      <c r="CB143" s="72">
        <f t="shared" si="111"/>
        <v>0</v>
      </c>
      <c r="CC143" s="2">
        <f t="shared" si="111"/>
        <v>0</v>
      </c>
      <c r="CD143" s="2">
        <f t="shared" si="111"/>
        <v>0</v>
      </c>
      <c r="CE143" s="2">
        <f t="shared" si="111"/>
        <v>0</v>
      </c>
      <c r="CF143" s="2">
        <f t="shared" si="111"/>
        <v>0</v>
      </c>
      <c r="CG143" s="2">
        <f t="shared" si="111"/>
        <v>0</v>
      </c>
      <c r="CH143" s="2">
        <f t="shared" si="111"/>
        <v>0</v>
      </c>
      <c r="CI143" s="2">
        <f t="shared" si="111"/>
        <v>0</v>
      </c>
      <c r="CJ143" s="2">
        <f t="shared" si="111"/>
        <v>0</v>
      </c>
      <c r="CK143" s="2">
        <f t="shared" si="111"/>
        <v>0</v>
      </c>
      <c r="CL143" s="2">
        <f t="shared" si="111"/>
        <v>0</v>
      </c>
      <c r="CM143" s="72">
        <f t="shared" si="111"/>
        <v>0</v>
      </c>
      <c r="CN143" s="72">
        <f t="shared" si="111"/>
        <v>0</v>
      </c>
      <c r="CO143" s="72">
        <f t="shared" si="111"/>
        <v>0</v>
      </c>
      <c r="CP143" s="25">
        <f t="shared" si="112"/>
        <v>0</v>
      </c>
    </row>
    <row r="144" spans="1:94" ht="15.75" thickBot="1" x14ac:dyDescent="0.3">
      <c r="A144" s="182"/>
      <c r="B144" s="2" t="s">
        <v>36</v>
      </c>
      <c r="C144" s="72">
        <f>'ExPostGross kWh_Biz1-TRC'!C144+'ExPostGross kWh_Biz2-Franklin'!C144+'ExPostGross kWh_Biz3-EnelX'!C144</f>
        <v>0</v>
      </c>
      <c r="D144" s="72">
        <f>'ExPostGross kWh_Biz1-TRC'!D144+'ExPostGross kWh_Biz2-Franklin'!D144+'ExPostGross kWh_Biz3-EnelX'!D144</f>
        <v>0</v>
      </c>
      <c r="E144" s="32">
        <f>'ExPostGross kWh_Biz1-TRC'!E144+'ExPostGross kWh_Biz2-Franklin'!E144+'ExPostGross kWh_Biz3-EnelX'!E144</f>
        <v>0</v>
      </c>
      <c r="F144" s="32">
        <f>'ExPostGross kWh_Biz1-TRC'!F144+'ExPostGross kWh_Biz2-Franklin'!F144+'ExPostGross kWh_Biz3-EnelX'!F144</f>
        <v>0</v>
      </c>
      <c r="G144" s="32">
        <f>'ExPostGross kWh_Biz1-TRC'!G144+'ExPostGross kWh_Biz2-Franklin'!G144+'ExPostGross kWh_Biz3-EnelX'!G144</f>
        <v>0</v>
      </c>
      <c r="H144" s="32">
        <f>'ExPostGross kWh_Biz1-TRC'!H144+'ExPostGross kWh_Biz2-Franklin'!H144+'ExPostGross kWh_Biz3-EnelX'!H144</f>
        <v>0</v>
      </c>
      <c r="I144" s="32">
        <f>'ExPostGross kWh_Biz1-TRC'!I144+'ExPostGross kWh_Biz2-Franklin'!I144+'ExPostGross kWh_Biz3-EnelX'!I144</f>
        <v>0</v>
      </c>
      <c r="J144" s="32">
        <f>'ExPostGross kWh_Biz1-TRC'!J144+'ExPostGross kWh_Biz2-Franklin'!J144+'ExPostGross kWh_Biz3-EnelX'!J144</f>
        <v>0</v>
      </c>
      <c r="K144" s="32">
        <f>'ExPostGross kWh_Biz1-TRC'!K144+'ExPostGross kWh_Biz2-Franklin'!K144+'ExPostGross kWh_Biz3-EnelX'!K144</f>
        <v>0</v>
      </c>
      <c r="L144" s="32">
        <f>'ExPostGross kWh_Biz1-TRC'!L144+'ExPostGross kWh_Biz2-Franklin'!L144+'ExPostGross kWh_Biz3-EnelX'!L144</f>
        <v>0</v>
      </c>
      <c r="M144" s="32">
        <f>'ExPostGross kWh_Biz1-TRC'!M144+'ExPostGross kWh_Biz2-Franklin'!M144+'ExPostGross kWh_Biz3-EnelX'!M144</f>
        <v>0</v>
      </c>
      <c r="N144" s="32">
        <f>'ExPostGross kWh_Biz1-TRC'!N144+'ExPostGross kWh_Biz2-Franklin'!N144+'ExPostGross kWh_Biz3-EnelX'!N144</f>
        <v>0</v>
      </c>
      <c r="O144" s="72">
        <f>'ExPostGross kWh_Biz1-TRC'!O144+'ExPostGross kWh_Biz2-Franklin'!O144+'ExPostGross kWh_Biz3-EnelX'!O144</f>
        <v>0</v>
      </c>
      <c r="P144" s="72">
        <f>'ExPostGross kWh_Biz1-TRC'!P144+'ExPostGross kWh_Biz2-Franklin'!P144+'ExPostGross kWh_Biz3-EnelX'!P144</f>
        <v>0</v>
      </c>
      <c r="Q144" s="72">
        <f>'ExPostGross kWh_Biz1-TRC'!Q144+'ExPostGross kWh_Biz2-Franklin'!Q144+'ExPostGross kWh_Biz3-EnelX'!Q144</f>
        <v>0</v>
      </c>
      <c r="R144" s="25">
        <f t="shared" si="107"/>
        <v>0</v>
      </c>
      <c r="T144" s="182"/>
      <c r="U144" s="2" t="s">
        <v>36</v>
      </c>
      <c r="V144" s="72">
        <f>'ExPostGross kWh_Biz1-TRC'!V144+'ExPostGross kWh_Biz2-Franklin'!V144+'ExPostGross kWh_Biz3-EnelX'!V144</f>
        <v>0</v>
      </c>
      <c r="W144" s="72">
        <f>'ExPostGross kWh_Biz1-TRC'!W144+'ExPostGross kWh_Biz2-Franklin'!W144+'ExPostGross kWh_Biz3-EnelX'!W144</f>
        <v>0</v>
      </c>
      <c r="X144" s="32">
        <f>'ExPostGross kWh_Biz1-TRC'!X144+'ExPostGross kWh_Biz2-Franklin'!X144+'ExPostGross kWh_Biz3-EnelX'!X144</f>
        <v>0</v>
      </c>
      <c r="Y144" s="32">
        <f>'ExPostGross kWh_Biz1-TRC'!Y144+'ExPostGross kWh_Biz2-Franklin'!Y144+'ExPostGross kWh_Biz3-EnelX'!Y144</f>
        <v>0</v>
      </c>
      <c r="Z144" s="32">
        <f>'ExPostGross kWh_Biz1-TRC'!Z144+'ExPostGross kWh_Biz2-Franklin'!Z144+'ExPostGross kWh_Biz3-EnelX'!Z144</f>
        <v>0</v>
      </c>
      <c r="AA144" s="32">
        <f>'ExPostGross kWh_Biz1-TRC'!AA144+'ExPostGross kWh_Biz2-Franklin'!AA144+'ExPostGross kWh_Biz3-EnelX'!AA144</f>
        <v>0</v>
      </c>
      <c r="AB144" s="32">
        <f>'ExPostGross kWh_Biz1-TRC'!AB144+'ExPostGross kWh_Biz2-Franklin'!AB144+'ExPostGross kWh_Biz3-EnelX'!AB144</f>
        <v>0</v>
      </c>
      <c r="AC144" s="32">
        <f>'ExPostGross kWh_Biz1-TRC'!AC144+'ExPostGross kWh_Biz2-Franklin'!AC144+'ExPostGross kWh_Biz3-EnelX'!AC144</f>
        <v>0</v>
      </c>
      <c r="AD144" s="32">
        <f>'ExPostGross kWh_Biz1-TRC'!AD144+'ExPostGross kWh_Biz2-Franklin'!AD144+'ExPostGross kWh_Biz3-EnelX'!AD144</f>
        <v>0</v>
      </c>
      <c r="AE144" s="32">
        <f>'ExPostGross kWh_Biz1-TRC'!AE144+'ExPostGross kWh_Biz2-Franklin'!AE144+'ExPostGross kWh_Biz3-EnelX'!AE144</f>
        <v>0</v>
      </c>
      <c r="AF144" s="32">
        <f>'ExPostGross kWh_Biz1-TRC'!AF144+'ExPostGross kWh_Biz2-Franklin'!AF144+'ExPostGross kWh_Biz3-EnelX'!AF144</f>
        <v>0</v>
      </c>
      <c r="AG144" s="32">
        <f>'ExPostGross kWh_Biz1-TRC'!AG144+'ExPostGross kWh_Biz2-Franklin'!AG144+'ExPostGross kWh_Biz3-EnelX'!AG144</f>
        <v>0</v>
      </c>
      <c r="AH144" s="72">
        <f>'ExPostGross kWh_Biz1-TRC'!AH144+'ExPostGross kWh_Biz2-Franklin'!AH144+'ExPostGross kWh_Biz3-EnelX'!AH144</f>
        <v>0</v>
      </c>
      <c r="AI144" s="72">
        <f>'ExPostGross kWh_Biz1-TRC'!AI144+'ExPostGross kWh_Biz2-Franklin'!AI144+'ExPostGross kWh_Biz3-EnelX'!AI144</f>
        <v>0</v>
      </c>
      <c r="AJ144" s="72">
        <f>'ExPostGross kWh_Biz1-TRC'!AJ144+'ExPostGross kWh_Biz2-Franklin'!AJ144+'ExPostGross kWh_Biz3-EnelX'!AJ144</f>
        <v>0</v>
      </c>
      <c r="AK144" s="25">
        <f t="shared" si="108"/>
        <v>0</v>
      </c>
      <c r="AM144" s="182"/>
      <c r="AN144" s="2" t="s">
        <v>36</v>
      </c>
      <c r="AO144" s="72">
        <f>'ExPostGross kWh_Biz1-TRC'!AO144+'ExPostGross kWh_Biz2-Franklin'!AO144+'ExPostGross kWh_Biz3-EnelX'!AO144</f>
        <v>0</v>
      </c>
      <c r="AP144" s="72">
        <f>'ExPostGross kWh_Biz1-TRC'!AP144+'ExPostGross kWh_Biz2-Franklin'!AP144+'ExPostGross kWh_Biz3-EnelX'!AP144</f>
        <v>0</v>
      </c>
      <c r="AQ144" s="32">
        <f>'ExPostGross kWh_Biz1-TRC'!AQ144+'ExPostGross kWh_Biz2-Franklin'!AQ144+'ExPostGross kWh_Biz3-EnelX'!AQ144</f>
        <v>0</v>
      </c>
      <c r="AR144" s="32">
        <f>'ExPostGross kWh_Biz1-TRC'!AR144+'ExPostGross kWh_Biz2-Franklin'!AR144+'ExPostGross kWh_Biz3-EnelX'!AR144</f>
        <v>0</v>
      </c>
      <c r="AS144" s="32">
        <f>'ExPostGross kWh_Biz1-TRC'!AS144+'ExPostGross kWh_Biz2-Franklin'!AS144+'ExPostGross kWh_Biz3-EnelX'!AS144</f>
        <v>0</v>
      </c>
      <c r="AT144" s="32">
        <f>'ExPostGross kWh_Biz1-TRC'!AT144+'ExPostGross kWh_Biz2-Franklin'!AT144+'ExPostGross kWh_Biz3-EnelX'!AT144</f>
        <v>0</v>
      </c>
      <c r="AU144" s="32">
        <f>'ExPostGross kWh_Biz1-TRC'!AU144+'ExPostGross kWh_Biz2-Franklin'!AU144+'ExPostGross kWh_Biz3-EnelX'!AU144</f>
        <v>0</v>
      </c>
      <c r="AV144" s="32">
        <f>'ExPostGross kWh_Biz1-TRC'!AV144+'ExPostGross kWh_Biz2-Franklin'!AV144+'ExPostGross kWh_Biz3-EnelX'!AV144</f>
        <v>0</v>
      </c>
      <c r="AW144" s="32">
        <f>'ExPostGross kWh_Biz1-TRC'!AW144+'ExPostGross kWh_Biz2-Franklin'!AW144+'ExPostGross kWh_Biz3-EnelX'!AW144</f>
        <v>0</v>
      </c>
      <c r="AX144" s="32">
        <f>'ExPostGross kWh_Biz1-TRC'!AX144+'ExPostGross kWh_Biz2-Franklin'!AX144+'ExPostGross kWh_Biz3-EnelX'!AX144</f>
        <v>0</v>
      </c>
      <c r="AY144" s="32">
        <f>'ExPostGross kWh_Biz1-TRC'!AY144+'ExPostGross kWh_Biz2-Franklin'!AY144+'ExPostGross kWh_Biz3-EnelX'!AY144</f>
        <v>0</v>
      </c>
      <c r="AZ144" s="32">
        <f>'ExPostGross kWh_Biz1-TRC'!AZ144+'ExPostGross kWh_Biz2-Franklin'!AZ144+'ExPostGross kWh_Biz3-EnelX'!AZ144</f>
        <v>0</v>
      </c>
      <c r="BA144" s="72">
        <f>'ExPostGross kWh_Biz1-TRC'!BA144+'ExPostGross kWh_Biz2-Franklin'!BA144+'ExPostGross kWh_Biz3-EnelX'!BA144</f>
        <v>0</v>
      </c>
      <c r="BB144" s="72">
        <f>'ExPostGross kWh_Biz1-TRC'!BB144+'ExPostGross kWh_Biz2-Franklin'!BB144+'ExPostGross kWh_Biz3-EnelX'!BB144</f>
        <v>0</v>
      </c>
      <c r="BC144" s="72">
        <f>'ExPostGross kWh_Biz1-TRC'!BC144+'ExPostGross kWh_Biz2-Franklin'!BC144+'ExPostGross kWh_Biz3-EnelX'!BC144</f>
        <v>0</v>
      </c>
      <c r="BD144" s="25">
        <f t="shared" si="109"/>
        <v>0</v>
      </c>
      <c r="BF144" s="182"/>
      <c r="BG144" s="2" t="s">
        <v>36</v>
      </c>
      <c r="BH144" s="72">
        <f>'ExPostGross kWh_Biz1-TRC'!BH144+'ExPostGross kWh_Biz2-Franklin'!BH144+'ExPostGross kWh_Biz3-EnelX'!BH144</f>
        <v>0</v>
      </c>
      <c r="BI144" s="72">
        <f>'ExPostGross kWh_Biz1-TRC'!BI144+'ExPostGross kWh_Biz2-Franklin'!BI144+'ExPostGross kWh_Biz3-EnelX'!BI144</f>
        <v>0</v>
      </c>
      <c r="BJ144" s="32">
        <f>'ExPostGross kWh_Biz1-TRC'!BJ144+'ExPostGross kWh_Biz2-Franklin'!BJ144+'ExPostGross kWh_Biz3-EnelX'!BJ144</f>
        <v>0</v>
      </c>
      <c r="BK144" s="32">
        <f>'ExPostGross kWh_Biz1-TRC'!BK144+'ExPostGross kWh_Biz2-Franklin'!BK144+'ExPostGross kWh_Biz3-EnelX'!BK144</f>
        <v>0</v>
      </c>
      <c r="BL144" s="32">
        <f>'ExPostGross kWh_Biz1-TRC'!BL144+'ExPostGross kWh_Biz2-Franklin'!BL144+'ExPostGross kWh_Biz3-EnelX'!BL144</f>
        <v>0</v>
      </c>
      <c r="BM144" s="32">
        <f>'ExPostGross kWh_Biz1-TRC'!BM144+'ExPostGross kWh_Biz2-Franklin'!BM144+'ExPostGross kWh_Biz3-EnelX'!BM144</f>
        <v>0</v>
      </c>
      <c r="BN144" s="32">
        <f>'ExPostGross kWh_Biz1-TRC'!BN144+'ExPostGross kWh_Biz2-Franklin'!BN144+'ExPostGross kWh_Biz3-EnelX'!BN144</f>
        <v>0</v>
      </c>
      <c r="BO144" s="32">
        <f>'ExPostGross kWh_Biz1-TRC'!BO144+'ExPostGross kWh_Biz2-Franklin'!BO144+'ExPostGross kWh_Biz3-EnelX'!BO144</f>
        <v>0</v>
      </c>
      <c r="BP144" s="32">
        <f>'ExPostGross kWh_Biz1-TRC'!BP144+'ExPostGross kWh_Biz2-Franklin'!BP144+'ExPostGross kWh_Biz3-EnelX'!BP144</f>
        <v>0</v>
      </c>
      <c r="BQ144" s="32">
        <f>'ExPostGross kWh_Biz1-TRC'!BQ144+'ExPostGross kWh_Biz2-Franklin'!BQ144+'ExPostGross kWh_Biz3-EnelX'!BQ144</f>
        <v>0</v>
      </c>
      <c r="BR144" s="32">
        <f>'ExPostGross kWh_Biz1-TRC'!BR144+'ExPostGross kWh_Biz2-Franklin'!BR144+'ExPostGross kWh_Biz3-EnelX'!BR144</f>
        <v>0</v>
      </c>
      <c r="BS144" s="32">
        <f>'ExPostGross kWh_Biz1-TRC'!BS144+'ExPostGross kWh_Biz2-Franklin'!BS144+'ExPostGross kWh_Biz3-EnelX'!BS144</f>
        <v>0</v>
      </c>
      <c r="BT144" s="72">
        <f>'ExPostGross kWh_Biz1-TRC'!BT144+'ExPostGross kWh_Biz2-Franklin'!BT144+'ExPostGross kWh_Biz3-EnelX'!BT144</f>
        <v>0</v>
      </c>
      <c r="BU144" s="72">
        <f>'ExPostGross kWh_Biz1-TRC'!BU144+'ExPostGross kWh_Biz2-Franklin'!BU144+'ExPostGross kWh_Biz3-EnelX'!BU144</f>
        <v>0</v>
      </c>
      <c r="BV144" s="72">
        <f>'ExPostGross kWh_Biz1-TRC'!BV144+'ExPostGross kWh_Biz2-Franklin'!BV144+'ExPostGross kWh_Biz3-EnelX'!BV144</f>
        <v>0</v>
      </c>
      <c r="BW144" s="25">
        <f t="shared" si="110"/>
        <v>0</v>
      </c>
      <c r="BY144" s="182"/>
      <c r="BZ144" s="2" t="s">
        <v>36</v>
      </c>
      <c r="CA144" s="72">
        <f t="shared" si="111"/>
        <v>0</v>
      </c>
      <c r="CB144" s="72">
        <f t="shared" si="111"/>
        <v>0</v>
      </c>
      <c r="CC144" s="2">
        <f t="shared" si="111"/>
        <v>0</v>
      </c>
      <c r="CD144" s="2">
        <f t="shared" si="111"/>
        <v>0</v>
      </c>
      <c r="CE144" s="2">
        <f t="shared" si="111"/>
        <v>0</v>
      </c>
      <c r="CF144" s="2">
        <f t="shared" si="111"/>
        <v>0</v>
      </c>
      <c r="CG144" s="2">
        <f t="shared" si="111"/>
        <v>0</v>
      </c>
      <c r="CH144" s="2">
        <f t="shared" si="111"/>
        <v>0</v>
      </c>
      <c r="CI144" s="2">
        <f t="shared" si="111"/>
        <v>0</v>
      </c>
      <c r="CJ144" s="2">
        <f t="shared" si="111"/>
        <v>0</v>
      </c>
      <c r="CK144" s="2">
        <f t="shared" si="111"/>
        <v>0</v>
      </c>
      <c r="CL144" s="2">
        <f t="shared" si="111"/>
        <v>0</v>
      </c>
      <c r="CM144" s="72">
        <f t="shared" si="111"/>
        <v>0</v>
      </c>
      <c r="CN144" s="72">
        <f t="shared" si="111"/>
        <v>0</v>
      </c>
      <c r="CO144" s="72">
        <f t="shared" si="111"/>
        <v>0</v>
      </c>
      <c r="CP144" s="25">
        <f t="shared" si="112"/>
        <v>0</v>
      </c>
    </row>
    <row r="145" spans="1:94" ht="21.75" thickBot="1" x14ac:dyDescent="0.3">
      <c r="A145" s="28"/>
      <c r="B145" s="6" t="s">
        <v>13</v>
      </c>
      <c r="C145" s="73">
        <f>SUM(C132:C144)</f>
        <v>0</v>
      </c>
      <c r="D145" s="73">
        <f t="shared" ref="D145:Q145" si="113">SUM(D132:D144)</f>
        <v>0</v>
      </c>
      <c r="E145" s="8">
        <f t="shared" si="113"/>
        <v>0</v>
      </c>
      <c r="F145" s="8">
        <f t="shared" si="113"/>
        <v>0</v>
      </c>
      <c r="G145" s="8">
        <f t="shared" si="113"/>
        <v>0</v>
      </c>
      <c r="H145" s="8">
        <f t="shared" si="113"/>
        <v>0</v>
      </c>
      <c r="I145" s="8">
        <f t="shared" si="113"/>
        <v>0</v>
      </c>
      <c r="J145" s="8">
        <f t="shared" si="113"/>
        <v>0</v>
      </c>
      <c r="K145" s="8">
        <f t="shared" si="113"/>
        <v>35965.100495520004</v>
      </c>
      <c r="L145" s="8">
        <f t="shared" si="113"/>
        <v>32257.986767999999</v>
      </c>
      <c r="M145" s="8">
        <f t="shared" si="113"/>
        <v>10316.42436384</v>
      </c>
      <c r="N145" s="8">
        <f t="shared" si="113"/>
        <v>98779.451304759976</v>
      </c>
      <c r="O145" s="73">
        <f t="shared" si="113"/>
        <v>0</v>
      </c>
      <c r="P145" s="73">
        <f t="shared" si="113"/>
        <v>0</v>
      </c>
      <c r="Q145" s="73">
        <f t="shared" si="113"/>
        <v>0</v>
      </c>
      <c r="R145" s="7">
        <f t="shared" si="107"/>
        <v>177318.96293211999</v>
      </c>
      <c r="T145" s="28"/>
      <c r="U145" s="6" t="s">
        <v>13</v>
      </c>
      <c r="V145" s="73">
        <f>SUM(V132:V144)</f>
        <v>0</v>
      </c>
      <c r="W145" s="73">
        <f t="shared" ref="W145:AJ145" si="114">SUM(W132:W144)</f>
        <v>0</v>
      </c>
      <c r="X145" s="8">
        <f t="shared" si="114"/>
        <v>0</v>
      </c>
      <c r="Y145" s="8">
        <f t="shared" si="114"/>
        <v>0</v>
      </c>
      <c r="Z145" s="8">
        <f t="shared" si="114"/>
        <v>0</v>
      </c>
      <c r="AA145" s="8">
        <f t="shared" si="114"/>
        <v>148788.68659199998</v>
      </c>
      <c r="AB145" s="8">
        <f t="shared" si="114"/>
        <v>0</v>
      </c>
      <c r="AC145" s="8">
        <f t="shared" si="114"/>
        <v>0</v>
      </c>
      <c r="AD145" s="8">
        <f t="shared" si="114"/>
        <v>0</v>
      </c>
      <c r="AE145" s="8">
        <f t="shared" si="114"/>
        <v>0</v>
      </c>
      <c r="AF145" s="8">
        <f t="shared" si="114"/>
        <v>0</v>
      </c>
      <c r="AG145" s="8">
        <f t="shared" si="114"/>
        <v>0</v>
      </c>
      <c r="AH145" s="73">
        <f t="shared" si="114"/>
        <v>0</v>
      </c>
      <c r="AI145" s="73">
        <f t="shared" si="114"/>
        <v>0</v>
      </c>
      <c r="AJ145" s="73">
        <f t="shared" si="114"/>
        <v>0</v>
      </c>
      <c r="AK145" s="7">
        <f t="shared" si="108"/>
        <v>148788.68659199998</v>
      </c>
      <c r="AM145" s="28"/>
      <c r="AN145" s="6" t="s">
        <v>13</v>
      </c>
      <c r="AO145" s="73">
        <f>SUM(AO132:AO144)</f>
        <v>0</v>
      </c>
      <c r="AP145" s="73">
        <f t="shared" ref="AP145:BC145" si="115">SUM(AP132:AP144)</f>
        <v>0</v>
      </c>
      <c r="AQ145" s="8">
        <f t="shared" si="115"/>
        <v>0</v>
      </c>
      <c r="AR145" s="8">
        <f t="shared" si="115"/>
        <v>0</v>
      </c>
      <c r="AS145" s="8">
        <f t="shared" si="115"/>
        <v>0</v>
      </c>
      <c r="AT145" s="8">
        <f t="shared" si="115"/>
        <v>0</v>
      </c>
      <c r="AU145" s="8">
        <f t="shared" si="115"/>
        <v>0</v>
      </c>
      <c r="AV145" s="8">
        <f t="shared" si="115"/>
        <v>0</v>
      </c>
      <c r="AW145" s="8">
        <f t="shared" si="115"/>
        <v>0</v>
      </c>
      <c r="AX145" s="8">
        <f t="shared" si="115"/>
        <v>0</v>
      </c>
      <c r="AY145" s="8">
        <f t="shared" si="115"/>
        <v>0</v>
      </c>
      <c r="AZ145" s="8">
        <f t="shared" si="115"/>
        <v>0</v>
      </c>
      <c r="BA145" s="73">
        <f t="shared" si="115"/>
        <v>0</v>
      </c>
      <c r="BB145" s="73">
        <f t="shared" si="115"/>
        <v>0</v>
      </c>
      <c r="BC145" s="73">
        <f t="shared" si="115"/>
        <v>0</v>
      </c>
      <c r="BD145" s="7">
        <f t="shared" si="109"/>
        <v>0</v>
      </c>
      <c r="BF145" s="28"/>
      <c r="BG145" s="6" t="s">
        <v>13</v>
      </c>
      <c r="BH145" s="73">
        <f>SUM(BH132:BH144)</f>
        <v>0</v>
      </c>
      <c r="BI145" s="73">
        <f t="shared" ref="BI145:BV145" si="116">SUM(BI132:BI144)</f>
        <v>0</v>
      </c>
      <c r="BJ145" s="8">
        <f t="shared" si="116"/>
        <v>0</v>
      </c>
      <c r="BK145" s="8">
        <f t="shared" si="116"/>
        <v>0</v>
      </c>
      <c r="BL145" s="8">
        <f t="shared" si="116"/>
        <v>0</v>
      </c>
      <c r="BM145" s="8">
        <f t="shared" si="116"/>
        <v>0</v>
      </c>
      <c r="BN145" s="8">
        <f t="shared" si="116"/>
        <v>0</v>
      </c>
      <c r="BO145" s="8">
        <f t="shared" si="116"/>
        <v>0</v>
      </c>
      <c r="BP145" s="8">
        <f t="shared" si="116"/>
        <v>0</v>
      </c>
      <c r="BQ145" s="8">
        <f t="shared" si="116"/>
        <v>0</v>
      </c>
      <c r="BR145" s="8">
        <f t="shared" si="116"/>
        <v>0</v>
      </c>
      <c r="BS145" s="8">
        <f t="shared" si="116"/>
        <v>0</v>
      </c>
      <c r="BT145" s="73">
        <f t="shared" si="116"/>
        <v>0</v>
      </c>
      <c r="BU145" s="73">
        <f t="shared" si="116"/>
        <v>0</v>
      </c>
      <c r="BV145" s="73">
        <f t="shared" si="116"/>
        <v>0</v>
      </c>
      <c r="BW145" s="7">
        <f t="shared" si="110"/>
        <v>0</v>
      </c>
      <c r="BY145" s="28"/>
      <c r="BZ145" s="6" t="s">
        <v>13</v>
      </c>
      <c r="CA145" s="73">
        <f>SUM(CA132:CA144)</f>
        <v>0</v>
      </c>
      <c r="CB145" s="73">
        <f t="shared" ref="CB145:CO145" si="117">SUM(CB132:CB144)</f>
        <v>0</v>
      </c>
      <c r="CC145" s="8">
        <f t="shared" si="117"/>
        <v>0</v>
      </c>
      <c r="CD145" s="8">
        <f t="shared" si="117"/>
        <v>0</v>
      </c>
      <c r="CE145" s="8">
        <f t="shared" si="117"/>
        <v>0</v>
      </c>
      <c r="CF145" s="8">
        <f t="shared" si="117"/>
        <v>148788.68659199998</v>
      </c>
      <c r="CG145" s="8">
        <f t="shared" si="117"/>
        <v>0</v>
      </c>
      <c r="CH145" s="8">
        <f t="shared" si="117"/>
        <v>0</v>
      </c>
      <c r="CI145" s="8">
        <f t="shared" si="117"/>
        <v>35965.100495520004</v>
      </c>
      <c r="CJ145" s="8">
        <f t="shared" si="117"/>
        <v>32257.986767999999</v>
      </c>
      <c r="CK145" s="8">
        <f t="shared" si="117"/>
        <v>10316.42436384</v>
      </c>
      <c r="CL145" s="8">
        <f t="shared" si="117"/>
        <v>98779.451304759976</v>
      </c>
      <c r="CM145" s="73">
        <f t="shared" si="117"/>
        <v>0</v>
      </c>
      <c r="CN145" s="73">
        <f t="shared" si="117"/>
        <v>0</v>
      </c>
      <c r="CO145" s="73">
        <f t="shared" si="117"/>
        <v>0</v>
      </c>
      <c r="CP145" s="7">
        <f t="shared" si="112"/>
        <v>326107.64952411997</v>
      </c>
    </row>
    <row r="146" spans="1:94" ht="21.75" thickBot="1" x14ac:dyDescent="0.3">
      <c r="A146" s="28"/>
      <c r="R146" s="43"/>
      <c r="T146" s="28"/>
      <c r="AK146" s="43"/>
      <c r="AM146" s="28"/>
      <c r="BD146" s="43"/>
      <c r="BE146" s="41"/>
      <c r="BF146" s="28"/>
      <c r="BW146" s="43"/>
      <c r="BX146" s="41"/>
      <c r="BY146" s="28"/>
      <c r="CP146" s="82">
        <f>R145+AK145+BD145+BW145-CP145</f>
        <v>0</v>
      </c>
    </row>
    <row r="147" spans="1:94" ht="21.75" thickBot="1" x14ac:dyDescent="0.3">
      <c r="A147" s="28"/>
      <c r="B147" s="14" t="s">
        <v>11</v>
      </c>
      <c r="C147" s="70" t="s">
        <v>26</v>
      </c>
      <c r="D147" s="70" t="s">
        <v>25</v>
      </c>
      <c r="E147" s="65" t="s">
        <v>24</v>
      </c>
      <c r="F147" s="65" t="s">
        <v>23</v>
      </c>
      <c r="G147" s="65" t="s">
        <v>22</v>
      </c>
      <c r="H147" s="65" t="s">
        <v>21</v>
      </c>
      <c r="I147" s="65" t="s">
        <v>20</v>
      </c>
      <c r="J147" s="65" t="s">
        <v>19</v>
      </c>
      <c r="K147" s="65" t="s">
        <v>18</v>
      </c>
      <c r="L147" s="66" t="s">
        <v>17</v>
      </c>
      <c r="M147" s="65" t="s">
        <v>16</v>
      </c>
      <c r="N147" s="65" t="s">
        <v>15</v>
      </c>
      <c r="O147" s="76" t="s">
        <v>26</v>
      </c>
      <c r="P147" s="70" t="s">
        <v>25</v>
      </c>
      <c r="Q147" s="70" t="s">
        <v>24</v>
      </c>
      <c r="R147" s="57" t="s">
        <v>10</v>
      </c>
      <c r="S147" s="45"/>
      <c r="T147" s="28"/>
      <c r="U147" s="14" t="s">
        <v>11</v>
      </c>
      <c r="V147" s="70" t="s">
        <v>26</v>
      </c>
      <c r="W147" s="70" t="s">
        <v>25</v>
      </c>
      <c r="X147" s="65" t="s">
        <v>24</v>
      </c>
      <c r="Y147" s="65" t="s">
        <v>23</v>
      </c>
      <c r="Z147" s="65" t="s">
        <v>22</v>
      </c>
      <c r="AA147" s="65" t="s">
        <v>21</v>
      </c>
      <c r="AB147" s="65" t="s">
        <v>20</v>
      </c>
      <c r="AC147" s="65" t="s">
        <v>19</v>
      </c>
      <c r="AD147" s="65" t="s">
        <v>18</v>
      </c>
      <c r="AE147" s="66" t="s">
        <v>17</v>
      </c>
      <c r="AF147" s="65" t="s">
        <v>16</v>
      </c>
      <c r="AG147" s="65" t="s">
        <v>15</v>
      </c>
      <c r="AH147" s="76" t="s">
        <v>26</v>
      </c>
      <c r="AI147" s="70" t="s">
        <v>25</v>
      </c>
      <c r="AJ147" s="70" t="s">
        <v>24</v>
      </c>
      <c r="AK147" s="57" t="s">
        <v>10</v>
      </c>
      <c r="AL147" s="45"/>
      <c r="AM147" s="28"/>
      <c r="AN147" s="14" t="s">
        <v>11</v>
      </c>
      <c r="AO147" s="70" t="s">
        <v>26</v>
      </c>
      <c r="AP147" s="70" t="s">
        <v>25</v>
      </c>
      <c r="AQ147" s="65" t="s">
        <v>24</v>
      </c>
      <c r="AR147" s="65" t="s">
        <v>23</v>
      </c>
      <c r="AS147" s="65" t="s">
        <v>22</v>
      </c>
      <c r="AT147" s="65" t="s">
        <v>21</v>
      </c>
      <c r="AU147" s="65" t="s">
        <v>20</v>
      </c>
      <c r="AV147" s="65" t="s">
        <v>19</v>
      </c>
      <c r="AW147" s="65" t="s">
        <v>18</v>
      </c>
      <c r="AX147" s="66" t="s">
        <v>17</v>
      </c>
      <c r="AY147" s="65" t="s">
        <v>16</v>
      </c>
      <c r="AZ147" s="65" t="s">
        <v>15</v>
      </c>
      <c r="BA147" s="76" t="s">
        <v>26</v>
      </c>
      <c r="BB147" s="70" t="s">
        <v>25</v>
      </c>
      <c r="BC147" s="70" t="s">
        <v>24</v>
      </c>
      <c r="BD147" s="57" t="s">
        <v>10</v>
      </c>
      <c r="BE147" s="42"/>
      <c r="BF147" s="28"/>
      <c r="BG147" s="14" t="s">
        <v>11</v>
      </c>
      <c r="BH147" s="70" t="s">
        <v>26</v>
      </c>
      <c r="BI147" s="70" t="s">
        <v>25</v>
      </c>
      <c r="BJ147" s="65" t="s">
        <v>24</v>
      </c>
      <c r="BK147" s="65" t="s">
        <v>23</v>
      </c>
      <c r="BL147" s="65" t="s">
        <v>22</v>
      </c>
      <c r="BM147" s="65" t="s">
        <v>21</v>
      </c>
      <c r="BN147" s="65" t="s">
        <v>20</v>
      </c>
      <c r="BO147" s="65" t="s">
        <v>19</v>
      </c>
      <c r="BP147" s="65" t="s">
        <v>18</v>
      </c>
      <c r="BQ147" s="66" t="s">
        <v>17</v>
      </c>
      <c r="BR147" s="65" t="s">
        <v>16</v>
      </c>
      <c r="BS147" s="65" t="s">
        <v>15</v>
      </c>
      <c r="BT147" s="76" t="s">
        <v>26</v>
      </c>
      <c r="BU147" s="70" t="s">
        <v>25</v>
      </c>
      <c r="BV147" s="70" t="s">
        <v>24</v>
      </c>
      <c r="BW147" s="57" t="s">
        <v>10</v>
      </c>
      <c r="BX147" s="42"/>
      <c r="BY147" s="28"/>
      <c r="BZ147" s="14" t="s">
        <v>11</v>
      </c>
      <c r="CA147" s="70" t="s">
        <v>26</v>
      </c>
      <c r="CB147" s="70" t="s">
        <v>25</v>
      </c>
      <c r="CC147" s="65" t="s">
        <v>24</v>
      </c>
      <c r="CD147" s="65" t="s">
        <v>23</v>
      </c>
      <c r="CE147" s="65" t="s">
        <v>22</v>
      </c>
      <c r="CF147" s="65" t="s">
        <v>21</v>
      </c>
      <c r="CG147" s="65" t="s">
        <v>20</v>
      </c>
      <c r="CH147" s="65" t="s">
        <v>19</v>
      </c>
      <c r="CI147" s="65" t="s">
        <v>18</v>
      </c>
      <c r="CJ147" s="66" t="s">
        <v>17</v>
      </c>
      <c r="CK147" s="65" t="s">
        <v>16</v>
      </c>
      <c r="CL147" s="65" t="s">
        <v>15</v>
      </c>
      <c r="CM147" s="76" t="s">
        <v>26</v>
      </c>
      <c r="CN147" s="70" t="s">
        <v>25</v>
      </c>
      <c r="CO147" s="70" t="s">
        <v>24</v>
      </c>
      <c r="CP147" s="57" t="s">
        <v>10</v>
      </c>
    </row>
    <row r="148" spans="1:94" ht="15" customHeight="1" x14ac:dyDescent="0.25">
      <c r="A148" s="180" t="s">
        <v>51</v>
      </c>
      <c r="B148" s="12" t="s">
        <v>48</v>
      </c>
      <c r="C148" s="71">
        <f>'ExPostGross kWh_Biz1-TRC'!C148+'ExPostGross kWh_Biz2-Franklin'!C148+'ExPostGross kWh_Biz3-EnelX'!C148</f>
        <v>0</v>
      </c>
      <c r="D148" s="71">
        <f>'ExPostGross kWh_Biz1-TRC'!D148+'ExPostGross kWh_Biz2-Franklin'!D148+'ExPostGross kWh_Biz3-EnelX'!D148</f>
        <v>0</v>
      </c>
      <c r="E148" s="81">
        <f>'ExPostGross kWh_Biz1-TRC'!E148+'ExPostGross kWh_Biz2-Franklin'!E148+'ExPostGross kWh_Biz3-EnelX'!E148</f>
        <v>0</v>
      </c>
      <c r="F148" s="81">
        <f>'ExPostGross kWh_Biz1-TRC'!F148+'ExPostGross kWh_Biz2-Franklin'!F148+'ExPostGross kWh_Biz3-EnelX'!F148</f>
        <v>0</v>
      </c>
      <c r="G148" s="81">
        <f>'ExPostGross kWh_Biz1-TRC'!G148+'ExPostGross kWh_Biz2-Franklin'!G148+'ExPostGross kWh_Biz3-EnelX'!G148</f>
        <v>0</v>
      </c>
      <c r="H148" s="81">
        <f>'ExPostGross kWh_Biz1-TRC'!H148+'ExPostGross kWh_Biz2-Franklin'!H148+'ExPostGross kWh_Biz3-EnelX'!H148</f>
        <v>0</v>
      </c>
      <c r="I148" s="81">
        <f>'ExPostGross kWh_Biz1-TRC'!I148+'ExPostGross kWh_Biz2-Franklin'!I148+'ExPostGross kWh_Biz3-EnelX'!I148</f>
        <v>0</v>
      </c>
      <c r="J148" s="81">
        <f>'ExPostGross kWh_Biz1-TRC'!J148+'ExPostGross kWh_Biz2-Franklin'!J148+'ExPostGross kWh_Biz3-EnelX'!J148</f>
        <v>0</v>
      </c>
      <c r="K148" s="81">
        <f>'ExPostGross kWh_Biz1-TRC'!K148+'ExPostGross kWh_Biz2-Franklin'!K148+'ExPostGross kWh_Biz3-EnelX'!K148</f>
        <v>0</v>
      </c>
      <c r="L148" s="81">
        <f>'ExPostGross kWh_Biz1-TRC'!L148+'ExPostGross kWh_Biz2-Franklin'!L148+'ExPostGross kWh_Biz3-EnelX'!L148</f>
        <v>0</v>
      </c>
      <c r="M148" s="81">
        <f>'ExPostGross kWh_Biz1-TRC'!M148+'ExPostGross kWh_Biz2-Franklin'!M148+'ExPostGross kWh_Biz3-EnelX'!M148</f>
        <v>0</v>
      </c>
      <c r="N148" s="81">
        <f>'ExPostGross kWh_Biz1-TRC'!N148+'ExPostGross kWh_Biz2-Franklin'!N148+'ExPostGross kWh_Biz3-EnelX'!N148</f>
        <v>0</v>
      </c>
      <c r="O148" s="71">
        <f>'ExPostGross kWh_Biz1-TRC'!O148+'ExPostGross kWh_Biz2-Franklin'!O148+'ExPostGross kWh_Biz3-EnelX'!O148</f>
        <v>0</v>
      </c>
      <c r="P148" s="71">
        <f>'ExPostGross kWh_Biz1-TRC'!P148+'ExPostGross kWh_Biz2-Franklin'!P148+'ExPostGross kWh_Biz3-EnelX'!P148</f>
        <v>0</v>
      </c>
      <c r="Q148" s="71">
        <f>'ExPostGross kWh_Biz1-TRC'!Q148+'ExPostGross kWh_Biz2-Franklin'!Q148+'ExPostGross kWh_Biz3-EnelX'!Q148</f>
        <v>0</v>
      </c>
      <c r="R148" s="26">
        <f t="shared" ref="R148:R161" si="118">SUM(C148:Q148)</f>
        <v>0</v>
      </c>
      <c r="T148" s="180" t="s">
        <v>51</v>
      </c>
      <c r="U148" s="12" t="s">
        <v>48</v>
      </c>
      <c r="V148" s="71">
        <f>'ExPostGross kWh_Biz1-TRC'!V148+'ExPostGross kWh_Biz2-Franklin'!V148+'ExPostGross kWh_Biz3-EnelX'!V148</f>
        <v>0</v>
      </c>
      <c r="W148" s="71">
        <f>'ExPostGross kWh_Biz1-TRC'!W148+'ExPostGross kWh_Biz2-Franklin'!W148+'ExPostGross kWh_Biz3-EnelX'!W148</f>
        <v>0</v>
      </c>
      <c r="X148" s="81">
        <f>'ExPostGross kWh_Biz1-TRC'!X148+'ExPostGross kWh_Biz2-Franklin'!X148+'ExPostGross kWh_Biz3-EnelX'!X148</f>
        <v>0</v>
      </c>
      <c r="Y148" s="81">
        <f>'ExPostGross kWh_Biz1-TRC'!Y148+'ExPostGross kWh_Biz2-Franklin'!Y148+'ExPostGross kWh_Biz3-EnelX'!Y148</f>
        <v>0</v>
      </c>
      <c r="Z148" s="81">
        <f>'ExPostGross kWh_Biz1-TRC'!Z148+'ExPostGross kWh_Biz2-Franklin'!Z148+'ExPostGross kWh_Biz3-EnelX'!Z148</f>
        <v>0</v>
      </c>
      <c r="AA148" s="81">
        <f>'ExPostGross kWh_Biz1-TRC'!AA148+'ExPostGross kWh_Biz2-Franklin'!AA148+'ExPostGross kWh_Biz3-EnelX'!AA148</f>
        <v>0</v>
      </c>
      <c r="AB148" s="81">
        <f>'ExPostGross kWh_Biz1-TRC'!AB148+'ExPostGross kWh_Biz2-Franklin'!AB148+'ExPostGross kWh_Biz3-EnelX'!AB148</f>
        <v>0</v>
      </c>
      <c r="AC148" s="81">
        <f>'ExPostGross kWh_Biz1-TRC'!AC148+'ExPostGross kWh_Biz2-Franklin'!AC148+'ExPostGross kWh_Biz3-EnelX'!AC148</f>
        <v>0</v>
      </c>
      <c r="AD148" s="81">
        <f>'ExPostGross kWh_Biz1-TRC'!AD148+'ExPostGross kWh_Biz2-Franklin'!AD148+'ExPostGross kWh_Biz3-EnelX'!AD148</f>
        <v>0</v>
      </c>
      <c r="AE148" s="81">
        <f>'ExPostGross kWh_Biz1-TRC'!AE148+'ExPostGross kWh_Biz2-Franklin'!AE148+'ExPostGross kWh_Biz3-EnelX'!AE148</f>
        <v>0</v>
      </c>
      <c r="AF148" s="81">
        <f>'ExPostGross kWh_Biz1-TRC'!AF148+'ExPostGross kWh_Biz2-Franklin'!AF148+'ExPostGross kWh_Biz3-EnelX'!AF148</f>
        <v>0</v>
      </c>
      <c r="AG148" s="81">
        <f>'ExPostGross kWh_Biz1-TRC'!AG148+'ExPostGross kWh_Biz2-Franklin'!AG148+'ExPostGross kWh_Biz3-EnelX'!AG148</f>
        <v>0</v>
      </c>
      <c r="AH148" s="71">
        <f>'ExPostGross kWh_Biz1-TRC'!AH148+'ExPostGross kWh_Biz2-Franklin'!AH148+'ExPostGross kWh_Biz3-EnelX'!AH148</f>
        <v>0</v>
      </c>
      <c r="AI148" s="71">
        <f>'ExPostGross kWh_Biz1-TRC'!AI148+'ExPostGross kWh_Biz2-Franklin'!AI148+'ExPostGross kWh_Biz3-EnelX'!AI148</f>
        <v>0</v>
      </c>
      <c r="AJ148" s="71">
        <f>'ExPostGross kWh_Biz1-TRC'!AJ148+'ExPostGross kWh_Biz2-Franklin'!AJ148+'ExPostGross kWh_Biz3-EnelX'!AJ148</f>
        <v>0</v>
      </c>
      <c r="AK148" s="26">
        <f t="shared" ref="AK148:AK161" si="119">SUM(V148:AJ148)</f>
        <v>0</v>
      </c>
      <c r="AM148" s="180" t="s">
        <v>51</v>
      </c>
      <c r="AN148" s="12" t="s">
        <v>48</v>
      </c>
      <c r="AO148" s="71">
        <f>'ExPostGross kWh_Biz1-TRC'!AO148+'ExPostGross kWh_Biz2-Franklin'!AO148+'ExPostGross kWh_Biz3-EnelX'!AO148</f>
        <v>0</v>
      </c>
      <c r="AP148" s="71">
        <f>'ExPostGross kWh_Biz1-TRC'!AP148+'ExPostGross kWh_Biz2-Franklin'!AP148+'ExPostGross kWh_Biz3-EnelX'!AP148</f>
        <v>0</v>
      </c>
      <c r="AQ148" s="81">
        <f>'ExPostGross kWh_Biz1-TRC'!AQ148+'ExPostGross kWh_Biz2-Franklin'!AQ148+'ExPostGross kWh_Biz3-EnelX'!AQ148</f>
        <v>0</v>
      </c>
      <c r="AR148" s="81">
        <f>'ExPostGross kWh_Biz1-TRC'!AR148+'ExPostGross kWh_Biz2-Franklin'!AR148+'ExPostGross kWh_Biz3-EnelX'!AR148</f>
        <v>0</v>
      </c>
      <c r="AS148" s="81">
        <f>'ExPostGross kWh_Biz1-TRC'!AS148+'ExPostGross kWh_Biz2-Franklin'!AS148+'ExPostGross kWh_Biz3-EnelX'!AS148</f>
        <v>0</v>
      </c>
      <c r="AT148" s="81">
        <f>'ExPostGross kWh_Biz1-TRC'!AT148+'ExPostGross kWh_Biz2-Franklin'!AT148+'ExPostGross kWh_Biz3-EnelX'!AT148</f>
        <v>0</v>
      </c>
      <c r="AU148" s="81">
        <f>'ExPostGross kWh_Biz1-TRC'!AU148+'ExPostGross kWh_Biz2-Franklin'!AU148+'ExPostGross kWh_Biz3-EnelX'!AU148</f>
        <v>0</v>
      </c>
      <c r="AV148" s="81">
        <f>'ExPostGross kWh_Biz1-TRC'!AV148+'ExPostGross kWh_Biz2-Franklin'!AV148+'ExPostGross kWh_Biz3-EnelX'!AV148</f>
        <v>0</v>
      </c>
      <c r="AW148" s="81">
        <f>'ExPostGross kWh_Biz1-TRC'!AW148+'ExPostGross kWh_Biz2-Franklin'!AW148+'ExPostGross kWh_Biz3-EnelX'!AW148</f>
        <v>0</v>
      </c>
      <c r="AX148" s="81">
        <f>'ExPostGross kWh_Biz1-TRC'!AX148+'ExPostGross kWh_Biz2-Franklin'!AX148+'ExPostGross kWh_Biz3-EnelX'!AX148</f>
        <v>0</v>
      </c>
      <c r="AY148" s="81">
        <f>'ExPostGross kWh_Biz1-TRC'!AY148+'ExPostGross kWh_Biz2-Franklin'!AY148+'ExPostGross kWh_Biz3-EnelX'!AY148</f>
        <v>0</v>
      </c>
      <c r="AZ148" s="81">
        <f>'ExPostGross kWh_Biz1-TRC'!AZ148+'ExPostGross kWh_Biz2-Franklin'!AZ148+'ExPostGross kWh_Biz3-EnelX'!AZ148</f>
        <v>0</v>
      </c>
      <c r="BA148" s="71">
        <f>'ExPostGross kWh_Biz1-TRC'!BA148+'ExPostGross kWh_Biz2-Franklin'!BA148+'ExPostGross kWh_Biz3-EnelX'!BA148</f>
        <v>0</v>
      </c>
      <c r="BB148" s="71">
        <f>'ExPostGross kWh_Biz1-TRC'!BB148+'ExPostGross kWh_Biz2-Franklin'!BB148+'ExPostGross kWh_Biz3-EnelX'!BB148</f>
        <v>0</v>
      </c>
      <c r="BC148" s="71">
        <f>'ExPostGross kWh_Biz1-TRC'!BC148+'ExPostGross kWh_Biz2-Franklin'!BC148+'ExPostGross kWh_Biz3-EnelX'!BC148</f>
        <v>0</v>
      </c>
      <c r="BD148" s="26">
        <f t="shared" ref="BD148:BD161" si="120">SUM(AO148:BC148)</f>
        <v>0</v>
      </c>
      <c r="BF148" s="180" t="s">
        <v>51</v>
      </c>
      <c r="BG148" s="12" t="s">
        <v>48</v>
      </c>
      <c r="BH148" s="71">
        <f>'ExPostGross kWh_Biz1-TRC'!BH148+'ExPostGross kWh_Biz2-Franklin'!BH148+'ExPostGross kWh_Biz3-EnelX'!BH148</f>
        <v>0</v>
      </c>
      <c r="BI148" s="71">
        <f>'ExPostGross kWh_Biz1-TRC'!BI148+'ExPostGross kWh_Biz2-Franklin'!BI148+'ExPostGross kWh_Biz3-EnelX'!BI148</f>
        <v>0</v>
      </c>
      <c r="BJ148" s="81">
        <f>'ExPostGross kWh_Biz1-TRC'!BJ148+'ExPostGross kWh_Biz2-Franklin'!BJ148+'ExPostGross kWh_Biz3-EnelX'!BJ148</f>
        <v>0</v>
      </c>
      <c r="BK148" s="81">
        <f>'ExPostGross kWh_Biz1-TRC'!BK148+'ExPostGross kWh_Biz2-Franklin'!BK148+'ExPostGross kWh_Biz3-EnelX'!BK148</f>
        <v>0</v>
      </c>
      <c r="BL148" s="81">
        <f>'ExPostGross kWh_Biz1-TRC'!BL148+'ExPostGross kWh_Biz2-Franklin'!BL148+'ExPostGross kWh_Biz3-EnelX'!BL148</f>
        <v>0</v>
      </c>
      <c r="BM148" s="81">
        <f>'ExPostGross kWh_Biz1-TRC'!BM148+'ExPostGross kWh_Biz2-Franklin'!BM148+'ExPostGross kWh_Biz3-EnelX'!BM148</f>
        <v>0</v>
      </c>
      <c r="BN148" s="81">
        <f>'ExPostGross kWh_Biz1-TRC'!BN148+'ExPostGross kWh_Biz2-Franklin'!BN148+'ExPostGross kWh_Biz3-EnelX'!BN148</f>
        <v>0</v>
      </c>
      <c r="BO148" s="81">
        <f>'ExPostGross kWh_Biz1-TRC'!BO148+'ExPostGross kWh_Biz2-Franklin'!BO148+'ExPostGross kWh_Biz3-EnelX'!BO148</f>
        <v>0</v>
      </c>
      <c r="BP148" s="81">
        <f>'ExPostGross kWh_Biz1-TRC'!BP148+'ExPostGross kWh_Biz2-Franklin'!BP148+'ExPostGross kWh_Biz3-EnelX'!BP148</f>
        <v>0</v>
      </c>
      <c r="BQ148" s="81">
        <f>'ExPostGross kWh_Biz1-TRC'!BQ148+'ExPostGross kWh_Biz2-Franklin'!BQ148+'ExPostGross kWh_Biz3-EnelX'!BQ148</f>
        <v>0</v>
      </c>
      <c r="BR148" s="81">
        <f>'ExPostGross kWh_Biz1-TRC'!BR148+'ExPostGross kWh_Biz2-Franklin'!BR148+'ExPostGross kWh_Biz3-EnelX'!BR148</f>
        <v>0</v>
      </c>
      <c r="BS148" s="81">
        <f>'ExPostGross kWh_Biz1-TRC'!BS148+'ExPostGross kWh_Biz2-Franklin'!BS148+'ExPostGross kWh_Biz3-EnelX'!BS148</f>
        <v>0</v>
      </c>
      <c r="BT148" s="71">
        <f>'ExPostGross kWh_Biz1-TRC'!BT148+'ExPostGross kWh_Biz2-Franklin'!BT148+'ExPostGross kWh_Biz3-EnelX'!BT148</f>
        <v>0</v>
      </c>
      <c r="BU148" s="71">
        <f>'ExPostGross kWh_Biz1-TRC'!BU148+'ExPostGross kWh_Biz2-Franklin'!BU148+'ExPostGross kWh_Biz3-EnelX'!BU148</f>
        <v>0</v>
      </c>
      <c r="BV148" s="71">
        <f>'ExPostGross kWh_Biz1-TRC'!BV148+'ExPostGross kWh_Biz2-Franklin'!BV148+'ExPostGross kWh_Biz3-EnelX'!BV148</f>
        <v>0</v>
      </c>
      <c r="BW148" s="26">
        <f t="shared" ref="BW148:BW161" si="121">SUM(BH148:BV148)</f>
        <v>0</v>
      </c>
      <c r="BY148" s="180" t="s">
        <v>51</v>
      </c>
      <c r="BZ148" s="12" t="s">
        <v>48</v>
      </c>
      <c r="CA148" s="71">
        <f t="shared" ref="CA148:CO160" si="122">C148+V148+AO148+BH148</f>
        <v>0</v>
      </c>
      <c r="CB148" s="71">
        <f t="shared" si="122"/>
        <v>0</v>
      </c>
      <c r="CC148" s="12">
        <f t="shared" si="122"/>
        <v>0</v>
      </c>
      <c r="CD148" s="12">
        <f t="shared" si="122"/>
        <v>0</v>
      </c>
      <c r="CE148" s="12">
        <f t="shared" si="122"/>
        <v>0</v>
      </c>
      <c r="CF148" s="12">
        <f t="shared" si="122"/>
        <v>0</v>
      </c>
      <c r="CG148" s="12">
        <f t="shared" si="122"/>
        <v>0</v>
      </c>
      <c r="CH148" s="12">
        <f t="shared" si="122"/>
        <v>0</v>
      </c>
      <c r="CI148" s="12">
        <f t="shared" si="122"/>
        <v>0</v>
      </c>
      <c r="CJ148" s="12">
        <f t="shared" si="122"/>
        <v>0</v>
      </c>
      <c r="CK148" s="12">
        <f t="shared" si="122"/>
        <v>0</v>
      </c>
      <c r="CL148" s="12">
        <f t="shared" si="122"/>
        <v>0</v>
      </c>
      <c r="CM148" s="71">
        <f t="shared" si="122"/>
        <v>0</v>
      </c>
      <c r="CN148" s="71">
        <f t="shared" si="122"/>
        <v>0</v>
      </c>
      <c r="CO148" s="71">
        <f t="shared" si="122"/>
        <v>0</v>
      </c>
      <c r="CP148" s="26">
        <f t="shared" ref="CP148:CP161" si="123">SUM(CA148:CO148)</f>
        <v>0</v>
      </c>
    </row>
    <row r="149" spans="1:94" x14ac:dyDescent="0.25">
      <c r="A149" s="181"/>
      <c r="B149" s="2" t="s">
        <v>47</v>
      </c>
      <c r="C149" s="72">
        <f>'ExPostGross kWh_Biz1-TRC'!C149+'ExPostGross kWh_Biz2-Franklin'!C149+'ExPostGross kWh_Biz3-EnelX'!C149</f>
        <v>0</v>
      </c>
      <c r="D149" s="72">
        <f>'ExPostGross kWh_Biz1-TRC'!D149+'ExPostGross kWh_Biz2-Franklin'!D149+'ExPostGross kWh_Biz3-EnelX'!D149</f>
        <v>0</v>
      </c>
      <c r="E149" s="32">
        <f>'ExPostGross kWh_Biz1-TRC'!E149+'ExPostGross kWh_Biz2-Franklin'!E149+'ExPostGross kWh_Biz3-EnelX'!E149</f>
        <v>0</v>
      </c>
      <c r="F149" s="32">
        <f>'ExPostGross kWh_Biz1-TRC'!F149+'ExPostGross kWh_Biz2-Franklin'!F149+'ExPostGross kWh_Biz3-EnelX'!F149</f>
        <v>0</v>
      </c>
      <c r="G149" s="32">
        <f>'ExPostGross kWh_Biz1-TRC'!G149+'ExPostGross kWh_Biz2-Franklin'!G149+'ExPostGross kWh_Biz3-EnelX'!G149</f>
        <v>0</v>
      </c>
      <c r="H149" s="32">
        <f>'ExPostGross kWh_Biz1-TRC'!H149+'ExPostGross kWh_Biz2-Franklin'!H149+'ExPostGross kWh_Biz3-EnelX'!H149</f>
        <v>0</v>
      </c>
      <c r="I149" s="32">
        <f>'ExPostGross kWh_Biz1-TRC'!I149+'ExPostGross kWh_Biz2-Franklin'!I149+'ExPostGross kWh_Biz3-EnelX'!I149</f>
        <v>0</v>
      </c>
      <c r="J149" s="32">
        <f>'ExPostGross kWh_Biz1-TRC'!J149+'ExPostGross kWh_Biz2-Franklin'!J149+'ExPostGross kWh_Biz3-EnelX'!J149</f>
        <v>0</v>
      </c>
      <c r="K149" s="32">
        <f>'ExPostGross kWh_Biz1-TRC'!K149+'ExPostGross kWh_Biz2-Franklin'!K149+'ExPostGross kWh_Biz3-EnelX'!K149</f>
        <v>0</v>
      </c>
      <c r="L149" s="32">
        <f>'ExPostGross kWh_Biz1-TRC'!L149+'ExPostGross kWh_Biz2-Franklin'!L149+'ExPostGross kWh_Biz3-EnelX'!L149</f>
        <v>0</v>
      </c>
      <c r="M149" s="32">
        <f>'ExPostGross kWh_Biz1-TRC'!M149+'ExPostGross kWh_Biz2-Franklin'!M149+'ExPostGross kWh_Biz3-EnelX'!M149</f>
        <v>0</v>
      </c>
      <c r="N149" s="32">
        <f>'ExPostGross kWh_Biz1-TRC'!N149+'ExPostGross kWh_Biz2-Franklin'!N149+'ExPostGross kWh_Biz3-EnelX'!N149</f>
        <v>0</v>
      </c>
      <c r="O149" s="72">
        <f>'ExPostGross kWh_Biz1-TRC'!O149+'ExPostGross kWh_Biz2-Franklin'!O149+'ExPostGross kWh_Biz3-EnelX'!O149</f>
        <v>0</v>
      </c>
      <c r="P149" s="72">
        <f>'ExPostGross kWh_Biz1-TRC'!P149+'ExPostGross kWh_Biz2-Franklin'!P149+'ExPostGross kWh_Biz3-EnelX'!P149</f>
        <v>0</v>
      </c>
      <c r="Q149" s="72">
        <f>'ExPostGross kWh_Biz1-TRC'!Q149+'ExPostGross kWh_Biz2-Franklin'!Q149+'ExPostGross kWh_Biz3-EnelX'!Q149</f>
        <v>0</v>
      </c>
      <c r="R149" s="25">
        <f t="shared" si="118"/>
        <v>0</v>
      </c>
      <c r="T149" s="181"/>
      <c r="U149" s="2" t="s">
        <v>47</v>
      </c>
      <c r="V149" s="72">
        <f>'ExPostGross kWh_Biz1-TRC'!V149+'ExPostGross kWh_Biz2-Franklin'!V149+'ExPostGross kWh_Biz3-EnelX'!V149</f>
        <v>0</v>
      </c>
      <c r="W149" s="72">
        <f>'ExPostGross kWh_Biz1-TRC'!W149+'ExPostGross kWh_Biz2-Franklin'!W149+'ExPostGross kWh_Biz3-EnelX'!W149</f>
        <v>0</v>
      </c>
      <c r="X149" s="32">
        <f>'ExPostGross kWh_Biz1-TRC'!X149+'ExPostGross kWh_Biz2-Franklin'!X149+'ExPostGross kWh_Biz3-EnelX'!X149</f>
        <v>0</v>
      </c>
      <c r="Y149" s="32">
        <f>'ExPostGross kWh_Biz1-TRC'!Y149+'ExPostGross kWh_Biz2-Franklin'!Y149+'ExPostGross kWh_Biz3-EnelX'!Y149</f>
        <v>0</v>
      </c>
      <c r="Z149" s="32">
        <f>'ExPostGross kWh_Biz1-TRC'!Z149+'ExPostGross kWh_Biz2-Franklin'!Z149+'ExPostGross kWh_Biz3-EnelX'!Z149</f>
        <v>0</v>
      </c>
      <c r="AA149" s="32">
        <f>'ExPostGross kWh_Biz1-TRC'!AA149+'ExPostGross kWh_Biz2-Franklin'!AA149+'ExPostGross kWh_Biz3-EnelX'!AA149</f>
        <v>0</v>
      </c>
      <c r="AB149" s="32">
        <f>'ExPostGross kWh_Biz1-TRC'!AB149+'ExPostGross kWh_Biz2-Franklin'!AB149+'ExPostGross kWh_Biz3-EnelX'!AB149</f>
        <v>0</v>
      </c>
      <c r="AC149" s="32">
        <f>'ExPostGross kWh_Biz1-TRC'!AC149+'ExPostGross kWh_Biz2-Franklin'!AC149+'ExPostGross kWh_Biz3-EnelX'!AC149</f>
        <v>0</v>
      </c>
      <c r="AD149" s="32">
        <f>'ExPostGross kWh_Biz1-TRC'!AD149+'ExPostGross kWh_Biz2-Franklin'!AD149+'ExPostGross kWh_Biz3-EnelX'!AD149</f>
        <v>0</v>
      </c>
      <c r="AE149" s="32">
        <f>'ExPostGross kWh_Biz1-TRC'!AE149+'ExPostGross kWh_Biz2-Franklin'!AE149+'ExPostGross kWh_Biz3-EnelX'!AE149</f>
        <v>0</v>
      </c>
      <c r="AF149" s="32">
        <f>'ExPostGross kWh_Biz1-TRC'!AF149+'ExPostGross kWh_Biz2-Franklin'!AF149+'ExPostGross kWh_Biz3-EnelX'!AF149</f>
        <v>0</v>
      </c>
      <c r="AG149" s="32">
        <f>'ExPostGross kWh_Biz1-TRC'!AG149+'ExPostGross kWh_Biz2-Franklin'!AG149+'ExPostGross kWh_Biz3-EnelX'!AG149</f>
        <v>0</v>
      </c>
      <c r="AH149" s="72">
        <f>'ExPostGross kWh_Biz1-TRC'!AH149+'ExPostGross kWh_Biz2-Franklin'!AH149+'ExPostGross kWh_Biz3-EnelX'!AH149</f>
        <v>0</v>
      </c>
      <c r="AI149" s="72">
        <f>'ExPostGross kWh_Biz1-TRC'!AI149+'ExPostGross kWh_Biz2-Franklin'!AI149+'ExPostGross kWh_Biz3-EnelX'!AI149</f>
        <v>0</v>
      </c>
      <c r="AJ149" s="72">
        <f>'ExPostGross kWh_Biz1-TRC'!AJ149+'ExPostGross kWh_Biz2-Franklin'!AJ149+'ExPostGross kWh_Biz3-EnelX'!AJ149</f>
        <v>0</v>
      </c>
      <c r="AK149" s="25">
        <f t="shared" si="119"/>
        <v>0</v>
      </c>
      <c r="AM149" s="181"/>
      <c r="AN149" s="2" t="s">
        <v>47</v>
      </c>
      <c r="AO149" s="72">
        <f>'ExPostGross kWh_Biz1-TRC'!AO149+'ExPostGross kWh_Biz2-Franklin'!AO149+'ExPostGross kWh_Biz3-EnelX'!AO149</f>
        <v>0</v>
      </c>
      <c r="AP149" s="72">
        <f>'ExPostGross kWh_Biz1-TRC'!AP149+'ExPostGross kWh_Biz2-Franklin'!AP149+'ExPostGross kWh_Biz3-EnelX'!AP149</f>
        <v>0</v>
      </c>
      <c r="AQ149" s="32">
        <f>'ExPostGross kWh_Biz1-TRC'!AQ149+'ExPostGross kWh_Biz2-Franklin'!AQ149+'ExPostGross kWh_Biz3-EnelX'!AQ149</f>
        <v>0</v>
      </c>
      <c r="AR149" s="32">
        <f>'ExPostGross kWh_Biz1-TRC'!AR149+'ExPostGross kWh_Biz2-Franklin'!AR149+'ExPostGross kWh_Biz3-EnelX'!AR149</f>
        <v>0</v>
      </c>
      <c r="AS149" s="32">
        <f>'ExPostGross kWh_Biz1-TRC'!AS149+'ExPostGross kWh_Biz2-Franklin'!AS149+'ExPostGross kWh_Biz3-EnelX'!AS149</f>
        <v>0</v>
      </c>
      <c r="AT149" s="32">
        <f>'ExPostGross kWh_Biz1-TRC'!AT149+'ExPostGross kWh_Biz2-Franklin'!AT149+'ExPostGross kWh_Biz3-EnelX'!AT149</f>
        <v>0</v>
      </c>
      <c r="AU149" s="32">
        <f>'ExPostGross kWh_Biz1-TRC'!AU149+'ExPostGross kWh_Biz2-Franklin'!AU149+'ExPostGross kWh_Biz3-EnelX'!AU149</f>
        <v>0</v>
      </c>
      <c r="AV149" s="32">
        <f>'ExPostGross kWh_Biz1-TRC'!AV149+'ExPostGross kWh_Biz2-Franklin'!AV149+'ExPostGross kWh_Biz3-EnelX'!AV149</f>
        <v>0</v>
      </c>
      <c r="AW149" s="32">
        <f>'ExPostGross kWh_Biz1-TRC'!AW149+'ExPostGross kWh_Biz2-Franklin'!AW149+'ExPostGross kWh_Biz3-EnelX'!AW149</f>
        <v>0</v>
      </c>
      <c r="AX149" s="32">
        <f>'ExPostGross kWh_Biz1-TRC'!AX149+'ExPostGross kWh_Biz2-Franklin'!AX149+'ExPostGross kWh_Biz3-EnelX'!AX149</f>
        <v>0</v>
      </c>
      <c r="AY149" s="32">
        <f>'ExPostGross kWh_Biz1-TRC'!AY149+'ExPostGross kWh_Biz2-Franklin'!AY149+'ExPostGross kWh_Biz3-EnelX'!AY149</f>
        <v>0</v>
      </c>
      <c r="AZ149" s="32">
        <f>'ExPostGross kWh_Biz1-TRC'!AZ149+'ExPostGross kWh_Biz2-Franklin'!AZ149+'ExPostGross kWh_Biz3-EnelX'!AZ149</f>
        <v>0</v>
      </c>
      <c r="BA149" s="72">
        <f>'ExPostGross kWh_Biz1-TRC'!BA149+'ExPostGross kWh_Biz2-Franklin'!BA149+'ExPostGross kWh_Biz3-EnelX'!BA149</f>
        <v>0</v>
      </c>
      <c r="BB149" s="72">
        <f>'ExPostGross kWh_Biz1-TRC'!BB149+'ExPostGross kWh_Biz2-Franklin'!BB149+'ExPostGross kWh_Biz3-EnelX'!BB149</f>
        <v>0</v>
      </c>
      <c r="BC149" s="72">
        <f>'ExPostGross kWh_Biz1-TRC'!BC149+'ExPostGross kWh_Biz2-Franklin'!BC149+'ExPostGross kWh_Biz3-EnelX'!BC149</f>
        <v>0</v>
      </c>
      <c r="BD149" s="25">
        <f t="shared" si="120"/>
        <v>0</v>
      </c>
      <c r="BF149" s="181"/>
      <c r="BG149" s="2" t="s">
        <v>47</v>
      </c>
      <c r="BH149" s="72">
        <f>'ExPostGross kWh_Biz1-TRC'!BH149+'ExPostGross kWh_Biz2-Franklin'!BH149+'ExPostGross kWh_Biz3-EnelX'!BH149</f>
        <v>0</v>
      </c>
      <c r="BI149" s="72">
        <f>'ExPostGross kWh_Biz1-TRC'!BI149+'ExPostGross kWh_Biz2-Franklin'!BI149+'ExPostGross kWh_Biz3-EnelX'!BI149</f>
        <v>0</v>
      </c>
      <c r="BJ149" s="32">
        <f>'ExPostGross kWh_Biz1-TRC'!BJ149+'ExPostGross kWh_Biz2-Franklin'!BJ149+'ExPostGross kWh_Biz3-EnelX'!BJ149</f>
        <v>0</v>
      </c>
      <c r="BK149" s="32">
        <f>'ExPostGross kWh_Biz1-TRC'!BK149+'ExPostGross kWh_Biz2-Franklin'!BK149+'ExPostGross kWh_Biz3-EnelX'!BK149</f>
        <v>0</v>
      </c>
      <c r="BL149" s="32">
        <f>'ExPostGross kWh_Biz1-TRC'!BL149+'ExPostGross kWh_Biz2-Franklin'!BL149+'ExPostGross kWh_Biz3-EnelX'!BL149</f>
        <v>0</v>
      </c>
      <c r="BM149" s="32">
        <f>'ExPostGross kWh_Biz1-TRC'!BM149+'ExPostGross kWh_Biz2-Franklin'!BM149+'ExPostGross kWh_Biz3-EnelX'!BM149</f>
        <v>0</v>
      </c>
      <c r="BN149" s="32">
        <f>'ExPostGross kWh_Biz1-TRC'!BN149+'ExPostGross kWh_Biz2-Franklin'!BN149+'ExPostGross kWh_Biz3-EnelX'!BN149</f>
        <v>0</v>
      </c>
      <c r="BO149" s="32">
        <f>'ExPostGross kWh_Biz1-TRC'!BO149+'ExPostGross kWh_Biz2-Franklin'!BO149+'ExPostGross kWh_Biz3-EnelX'!BO149</f>
        <v>0</v>
      </c>
      <c r="BP149" s="32">
        <f>'ExPostGross kWh_Biz1-TRC'!BP149+'ExPostGross kWh_Biz2-Franklin'!BP149+'ExPostGross kWh_Biz3-EnelX'!BP149</f>
        <v>0</v>
      </c>
      <c r="BQ149" s="32">
        <f>'ExPostGross kWh_Biz1-TRC'!BQ149+'ExPostGross kWh_Biz2-Franklin'!BQ149+'ExPostGross kWh_Biz3-EnelX'!BQ149</f>
        <v>0</v>
      </c>
      <c r="BR149" s="32">
        <f>'ExPostGross kWh_Biz1-TRC'!BR149+'ExPostGross kWh_Biz2-Franklin'!BR149+'ExPostGross kWh_Biz3-EnelX'!BR149</f>
        <v>0</v>
      </c>
      <c r="BS149" s="32">
        <f>'ExPostGross kWh_Biz1-TRC'!BS149+'ExPostGross kWh_Biz2-Franklin'!BS149+'ExPostGross kWh_Biz3-EnelX'!BS149</f>
        <v>0</v>
      </c>
      <c r="BT149" s="72">
        <f>'ExPostGross kWh_Biz1-TRC'!BT149+'ExPostGross kWh_Biz2-Franklin'!BT149+'ExPostGross kWh_Biz3-EnelX'!BT149</f>
        <v>0</v>
      </c>
      <c r="BU149" s="72">
        <f>'ExPostGross kWh_Biz1-TRC'!BU149+'ExPostGross kWh_Biz2-Franklin'!BU149+'ExPostGross kWh_Biz3-EnelX'!BU149</f>
        <v>0</v>
      </c>
      <c r="BV149" s="72">
        <f>'ExPostGross kWh_Biz1-TRC'!BV149+'ExPostGross kWh_Biz2-Franklin'!BV149+'ExPostGross kWh_Biz3-EnelX'!BV149</f>
        <v>0</v>
      </c>
      <c r="BW149" s="25">
        <f t="shared" si="121"/>
        <v>0</v>
      </c>
      <c r="BY149" s="181"/>
      <c r="BZ149" s="2" t="s">
        <v>47</v>
      </c>
      <c r="CA149" s="72">
        <f t="shared" si="122"/>
        <v>0</v>
      </c>
      <c r="CB149" s="72">
        <f t="shared" si="122"/>
        <v>0</v>
      </c>
      <c r="CC149" s="2">
        <f t="shared" si="122"/>
        <v>0</v>
      </c>
      <c r="CD149" s="2">
        <f t="shared" si="122"/>
        <v>0</v>
      </c>
      <c r="CE149" s="2">
        <f t="shared" si="122"/>
        <v>0</v>
      </c>
      <c r="CF149" s="2">
        <f t="shared" si="122"/>
        <v>0</v>
      </c>
      <c r="CG149" s="2">
        <f t="shared" si="122"/>
        <v>0</v>
      </c>
      <c r="CH149" s="2">
        <f t="shared" si="122"/>
        <v>0</v>
      </c>
      <c r="CI149" s="2">
        <f t="shared" si="122"/>
        <v>0</v>
      </c>
      <c r="CJ149" s="2">
        <f t="shared" si="122"/>
        <v>0</v>
      </c>
      <c r="CK149" s="2">
        <f t="shared" si="122"/>
        <v>0</v>
      </c>
      <c r="CL149" s="2">
        <f t="shared" si="122"/>
        <v>0</v>
      </c>
      <c r="CM149" s="72">
        <f t="shared" si="122"/>
        <v>0</v>
      </c>
      <c r="CN149" s="72">
        <f t="shared" si="122"/>
        <v>0</v>
      </c>
      <c r="CO149" s="72">
        <f t="shared" si="122"/>
        <v>0</v>
      </c>
      <c r="CP149" s="25">
        <f t="shared" si="123"/>
        <v>0</v>
      </c>
    </row>
    <row r="150" spans="1:94" x14ac:dyDescent="0.25">
      <c r="A150" s="181"/>
      <c r="B150" s="2" t="s">
        <v>46</v>
      </c>
      <c r="C150" s="72">
        <f>'ExPostGross kWh_Biz1-TRC'!C150+'ExPostGross kWh_Biz2-Franklin'!C150+'ExPostGross kWh_Biz3-EnelX'!C150</f>
        <v>0</v>
      </c>
      <c r="D150" s="72">
        <f>'ExPostGross kWh_Biz1-TRC'!D150+'ExPostGross kWh_Biz2-Franklin'!D150+'ExPostGross kWh_Biz3-EnelX'!D150</f>
        <v>0</v>
      </c>
      <c r="E150" s="32">
        <f>'ExPostGross kWh_Biz1-TRC'!E150+'ExPostGross kWh_Biz2-Franklin'!E150+'ExPostGross kWh_Biz3-EnelX'!E150</f>
        <v>0</v>
      </c>
      <c r="F150" s="32">
        <f>'ExPostGross kWh_Biz1-TRC'!F150+'ExPostGross kWh_Biz2-Franklin'!F150+'ExPostGross kWh_Biz3-EnelX'!F150</f>
        <v>0</v>
      </c>
      <c r="G150" s="32">
        <f>'ExPostGross kWh_Biz1-TRC'!G150+'ExPostGross kWh_Biz2-Franklin'!G150+'ExPostGross kWh_Biz3-EnelX'!G150</f>
        <v>0</v>
      </c>
      <c r="H150" s="32">
        <f>'ExPostGross kWh_Biz1-TRC'!H150+'ExPostGross kWh_Biz2-Franklin'!H150+'ExPostGross kWh_Biz3-EnelX'!H150</f>
        <v>0</v>
      </c>
      <c r="I150" s="32">
        <f>'ExPostGross kWh_Biz1-TRC'!I150+'ExPostGross kWh_Biz2-Franklin'!I150+'ExPostGross kWh_Biz3-EnelX'!I150</f>
        <v>0</v>
      </c>
      <c r="J150" s="32">
        <f>'ExPostGross kWh_Biz1-TRC'!J150+'ExPostGross kWh_Biz2-Franklin'!J150+'ExPostGross kWh_Biz3-EnelX'!J150</f>
        <v>0</v>
      </c>
      <c r="K150" s="32">
        <f>'ExPostGross kWh_Biz1-TRC'!K150+'ExPostGross kWh_Biz2-Franklin'!K150+'ExPostGross kWh_Biz3-EnelX'!K150</f>
        <v>0</v>
      </c>
      <c r="L150" s="32">
        <f>'ExPostGross kWh_Biz1-TRC'!L150+'ExPostGross kWh_Biz2-Franklin'!L150+'ExPostGross kWh_Biz3-EnelX'!L150</f>
        <v>0</v>
      </c>
      <c r="M150" s="32">
        <f>'ExPostGross kWh_Biz1-TRC'!M150+'ExPostGross kWh_Biz2-Franklin'!M150+'ExPostGross kWh_Biz3-EnelX'!M150</f>
        <v>0</v>
      </c>
      <c r="N150" s="32">
        <f>'ExPostGross kWh_Biz1-TRC'!N150+'ExPostGross kWh_Biz2-Franklin'!N150+'ExPostGross kWh_Biz3-EnelX'!N150</f>
        <v>0</v>
      </c>
      <c r="O150" s="72">
        <f>'ExPostGross kWh_Biz1-TRC'!O150+'ExPostGross kWh_Biz2-Franklin'!O150+'ExPostGross kWh_Biz3-EnelX'!O150</f>
        <v>0</v>
      </c>
      <c r="P150" s="72">
        <f>'ExPostGross kWh_Biz1-TRC'!P150+'ExPostGross kWh_Biz2-Franklin'!P150+'ExPostGross kWh_Biz3-EnelX'!P150</f>
        <v>0</v>
      </c>
      <c r="Q150" s="72">
        <f>'ExPostGross kWh_Biz1-TRC'!Q150+'ExPostGross kWh_Biz2-Franklin'!Q150+'ExPostGross kWh_Biz3-EnelX'!Q150</f>
        <v>0</v>
      </c>
      <c r="R150" s="25">
        <f t="shared" si="118"/>
        <v>0</v>
      </c>
      <c r="T150" s="181"/>
      <c r="U150" s="2" t="s">
        <v>46</v>
      </c>
      <c r="V150" s="72">
        <f>'ExPostGross kWh_Biz1-TRC'!V150+'ExPostGross kWh_Biz2-Franklin'!V150+'ExPostGross kWh_Biz3-EnelX'!V150</f>
        <v>0</v>
      </c>
      <c r="W150" s="72">
        <f>'ExPostGross kWh_Biz1-TRC'!W150+'ExPostGross kWh_Biz2-Franklin'!W150+'ExPostGross kWh_Biz3-EnelX'!W150</f>
        <v>0</v>
      </c>
      <c r="X150" s="32">
        <f>'ExPostGross kWh_Biz1-TRC'!X150+'ExPostGross kWh_Biz2-Franklin'!X150+'ExPostGross kWh_Biz3-EnelX'!X150</f>
        <v>0</v>
      </c>
      <c r="Y150" s="32">
        <f>'ExPostGross kWh_Biz1-TRC'!Y150+'ExPostGross kWh_Biz2-Franklin'!Y150+'ExPostGross kWh_Biz3-EnelX'!Y150</f>
        <v>0</v>
      </c>
      <c r="Z150" s="32">
        <f>'ExPostGross kWh_Biz1-TRC'!Z150+'ExPostGross kWh_Biz2-Franklin'!Z150+'ExPostGross kWh_Biz3-EnelX'!Z150</f>
        <v>0</v>
      </c>
      <c r="AA150" s="32">
        <f>'ExPostGross kWh_Biz1-TRC'!AA150+'ExPostGross kWh_Biz2-Franklin'!AA150+'ExPostGross kWh_Biz3-EnelX'!AA150</f>
        <v>0</v>
      </c>
      <c r="AB150" s="32">
        <f>'ExPostGross kWh_Biz1-TRC'!AB150+'ExPostGross kWh_Biz2-Franklin'!AB150+'ExPostGross kWh_Biz3-EnelX'!AB150</f>
        <v>0</v>
      </c>
      <c r="AC150" s="32">
        <f>'ExPostGross kWh_Biz1-TRC'!AC150+'ExPostGross kWh_Biz2-Franklin'!AC150+'ExPostGross kWh_Biz3-EnelX'!AC150</f>
        <v>0</v>
      </c>
      <c r="AD150" s="32">
        <f>'ExPostGross kWh_Biz1-TRC'!AD150+'ExPostGross kWh_Biz2-Franklin'!AD150+'ExPostGross kWh_Biz3-EnelX'!AD150</f>
        <v>0</v>
      </c>
      <c r="AE150" s="32">
        <f>'ExPostGross kWh_Biz1-TRC'!AE150+'ExPostGross kWh_Biz2-Franklin'!AE150+'ExPostGross kWh_Biz3-EnelX'!AE150</f>
        <v>0</v>
      </c>
      <c r="AF150" s="32">
        <f>'ExPostGross kWh_Biz1-TRC'!AF150+'ExPostGross kWh_Biz2-Franklin'!AF150+'ExPostGross kWh_Biz3-EnelX'!AF150</f>
        <v>0</v>
      </c>
      <c r="AG150" s="32">
        <f>'ExPostGross kWh_Biz1-TRC'!AG150+'ExPostGross kWh_Biz2-Franklin'!AG150+'ExPostGross kWh_Biz3-EnelX'!AG150</f>
        <v>0</v>
      </c>
      <c r="AH150" s="72">
        <f>'ExPostGross kWh_Biz1-TRC'!AH150+'ExPostGross kWh_Biz2-Franklin'!AH150+'ExPostGross kWh_Biz3-EnelX'!AH150</f>
        <v>0</v>
      </c>
      <c r="AI150" s="72">
        <f>'ExPostGross kWh_Biz1-TRC'!AI150+'ExPostGross kWh_Biz2-Franklin'!AI150+'ExPostGross kWh_Biz3-EnelX'!AI150</f>
        <v>0</v>
      </c>
      <c r="AJ150" s="72">
        <f>'ExPostGross kWh_Biz1-TRC'!AJ150+'ExPostGross kWh_Biz2-Franklin'!AJ150+'ExPostGross kWh_Biz3-EnelX'!AJ150</f>
        <v>0</v>
      </c>
      <c r="AK150" s="25">
        <f t="shared" si="119"/>
        <v>0</v>
      </c>
      <c r="AM150" s="181"/>
      <c r="AN150" s="2" t="s">
        <v>46</v>
      </c>
      <c r="AO150" s="72">
        <f>'ExPostGross kWh_Biz1-TRC'!AO150+'ExPostGross kWh_Biz2-Franklin'!AO150+'ExPostGross kWh_Biz3-EnelX'!AO150</f>
        <v>0</v>
      </c>
      <c r="AP150" s="72">
        <f>'ExPostGross kWh_Biz1-TRC'!AP150+'ExPostGross kWh_Biz2-Franklin'!AP150+'ExPostGross kWh_Biz3-EnelX'!AP150</f>
        <v>0</v>
      </c>
      <c r="AQ150" s="32">
        <f>'ExPostGross kWh_Biz1-TRC'!AQ150+'ExPostGross kWh_Biz2-Franklin'!AQ150+'ExPostGross kWh_Biz3-EnelX'!AQ150</f>
        <v>0</v>
      </c>
      <c r="AR150" s="32">
        <f>'ExPostGross kWh_Biz1-TRC'!AR150+'ExPostGross kWh_Biz2-Franklin'!AR150+'ExPostGross kWh_Biz3-EnelX'!AR150</f>
        <v>0</v>
      </c>
      <c r="AS150" s="32">
        <f>'ExPostGross kWh_Biz1-TRC'!AS150+'ExPostGross kWh_Biz2-Franklin'!AS150+'ExPostGross kWh_Biz3-EnelX'!AS150</f>
        <v>0</v>
      </c>
      <c r="AT150" s="32">
        <f>'ExPostGross kWh_Biz1-TRC'!AT150+'ExPostGross kWh_Biz2-Franklin'!AT150+'ExPostGross kWh_Biz3-EnelX'!AT150</f>
        <v>0</v>
      </c>
      <c r="AU150" s="32">
        <f>'ExPostGross kWh_Biz1-TRC'!AU150+'ExPostGross kWh_Biz2-Franklin'!AU150+'ExPostGross kWh_Biz3-EnelX'!AU150</f>
        <v>0</v>
      </c>
      <c r="AV150" s="32">
        <f>'ExPostGross kWh_Biz1-TRC'!AV150+'ExPostGross kWh_Biz2-Franklin'!AV150+'ExPostGross kWh_Biz3-EnelX'!AV150</f>
        <v>0</v>
      </c>
      <c r="AW150" s="32">
        <f>'ExPostGross kWh_Biz1-TRC'!AW150+'ExPostGross kWh_Biz2-Franklin'!AW150+'ExPostGross kWh_Biz3-EnelX'!AW150</f>
        <v>0</v>
      </c>
      <c r="AX150" s="32">
        <f>'ExPostGross kWh_Biz1-TRC'!AX150+'ExPostGross kWh_Biz2-Franklin'!AX150+'ExPostGross kWh_Biz3-EnelX'!AX150</f>
        <v>0</v>
      </c>
      <c r="AY150" s="32">
        <f>'ExPostGross kWh_Biz1-TRC'!AY150+'ExPostGross kWh_Biz2-Franklin'!AY150+'ExPostGross kWh_Biz3-EnelX'!AY150</f>
        <v>0</v>
      </c>
      <c r="AZ150" s="32">
        <f>'ExPostGross kWh_Biz1-TRC'!AZ150+'ExPostGross kWh_Biz2-Franklin'!AZ150+'ExPostGross kWh_Biz3-EnelX'!AZ150</f>
        <v>0</v>
      </c>
      <c r="BA150" s="72">
        <f>'ExPostGross kWh_Biz1-TRC'!BA150+'ExPostGross kWh_Biz2-Franklin'!BA150+'ExPostGross kWh_Biz3-EnelX'!BA150</f>
        <v>0</v>
      </c>
      <c r="BB150" s="72">
        <f>'ExPostGross kWh_Biz1-TRC'!BB150+'ExPostGross kWh_Biz2-Franklin'!BB150+'ExPostGross kWh_Biz3-EnelX'!BB150</f>
        <v>0</v>
      </c>
      <c r="BC150" s="72">
        <f>'ExPostGross kWh_Biz1-TRC'!BC150+'ExPostGross kWh_Biz2-Franklin'!BC150+'ExPostGross kWh_Biz3-EnelX'!BC150</f>
        <v>0</v>
      </c>
      <c r="BD150" s="25">
        <f t="shared" si="120"/>
        <v>0</v>
      </c>
      <c r="BF150" s="181"/>
      <c r="BG150" s="2" t="s">
        <v>46</v>
      </c>
      <c r="BH150" s="72">
        <f>'ExPostGross kWh_Biz1-TRC'!BH150+'ExPostGross kWh_Biz2-Franklin'!BH150+'ExPostGross kWh_Biz3-EnelX'!BH150</f>
        <v>0</v>
      </c>
      <c r="BI150" s="72">
        <f>'ExPostGross kWh_Biz1-TRC'!BI150+'ExPostGross kWh_Biz2-Franklin'!BI150+'ExPostGross kWh_Biz3-EnelX'!BI150</f>
        <v>0</v>
      </c>
      <c r="BJ150" s="32">
        <f>'ExPostGross kWh_Biz1-TRC'!BJ150+'ExPostGross kWh_Biz2-Franklin'!BJ150+'ExPostGross kWh_Biz3-EnelX'!BJ150</f>
        <v>0</v>
      </c>
      <c r="BK150" s="32">
        <f>'ExPostGross kWh_Biz1-TRC'!BK150+'ExPostGross kWh_Biz2-Franklin'!BK150+'ExPostGross kWh_Biz3-EnelX'!BK150</f>
        <v>0</v>
      </c>
      <c r="BL150" s="32">
        <f>'ExPostGross kWh_Biz1-TRC'!BL150+'ExPostGross kWh_Biz2-Franklin'!BL150+'ExPostGross kWh_Biz3-EnelX'!BL150</f>
        <v>0</v>
      </c>
      <c r="BM150" s="32">
        <f>'ExPostGross kWh_Biz1-TRC'!BM150+'ExPostGross kWh_Biz2-Franklin'!BM150+'ExPostGross kWh_Biz3-EnelX'!BM150</f>
        <v>0</v>
      </c>
      <c r="BN150" s="32">
        <f>'ExPostGross kWh_Biz1-TRC'!BN150+'ExPostGross kWh_Biz2-Franklin'!BN150+'ExPostGross kWh_Biz3-EnelX'!BN150</f>
        <v>0</v>
      </c>
      <c r="BO150" s="32">
        <f>'ExPostGross kWh_Biz1-TRC'!BO150+'ExPostGross kWh_Biz2-Franklin'!BO150+'ExPostGross kWh_Biz3-EnelX'!BO150</f>
        <v>0</v>
      </c>
      <c r="BP150" s="32">
        <f>'ExPostGross kWh_Biz1-TRC'!BP150+'ExPostGross kWh_Biz2-Franklin'!BP150+'ExPostGross kWh_Biz3-EnelX'!BP150</f>
        <v>0</v>
      </c>
      <c r="BQ150" s="32">
        <f>'ExPostGross kWh_Biz1-TRC'!BQ150+'ExPostGross kWh_Biz2-Franklin'!BQ150+'ExPostGross kWh_Biz3-EnelX'!BQ150</f>
        <v>0</v>
      </c>
      <c r="BR150" s="32">
        <f>'ExPostGross kWh_Biz1-TRC'!BR150+'ExPostGross kWh_Biz2-Franklin'!BR150+'ExPostGross kWh_Biz3-EnelX'!BR150</f>
        <v>0</v>
      </c>
      <c r="BS150" s="32">
        <f>'ExPostGross kWh_Biz1-TRC'!BS150+'ExPostGross kWh_Biz2-Franklin'!BS150+'ExPostGross kWh_Biz3-EnelX'!BS150</f>
        <v>0</v>
      </c>
      <c r="BT150" s="72">
        <f>'ExPostGross kWh_Biz1-TRC'!BT150+'ExPostGross kWh_Biz2-Franklin'!BT150+'ExPostGross kWh_Biz3-EnelX'!BT150</f>
        <v>0</v>
      </c>
      <c r="BU150" s="72">
        <f>'ExPostGross kWh_Biz1-TRC'!BU150+'ExPostGross kWh_Biz2-Franklin'!BU150+'ExPostGross kWh_Biz3-EnelX'!BU150</f>
        <v>0</v>
      </c>
      <c r="BV150" s="72">
        <f>'ExPostGross kWh_Biz1-TRC'!BV150+'ExPostGross kWh_Biz2-Franklin'!BV150+'ExPostGross kWh_Biz3-EnelX'!BV150</f>
        <v>0</v>
      </c>
      <c r="BW150" s="25">
        <f t="shared" si="121"/>
        <v>0</v>
      </c>
      <c r="BY150" s="181"/>
      <c r="BZ150" s="2" t="s">
        <v>46</v>
      </c>
      <c r="CA150" s="72">
        <f t="shared" si="122"/>
        <v>0</v>
      </c>
      <c r="CB150" s="72">
        <f t="shared" si="122"/>
        <v>0</v>
      </c>
      <c r="CC150" s="2">
        <f t="shared" si="122"/>
        <v>0</v>
      </c>
      <c r="CD150" s="2">
        <f t="shared" si="122"/>
        <v>0</v>
      </c>
      <c r="CE150" s="2">
        <f t="shared" si="122"/>
        <v>0</v>
      </c>
      <c r="CF150" s="2">
        <f t="shared" si="122"/>
        <v>0</v>
      </c>
      <c r="CG150" s="2">
        <f t="shared" si="122"/>
        <v>0</v>
      </c>
      <c r="CH150" s="2">
        <f t="shared" si="122"/>
        <v>0</v>
      </c>
      <c r="CI150" s="2">
        <f t="shared" si="122"/>
        <v>0</v>
      </c>
      <c r="CJ150" s="2">
        <f t="shared" si="122"/>
        <v>0</v>
      </c>
      <c r="CK150" s="2">
        <f t="shared" si="122"/>
        <v>0</v>
      </c>
      <c r="CL150" s="2">
        <f t="shared" si="122"/>
        <v>0</v>
      </c>
      <c r="CM150" s="72">
        <f t="shared" si="122"/>
        <v>0</v>
      </c>
      <c r="CN150" s="72">
        <f t="shared" si="122"/>
        <v>0</v>
      </c>
      <c r="CO150" s="72">
        <f t="shared" si="122"/>
        <v>0</v>
      </c>
      <c r="CP150" s="25">
        <f t="shared" si="123"/>
        <v>0</v>
      </c>
    </row>
    <row r="151" spans="1:94" x14ac:dyDescent="0.25">
      <c r="A151" s="181"/>
      <c r="B151" s="2" t="s">
        <v>45</v>
      </c>
      <c r="C151" s="72">
        <f>'ExPostGross kWh_Biz1-TRC'!C151+'ExPostGross kWh_Biz2-Franklin'!C151+'ExPostGross kWh_Biz3-EnelX'!C151</f>
        <v>0</v>
      </c>
      <c r="D151" s="72">
        <f>'ExPostGross kWh_Biz1-TRC'!D151+'ExPostGross kWh_Biz2-Franklin'!D151+'ExPostGross kWh_Biz3-EnelX'!D151</f>
        <v>0</v>
      </c>
      <c r="E151" s="32">
        <f>'ExPostGross kWh_Biz1-TRC'!E151+'ExPostGross kWh_Biz2-Franklin'!E151+'ExPostGross kWh_Biz3-EnelX'!E151</f>
        <v>0</v>
      </c>
      <c r="F151" s="32">
        <f>'ExPostGross kWh_Biz1-TRC'!F151+'ExPostGross kWh_Biz2-Franklin'!F151+'ExPostGross kWh_Biz3-EnelX'!F151</f>
        <v>0</v>
      </c>
      <c r="G151" s="32">
        <f>'ExPostGross kWh_Biz1-TRC'!G151+'ExPostGross kWh_Biz2-Franklin'!G151+'ExPostGross kWh_Biz3-EnelX'!G151</f>
        <v>0</v>
      </c>
      <c r="H151" s="32">
        <f>'ExPostGross kWh_Biz1-TRC'!H151+'ExPostGross kWh_Biz2-Franklin'!H151+'ExPostGross kWh_Biz3-EnelX'!H151</f>
        <v>0</v>
      </c>
      <c r="I151" s="32">
        <f>'ExPostGross kWh_Biz1-TRC'!I151+'ExPostGross kWh_Biz2-Franklin'!I151+'ExPostGross kWh_Biz3-EnelX'!I151</f>
        <v>0</v>
      </c>
      <c r="J151" s="32">
        <f>'ExPostGross kWh_Biz1-TRC'!J151+'ExPostGross kWh_Biz2-Franklin'!J151+'ExPostGross kWh_Biz3-EnelX'!J151</f>
        <v>0</v>
      </c>
      <c r="K151" s="32">
        <f>'ExPostGross kWh_Biz1-TRC'!K151+'ExPostGross kWh_Biz2-Franklin'!K151+'ExPostGross kWh_Biz3-EnelX'!K151</f>
        <v>0</v>
      </c>
      <c r="L151" s="32">
        <f>'ExPostGross kWh_Biz1-TRC'!L151+'ExPostGross kWh_Biz2-Franklin'!L151+'ExPostGross kWh_Biz3-EnelX'!L151</f>
        <v>0</v>
      </c>
      <c r="M151" s="32">
        <f>'ExPostGross kWh_Biz1-TRC'!M151+'ExPostGross kWh_Biz2-Franklin'!M151+'ExPostGross kWh_Biz3-EnelX'!M151</f>
        <v>0</v>
      </c>
      <c r="N151" s="32">
        <f>'ExPostGross kWh_Biz1-TRC'!N151+'ExPostGross kWh_Biz2-Franklin'!N151+'ExPostGross kWh_Biz3-EnelX'!N151</f>
        <v>0</v>
      </c>
      <c r="O151" s="72">
        <f>'ExPostGross kWh_Biz1-TRC'!O151+'ExPostGross kWh_Biz2-Franklin'!O151+'ExPostGross kWh_Biz3-EnelX'!O151</f>
        <v>0</v>
      </c>
      <c r="P151" s="72">
        <f>'ExPostGross kWh_Biz1-TRC'!P151+'ExPostGross kWh_Biz2-Franklin'!P151+'ExPostGross kWh_Biz3-EnelX'!P151</f>
        <v>0</v>
      </c>
      <c r="Q151" s="72">
        <f>'ExPostGross kWh_Biz1-TRC'!Q151+'ExPostGross kWh_Biz2-Franklin'!Q151+'ExPostGross kWh_Biz3-EnelX'!Q151</f>
        <v>0</v>
      </c>
      <c r="R151" s="25">
        <f t="shared" si="118"/>
        <v>0</v>
      </c>
      <c r="T151" s="181"/>
      <c r="U151" s="2" t="s">
        <v>45</v>
      </c>
      <c r="V151" s="72">
        <f>'ExPostGross kWh_Biz1-TRC'!V151+'ExPostGross kWh_Biz2-Franklin'!V151+'ExPostGross kWh_Biz3-EnelX'!V151</f>
        <v>0</v>
      </c>
      <c r="W151" s="72">
        <f>'ExPostGross kWh_Biz1-TRC'!W151+'ExPostGross kWh_Biz2-Franklin'!W151+'ExPostGross kWh_Biz3-EnelX'!W151</f>
        <v>0</v>
      </c>
      <c r="X151" s="32">
        <f>'ExPostGross kWh_Biz1-TRC'!X151+'ExPostGross kWh_Biz2-Franklin'!X151+'ExPostGross kWh_Biz3-EnelX'!X151</f>
        <v>0</v>
      </c>
      <c r="Y151" s="32">
        <f>'ExPostGross kWh_Biz1-TRC'!Y151+'ExPostGross kWh_Biz2-Franklin'!Y151+'ExPostGross kWh_Biz3-EnelX'!Y151</f>
        <v>0</v>
      </c>
      <c r="Z151" s="32">
        <f>'ExPostGross kWh_Biz1-TRC'!Z151+'ExPostGross kWh_Biz2-Franklin'!Z151+'ExPostGross kWh_Biz3-EnelX'!Z151</f>
        <v>0</v>
      </c>
      <c r="AA151" s="32">
        <f>'ExPostGross kWh_Biz1-TRC'!AA151+'ExPostGross kWh_Biz2-Franklin'!AA151+'ExPostGross kWh_Biz3-EnelX'!AA151</f>
        <v>0</v>
      </c>
      <c r="AB151" s="32">
        <f>'ExPostGross kWh_Biz1-TRC'!AB151+'ExPostGross kWh_Biz2-Franklin'!AB151+'ExPostGross kWh_Biz3-EnelX'!AB151</f>
        <v>0</v>
      </c>
      <c r="AC151" s="32">
        <f>'ExPostGross kWh_Biz1-TRC'!AC151+'ExPostGross kWh_Biz2-Franklin'!AC151+'ExPostGross kWh_Biz3-EnelX'!AC151</f>
        <v>0</v>
      </c>
      <c r="AD151" s="32">
        <f>'ExPostGross kWh_Biz1-TRC'!AD151+'ExPostGross kWh_Biz2-Franklin'!AD151+'ExPostGross kWh_Biz3-EnelX'!AD151</f>
        <v>0</v>
      </c>
      <c r="AE151" s="32">
        <f>'ExPostGross kWh_Biz1-TRC'!AE151+'ExPostGross kWh_Biz2-Franklin'!AE151+'ExPostGross kWh_Biz3-EnelX'!AE151</f>
        <v>0</v>
      </c>
      <c r="AF151" s="32">
        <f>'ExPostGross kWh_Biz1-TRC'!AF151+'ExPostGross kWh_Biz2-Franklin'!AF151+'ExPostGross kWh_Biz3-EnelX'!AF151</f>
        <v>0</v>
      </c>
      <c r="AG151" s="32">
        <f>'ExPostGross kWh_Biz1-TRC'!AG151+'ExPostGross kWh_Biz2-Franklin'!AG151+'ExPostGross kWh_Biz3-EnelX'!AG151</f>
        <v>0</v>
      </c>
      <c r="AH151" s="72">
        <f>'ExPostGross kWh_Biz1-TRC'!AH151+'ExPostGross kWh_Biz2-Franklin'!AH151+'ExPostGross kWh_Biz3-EnelX'!AH151</f>
        <v>0</v>
      </c>
      <c r="AI151" s="72">
        <f>'ExPostGross kWh_Biz1-TRC'!AI151+'ExPostGross kWh_Biz2-Franklin'!AI151+'ExPostGross kWh_Biz3-EnelX'!AI151</f>
        <v>0</v>
      </c>
      <c r="AJ151" s="72">
        <f>'ExPostGross kWh_Biz1-TRC'!AJ151+'ExPostGross kWh_Biz2-Franklin'!AJ151+'ExPostGross kWh_Biz3-EnelX'!AJ151</f>
        <v>0</v>
      </c>
      <c r="AK151" s="25">
        <f t="shared" si="119"/>
        <v>0</v>
      </c>
      <c r="AM151" s="181"/>
      <c r="AN151" s="2" t="s">
        <v>45</v>
      </c>
      <c r="AO151" s="72">
        <f>'ExPostGross kWh_Biz1-TRC'!AO151+'ExPostGross kWh_Biz2-Franklin'!AO151+'ExPostGross kWh_Biz3-EnelX'!AO151</f>
        <v>0</v>
      </c>
      <c r="AP151" s="72">
        <f>'ExPostGross kWh_Biz1-TRC'!AP151+'ExPostGross kWh_Biz2-Franklin'!AP151+'ExPostGross kWh_Biz3-EnelX'!AP151</f>
        <v>0</v>
      </c>
      <c r="AQ151" s="32">
        <f>'ExPostGross kWh_Biz1-TRC'!AQ151+'ExPostGross kWh_Biz2-Franklin'!AQ151+'ExPostGross kWh_Biz3-EnelX'!AQ151</f>
        <v>0</v>
      </c>
      <c r="AR151" s="32">
        <f>'ExPostGross kWh_Biz1-TRC'!AR151+'ExPostGross kWh_Biz2-Franklin'!AR151+'ExPostGross kWh_Biz3-EnelX'!AR151</f>
        <v>0</v>
      </c>
      <c r="AS151" s="32">
        <f>'ExPostGross kWh_Biz1-TRC'!AS151+'ExPostGross kWh_Biz2-Franklin'!AS151+'ExPostGross kWh_Biz3-EnelX'!AS151</f>
        <v>0</v>
      </c>
      <c r="AT151" s="32">
        <f>'ExPostGross kWh_Biz1-TRC'!AT151+'ExPostGross kWh_Biz2-Franklin'!AT151+'ExPostGross kWh_Biz3-EnelX'!AT151</f>
        <v>0</v>
      </c>
      <c r="AU151" s="32">
        <f>'ExPostGross kWh_Biz1-TRC'!AU151+'ExPostGross kWh_Biz2-Franklin'!AU151+'ExPostGross kWh_Biz3-EnelX'!AU151</f>
        <v>0</v>
      </c>
      <c r="AV151" s="32">
        <f>'ExPostGross kWh_Biz1-TRC'!AV151+'ExPostGross kWh_Biz2-Franklin'!AV151+'ExPostGross kWh_Biz3-EnelX'!AV151</f>
        <v>0</v>
      </c>
      <c r="AW151" s="32">
        <f>'ExPostGross kWh_Biz1-TRC'!AW151+'ExPostGross kWh_Biz2-Franklin'!AW151+'ExPostGross kWh_Biz3-EnelX'!AW151</f>
        <v>0</v>
      </c>
      <c r="AX151" s="32">
        <f>'ExPostGross kWh_Biz1-TRC'!AX151+'ExPostGross kWh_Biz2-Franklin'!AX151+'ExPostGross kWh_Biz3-EnelX'!AX151</f>
        <v>0</v>
      </c>
      <c r="AY151" s="32">
        <f>'ExPostGross kWh_Biz1-TRC'!AY151+'ExPostGross kWh_Biz2-Franklin'!AY151+'ExPostGross kWh_Biz3-EnelX'!AY151</f>
        <v>0</v>
      </c>
      <c r="AZ151" s="32">
        <f>'ExPostGross kWh_Biz1-TRC'!AZ151+'ExPostGross kWh_Biz2-Franklin'!AZ151+'ExPostGross kWh_Biz3-EnelX'!AZ151</f>
        <v>0</v>
      </c>
      <c r="BA151" s="72">
        <f>'ExPostGross kWh_Biz1-TRC'!BA151+'ExPostGross kWh_Biz2-Franklin'!BA151+'ExPostGross kWh_Biz3-EnelX'!BA151</f>
        <v>0</v>
      </c>
      <c r="BB151" s="72">
        <f>'ExPostGross kWh_Biz1-TRC'!BB151+'ExPostGross kWh_Biz2-Franklin'!BB151+'ExPostGross kWh_Biz3-EnelX'!BB151</f>
        <v>0</v>
      </c>
      <c r="BC151" s="72">
        <f>'ExPostGross kWh_Biz1-TRC'!BC151+'ExPostGross kWh_Biz2-Franklin'!BC151+'ExPostGross kWh_Biz3-EnelX'!BC151</f>
        <v>0</v>
      </c>
      <c r="BD151" s="25">
        <f t="shared" si="120"/>
        <v>0</v>
      </c>
      <c r="BF151" s="181"/>
      <c r="BG151" s="2" t="s">
        <v>45</v>
      </c>
      <c r="BH151" s="72">
        <f>'ExPostGross kWh_Biz1-TRC'!BH151+'ExPostGross kWh_Biz2-Franklin'!BH151+'ExPostGross kWh_Biz3-EnelX'!BH151</f>
        <v>0</v>
      </c>
      <c r="BI151" s="72">
        <f>'ExPostGross kWh_Biz1-TRC'!BI151+'ExPostGross kWh_Biz2-Franklin'!BI151+'ExPostGross kWh_Biz3-EnelX'!BI151</f>
        <v>0</v>
      </c>
      <c r="BJ151" s="32">
        <f>'ExPostGross kWh_Biz1-TRC'!BJ151+'ExPostGross kWh_Biz2-Franklin'!BJ151+'ExPostGross kWh_Biz3-EnelX'!BJ151</f>
        <v>0</v>
      </c>
      <c r="BK151" s="32">
        <f>'ExPostGross kWh_Biz1-TRC'!BK151+'ExPostGross kWh_Biz2-Franklin'!BK151+'ExPostGross kWh_Biz3-EnelX'!BK151</f>
        <v>0</v>
      </c>
      <c r="BL151" s="32">
        <f>'ExPostGross kWh_Biz1-TRC'!BL151+'ExPostGross kWh_Biz2-Franklin'!BL151+'ExPostGross kWh_Biz3-EnelX'!BL151</f>
        <v>0</v>
      </c>
      <c r="BM151" s="32">
        <f>'ExPostGross kWh_Biz1-TRC'!BM151+'ExPostGross kWh_Biz2-Franklin'!BM151+'ExPostGross kWh_Biz3-EnelX'!BM151</f>
        <v>0</v>
      </c>
      <c r="BN151" s="32">
        <f>'ExPostGross kWh_Biz1-TRC'!BN151+'ExPostGross kWh_Biz2-Franklin'!BN151+'ExPostGross kWh_Biz3-EnelX'!BN151</f>
        <v>0</v>
      </c>
      <c r="BO151" s="32">
        <f>'ExPostGross kWh_Biz1-TRC'!BO151+'ExPostGross kWh_Biz2-Franklin'!BO151+'ExPostGross kWh_Biz3-EnelX'!BO151</f>
        <v>0</v>
      </c>
      <c r="BP151" s="32">
        <f>'ExPostGross kWh_Biz1-TRC'!BP151+'ExPostGross kWh_Biz2-Franklin'!BP151+'ExPostGross kWh_Biz3-EnelX'!BP151</f>
        <v>0</v>
      </c>
      <c r="BQ151" s="32">
        <f>'ExPostGross kWh_Biz1-TRC'!BQ151+'ExPostGross kWh_Biz2-Franklin'!BQ151+'ExPostGross kWh_Biz3-EnelX'!BQ151</f>
        <v>0</v>
      </c>
      <c r="BR151" s="32">
        <f>'ExPostGross kWh_Biz1-TRC'!BR151+'ExPostGross kWh_Biz2-Franklin'!BR151+'ExPostGross kWh_Biz3-EnelX'!BR151</f>
        <v>0</v>
      </c>
      <c r="BS151" s="32">
        <f>'ExPostGross kWh_Biz1-TRC'!BS151+'ExPostGross kWh_Biz2-Franklin'!BS151+'ExPostGross kWh_Biz3-EnelX'!BS151</f>
        <v>0</v>
      </c>
      <c r="BT151" s="72">
        <f>'ExPostGross kWh_Biz1-TRC'!BT151+'ExPostGross kWh_Biz2-Franklin'!BT151+'ExPostGross kWh_Biz3-EnelX'!BT151</f>
        <v>0</v>
      </c>
      <c r="BU151" s="72">
        <f>'ExPostGross kWh_Biz1-TRC'!BU151+'ExPostGross kWh_Biz2-Franklin'!BU151+'ExPostGross kWh_Biz3-EnelX'!BU151</f>
        <v>0</v>
      </c>
      <c r="BV151" s="72">
        <f>'ExPostGross kWh_Biz1-TRC'!BV151+'ExPostGross kWh_Biz2-Franklin'!BV151+'ExPostGross kWh_Biz3-EnelX'!BV151</f>
        <v>0</v>
      </c>
      <c r="BW151" s="25">
        <f t="shared" si="121"/>
        <v>0</v>
      </c>
      <c r="BY151" s="181"/>
      <c r="BZ151" s="2" t="s">
        <v>45</v>
      </c>
      <c r="CA151" s="72">
        <f t="shared" si="122"/>
        <v>0</v>
      </c>
      <c r="CB151" s="72">
        <f t="shared" si="122"/>
        <v>0</v>
      </c>
      <c r="CC151" s="2">
        <f t="shared" si="122"/>
        <v>0</v>
      </c>
      <c r="CD151" s="2">
        <f t="shared" si="122"/>
        <v>0</v>
      </c>
      <c r="CE151" s="2">
        <f t="shared" si="122"/>
        <v>0</v>
      </c>
      <c r="CF151" s="2">
        <f t="shared" si="122"/>
        <v>0</v>
      </c>
      <c r="CG151" s="2">
        <f t="shared" si="122"/>
        <v>0</v>
      </c>
      <c r="CH151" s="2">
        <f t="shared" si="122"/>
        <v>0</v>
      </c>
      <c r="CI151" s="2">
        <f t="shared" si="122"/>
        <v>0</v>
      </c>
      <c r="CJ151" s="2">
        <f t="shared" si="122"/>
        <v>0</v>
      </c>
      <c r="CK151" s="2">
        <f t="shared" si="122"/>
        <v>0</v>
      </c>
      <c r="CL151" s="2">
        <f t="shared" si="122"/>
        <v>0</v>
      </c>
      <c r="CM151" s="72">
        <f t="shared" si="122"/>
        <v>0</v>
      </c>
      <c r="CN151" s="72">
        <f t="shared" si="122"/>
        <v>0</v>
      </c>
      <c r="CO151" s="72">
        <f t="shared" si="122"/>
        <v>0</v>
      </c>
      <c r="CP151" s="25">
        <f t="shared" si="123"/>
        <v>0</v>
      </c>
    </row>
    <row r="152" spans="1:94" ht="15" customHeight="1" x14ac:dyDescent="0.25">
      <c r="A152" s="181"/>
      <c r="B152" s="2" t="s">
        <v>44</v>
      </c>
      <c r="C152" s="72">
        <f>'ExPostGross kWh_Biz1-TRC'!C152+'ExPostGross kWh_Biz2-Franklin'!C152+'ExPostGross kWh_Biz3-EnelX'!C152</f>
        <v>0</v>
      </c>
      <c r="D152" s="72">
        <f>'ExPostGross kWh_Biz1-TRC'!D152+'ExPostGross kWh_Biz2-Franklin'!D152+'ExPostGross kWh_Biz3-EnelX'!D152</f>
        <v>0</v>
      </c>
      <c r="E152" s="32">
        <f>'ExPostGross kWh_Biz1-TRC'!E152+'ExPostGross kWh_Biz2-Franklin'!E152+'ExPostGross kWh_Biz3-EnelX'!E152</f>
        <v>0</v>
      </c>
      <c r="F152" s="32">
        <f>'ExPostGross kWh_Biz1-TRC'!F152+'ExPostGross kWh_Biz2-Franklin'!F152+'ExPostGross kWh_Biz3-EnelX'!F152</f>
        <v>0</v>
      </c>
      <c r="G152" s="32">
        <f>'ExPostGross kWh_Biz1-TRC'!G152+'ExPostGross kWh_Biz2-Franklin'!G152+'ExPostGross kWh_Biz3-EnelX'!G152</f>
        <v>0</v>
      </c>
      <c r="H152" s="32">
        <f>'ExPostGross kWh_Biz1-TRC'!H152+'ExPostGross kWh_Biz2-Franklin'!H152+'ExPostGross kWh_Biz3-EnelX'!H152</f>
        <v>0</v>
      </c>
      <c r="I152" s="32">
        <f>'ExPostGross kWh_Biz1-TRC'!I152+'ExPostGross kWh_Biz2-Franklin'!I152+'ExPostGross kWh_Biz3-EnelX'!I152</f>
        <v>0</v>
      </c>
      <c r="J152" s="32">
        <f>'ExPostGross kWh_Biz1-TRC'!J152+'ExPostGross kWh_Biz2-Franklin'!J152+'ExPostGross kWh_Biz3-EnelX'!J152</f>
        <v>0</v>
      </c>
      <c r="K152" s="32">
        <f>'ExPostGross kWh_Biz1-TRC'!K152+'ExPostGross kWh_Biz2-Franklin'!K152+'ExPostGross kWh_Biz3-EnelX'!K152</f>
        <v>0</v>
      </c>
      <c r="L152" s="32">
        <f>'ExPostGross kWh_Biz1-TRC'!L152+'ExPostGross kWh_Biz2-Franklin'!L152+'ExPostGross kWh_Biz3-EnelX'!L152</f>
        <v>0</v>
      </c>
      <c r="M152" s="32">
        <f>'ExPostGross kWh_Biz1-TRC'!M152+'ExPostGross kWh_Biz2-Franklin'!M152+'ExPostGross kWh_Biz3-EnelX'!M152</f>
        <v>0</v>
      </c>
      <c r="N152" s="32">
        <f>'ExPostGross kWh_Biz1-TRC'!N152+'ExPostGross kWh_Biz2-Franklin'!N152+'ExPostGross kWh_Biz3-EnelX'!N152</f>
        <v>0</v>
      </c>
      <c r="O152" s="72">
        <f>'ExPostGross kWh_Biz1-TRC'!O152+'ExPostGross kWh_Biz2-Franklin'!O152+'ExPostGross kWh_Biz3-EnelX'!O152</f>
        <v>0</v>
      </c>
      <c r="P152" s="72">
        <f>'ExPostGross kWh_Biz1-TRC'!P152+'ExPostGross kWh_Biz2-Franklin'!P152+'ExPostGross kWh_Biz3-EnelX'!P152</f>
        <v>0</v>
      </c>
      <c r="Q152" s="72">
        <f>'ExPostGross kWh_Biz1-TRC'!Q152+'ExPostGross kWh_Biz2-Franklin'!Q152+'ExPostGross kWh_Biz3-EnelX'!Q152</f>
        <v>0</v>
      </c>
      <c r="R152" s="25">
        <f t="shared" si="118"/>
        <v>0</v>
      </c>
      <c r="T152" s="181"/>
      <c r="U152" s="2" t="s">
        <v>44</v>
      </c>
      <c r="V152" s="72">
        <f>'ExPostGross kWh_Biz1-TRC'!V152+'ExPostGross kWh_Biz2-Franklin'!V152+'ExPostGross kWh_Biz3-EnelX'!V152</f>
        <v>0</v>
      </c>
      <c r="W152" s="72">
        <f>'ExPostGross kWh_Biz1-TRC'!W152+'ExPostGross kWh_Biz2-Franklin'!W152+'ExPostGross kWh_Biz3-EnelX'!W152</f>
        <v>0</v>
      </c>
      <c r="X152" s="32">
        <f>'ExPostGross kWh_Biz1-TRC'!X152+'ExPostGross kWh_Biz2-Franklin'!X152+'ExPostGross kWh_Biz3-EnelX'!X152</f>
        <v>0</v>
      </c>
      <c r="Y152" s="32">
        <f>'ExPostGross kWh_Biz1-TRC'!Y152+'ExPostGross kWh_Biz2-Franklin'!Y152+'ExPostGross kWh_Biz3-EnelX'!Y152</f>
        <v>0</v>
      </c>
      <c r="Z152" s="32">
        <f>'ExPostGross kWh_Biz1-TRC'!Z152+'ExPostGross kWh_Biz2-Franklin'!Z152+'ExPostGross kWh_Biz3-EnelX'!Z152</f>
        <v>0</v>
      </c>
      <c r="AA152" s="32">
        <f>'ExPostGross kWh_Biz1-TRC'!AA152+'ExPostGross kWh_Biz2-Franklin'!AA152+'ExPostGross kWh_Biz3-EnelX'!AA152</f>
        <v>0</v>
      </c>
      <c r="AB152" s="32">
        <f>'ExPostGross kWh_Biz1-TRC'!AB152+'ExPostGross kWh_Biz2-Franklin'!AB152+'ExPostGross kWh_Biz3-EnelX'!AB152</f>
        <v>0</v>
      </c>
      <c r="AC152" s="32">
        <f>'ExPostGross kWh_Biz1-TRC'!AC152+'ExPostGross kWh_Biz2-Franklin'!AC152+'ExPostGross kWh_Biz3-EnelX'!AC152</f>
        <v>0</v>
      </c>
      <c r="AD152" s="32">
        <f>'ExPostGross kWh_Biz1-TRC'!AD152+'ExPostGross kWh_Biz2-Franklin'!AD152+'ExPostGross kWh_Biz3-EnelX'!AD152</f>
        <v>0</v>
      </c>
      <c r="AE152" s="32">
        <f>'ExPostGross kWh_Biz1-TRC'!AE152+'ExPostGross kWh_Biz2-Franklin'!AE152+'ExPostGross kWh_Biz3-EnelX'!AE152</f>
        <v>0</v>
      </c>
      <c r="AF152" s="32">
        <f>'ExPostGross kWh_Biz1-TRC'!AF152+'ExPostGross kWh_Biz2-Franklin'!AF152+'ExPostGross kWh_Biz3-EnelX'!AF152</f>
        <v>0</v>
      </c>
      <c r="AG152" s="32">
        <f>'ExPostGross kWh_Biz1-TRC'!AG152+'ExPostGross kWh_Biz2-Franklin'!AG152+'ExPostGross kWh_Biz3-EnelX'!AG152</f>
        <v>0</v>
      </c>
      <c r="AH152" s="72">
        <f>'ExPostGross kWh_Biz1-TRC'!AH152+'ExPostGross kWh_Biz2-Franklin'!AH152+'ExPostGross kWh_Biz3-EnelX'!AH152</f>
        <v>0</v>
      </c>
      <c r="AI152" s="72">
        <f>'ExPostGross kWh_Biz1-TRC'!AI152+'ExPostGross kWh_Biz2-Franklin'!AI152+'ExPostGross kWh_Biz3-EnelX'!AI152</f>
        <v>0</v>
      </c>
      <c r="AJ152" s="72">
        <f>'ExPostGross kWh_Biz1-TRC'!AJ152+'ExPostGross kWh_Biz2-Franklin'!AJ152+'ExPostGross kWh_Biz3-EnelX'!AJ152</f>
        <v>0</v>
      </c>
      <c r="AK152" s="25">
        <f t="shared" si="119"/>
        <v>0</v>
      </c>
      <c r="AM152" s="181"/>
      <c r="AN152" s="2" t="s">
        <v>44</v>
      </c>
      <c r="AO152" s="72">
        <f>'ExPostGross kWh_Biz1-TRC'!AO152+'ExPostGross kWh_Biz2-Franklin'!AO152+'ExPostGross kWh_Biz3-EnelX'!AO152</f>
        <v>0</v>
      </c>
      <c r="AP152" s="72">
        <f>'ExPostGross kWh_Biz1-TRC'!AP152+'ExPostGross kWh_Biz2-Franklin'!AP152+'ExPostGross kWh_Biz3-EnelX'!AP152</f>
        <v>0</v>
      </c>
      <c r="AQ152" s="32">
        <f>'ExPostGross kWh_Biz1-TRC'!AQ152+'ExPostGross kWh_Biz2-Franklin'!AQ152+'ExPostGross kWh_Biz3-EnelX'!AQ152</f>
        <v>0</v>
      </c>
      <c r="AR152" s="32">
        <f>'ExPostGross kWh_Biz1-TRC'!AR152+'ExPostGross kWh_Biz2-Franklin'!AR152+'ExPostGross kWh_Biz3-EnelX'!AR152</f>
        <v>0</v>
      </c>
      <c r="AS152" s="32">
        <f>'ExPostGross kWh_Biz1-TRC'!AS152+'ExPostGross kWh_Biz2-Franklin'!AS152+'ExPostGross kWh_Biz3-EnelX'!AS152</f>
        <v>0</v>
      </c>
      <c r="AT152" s="32">
        <f>'ExPostGross kWh_Biz1-TRC'!AT152+'ExPostGross kWh_Biz2-Franklin'!AT152+'ExPostGross kWh_Biz3-EnelX'!AT152</f>
        <v>0</v>
      </c>
      <c r="AU152" s="32">
        <f>'ExPostGross kWh_Biz1-TRC'!AU152+'ExPostGross kWh_Biz2-Franklin'!AU152+'ExPostGross kWh_Biz3-EnelX'!AU152</f>
        <v>0</v>
      </c>
      <c r="AV152" s="32">
        <f>'ExPostGross kWh_Biz1-TRC'!AV152+'ExPostGross kWh_Biz2-Franklin'!AV152+'ExPostGross kWh_Biz3-EnelX'!AV152</f>
        <v>0</v>
      </c>
      <c r="AW152" s="32">
        <f>'ExPostGross kWh_Biz1-TRC'!AW152+'ExPostGross kWh_Biz2-Franklin'!AW152+'ExPostGross kWh_Biz3-EnelX'!AW152</f>
        <v>0</v>
      </c>
      <c r="AX152" s="32">
        <f>'ExPostGross kWh_Biz1-TRC'!AX152+'ExPostGross kWh_Biz2-Franklin'!AX152+'ExPostGross kWh_Biz3-EnelX'!AX152</f>
        <v>0</v>
      </c>
      <c r="AY152" s="32">
        <f>'ExPostGross kWh_Biz1-TRC'!AY152+'ExPostGross kWh_Biz2-Franklin'!AY152+'ExPostGross kWh_Biz3-EnelX'!AY152</f>
        <v>0</v>
      </c>
      <c r="AZ152" s="32">
        <f>'ExPostGross kWh_Biz1-TRC'!AZ152+'ExPostGross kWh_Biz2-Franklin'!AZ152+'ExPostGross kWh_Biz3-EnelX'!AZ152</f>
        <v>0</v>
      </c>
      <c r="BA152" s="72">
        <f>'ExPostGross kWh_Biz1-TRC'!BA152+'ExPostGross kWh_Biz2-Franklin'!BA152+'ExPostGross kWh_Biz3-EnelX'!BA152</f>
        <v>0</v>
      </c>
      <c r="BB152" s="72">
        <f>'ExPostGross kWh_Biz1-TRC'!BB152+'ExPostGross kWh_Biz2-Franklin'!BB152+'ExPostGross kWh_Biz3-EnelX'!BB152</f>
        <v>0</v>
      </c>
      <c r="BC152" s="72">
        <f>'ExPostGross kWh_Biz1-TRC'!BC152+'ExPostGross kWh_Biz2-Franklin'!BC152+'ExPostGross kWh_Biz3-EnelX'!BC152</f>
        <v>0</v>
      </c>
      <c r="BD152" s="25">
        <f t="shared" si="120"/>
        <v>0</v>
      </c>
      <c r="BF152" s="181"/>
      <c r="BG152" s="2" t="s">
        <v>44</v>
      </c>
      <c r="BH152" s="72">
        <f>'ExPostGross kWh_Biz1-TRC'!BH152+'ExPostGross kWh_Biz2-Franklin'!BH152+'ExPostGross kWh_Biz3-EnelX'!BH152</f>
        <v>0</v>
      </c>
      <c r="BI152" s="72">
        <f>'ExPostGross kWh_Biz1-TRC'!BI152+'ExPostGross kWh_Biz2-Franklin'!BI152+'ExPostGross kWh_Biz3-EnelX'!BI152</f>
        <v>0</v>
      </c>
      <c r="BJ152" s="32">
        <f>'ExPostGross kWh_Biz1-TRC'!BJ152+'ExPostGross kWh_Biz2-Franklin'!BJ152+'ExPostGross kWh_Biz3-EnelX'!BJ152</f>
        <v>0</v>
      </c>
      <c r="BK152" s="32">
        <f>'ExPostGross kWh_Biz1-TRC'!BK152+'ExPostGross kWh_Biz2-Franklin'!BK152+'ExPostGross kWh_Biz3-EnelX'!BK152</f>
        <v>0</v>
      </c>
      <c r="BL152" s="32">
        <f>'ExPostGross kWh_Biz1-TRC'!BL152+'ExPostGross kWh_Biz2-Franklin'!BL152+'ExPostGross kWh_Biz3-EnelX'!BL152</f>
        <v>0</v>
      </c>
      <c r="BM152" s="32">
        <f>'ExPostGross kWh_Biz1-TRC'!BM152+'ExPostGross kWh_Biz2-Franklin'!BM152+'ExPostGross kWh_Biz3-EnelX'!BM152</f>
        <v>0</v>
      </c>
      <c r="BN152" s="32">
        <f>'ExPostGross kWh_Biz1-TRC'!BN152+'ExPostGross kWh_Biz2-Franklin'!BN152+'ExPostGross kWh_Biz3-EnelX'!BN152</f>
        <v>0</v>
      </c>
      <c r="BO152" s="32">
        <f>'ExPostGross kWh_Biz1-TRC'!BO152+'ExPostGross kWh_Biz2-Franklin'!BO152+'ExPostGross kWh_Biz3-EnelX'!BO152</f>
        <v>0</v>
      </c>
      <c r="BP152" s="32">
        <f>'ExPostGross kWh_Biz1-TRC'!BP152+'ExPostGross kWh_Biz2-Franklin'!BP152+'ExPostGross kWh_Biz3-EnelX'!BP152</f>
        <v>0</v>
      </c>
      <c r="BQ152" s="32">
        <f>'ExPostGross kWh_Biz1-TRC'!BQ152+'ExPostGross kWh_Biz2-Franklin'!BQ152+'ExPostGross kWh_Biz3-EnelX'!BQ152</f>
        <v>0</v>
      </c>
      <c r="BR152" s="32">
        <f>'ExPostGross kWh_Biz1-TRC'!BR152+'ExPostGross kWh_Biz2-Franklin'!BR152+'ExPostGross kWh_Biz3-EnelX'!BR152</f>
        <v>0</v>
      </c>
      <c r="BS152" s="32">
        <f>'ExPostGross kWh_Biz1-TRC'!BS152+'ExPostGross kWh_Biz2-Franklin'!BS152+'ExPostGross kWh_Biz3-EnelX'!BS152</f>
        <v>0</v>
      </c>
      <c r="BT152" s="72">
        <f>'ExPostGross kWh_Biz1-TRC'!BT152+'ExPostGross kWh_Biz2-Franklin'!BT152+'ExPostGross kWh_Biz3-EnelX'!BT152</f>
        <v>0</v>
      </c>
      <c r="BU152" s="72">
        <f>'ExPostGross kWh_Biz1-TRC'!BU152+'ExPostGross kWh_Biz2-Franklin'!BU152+'ExPostGross kWh_Biz3-EnelX'!BU152</f>
        <v>0</v>
      </c>
      <c r="BV152" s="72">
        <f>'ExPostGross kWh_Biz1-TRC'!BV152+'ExPostGross kWh_Biz2-Franklin'!BV152+'ExPostGross kWh_Biz3-EnelX'!BV152</f>
        <v>0</v>
      </c>
      <c r="BW152" s="25">
        <f t="shared" si="121"/>
        <v>0</v>
      </c>
      <c r="BY152" s="181"/>
      <c r="BZ152" s="2" t="s">
        <v>44</v>
      </c>
      <c r="CA152" s="72">
        <f t="shared" si="122"/>
        <v>0</v>
      </c>
      <c r="CB152" s="72">
        <f t="shared" si="122"/>
        <v>0</v>
      </c>
      <c r="CC152" s="2">
        <f t="shared" si="122"/>
        <v>0</v>
      </c>
      <c r="CD152" s="2">
        <f t="shared" si="122"/>
        <v>0</v>
      </c>
      <c r="CE152" s="2">
        <f t="shared" si="122"/>
        <v>0</v>
      </c>
      <c r="CF152" s="2">
        <f t="shared" si="122"/>
        <v>0</v>
      </c>
      <c r="CG152" s="2">
        <f t="shared" si="122"/>
        <v>0</v>
      </c>
      <c r="CH152" s="2">
        <f t="shared" si="122"/>
        <v>0</v>
      </c>
      <c r="CI152" s="2">
        <f t="shared" si="122"/>
        <v>0</v>
      </c>
      <c r="CJ152" s="2">
        <f t="shared" si="122"/>
        <v>0</v>
      </c>
      <c r="CK152" s="2">
        <f t="shared" si="122"/>
        <v>0</v>
      </c>
      <c r="CL152" s="2">
        <f t="shared" si="122"/>
        <v>0</v>
      </c>
      <c r="CM152" s="72">
        <f t="shared" si="122"/>
        <v>0</v>
      </c>
      <c r="CN152" s="72">
        <f t="shared" si="122"/>
        <v>0</v>
      </c>
      <c r="CO152" s="72">
        <f t="shared" si="122"/>
        <v>0</v>
      </c>
      <c r="CP152" s="25">
        <f t="shared" si="123"/>
        <v>0</v>
      </c>
    </row>
    <row r="153" spans="1:94" x14ac:dyDescent="0.25">
      <c r="A153" s="181"/>
      <c r="B153" s="2" t="s">
        <v>43</v>
      </c>
      <c r="C153" s="72">
        <f>'ExPostGross kWh_Biz1-TRC'!C153+'ExPostGross kWh_Biz2-Franklin'!C153+'ExPostGross kWh_Biz3-EnelX'!C153</f>
        <v>0</v>
      </c>
      <c r="D153" s="72">
        <f>'ExPostGross kWh_Biz1-TRC'!D153+'ExPostGross kWh_Biz2-Franklin'!D153+'ExPostGross kWh_Biz3-EnelX'!D153</f>
        <v>0</v>
      </c>
      <c r="E153" s="32">
        <f>'ExPostGross kWh_Biz1-TRC'!E153+'ExPostGross kWh_Biz2-Franklin'!E153+'ExPostGross kWh_Biz3-EnelX'!E153</f>
        <v>0</v>
      </c>
      <c r="F153" s="32">
        <f>'ExPostGross kWh_Biz1-TRC'!F153+'ExPostGross kWh_Biz2-Franklin'!F153+'ExPostGross kWh_Biz3-EnelX'!F153</f>
        <v>0</v>
      </c>
      <c r="G153" s="32">
        <f>'ExPostGross kWh_Biz1-TRC'!G153+'ExPostGross kWh_Biz2-Franklin'!G153+'ExPostGross kWh_Biz3-EnelX'!G153</f>
        <v>0</v>
      </c>
      <c r="H153" s="32">
        <f>'ExPostGross kWh_Biz1-TRC'!H153+'ExPostGross kWh_Biz2-Franklin'!H153+'ExPostGross kWh_Biz3-EnelX'!H153</f>
        <v>0</v>
      </c>
      <c r="I153" s="32">
        <f>'ExPostGross kWh_Biz1-TRC'!I153+'ExPostGross kWh_Biz2-Franklin'!I153+'ExPostGross kWh_Biz3-EnelX'!I153</f>
        <v>0</v>
      </c>
      <c r="J153" s="32">
        <f>'ExPostGross kWh_Biz1-TRC'!J153+'ExPostGross kWh_Biz2-Franklin'!J153+'ExPostGross kWh_Biz3-EnelX'!J153</f>
        <v>0</v>
      </c>
      <c r="K153" s="32">
        <f>'ExPostGross kWh_Biz1-TRC'!K153+'ExPostGross kWh_Biz2-Franklin'!K153+'ExPostGross kWh_Biz3-EnelX'!K153</f>
        <v>0</v>
      </c>
      <c r="L153" s="32">
        <f>'ExPostGross kWh_Biz1-TRC'!L153+'ExPostGross kWh_Biz2-Franklin'!L153+'ExPostGross kWh_Biz3-EnelX'!L153</f>
        <v>0</v>
      </c>
      <c r="M153" s="32">
        <f>'ExPostGross kWh_Biz1-TRC'!M153+'ExPostGross kWh_Biz2-Franklin'!M153+'ExPostGross kWh_Biz3-EnelX'!M153</f>
        <v>0</v>
      </c>
      <c r="N153" s="32">
        <f>'ExPostGross kWh_Biz1-TRC'!N153+'ExPostGross kWh_Biz2-Franklin'!N153+'ExPostGross kWh_Biz3-EnelX'!N153</f>
        <v>0</v>
      </c>
      <c r="O153" s="72">
        <f>'ExPostGross kWh_Biz1-TRC'!O153+'ExPostGross kWh_Biz2-Franklin'!O153+'ExPostGross kWh_Biz3-EnelX'!O153</f>
        <v>0</v>
      </c>
      <c r="P153" s="72">
        <f>'ExPostGross kWh_Biz1-TRC'!P153+'ExPostGross kWh_Biz2-Franklin'!P153+'ExPostGross kWh_Biz3-EnelX'!P153</f>
        <v>0</v>
      </c>
      <c r="Q153" s="72">
        <f>'ExPostGross kWh_Biz1-TRC'!Q153+'ExPostGross kWh_Biz2-Franklin'!Q153+'ExPostGross kWh_Biz3-EnelX'!Q153</f>
        <v>0</v>
      </c>
      <c r="R153" s="25">
        <f t="shared" si="118"/>
        <v>0</v>
      </c>
      <c r="T153" s="181"/>
      <c r="U153" s="2" t="s">
        <v>43</v>
      </c>
      <c r="V153" s="72">
        <f>'ExPostGross kWh_Biz1-TRC'!V153+'ExPostGross kWh_Biz2-Franklin'!V153+'ExPostGross kWh_Biz3-EnelX'!V153</f>
        <v>0</v>
      </c>
      <c r="W153" s="72">
        <f>'ExPostGross kWh_Biz1-TRC'!W153+'ExPostGross kWh_Biz2-Franklin'!W153+'ExPostGross kWh_Biz3-EnelX'!W153</f>
        <v>0</v>
      </c>
      <c r="X153" s="32">
        <f>'ExPostGross kWh_Biz1-TRC'!X153+'ExPostGross kWh_Biz2-Franklin'!X153+'ExPostGross kWh_Biz3-EnelX'!X153</f>
        <v>0</v>
      </c>
      <c r="Y153" s="32">
        <f>'ExPostGross kWh_Biz1-TRC'!Y153+'ExPostGross kWh_Biz2-Franklin'!Y153+'ExPostGross kWh_Biz3-EnelX'!Y153</f>
        <v>0</v>
      </c>
      <c r="Z153" s="32">
        <f>'ExPostGross kWh_Biz1-TRC'!Z153+'ExPostGross kWh_Biz2-Franklin'!Z153+'ExPostGross kWh_Biz3-EnelX'!Z153</f>
        <v>0</v>
      </c>
      <c r="AA153" s="32">
        <f>'ExPostGross kWh_Biz1-TRC'!AA153+'ExPostGross kWh_Biz2-Franklin'!AA153+'ExPostGross kWh_Biz3-EnelX'!AA153</f>
        <v>0</v>
      </c>
      <c r="AB153" s="32">
        <f>'ExPostGross kWh_Biz1-TRC'!AB153+'ExPostGross kWh_Biz2-Franklin'!AB153+'ExPostGross kWh_Biz3-EnelX'!AB153</f>
        <v>0</v>
      </c>
      <c r="AC153" s="32">
        <f>'ExPostGross kWh_Biz1-TRC'!AC153+'ExPostGross kWh_Biz2-Franklin'!AC153+'ExPostGross kWh_Biz3-EnelX'!AC153</f>
        <v>0</v>
      </c>
      <c r="AD153" s="32">
        <f>'ExPostGross kWh_Biz1-TRC'!AD153+'ExPostGross kWh_Biz2-Franklin'!AD153+'ExPostGross kWh_Biz3-EnelX'!AD153</f>
        <v>0</v>
      </c>
      <c r="AE153" s="32">
        <f>'ExPostGross kWh_Biz1-TRC'!AE153+'ExPostGross kWh_Biz2-Franklin'!AE153+'ExPostGross kWh_Biz3-EnelX'!AE153</f>
        <v>0</v>
      </c>
      <c r="AF153" s="32">
        <f>'ExPostGross kWh_Biz1-TRC'!AF153+'ExPostGross kWh_Biz2-Franklin'!AF153+'ExPostGross kWh_Biz3-EnelX'!AF153</f>
        <v>0</v>
      </c>
      <c r="AG153" s="32">
        <f>'ExPostGross kWh_Biz1-TRC'!AG153+'ExPostGross kWh_Biz2-Franklin'!AG153+'ExPostGross kWh_Biz3-EnelX'!AG153</f>
        <v>0</v>
      </c>
      <c r="AH153" s="72">
        <f>'ExPostGross kWh_Biz1-TRC'!AH153+'ExPostGross kWh_Biz2-Franklin'!AH153+'ExPostGross kWh_Biz3-EnelX'!AH153</f>
        <v>0</v>
      </c>
      <c r="AI153" s="72">
        <f>'ExPostGross kWh_Biz1-TRC'!AI153+'ExPostGross kWh_Biz2-Franklin'!AI153+'ExPostGross kWh_Biz3-EnelX'!AI153</f>
        <v>0</v>
      </c>
      <c r="AJ153" s="72">
        <f>'ExPostGross kWh_Biz1-TRC'!AJ153+'ExPostGross kWh_Biz2-Franklin'!AJ153+'ExPostGross kWh_Biz3-EnelX'!AJ153</f>
        <v>0</v>
      </c>
      <c r="AK153" s="25">
        <f t="shared" si="119"/>
        <v>0</v>
      </c>
      <c r="AM153" s="181"/>
      <c r="AN153" s="2" t="s">
        <v>43</v>
      </c>
      <c r="AO153" s="72">
        <f>'ExPostGross kWh_Biz1-TRC'!AO153+'ExPostGross kWh_Biz2-Franklin'!AO153+'ExPostGross kWh_Biz3-EnelX'!AO153</f>
        <v>0</v>
      </c>
      <c r="AP153" s="72">
        <f>'ExPostGross kWh_Biz1-TRC'!AP153+'ExPostGross kWh_Biz2-Franklin'!AP153+'ExPostGross kWh_Biz3-EnelX'!AP153</f>
        <v>0</v>
      </c>
      <c r="AQ153" s="32">
        <f>'ExPostGross kWh_Biz1-TRC'!AQ153+'ExPostGross kWh_Biz2-Franklin'!AQ153+'ExPostGross kWh_Biz3-EnelX'!AQ153</f>
        <v>0</v>
      </c>
      <c r="AR153" s="32">
        <f>'ExPostGross kWh_Biz1-TRC'!AR153+'ExPostGross kWh_Biz2-Franklin'!AR153+'ExPostGross kWh_Biz3-EnelX'!AR153</f>
        <v>0</v>
      </c>
      <c r="AS153" s="32">
        <f>'ExPostGross kWh_Biz1-TRC'!AS153+'ExPostGross kWh_Biz2-Franklin'!AS153+'ExPostGross kWh_Biz3-EnelX'!AS153</f>
        <v>0</v>
      </c>
      <c r="AT153" s="32">
        <f>'ExPostGross kWh_Biz1-TRC'!AT153+'ExPostGross kWh_Biz2-Franklin'!AT153+'ExPostGross kWh_Biz3-EnelX'!AT153</f>
        <v>0</v>
      </c>
      <c r="AU153" s="32">
        <f>'ExPostGross kWh_Biz1-TRC'!AU153+'ExPostGross kWh_Biz2-Franklin'!AU153+'ExPostGross kWh_Biz3-EnelX'!AU153</f>
        <v>0</v>
      </c>
      <c r="AV153" s="32">
        <f>'ExPostGross kWh_Biz1-TRC'!AV153+'ExPostGross kWh_Biz2-Franklin'!AV153+'ExPostGross kWh_Biz3-EnelX'!AV153</f>
        <v>0</v>
      </c>
      <c r="AW153" s="32">
        <f>'ExPostGross kWh_Biz1-TRC'!AW153+'ExPostGross kWh_Biz2-Franklin'!AW153+'ExPostGross kWh_Biz3-EnelX'!AW153</f>
        <v>0</v>
      </c>
      <c r="AX153" s="32">
        <f>'ExPostGross kWh_Biz1-TRC'!AX153+'ExPostGross kWh_Biz2-Franklin'!AX153+'ExPostGross kWh_Biz3-EnelX'!AX153</f>
        <v>0</v>
      </c>
      <c r="AY153" s="32">
        <f>'ExPostGross kWh_Biz1-TRC'!AY153+'ExPostGross kWh_Biz2-Franklin'!AY153+'ExPostGross kWh_Biz3-EnelX'!AY153</f>
        <v>0</v>
      </c>
      <c r="AZ153" s="32">
        <f>'ExPostGross kWh_Biz1-TRC'!AZ153+'ExPostGross kWh_Biz2-Franklin'!AZ153+'ExPostGross kWh_Biz3-EnelX'!AZ153</f>
        <v>0</v>
      </c>
      <c r="BA153" s="72">
        <f>'ExPostGross kWh_Biz1-TRC'!BA153+'ExPostGross kWh_Biz2-Franklin'!BA153+'ExPostGross kWh_Biz3-EnelX'!BA153</f>
        <v>0</v>
      </c>
      <c r="BB153" s="72">
        <f>'ExPostGross kWh_Biz1-TRC'!BB153+'ExPostGross kWh_Biz2-Franklin'!BB153+'ExPostGross kWh_Biz3-EnelX'!BB153</f>
        <v>0</v>
      </c>
      <c r="BC153" s="72">
        <f>'ExPostGross kWh_Biz1-TRC'!BC153+'ExPostGross kWh_Biz2-Franklin'!BC153+'ExPostGross kWh_Biz3-EnelX'!BC153</f>
        <v>0</v>
      </c>
      <c r="BD153" s="25">
        <f t="shared" si="120"/>
        <v>0</v>
      </c>
      <c r="BF153" s="181"/>
      <c r="BG153" s="2" t="s">
        <v>43</v>
      </c>
      <c r="BH153" s="72">
        <f>'ExPostGross kWh_Biz1-TRC'!BH153+'ExPostGross kWh_Biz2-Franklin'!BH153+'ExPostGross kWh_Biz3-EnelX'!BH153</f>
        <v>0</v>
      </c>
      <c r="BI153" s="72">
        <f>'ExPostGross kWh_Biz1-TRC'!BI153+'ExPostGross kWh_Biz2-Franklin'!BI153+'ExPostGross kWh_Biz3-EnelX'!BI153</f>
        <v>0</v>
      </c>
      <c r="BJ153" s="32">
        <f>'ExPostGross kWh_Biz1-TRC'!BJ153+'ExPostGross kWh_Biz2-Franklin'!BJ153+'ExPostGross kWh_Biz3-EnelX'!BJ153</f>
        <v>0</v>
      </c>
      <c r="BK153" s="32">
        <f>'ExPostGross kWh_Biz1-TRC'!BK153+'ExPostGross kWh_Biz2-Franklin'!BK153+'ExPostGross kWh_Biz3-EnelX'!BK153</f>
        <v>0</v>
      </c>
      <c r="BL153" s="32">
        <f>'ExPostGross kWh_Biz1-TRC'!BL153+'ExPostGross kWh_Biz2-Franklin'!BL153+'ExPostGross kWh_Biz3-EnelX'!BL153</f>
        <v>0</v>
      </c>
      <c r="BM153" s="32">
        <f>'ExPostGross kWh_Biz1-TRC'!BM153+'ExPostGross kWh_Biz2-Franklin'!BM153+'ExPostGross kWh_Biz3-EnelX'!BM153</f>
        <v>0</v>
      </c>
      <c r="BN153" s="32">
        <f>'ExPostGross kWh_Biz1-TRC'!BN153+'ExPostGross kWh_Biz2-Franklin'!BN153+'ExPostGross kWh_Biz3-EnelX'!BN153</f>
        <v>0</v>
      </c>
      <c r="BO153" s="32">
        <f>'ExPostGross kWh_Biz1-TRC'!BO153+'ExPostGross kWh_Biz2-Franklin'!BO153+'ExPostGross kWh_Biz3-EnelX'!BO153</f>
        <v>0</v>
      </c>
      <c r="BP153" s="32">
        <f>'ExPostGross kWh_Biz1-TRC'!BP153+'ExPostGross kWh_Biz2-Franklin'!BP153+'ExPostGross kWh_Biz3-EnelX'!BP153</f>
        <v>0</v>
      </c>
      <c r="BQ153" s="32">
        <f>'ExPostGross kWh_Biz1-TRC'!BQ153+'ExPostGross kWh_Biz2-Franklin'!BQ153+'ExPostGross kWh_Biz3-EnelX'!BQ153</f>
        <v>0</v>
      </c>
      <c r="BR153" s="32">
        <f>'ExPostGross kWh_Biz1-TRC'!BR153+'ExPostGross kWh_Biz2-Franklin'!BR153+'ExPostGross kWh_Biz3-EnelX'!BR153</f>
        <v>0</v>
      </c>
      <c r="BS153" s="32">
        <f>'ExPostGross kWh_Biz1-TRC'!BS153+'ExPostGross kWh_Biz2-Franklin'!BS153+'ExPostGross kWh_Biz3-EnelX'!BS153</f>
        <v>0</v>
      </c>
      <c r="BT153" s="72">
        <f>'ExPostGross kWh_Biz1-TRC'!BT153+'ExPostGross kWh_Biz2-Franklin'!BT153+'ExPostGross kWh_Biz3-EnelX'!BT153</f>
        <v>0</v>
      </c>
      <c r="BU153" s="72">
        <f>'ExPostGross kWh_Biz1-TRC'!BU153+'ExPostGross kWh_Biz2-Franklin'!BU153+'ExPostGross kWh_Biz3-EnelX'!BU153</f>
        <v>0</v>
      </c>
      <c r="BV153" s="72">
        <f>'ExPostGross kWh_Biz1-TRC'!BV153+'ExPostGross kWh_Biz2-Franklin'!BV153+'ExPostGross kWh_Biz3-EnelX'!BV153</f>
        <v>0</v>
      </c>
      <c r="BW153" s="25">
        <f t="shared" si="121"/>
        <v>0</v>
      </c>
      <c r="BY153" s="181"/>
      <c r="BZ153" s="2" t="s">
        <v>43</v>
      </c>
      <c r="CA153" s="72">
        <f t="shared" si="122"/>
        <v>0</v>
      </c>
      <c r="CB153" s="72">
        <f t="shared" si="122"/>
        <v>0</v>
      </c>
      <c r="CC153" s="2">
        <f t="shared" si="122"/>
        <v>0</v>
      </c>
      <c r="CD153" s="2">
        <f t="shared" si="122"/>
        <v>0</v>
      </c>
      <c r="CE153" s="2">
        <f t="shared" si="122"/>
        <v>0</v>
      </c>
      <c r="CF153" s="2">
        <f t="shared" si="122"/>
        <v>0</v>
      </c>
      <c r="CG153" s="2">
        <f t="shared" si="122"/>
        <v>0</v>
      </c>
      <c r="CH153" s="2">
        <f t="shared" si="122"/>
        <v>0</v>
      </c>
      <c r="CI153" s="2">
        <f t="shared" si="122"/>
        <v>0</v>
      </c>
      <c r="CJ153" s="2">
        <f t="shared" si="122"/>
        <v>0</v>
      </c>
      <c r="CK153" s="2">
        <f t="shared" si="122"/>
        <v>0</v>
      </c>
      <c r="CL153" s="2">
        <f t="shared" si="122"/>
        <v>0</v>
      </c>
      <c r="CM153" s="72">
        <f t="shared" si="122"/>
        <v>0</v>
      </c>
      <c r="CN153" s="72">
        <f t="shared" si="122"/>
        <v>0</v>
      </c>
      <c r="CO153" s="72">
        <f t="shared" si="122"/>
        <v>0</v>
      </c>
      <c r="CP153" s="25">
        <f t="shared" si="123"/>
        <v>0</v>
      </c>
    </row>
    <row r="154" spans="1:94" x14ac:dyDescent="0.25">
      <c r="A154" s="181"/>
      <c r="B154" s="2" t="s">
        <v>42</v>
      </c>
      <c r="C154" s="72">
        <f>'ExPostGross kWh_Biz1-TRC'!C154+'ExPostGross kWh_Biz2-Franklin'!C154+'ExPostGross kWh_Biz3-EnelX'!C154</f>
        <v>0</v>
      </c>
      <c r="D154" s="72">
        <f>'ExPostGross kWh_Biz1-TRC'!D154+'ExPostGross kWh_Biz2-Franklin'!D154+'ExPostGross kWh_Biz3-EnelX'!D154</f>
        <v>0</v>
      </c>
      <c r="E154" s="32">
        <f>'ExPostGross kWh_Biz1-TRC'!E154+'ExPostGross kWh_Biz2-Franklin'!E154+'ExPostGross kWh_Biz3-EnelX'!E154</f>
        <v>0</v>
      </c>
      <c r="F154" s="32">
        <f>'ExPostGross kWh_Biz1-TRC'!F154+'ExPostGross kWh_Biz2-Franklin'!F154+'ExPostGross kWh_Biz3-EnelX'!F154</f>
        <v>0</v>
      </c>
      <c r="G154" s="32">
        <f>'ExPostGross kWh_Biz1-TRC'!G154+'ExPostGross kWh_Biz2-Franklin'!G154+'ExPostGross kWh_Biz3-EnelX'!G154</f>
        <v>0</v>
      </c>
      <c r="H154" s="32">
        <f>'ExPostGross kWh_Biz1-TRC'!H154+'ExPostGross kWh_Biz2-Franklin'!H154+'ExPostGross kWh_Biz3-EnelX'!H154</f>
        <v>0</v>
      </c>
      <c r="I154" s="32">
        <f>'ExPostGross kWh_Biz1-TRC'!I154+'ExPostGross kWh_Biz2-Franklin'!I154+'ExPostGross kWh_Biz3-EnelX'!I154</f>
        <v>0</v>
      </c>
      <c r="J154" s="32">
        <f>'ExPostGross kWh_Biz1-TRC'!J154+'ExPostGross kWh_Biz2-Franklin'!J154+'ExPostGross kWh_Biz3-EnelX'!J154</f>
        <v>0</v>
      </c>
      <c r="K154" s="32">
        <f>'ExPostGross kWh_Biz1-TRC'!K154+'ExPostGross kWh_Biz2-Franklin'!K154+'ExPostGross kWh_Biz3-EnelX'!K154</f>
        <v>0</v>
      </c>
      <c r="L154" s="32">
        <f>'ExPostGross kWh_Biz1-TRC'!L154+'ExPostGross kWh_Biz2-Franklin'!L154+'ExPostGross kWh_Biz3-EnelX'!L154</f>
        <v>0</v>
      </c>
      <c r="M154" s="32">
        <f>'ExPostGross kWh_Biz1-TRC'!M154+'ExPostGross kWh_Biz2-Franklin'!M154+'ExPostGross kWh_Biz3-EnelX'!M154</f>
        <v>0</v>
      </c>
      <c r="N154" s="32">
        <f>'ExPostGross kWh_Biz1-TRC'!N154+'ExPostGross kWh_Biz2-Franklin'!N154+'ExPostGross kWh_Biz3-EnelX'!N154</f>
        <v>0</v>
      </c>
      <c r="O154" s="72">
        <f>'ExPostGross kWh_Biz1-TRC'!O154+'ExPostGross kWh_Biz2-Franklin'!O154+'ExPostGross kWh_Biz3-EnelX'!O154</f>
        <v>0</v>
      </c>
      <c r="P154" s="72">
        <f>'ExPostGross kWh_Biz1-TRC'!P154+'ExPostGross kWh_Biz2-Franklin'!P154+'ExPostGross kWh_Biz3-EnelX'!P154</f>
        <v>0</v>
      </c>
      <c r="Q154" s="72">
        <f>'ExPostGross kWh_Biz1-TRC'!Q154+'ExPostGross kWh_Biz2-Franklin'!Q154+'ExPostGross kWh_Biz3-EnelX'!Q154</f>
        <v>0</v>
      </c>
      <c r="R154" s="25">
        <f t="shared" si="118"/>
        <v>0</v>
      </c>
      <c r="T154" s="181"/>
      <c r="U154" s="2" t="s">
        <v>42</v>
      </c>
      <c r="V154" s="72">
        <f>'ExPostGross kWh_Biz1-TRC'!V154+'ExPostGross kWh_Biz2-Franklin'!V154+'ExPostGross kWh_Biz3-EnelX'!V154</f>
        <v>0</v>
      </c>
      <c r="W154" s="72">
        <f>'ExPostGross kWh_Biz1-TRC'!W154+'ExPostGross kWh_Biz2-Franklin'!W154+'ExPostGross kWh_Biz3-EnelX'!W154</f>
        <v>0</v>
      </c>
      <c r="X154" s="32">
        <f>'ExPostGross kWh_Biz1-TRC'!X154+'ExPostGross kWh_Biz2-Franklin'!X154+'ExPostGross kWh_Biz3-EnelX'!X154</f>
        <v>0</v>
      </c>
      <c r="Y154" s="32">
        <f>'ExPostGross kWh_Biz1-TRC'!Y154+'ExPostGross kWh_Biz2-Franklin'!Y154+'ExPostGross kWh_Biz3-EnelX'!Y154</f>
        <v>0</v>
      </c>
      <c r="Z154" s="32">
        <f>'ExPostGross kWh_Biz1-TRC'!Z154+'ExPostGross kWh_Biz2-Franklin'!Z154+'ExPostGross kWh_Biz3-EnelX'!Z154</f>
        <v>0</v>
      </c>
      <c r="AA154" s="32">
        <f>'ExPostGross kWh_Biz1-TRC'!AA154+'ExPostGross kWh_Biz2-Franklin'!AA154+'ExPostGross kWh_Biz3-EnelX'!AA154</f>
        <v>0</v>
      </c>
      <c r="AB154" s="32">
        <f>'ExPostGross kWh_Biz1-TRC'!AB154+'ExPostGross kWh_Biz2-Franklin'!AB154+'ExPostGross kWh_Biz3-EnelX'!AB154</f>
        <v>0</v>
      </c>
      <c r="AC154" s="32">
        <f>'ExPostGross kWh_Biz1-TRC'!AC154+'ExPostGross kWh_Biz2-Franklin'!AC154+'ExPostGross kWh_Biz3-EnelX'!AC154</f>
        <v>0</v>
      </c>
      <c r="AD154" s="32">
        <f>'ExPostGross kWh_Biz1-TRC'!AD154+'ExPostGross kWh_Biz2-Franklin'!AD154+'ExPostGross kWh_Biz3-EnelX'!AD154</f>
        <v>0</v>
      </c>
      <c r="AE154" s="32">
        <f>'ExPostGross kWh_Biz1-TRC'!AE154+'ExPostGross kWh_Biz2-Franklin'!AE154+'ExPostGross kWh_Biz3-EnelX'!AE154</f>
        <v>0</v>
      </c>
      <c r="AF154" s="32">
        <f>'ExPostGross kWh_Biz1-TRC'!AF154+'ExPostGross kWh_Biz2-Franklin'!AF154+'ExPostGross kWh_Biz3-EnelX'!AF154</f>
        <v>0</v>
      </c>
      <c r="AG154" s="32">
        <f>'ExPostGross kWh_Biz1-TRC'!AG154+'ExPostGross kWh_Biz2-Franklin'!AG154+'ExPostGross kWh_Biz3-EnelX'!AG154</f>
        <v>0</v>
      </c>
      <c r="AH154" s="72">
        <f>'ExPostGross kWh_Biz1-TRC'!AH154+'ExPostGross kWh_Biz2-Franklin'!AH154+'ExPostGross kWh_Biz3-EnelX'!AH154</f>
        <v>0</v>
      </c>
      <c r="AI154" s="72">
        <f>'ExPostGross kWh_Biz1-TRC'!AI154+'ExPostGross kWh_Biz2-Franklin'!AI154+'ExPostGross kWh_Biz3-EnelX'!AI154</f>
        <v>0</v>
      </c>
      <c r="AJ154" s="72">
        <f>'ExPostGross kWh_Biz1-TRC'!AJ154+'ExPostGross kWh_Biz2-Franklin'!AJ154+'ExPostGross kWh_Biz3-EnelX'!AJ154</f>
        <v>0</v>
      </c>
      <c r="AK154" s="25">
        <f t="shared" si="119"/>
        <v>0</v>
      </c>
      <c r="AM154" s="181"/>
      <c r="AN154" s="2" t="s">
        <v>42</v>
      </c>
      <c r="AO154" s="72">
        <f>'ExPostGross kWh_Biz1-TRC'!AO154+'ExPostGross kWh_Biz2-Franklin'!AO154+'ExPostGross kWh_Biz3-EnelX'!AO154</f>
        <v>0</v>
      </c>
      <c r="AP154" s="72">
        <f>'ExPostGross kWh_Biz1-TRC'!AP154+'ExPostGross kWh_Biz2-Franklin'!AP154+'ExPostGross kWh_Biz3-EnelX'!AP154</f>
        <v>0</v>
      </c>
      <c r="AQ154" s="32">
        <f>'ExPostGross kWh_Biz1-TRC'!AQ154+'ExPostGross kWh_Biz2-Franklin'!AQ154+'ExPostGross kWh_Biz3-EnelX'!AQ154</f>
        <v>0</v>
      </c>
      <c r="AR154" s="32">
        <f>'ExPostGross kWh_Biz1-TRC'!AR154+'ExPostGross kWh_Biz2-Franklin'!AR154+'ExPostGross kWh_Biz3-EnelX'!AR154</f>
        <v>0</v>
      </c>
      <c r="AS154" s="32">
        <f>'ExPostGross kWh_Biz1-TRC'!AS154+'ExPostGross kWh_Biz2-Franklin'!AS154+'ExPostGross kWh_Biz3-EnelX'!AS154</f>
        <v>0</v>
      </c>
      <c r="AT154" s="32">
        <f>'ExPostGross kWh_Biz1-TRC'!AT154+'ExPostGross kWh_Biz2-Franklin'!AT154+'ExPostGross kWh_Biz3-EnelX'!AT154</f>
        <v>0</v>
      </c>
      <c r="AU154" s="32">
        <f>'ExPostGross kWh_Biz1-TRC'!AU154+'ExPostGross kWh_Biz2-Franklin'!AU154+'ExPostGross kWh_Biz3-EnelX'!AU154</f>
        <v>0</v>
      </c>
      <c r="AV154" s="32">
        <f>'ExPostGross kWh_Biz1-TRC'!AV154+'ExPostGross kWh_Biz2-Franklin'!AV154+'ExPostGross kWh_Biz3-EnelX'!AV154</f>
        <v>0</v>
      </c>
      <c r="AW154" s="32">
        <f>'ExPostGross kWh_Biz1-TRC'!AW154+'ExPostGross kWh_Biz2-Franklin'!AW154+'ExPostGross kWh_Biz3-EnelX'!AW154</f>
        <v>0</v>
      </c>
      <c r="AX154" s="32">
        <f>'ExPostGross kWh_Biz1-TRC'!AX154+'ExPostGross kWh_Biz2-Franklin'!AX154+'ExPostGross kWh_Biz3-EnelX'!AX154</f>
        <v>0</v>
      </c>
      <c r="AY154" s="32">
        <f>'ExPostGross kWh_Biz1-TRC'!AY154+'ExPostGross kWh_Biz2-Franklin'!AY154+'ExPostGross kWh_Biz3-EnelX'!AY154</f>
        <v>0</v>
      </c>
      <c r="AZ154" s="32">
        <f>'ExPostGross kWh_Biz1-TRC'!AZ154+'ExPostGross kWh_Biz2-Franklin'!AZ154+'ExPostGross kWh_Biz3-EnelX'!AZ154</f>
        <v>0</v>
      </c>
      <c r="BA154" s="72">
        <f>'ExPostGross kWh_Biz1-TRC'!BA154+'ExPostGross kWh_Biz2-Franklin'!BA154+'ExPostGross kWh_Biz3-EnelX'!BA154</f>
        <v>0</v>
      </c>
      <c r="BB154" s="72">
        <f>'ExPostGross kWh_Biz1-TRC'!BB154+'ExPostGross kWh_Biz2-Franklin'!BB154+'ExPostGross kWh_Biz3-EnelX'!BB154</f>
        <v>0</v>
      </c>
      <c r="BC154" s="72">
        <f>'ExPostGross kWh_Biz1-TRC'!BC154+'ExPostGross kWh_Biz2-Franklin'!BC154+'ExPostGross kWh_Biz3-EnelX'!BC154</f>
        <v>0</v>
      </c>
      <c r="BD154" s="25">
        <f t="shared" si="120"/>
        <v>0</v>
      </c>
      <c r="BF154" s="181"/>
      <c r="BG154" s="2" t="s">
        <v>42</v>
      </c>
      <c r="BH154" s="72">
        <f>'ExPostGross kWh_Biz1-TRC'!BH154+'ExPostGross kWh_Biz2-Franklin'!BH154+'ExPostGross kWh_Biz3-EnelX'!BH154</f>
        <v>0</v>
      </c>
      <c r="BI154" s="72">
        <f>'ExPostGross kWh_Biz1-TRC'!BI154+'ExPostGross kWh_Biz2-Franklin'!BI154+'ExPostGross kWh_Biz3-EnelX'!BI154</f>
        <v>0</v>
      </c>
      <c r="BJ154" s="32">
        <f>'ExPostGross kWh_Biz1-TRC'!BJ154+'ExPostGross kWh_Biz2-Franklin'!BJ154+'ExPostGross kWh_Biz3-EnelX'!BJ154</f>
        <v>0</v>
      </c>
      <c r="BK154" s="32">
        <f>'ExPostGross kWh_Biz1-TRC'!BK154+'ExPostGross kWh_Biz2-Franklin'!BK154+'ExPostGross kWh_Biz3-EnelX'!BK154</f>
        <v>0</v>
      </c>
      <c r="BL154" s="32">
        <f>'ExPostGross kWh_Biz1-TRC'!BL154+'ExPostGross kWh_Biz2-Franklin'!BL154+'ExPostGross kWh_Biz3-EnelX'!BL154</f>
        <v>0</v>
      </c>
      <c r="BM154" s="32">
        <f>'ExPostGross kWh_Biz1-TRC'!BM154+'ExPostGross kWh_Biz2-Franklin'!BM154+'ExPostGross kWh_Biz3-EnelX'!BM154</f>
        <v>0</v>
      </c>
      <c r="BN154" s="32">
        <f>'ExPostGross kWh_Biz1-TRC'!BN154+'ExPostGross kWh_Biz2-Franklin'!BN154+'ExPostGross kWh_Biz3-EnelX'!BN154</f>
        <v>0</v>
      </c>
      <c r="BO154" s="32">
        <f>'ExPostGross kWh_Biz1-TRC'!BO154+'ExPostGross kWh_Biz2-Franklin'!BO154+'ExPostGross kWh_Biz3-EnelX'!BO154</f>
        <v>0</v>
      </c>
      <c r="BP154" s="32">
        <f>'ExPostGross kWh_Biz1-TRC'!BP154+'ExPostGross kWh_Biz2-Franklin'!BP154+'ExPostGross kWh_Biz3-EnelX'!BP154</f>
        <v>0</v>
      </c>
      <c r="BQ154" s="32">
        <f>'ExPostGross kWh_Biz1-TRC'!BQ154+'ExPostGross kWh_Biz2-Franklin'!BQ154+'ExPostGross kWh_Biz3-EnelX'!BQ154</f>
        <v>0</v>
      </c>
      <c r="BR154" s="32">
        <f>'ExPostGross kWh_Biz1-TRC'!BR154+'ExPostGross kWh_Biz2-Franklin'!BR154+'ExPostGross kWh_Biz3-EnelX'!BR154</f>
        <v>0</v>
      </c>
      <c r="BS154" s="32">
        <f>'ExPostGross kWh_Biz1-TRC'!BS154+'ExPostGross kWh_Biz2-Franklin'!BS154+'ExPostGross kWh_Biz3-EnelX'!BS154</f>
        <v>0</v>
      </c>
      <c r="BT154" s="72">
        <f>'ExPostGross kWh_Biz1-TRC'!BT154+'ExPostGross kWh_Biz2-Franklin'!BT154+'ExPostGross kWh_Biz3-EnelX'!BT154</f>
        <v>0</v>
      </c>
      <c r="BU154" s="72">
        <f>'ExPostGross kWh_Biz1-TRC'!BU154+'ExPostGross kWh_Biz2-Franklin'!BU154+'ExPostGross kWh_Biz3-EnelX'!BU154</f>
        <v>0</v>
      </c>
      <c r="BV154" s="72">
        <f>'ExPostGross kWh_Biz1-TRC'!BV154+'ExPostGross kWh_Biz2-Franklin'!BV154+'ExPostGross kWh_Biz3-EnelX'!BV154</f>
        <v>0</v>
      </c>
      <c r="BW154" s="25">
        <f t="shared" si="121"/>
        <v>0</v>
      </c>
      <c r="BY154" s="181"/>
      <c r="BZ154" s="2" t="s">
        <v>42</v>
      </c>
      <c r="CA154" s="72">
        <f t="shared" si="122"/>
        <v>0</v>
      </c>
      <c r="CB154" s="72">
        <f t="shared" si="122"/>
        <v>0</v>
      </c>
      <c r="CC154" s="2">
        <f t="shared" si="122"/>
        <v>0</v>
      </c>
      <c r="CD154" s="2">
        <f t="shared" si="122"/>
        <v>0</v>
      </c>
      <c r="CE154" s="2">
        <f t="shared" si="122"/>
        <v>0</v>
      </c>
      <c r="CF154" s="2">
        <f t="shared" si="122"/>
        <v>0</v>
      </c>
      <c r="CG154" s="2">
        <f t="shared" si="122"/>
        <v>0</v>
      </c>
      <c r="CH154" s="2">
        <f t="shared" si="122"/>
        <v>0</v>
      </c>
      <c r="CI154" s="2">
        <f t="shared" si="122"/>
        <v>0</v>
      </c>
      <c r="CJ154" s="2">
        <f t="shared" si="122"/>
        <v>0</v>
      </c>
      <c r="CK154" s="2">
        <f t="shared" si="122"/>
        <v>0</v>
      </c>
      <c r="CL154" s="2">
        <f t="shared" si="122"/>
        <v>0</v>
      </c>
      <c r="CM154" s="72">
        <f t="shared" si="122"/>
        <v>0</v>
      </c>
      <c r="CN154" s="72">
        <f t="shared" si="122"/>
        <v>0</v>
      </c>
      <c r="CO154" s="72">
        <f t="shared" si="122"/>
        <v>0</v>
      </c>
      <c r="CP154" s="25">
        <f t="shared" si="123"/>
        <v>0</v>
      </c>
    </row>
    <row r="155" spans="1:94" x14ac:dyDescent="0.25">
      <c r="A155" s="181"/>
      <c r="B155" s="2" t="s">
        <v>41</v>
      </c>
      <c r="C155" s="72">
        <f>'ExPostGross kWh_Biz1-TRC'!C155+'ExPostGross kWh_Biz2-Franklin'!C155+'ExPostGross kWh_Biz3-EnelX'!C155</f>
        <v>0</v>
      </c>
      <c r="D155" s="72">
        <f>'ExPostGross kWh_Biz1-TRC'!D155+'ExPostGross kWh_Biz2-Franklin'!D155+'ExPostGross kWh_Biz3-EnelX'!D155</f>
        <v>0</v>
      </c>
      <c r="E155" s="32">
        <f>'ExPostGross kWh_Biz1-TRC'!E155+'ExPostGross kWh_Biz2-Franklin'!E155+'ExPostGross kWh_Biz3-EnelX'!E155</f>
        <v>0</v>
      </c>
      <c r="F155" s="32">
        <f>'ExPostGross kWh_Biz1-TRC'!F155+'ExPostGross kWh_Biz2-Franklin'!F155+'ExPostGross kWh_Biz3-EnelX'!F155</f>
        <v>0</v>
      </c>
      <c r="G155" s="32">
        <f>'ExPostGross kWh_Biz1-TRC'!G155+'ExPostGross kWh_Biz2-Franklin'!G155+'ExPostGross kWh_Biz3-EnelX'!G155</f>
        <v>0</v>
      </c>
      <c r="H155" s="32">
        <f>'ExPostGross kWh_Biz1-TRC'!H155+'ExPostGross kWh_Biz2-Franklin'!H155+'ExPostGross kWh_Biz3-EnelX'!H155</f>
        <v>0</v>
      </c>
      <c r="I155" s="32">
        <f>'ExPostGross kWh_Biz1-TRC'!I155+'ExPostGross kWh_Biz2-Franklin'!I155+'ExPostGross kWh_Biz3-EnelX'!I155</f>
        <v>0</v>
      </c>
      <c r="J155" s="32">
        <f>'ExPostGross kWh_Biz1-TRC'!J155+'ExPostGross kWh_Biz2-Franklin'!J155+'ExPostGross kWh_Biz3-EnelX'!J155</f>
        <v>0</v>
      </c>
      <c r="K155" s="32">
        <f>'ExPostGross kWh_Biz1-TRC'!K155+'ExPostGross kWh_Biz2-Franklin'!K155+'ExPostGross kWh_Biz3-EnelX'!K155</f>
        <v>0</v>
      </c>
      <c r="L155" s="32">
        <f>'ExPostGross kWh_Biz1-TRC'!L155+'ExPostGross kWh_Biz2-Franklin'!L155+'ExPostGross kWh_Biz3-EnelX'!L155</f>
        <v>0</v>
      </c>
      <c r="M155" s="32">
        <f>'ExPostGross kWh_Biz1-TRC'!M155+'ExPostGross kWh_Biz2-Franklin'!M155+'ExPostGross kWh_Biz3-EnelX'!M155</f>
        <v>0</v>
      </c>
      <c r="N155" s="32">
        <f>'ExPostGross kWh_Biz1-TRC'!N155+'ExPostGross kWh_Biz2-Franklin'!N155+'ExPostGross kWh_Biz3-EnelX'!N155</f>
        <v>0</v>
      </c>
      <c r="O155" s="72">
        <f>'ExPostGross kWh_Biz1-TRC'!O155+'ExPostGross kWh_Biz2-Franklin'!O155+'ExPostGross kWh_Biz3-EnelX'!O155</f>
        <v>0</v>
      </c>
      <c r="P155" s="72">
        <f>'ExPostGross kWh_Biz1-TRC'!P155+'ExPostGross kWh_Biz2-Franklin'!P155+'ExPostGross kWh_Biz3-EnelX'!P155</f>
        <v>0</v>
      </c>
      <c r="Q155" s="72">
        <f>'ExPostGross kWh_Biz1-TRC'!Q155+'ExPostGross kWh_Biz2-Franklin'!Q155+'ExPostGross kWh_Biz3-EnelX'!Q155</f>
        <v>0</v>
      </c>
      <c r="R155" s="25">
        <f t="shared" si="118"/>
        <v>0</v>
      </c>
      <c r="T155" s="181"/>
      <c r="U155" s="2" t="s">
        <v>41</v>
      </c>
      <c r="V155" s="72">
        <f>'ExPostGross kWh_Biz1-TRC'!V155+'ExPostGross kWh_Biz2-Franklin'!V155+'ExPostGross kWh_Biz3-EnelX'!V155</f>
        <v>0</v>
      </c>
      <c r="W155" s="72">
        <f>'ExPostGross kWh_Biz1-TRC'!W155+'ExPostGross kWh_Biz2-Franklin'!W155+'ExPostGross kWh_Biz3-EnelX'!W155</f>
        <v>0</v>
      </c>
      <c r="X155" s="32">
        <f>'ExPostGross kWh_Biz1-TRC'!X155+'ExPostGross kWh_Biz2-Franklin'!X155+'ExPostGross kWh_Biz3-EnelX'!X155</f>
        <v>0</v>
      </c>
      <c r="Y155" s="32">
        <f>'ExPostGross kWh_Biz1-TRC'!Y155+'ExPostGross kWh_Biz2-Franklin'!Y155+'ExPostGross kWh_Biz3-EnelX'!Y155</f>
        <v>0</v>
      </c>
      <c r="Z155" s="32">
        <f>'ExPostGross kWh_Biz1-TRC'!Z155+'ExPostGross kWh_Biz2-Franklin'!Z155+'ExPostGross kWh_Biz3-EnelX'!Z155</f>
        <v>0</v>
      </c>
      <c r="AA155" s="32">
        <f>'ExPostGross kWh_Biz1-TRC'!AA155+'ExPostGross kWh_Biz2-Franklin'!AA155+'ExPostGross kWh_Biz3-EnelX'!AA155</f>
        <v>0</v>
      </c>
      <c r="AB155" s="32">
        <f>'ExPostGross kWh_Biz1-TRC'!AB155+'ExPostGross kWh_Biz2-Franklin'!AB155+'ExPostGross kWh_Biz3-EnelX'!AB155</f>
        <v>0</v>
      </c>
      <c r="AC155" s="32">
        <f>'ExPostGross kWh_Biz1-TRC'!AC155+'ExPostGross kWh_Biz2-Franklin'!AC155+'ExPostGross kWh_Biz3-EnelX'!AC155</f>
        <v>0</v>
      </c>
      <c r="AD155" s="32">
        <f>'ExPostGross kWh_Biz1-TRC'!AD155+'ExPostGross kWh_Biz2-Franklin'!AD155+'ExPostGross kWh_Biz3-EnelX'!AD155</f>
        <v>0</v>
      </c>
      <c r="AE155" s="32">
        <f>'ExPostGross kWh_Biz1-TRC'!AE155+'ExPostGross kWh_Biz2-Franklin'!AE155+'ExPostGross kWh_Biz3-EnelX'!AE155</f>
        <v>0</v>
      </c>
      <c r="AF155" s="32">
        <f>'ExPostGross kWh_Biz1-TRC'!AF155+'ExPostGross kWh_Biz2-Franklin'!AF155+'ExPostGross kWh_Biz3-EnelX'!AF155</f>
        <v>0</v>
      </c>
      <c r="AG155" s="32">
        <f>'ExPostGross kWh_Biz1-TRC'!AG155+'ExPostGross kWh_Biz2-Franklin'!AG155+'ExPostGross kWh_Biz3-EnelX'!AG155</f>
        <v>0</v>
      </c>
      <c r="AH155" s="72">
        <f>'ExPostGross kWh_Biz1-TRC'!AH155+'ExPostGross kWh_Biz2-Franklin'!AH155+'ExPostGross kWh_Biz3-EnelX'!AH155</f>
        <v>0</v>
      </c>
      <c r="AI155" s="72">
        <f>'ExPostGross kWh_Biz1-TRC'!AI155+'ExPostGross kWh_Biz2-Franklin'!AI155+'ExPostGross kWh_Biz3-EnelX'!AI155</f>
        <v>0</v>
      </c>
      <c r="AJ155" s="72">
        <f>'ExPostGross kWh_Biz1-TRC'!AJ155+'ExPostGross kWh_Biz2-Franklin'!AJ155+'ExPostGross kWh_Biz3-EnelX'!AJ155</f>
        <v>0</v>
      </c>
      <c r="AK155" s="25">
        <f t="shared" si="119"/>
        <v>0</v>
      </c>
      <c r="AM155" s="181"/>
      <c r="AN155" s="2" t="s">
        <v>41</v>
      </c>
      <c r="AO155" s="72">
        <f>'ExPostGross kWh_Biz1-TRC'!AO155+'ExPostGross kWh_Biz2-Franklin'!AO155+'ExPostGross kWh_Biz3-EnelX'!AO155</f>
        <v>0</v>
      </c>
      <c r="AP155" s="72">
        <f>'ExPostGross kWh_Biz1-TRC'!AP155+'ExPostGross kWh_Biz2-Franklin'!AP155+'ExPostGross kWh_Biz3-EnelX'!AP155</f>
        <v>0</v>
      </c>
      <c r="AQ155" s="32">
        <f>'ExPostGross kWh_Biz1-TRC'!AQ155+'ExPostGross kWh_Biz2-Franklin'!AQ155+'ExPostGross kWh_Biz3-EnelX'!AQ155</f>
        <v>0</v>
      </c>
      <c r="AR155" s="32">
        <f>'ExPostGross kWh_Biz1-TRC'!AR155+'ExPostGross kWh_Biz2-Franklin'!AR155+'ExPostGross kWh_Biz3-EnelX'!AR155</f>
        <v>0</v>
      </c>
      <c r="AS155" s="32">
        <f>'ExPostGross kWh_Biz1-TRC'!AS155+'ExPostGross kWh_Biz2-Franklin'!AS155+'ExPostGross kWh_Biz3-EnelX'!AS155</f>
        <v>0</v>
      </c>
      <c r="AT155" s="32">
        <f>'ExPostGross kWh_Biz1-TRC'!AT155+'ExPostGross kWh_Biz2-Franklin'!AT155+'ExPostGross kWh_Biz3-EnelX'!AT155</f>
        <v>0</v>
      </c>
      <c r="AU155" s="32">
        <f>'ExPostGross kWh_Biz1-TRC'!AU155+'ExPostGross kWh_Biz2-Franklin'!AU155+'ExPostGross kWh_Biz3-EnelX'!AU155</f>
        <v>0</v>
      </c>
      <c r="AV155" s="32">
        <f>'ExPostGross kWh_Biz1-TRC'!AV155+'ExPostGross kWh_Biz2-Franklin'!AV155+'ExPostGross kWh_Biz3-EnelX'!AV155</f>
        <v>0</v>
      </c>
      <c r="AW155" s="32">
        <f>'ExPostGross kWh_Biz1-TRC'!AW155+'ExPostGross kWh_Biz2-Franklin'!AW155+'ExPostGross kWh_Biz3-EnelX'!AW155</f>
        <v>0</v>
      </c>
      <c r="AX155" s="32">
        <f>'ExPostGross kWh_Biz1-TRC'!AX155+'ExPostGross kWh_Biz2-Franklin'!AX155+'ExPostGross kWh_Biz3-EnelX'!AX155</f>
        <v>0</v>
      </c>
      <c r="AY155" s="32">
        <f>'ExPostGross kWh_Biz1-TRC'!AY155+'ExPostGross kWh_Biz2-Franklin'!AY155+'ExPostGross kWh_Biz3-EnelX'!AY155</f>
        <v>0</v>
      </c>
      <c r="AZ155" s="32">
        <f>'ExPostGross kWh_Biz1-TRC'!AZ155+'ExPostGross kWh_Biz2-Franklin'!AZ155+'ExPostGross kWh_Biz3-EnelX'!AZ155</f>
        <v>0</v>
      </c>
      <c r="BA155" s="72">
        <f>'ExPostGross kWh_Biz1-TRC'!BA155+'ExPostGross kWh_Biz2-Franklin'!BA155+'ExPostGross kWh_Biz3-EnelX'!BA155</f>
        <v>0</v>
      </c>
      <c r="BB155" s="72">
        <f>'ExPostGross kWh_Biz1-TRC'!BB155+'ExPostGross kWh_Biz2-Franklin'!BB155+'ExPostGross kWh_Biz3-EnelX'!BB155</f>
        <v>0</v>
      </c>
      <c r="BC155" s="72">
        <f>'ExPostGross kWh_Biz1-TRC'!BC155+'ExPostGross kWh_Biz2-Franklin'!BC155+'ExPostGross kWh_Biz3-EnelX'!BC155</f>
        <v>0</v>
      </c>
      <c r="BD155" s="25">
        <f t="shared" si="120"/>
        <v>0</v>
      </c>
      <c r="BF155" s="181"/>
      <c r="BG155" s="2" t="s">
        <v>41</v>
      </c>
      <c r="BH155" s="72">
        <f>'ExPostGross kWh_Biz1-TRC'!BH155+'ExPostGross kWh_Biz2-Franklin'!BH155+'ExPostGross kWh_Biz3-EnelX'!BH155</f>
        <v>0</v>
      </c>
      <c r="BI155" s="72">
        <f>'ExPostGross kWh_Biz1-TRC'!BI155+'ExPostGross kWh_Biz2-Franklin'!BI155+'ExPostGross kWh_Biz3-EnelX'!BI155</f>
        <v>0</v>
      </c>
      <c r="BJ155" s="32">
        <f>'ExPostGross kWh_Biz1-TRC'!BJ155+'ExPostGross kWh_Biz2-Franklin'!BJ155+'ExPostGross kWh_Biz3-EnelX'!BJ155</f>
        <v>0</v>
      </c>
      <c r="BK155" s="32">
        <f>'ExPostGross kWh_Biz1-TRC'!BK155+'ExPostGross kWh_Biz2-Franklin'!BK155+'ExPostGross kWh_Biz3-EnelX'!BK155</f>
        <v>0</v>
      </c>
      <c r="BL155" s="32">
        <f>'ExPostGross kWh_Biz1-TRC'!BL155+'ExPostGross kWh_Biz2-Franklin'!BL155+'ExPostGross kWh_Biz3-EnelX'!BL155</f>
        <v>0</v>
      </c>
      <c r="BM155" s="32">
        <f>'ExPostGross kWh_Biz1-TRC'!BM155+'ExPostGross kWh_Biz2-Franklin'!BM155+'ExPostGross kWh_Biz3-EnelX'!BM155</f>
        <v>0</v>
      </c>
      <c r="BN155" s="32">
        <f>'ExPostGross kWh_Biz1-TRC'!BN155+'ExPostGross kWh_Biz2-Franklin'!BN155+'ExPostGross kWh_Biz3-EnelX'!BN155</f>
        <v>0</v>
      </c>
      <c r="BO155" s="32">
        <f>'ExPostGross kWh_Biz1-TRC'!BO155+'ExPostGross kWh_Biz2-Franklin'!BO155+'ExPostGross kWh_Biz3-EnelX'!BO155</f>
        <v>0</v>
      </c>
      <c r="BP155" s="32">
        <f>'ExPostGross kWh_Biz1-TRC'!BP155+'ExPostGross kWh_Biz2-Franklin'!BP155+'ExPostGross kWh_Biz3-EnelX'!BP155</f>
        <v>0</v>
      </c>
      <c r="BQ155" s="32">
        <f>'ExPostGross kWh_Biz1-TRC'!BQ155+'ExPostGross kWh_Biz2-Franklin'!BQ155+'ExPostGross kWh_Biz3-EnelX'!BQ155</f>
        <v>0</v>
      </c>
      <c r="BR155" s="32">
        <f>'ExPostGross kWh_Biz1-TRC'!BR155+'ExPostGross kWh_Biz2-Franklin'!BR155+'ExPostGross kWh_Biz3-EnelX'!BR155</f>
        <v>0</v>
      </c>
      <c r="BS155" s="32">
        <f>'ExPostGross kWh_Biz1-TRC'!BS155+'ExPostGross kWh_Biz2-Franklin'!BS155+'ExPostGross kWh_Biz3-EnelX'!BS155</f>
        <v>0</v>
      </c>
      <c r="BT155" s="72">
        <f>'ExPostGross kWh_Biz1-TRC'!BT155+'ExPostGross kWh_Biz2-Franklin'!BT155+'ExPostGross kWh_Biz3-EnelX'!BT155</f>
        <v>0</v>
      </c>
      <c r="BU155" s="72">
        <f>'ExPostGross kWh_Biz1-TRC'!BU155+'ExPostGross kWh_Biz2-Franklin'!BU155+'ExPostGross kWh_Biz3-EnelX'!BU155</f>
        <v>0</v>
      </c>
      <c r="BV155" s="72">
        <f>'ExPostGross kWh_Biz1-TRC'!BV155+'ExPostGross kWh_Biz2-Franklin'!BV155+'ExPostGross kWh_Biz3-EnelX'!BV155</f>
        <v>0</v>
      </c>
      <c r="BW155" s="25">
        <f t="shared" si="121"/>
        <v>0</v>
      </c>
      <c r="BY155" s="181"/>
      <c r="BZ155" s="2" t="s">
        <v>41</v>
      </c>
      <c r="CA155" s="72">
        <f t="shared" si="122"/>
        <v>0</v>
      </c>
      <c r="CB155" s="72">
        <f t="shared" si="122"/>
        <v>0</v>
      </c>
      <c r="CC155" s="2">
        <f t="shared" si="122"/>
        <v>0</v>
      </c>
      <c r="CD155" s="2">
        <f t="shared" si="122"/>
        <v>0</v>
      </c>
      <c r="CE155" s="2">
        <f t="shared" si="122"/>
        <v>0</v>
      </c>
      <c r="CF155" s="2">
        <f t="shared" si="122"/>
        <v>0</v>
      </c>
      <c r="CG155" s="2">
        <f t="shared" si="122"/>
        <v>0</v>
      </c>
      <c r="CH155" s="2">
        <f t="shared" si="122"/>
        <v>0</v>
      </c>
      <c r="CI155" s="2">
        <f t="shared" si="122"/>
        <v>0</v>
      </c>
      <c r="CJ155" s="2">
        <f t="shared" si="122"/>
        <v>0</v>
      </c>
      <c r="CK155" s="2">
        <f t="shared" si="122"/>
        <v>0</v>
      </c>
      <c r="CL155" s="2">
        <f t="shared" si="122"/>
        <v>0</v>
      </c>
      <c r="CM155" s="72">
        <f t="shared" si="122"/>
        <v>0</v>
      </c>
      <c r="CN155" s="72">
        <f t="shared" si="122"/>
        <v>0</v>
      </c>
      <c r="CO155" s="72">
        <f t="shared" si="122"/>
        <v>0</v>
      </c>
      <c r="CP155" s="25">
        <f t="shared" si="123"/>
        <v>0</v>
      </c>
    </row>
    <row r="156" spans="1:94" x14ac:dyDescent="0.25">
      <c r="A156" s="181"/>
      <c r="B156" s="2" t="s">
        <v>40</v>
      </c>
      <c r="C156" s="72">
        <f>'ExPostGross kWh_Biz1-TRC'!C156+'ExPostGross kWh_Biz2-Franklin'!C156+'ExPostGross kWh_Biz3-EnelX'!C156</f>
        <v>0</v>
      </c>
      <c r="D156" s="72">
        <f>'ExPostGross kWh_Biz1-TRC'!D156+'ExPostGross kWh_Biz2-Franklin'!D156+'ExPostGross kWh_Biz3-EnelX'!D156</f>
        <v>0</v>
      </c>
      <c r="E156" s="32">
        <f>'ExPostGross kWh_Biz1-TRC'!E156+'ExPostGross kWh_Biz2-Franklin'!E156+'ExPostGross kWh_Biz3-EnelX'!E156</f>
        <v>0</v>
      </c>
      <c r="F156" s="32">
        <f>'ExPostGross kWh_Biz1-TRC'!F156+'ExPostGross kWh_Biz2-Franklin'!F156+'ExPostGross kWh_Biz3-EnelX'!F156</f>
        <v>0</v>
      </c>
      <c r="G156" s="32">
        <f>'ExPostGross kWh_Biz1-TRC'!G156+'ExPostGross kWh_Biz2-Franklin'!G156+'ExPostGross kWh_Biz3-EnelX'!G156</f>
        <v>0</v>
      </c>
      <c r="H156" s="32">
        <f>'ExPostGross kWh_Biz1-TRC'!H156+'ExPostGross kWh_Biz2-Franklin'!H156+'ExPostGross kWh_Biz3-EnelX'!H156</f>
        <v>0</v>
      </c>
      <c r="I156" s="32">
        <f>'ExPostGross kWh_Biz1-TRC'!I156+'ExPostGross kWh_Biz2-Franklin'!I156+'ExPostGross kWh_Biz3-EnelX'!I156</f>
        <v>0</v>
      </c>
      <c r="J156" s="32">
        <f>'ExPostGross kWh_Biz1-TRC'!J156+'ExPostGross kWh_Biz2-Franklin'!J156+'ExPostGross kWh_Biz3-EnelX'!J156</f>
        <v>0</v>
      </c>
      <c r="K156" s="32">
        <f>'ExPostGross kWh_Biz1-TRC'!K156+'ExPostGross kWh_Biz2-Franklin'!K156+'ExPostGross kWh_Biz3-EnelX'!K156</f>
        <v>0</v>
      </c>
      <c r="L156" s="32">
        <f>'ExPostGross kWh_Biz1-TRC'!L156+'ExPostGross kWh_Biz2-Franklin'!L156+'ExPostGross kWh_Biz3-EnelX'!L156</f>
        <v>0</v>
      </c>
      <c r="M156" s="32">
        <f>'ExPostGross kWh_Biz1-TRC'!M156+'ExPostGross kWh_Biz2-Franklin'!M156+'ExPostGross kWh_Biz3-EnelX'!M156</f>
        <v>0</v>
      </c>
      <c r="N156" s="32">
        <f>'ExPostGross kWh_Biz1-TRC'!N156+'ExPostGross kWh_Biz2-Franklin'!N156+'ExPostGross kWh_Biz3-EnelX'!N156</f>
        <v>0</v>
      </c>
      <c r="O156" s="72">
        <f>'ExPostGross kWh_Biz1-TRC'!O156+'ExPostGross kWh_Biz2-Franklin'!O156+'ExPostGross kWh_Biz3-EnelX'!O156</f>
        <v>0</v>
      </c>
      <c r="P156" s="72">
        <f>'ExPostGross kWh_Biz1-TRC'!P156+'ExPostGross kWh_Biz2-Franklin'!P156+'ExPostGross kWh_Biz3-EnelX'!P156</f>
        <v>0</v>
      </c>
      <c r="Q156" s="72">
        <f>'ExPostGross kWh_Biz1-TRC'!Q156+'ExPostGross kWh_Biz2-Franklin'!Q156+'ExPostGross kWh_Biz3-EnelX'!Q156</f>
        <v>0</v>
      </c>
      <c r="R156" s="25">
        <f t="shared" si="118"/>
        <v>0</v>
      </c>
      <c r="T156" s="181"/>
      <c r="U156" s="2" t="s">
        <v>40</v>
      </c>
      <c r="V156" s="72">
        <f>'ExPostGross kWh_Biz1-TRC'!V156+'ExPostGross kWh_Biz2-Franklin'!V156+'ExPostGross kWh_Biz3-EnelX'!V156</f>
        <v>0</v>
      </c>
      <c r="W156" s="72">
        <f>'ExPostGross kWh_Biz1-TRC'!W156+'ExPostGross kWh_Biz2-Franklin'!W156+'ExPostGross kWh_Biz3-EnelX'!W156</f>
        <v>0</v>
      </c>
      <c r="X156" s="32">
        <f>'ExPostGross kWh_Biz1-TRC'!X156+'ExPostGross kWh_Biz2-Franklin'!X156+'ExPostGross kWh_Biz3-EnelX'!X156</f>
        <v>0</v>
      </c>
      <c r="Y156" s="32">
        <f>'ExPostGross kWh_Biz1-TRC'!Y156+'ExPostGross kWh_Biz2-Franklin'!Y156+'ExPostGross kWh_Biz3-EnelX'!Y156</f>
        <v>0</v>
      </c>
      <c r="Z156" s="32">
        <f>'ExPostGross kWh_Biz1-TRC'!Z156+'ExPostGross kWh_Biz2-Franklin'!Z156+'ExPostGross kWh_Biz3-EnelX'!Z156</f>
        <v>0</v>
      </c>
      <c r="AA156" s="32">
        <f>'ExPostGross kWh_Biz1-TRC'!AA156+'ExPostGross kWh_Biz2-Franklin'!AA156+'ExPostGross kWh_Biz3-EnelX'!AA156</f>
        <v>0</v>
      </c>
      <c r="AB156" s="32">
        <f>'ExPostGross kWh_Biz1-TRC'!AB156+'ExPostGross kWh_Biz2-Franklin'!AB156+'ExPostGross kWh_Biz3-EnelX'!AB156</f>
        <v>0</v>
      </c>
      <c r="AC156" s="32">
        <f>'ExPostGross kWh_Biz1-TRC'!AC156+'ExPostGross kWh_Biz2-Franklin'!AC156+'ExPostGross kWh_Biz3-EnelX'!AC156</f>
        <v>0</v>
      </c>
      <c r="AD156" s="32">
        <f>'ExPostGross kWh_Biz1-TRC'!AD156+'ExPostGross kWh_Biz2-Franklin'!AD156+'ExPostGross kWh_Biz3-EnelX'!AD156</f>
        <v>0</v>
      </c>
      <c r="AE156" s="32">
        <f>'ExPostGross kWh_Biz1-TRC'!AE156+'ExPostGross kWh_Biz2-Franklin'!AE156+'ExPostGross kWh_Biz3-EnelX'!AE156</f>
        <v>0</v>
      </c>
      <c r="AF156" s="32">
        <f>'ExPostGross kWh_Biz1-TRC'!AF156+'ExPostGross kWh_Biz2-Franklin'!AF156+'ExPostGross kWh_Biz3-EnelX'!AF156</f>
        <v>0</v>
      </c>
      <c r="AG156" s="32">
        <f>'ExPostGross kWh_Biz1-TRC'!AG156+'ExPostGross kWh_Biz2-Franklin'!AG156+'ExPostGross kWh_Biz3-EnelX'!AG156</f>
        <v>0</v>
      </c>
      <c r="AH156" s="72">
        <f>'ExPostGross kWh_Biz1-TRC'!AH156+'ExPostGross kWh_Biz2-Franklin'!AH156+'ExPostGross kWh_Biz3-EnelX'!AH156</f>
        <v>0</v>
      </c>
      <c r="AI156" s="72">
        <f>'ExPostGross kWh_Biz1-TRC'!AI156+'ExPostGross kWh_Biz2-Franklin'!AI156+'ExPostGross kWh_Biz3-EnelX'!AI156</f>
        <v>0</v>
      </c>
      <c r="AJ156" s="72">
        <f>'ExPostGross kWh_Biz1-TRC'!AJ156+'ExPostGross kWh_Biz2-Franklin'!AJ156+'ExPostGross kWh_Biz3-EnelX'!AJ156</f>
        <v>0</v>
      </c>
      <c r="AK156" s="25">
        <f t="shared" si="119"/>
        <v>0</v>
      </c>
      <c r="AM156" s="181"/>
      <c r="AN156" s="2" t="s">
        <v>40</v>
      </c>
      <c r="AO156" s="72">
        <f>'ExPostGross kWh_Biz1-TRC'!AO156+'ExPostGross kWh_Biz2-Franklin'!AO156+'ExPostGross kWh_Biz3-EnelX'!AO156</f>
        <v>0</v>
      </c>
      <c r="AP156" s="72">
        <f>'ExPostGross kWh_Biz1-TRC'!AP156+'ExPostGross kWh_Biz2-Franklin'!AP156+'ExPostGross kWh_Biz3-EnelX'!AP156</f>
        <v>0</v>
      </c>
      <c r="AQ156" s="32">
        <f>'ExPostGross kWh_Biz1-TRC'!AQ156+'ExPostGross kWh_Biz2-Franklin'!AQ156+'ExPostGross kWh_Biz3-EnelX'!AQ156</f>
        <v>0</v>
      </c>
      <c r="AR156" s="32">
        <f>'ExPostGross kWh_Biz1-TRC'!AR156+'ExPostGross kWh_Biz2-Franklin'!AR156+'ExPostGross kWh_Biz3-EnelX'!AR156</f>
        <v>0</v>
      </c>
      <c r="AS156" s="32">
        <f>'ExPostGross kWh_Biz1-TRC'!AS156+'ExPostGross kWh_Biz2-Franklin'!AS156+'ExPostGross kWh_Biz3-EnelX'!AS156</f>
        <v>0</v>
      </c>
      <c r="AT156" s="32">
        <f>'ExPostGross kWh_Biz1-TRC'!AT156+'ExPostGross kWh_Biz2-Franklin'!AT156+'ExPostGross kWh_Biz3-EnelX'!AT156</f>
        <v>0</v>
      </c>
      <c r="AU156" s="32">
        <f>'ExPostGross kWh_Biz1-TRC'!AU156+'ExPostGross kWh_Biz2-Franklin'!AU156+'ExPostGross kWh_Biz3-EnelX'!AU156</f>
        <v>0</v>
      </c>
      <c r="AV156" s="32">
        <f>'ExPostGross kWh_Biz1-TRC'!AV156+'ExPostGross kWh_Biz2-Franklin'!AV156+'ExPostGross kWh_Biz3-EnelX'!AV156</f>
        <v>0</v>
      </c>
      <c r="AW156" s="32">
        <f>'ExPostGross kWh_Biz1-TRC'!AW156+'ExPostGross kWh_Biz2-Franklin'!AW156+'ExPostGross kWh_Biz3-EnelX'!AW156</f>
        <v>0</v>
      </c>
      <c r="AX156" s="32">
        <f>'ExPostGross kWh_Biz1-TRC'!AX156+'ExPostGross kWh_Biz2-Franklin'!AX156+'ExPostGross kWh_Biz3-EnelX'!AX156</f>
        <v>0</v>
      </c>
      <c r="AY156" s="32">
        <f>'ExPostGross kWh_Biz1-TRC'!AY156+'ExPostGross kWh_Biz2-Franklin'!AY156+'ExPostGross kWh_Biz3-EnelX'!AY156</f>
        <v>0</v>
      </c>
      <c r="AZ156" s="32">
        <f>'ExPostGross kWh_Biz1-TRC'!AZ156+'ExPostGross kWh_Biz2-Franklin'!AZ156+'ExPostGross kWh_Biz3-EnelX'!AZ156</f>
        <v>0</v>
      </c>
      <c r="BA156" s="72">
        <f>'ExPostGross kWh_Biz1-TRC'!BA156+'ExPostGross kWh_Biz2-Franklin'!BA156+'ExPostGross kWh_Biz3-EnelX'!BA156</f>
        <v>0</v>
      </c>
      <c r="BB156" s="72">
        <f>'ExPostGross kWh_Biz1-TRC'!BB156+'ExPostGross kWh_Biz2-Franklin'!BB156+'ExPostGross kWh_Biz3-EnelX'!BB156</f>
        <v>0</v>
      </c>
      <c r="BC156" s="72">
        <f>'ExPostGross kWh_Biz1-TRC'!BC156+'ExPostGross kWh_Biz2-Franklin'!BC156+'ExPostGross kWh_Biz3-EnelX'!BC156</f>
        <v>0</v>
      </c>
      <c r="BD156" s="25">
        <f t="shared" si="120"/>
        <v>0</v>
      </c>
      <c r="BF156" s="181"/>
      <c r="BG156" s="2" t="s">
        <v>40</v>
      </c>
      <c r="BH156" s="72">
        <f>'ExPostGross kWh_Biz1-TRC'!BH156+'ExPostGross kWh_Biz2-Franklin'!BH156+'ExPostGross kWh_Biz3-EnelX'!BH156</f>
        <v>0</v>
      </c>
      <c r="BI156" s="72">
        <f>'ExPostGross kWh_Biz1-TRC'!BI156+'ExPostGross kWh_Biz2-Franklin'!BI156+'ExPostGross kWh_Biz3-EnelX'!BI156</f>
        <v>0</v>
      </c>
      <c r="BJ156" s="32">
        <f>'ExPostGross kWh_Biz1-TRC'!BJ156+'ExPostGross kWh_Biz2-Franklin'!BJ156+'ExPostGross kWh_Biz3-EnelX'!BJ156</f>
        <v>0</v>
      </c>
      <c r="BK156" s="32">
        <f>'ExPostGross kWh_Biz1-TRC'!BK156+'ExPostGross kWh_Biz2-Franklin'!BK156+'ExPostGross kWh_Biz3-EnelX'!BK156</f>
        <v>0</v>
      </c>
      <c r="BL156" s="32">
        <f>'ExPostGross kWh_Biz1-TRC'!BL156+'ExPostGross kWh_Biz2-Franklin'!BL156+'ExPostGross kWh_Biz3-EnelX'!BL156</f>
        <v>0</v>
      </c>
      <c r="BM156" s="32">
        <f>'ExPostGross kWh_Biz1-TRC'!BM156+'ExPostGross kWh_Biz2-Franklin'!BM156+'ExPostGross kWh_Biz3-EnelX'!BM156</f>
        <v>0</v>
      </c>
      <c r="BN156" s="32">
        <f>'ExPostGross kWh_Biz1-TRC'!BN156+'ExPostGross kWh_Biz2-Franklin'!BN156+'ExPostGross kWh_Biz3-EnelX'!BN156</f>
        <v>0</v>
      </c>
      <c r="BO156" s="32">
        <f>'ExPostGross kWh_Biz1-TRC'!BO156+'ExPostGross kWh_Biz2-Franklin'!BO156+'ExPostGross kWh_Biz3-EnelX'!BO156</f>
        <v>0</v>
      </c>
      <c r="BP156" s="32">
        <f>'ExPostGross kWh_Biz1-TRC'!BP156+'ExPostGross kWh_Biz2-Franklin'!BP156+'ExPostGross kWh_Biz3-EnelX'!BP156</f>
        <v>0</v>
      </c>
      <c r="BQ156" s="32">
        <f>'ExPostGross kWh_Biz1-TRC'!BQ156+'ExPostGross kWh_Biz2-Franklin'!BQ156+'ExPostGross kWh_Biz3-EnelX'!BQ156</f>
        <v>0</v>
      </c>
      <c r="BR156" s="32">
        <f>'ExPostGross kWh_Biz1-TRC'!BR156+'ExPostGross kWh_Biz2-Franklin'!BR156+'ExPostGross kWh_Biz3-EnelX'!BR156</f>
        <v>0</v>
      </c>
      <c r="BS156" s="32">
        <f>'ExPostGross kWh_Biz1-TRC'!BS156+'ExPostGross kWh_Biz2-Franklin'!BS156+'ExPostGross kWh_Biz3-EnelX'!BS156</f>
        <v>0</v>
      </c>
      <c r="BT156" s="72">
        <f>'ExPostGross kWh_Biz1-TRC'!BT156+'ExPostGross kWh_Biz2-Franklin'!BT156+'ExPostGross kWh_Biz3-EnelX'!BT156</f>
        <v>0</v>
      </c>
      <c r="BU156" s="72">
        <f>'ExPostGross kWh_Biz1-TRC'!BU156+'ExPostGross kWh_Biz2-Franklin'!BU156+'ExPostGross kWh_Biz3-EnelX'!BU156</f>
        <v>0</v>
      </c>
      <c r="BV156" s="72">
        <f>'ExPostGross kWh_Biz1-TRC'!BV156+'ExPostGross kWh_Biz2-Franklin'!BV156+'ExPostGross kWh_Biz3-EnelX'!BV156</f>
        <v>0</v>
      </c>
      <c r="BW156" s="25">
        <f t="shared" si="121"/>
        <v>0</v>
      </c>
      <c r="BY156" s="181"/>
      <c r="BZ156" s="2" t="s">
        <v>40</v>
      </c>
      <c r="CA156" s="72">
        <f t="shared" si="122"/>
        <v>0</v>
      </c>
      <c r="CB156" s="72">
        <f t="shared" si="122"/>
        <v>0</v>
      </c>
      <c r="CC156" s="2">
        <f t="shared" si="122"/>
        <v>0</v>
      </c>
      <c r="CD156" s="2">
        <f t="shared" si="122"/>
        <v>0</v>
      </c>
      <c r="CE156" s="2">
        <f t="shared" si="122"/>
        <v>0</v>
      </c>
      <c r="CF156" s="2">
        <f t="shared" si="122"/>
        <v>0</v>
      </c>
      <c r="CG156" s="2">
        <f t="shared" si="122"/>
        <v>0</v>
      </c>
      <c r="CH156" s="2">
        <f t="shared" si="122"/>
        <v>0</v>
      </c>
      <c r="CI156" s="2">
        <f t="shared" si="122"/>
        <v>0</v>
      </c>
      <c r="CJ156" s="2">
        <f t="shared" si="122"/>
        <v>0</v>
      </c>
      <c r="CK156" s="2">
        <f t="shared" si="122"/>
        <v>0</v>
      </c>
      <c r="CL156" s="2">
        <f t="shared" si="122"/>
        <v>0</v>
      </c>
      <c r="CM156" s="72">
        <f t="shared" si="122"/>
        <v>0</v>
      </c>
      <c r="CN156" s="72">
        <f t="shared" si="122"/>
        <v>0</v>
      </c>
      <c r="CO156" s="72">
        <f t="shared" si="122"/>
        <v>0</v>
      </c>
      <c r="CP156" s="25">
        <f t="shared" si="123"/>
        <v>0</v>
      </c>
    </row>
    <row r="157" spans="1:94" x14ac:dyDescent="0.25">
      <c r="A157" s="181"/>
      <c r="B157" s="2" t="s">
        <v>39</v>
      </c>
      <c r="C157" s="72">
        <f>'ExPostGross kWh_Biz1-TRC'!C157+'ExPostGross kWh_Biz2-Franklin'!C157+'ExPostGross kWh_Biz3-EnelX'!C157</f>
        <v>0</v>
      </c>
      <c r="D157" s="72">
        <f>'ExPostGross kWh_Biz1-TRC'!D157+'ExPostGross kWh_Biz2-Franklin'!D157+'ExPostGross kWh_Biz3-EnelX'!D157</f>
        <v>0</v>
      </c>
      <c r="E157" s="32">
        <f>'ExPostGross kWh_Biz1-TRC'!E157+'ExPostGross kWh_Biz2-Franklin'!E157+'ExPostGross kWh_Biz3-EnelX'!E157</f>
        <v>0</v>
      </c>
      <c r="F157" s="32">
        <f>'ExPostGross kWh_Biz1-TRC'!F157+'ExPostGross kWh_Biz2-Franklin'!F157+'ExPostGross kWh_Biz3-EnelX'!F157</f>
        <v>0</v>
      </c>
      <c r="G157" s="32">
        <f>'ExPostGross kWh_Biz1-TRC'!G157+'ExPostGross kWh_Biz2-Franklin'!G157+'ExPostGross kWh_Biz3-EnelX'!G157</f>
        <v>0</v>
      </c>
      <c r="H157" s="32">
        <f>'ExPostGross kWh_Biz1-TRC'!H157+'ExPostGross kWh_Biz2-Franklin'!H157+'ExPostGross kWh_Biz3-EnelX'!H157</f>
        <v>0</v>
      </c>
      <c r="I157" s="32">
        <f>'ExPostGross kWh_Biz1-TRC'!I157+'ExPostGross kWh_Biz2-Franklin'!I157+'ExPostGross kWh_Biz3-EnelX'!I157</f>
        <v>0</v>
      </c>
      <c r="J157" s="32">
        <f>'ExPostGross kWh_Biz1-TRC'!J157+'ExPostGross kWh_Biz2-Franklin'!J157+'ExPostGross kWh_Biz3-EnelX'!J157</f>
        <v>0</v>
      </c>
      <c r="K157" s="32">
        <f>'ExPostGross kWh_Biz1-TRC'!K157+'ExPostGross kWh_Biz2-Franklin'!K157+'ExPostGross kWh_Biz3-EnelX'!K157</f>
        <v>0</v>
      </c>
      <c r="L157" s="32">
        <f>'ExPostGross kWh_Biz1-TRC'!L157+'ExPostGross kWh_Biz2-Franklin'!L157+'ExPostGross kWh_Biz3-EnelX'!L157</f>
        <v>0</v>
      </c>
      <c r="M157" s="32">
        <f>'ExPostGross kWh_Biz1-TRC'!M157+'ExPostGross kWh_Biz2-Franklin'!M157+'ExPostGross kWh_Biz3-EnelX'!M157</f>
        <v>0</v>
      </c>
      <c r="N157" s="32">
        <f>'ExPostGross kWh_Biz1-TRC'!N157+'ExPostGross kWh_Biz2-Franklin'!N157+'ExPostGross kWh_Biz3-EnelX'!N157</f>
        <v>0</v>
      </c>
      <c r="O157" s="72">
        <f>'ExPostGross kWh_Biz1-TRC'!O157+'ExPostGross kWh_Biz2-Franklin'!O157+'ExPostGross kWh_Biz3-EnelX'!O157</f>
        <v>0</v>
      </c>
      <c r="P157" s="72">
        <f>'ExPostGross kWh_Biz1-TRC'!P157+'ExPostGross kWh_Biz2-Franklin'!P157+'ExPostGross kWh_Biz3-EnelX'!P157</f>
        <v>0</v>
      </c>
      <c r="Q157" s="72">
        <f>'ExPostGross kWh_Biz1-TRC'!Q157+'ExPostGross kWh_Biz2-Franklin'!Q157+'ExPostGross kWh_Biz3-EnelX'!Q157</f>
        <v>0</v>
      </c>
      <c r="R157" s="25">
        <f t="shared" si="118"/>
        <v>0</v>
      </c>
      <c r="T157" s="181"/>
      <c r="U157" s="2" t="s">
        <v>39</v>
      </c>
      <c r="V157" s="72">
        <f>'ExPostGross kWh_Biz1-TRC'!V157+'ExPostGross kWh_Biz2-Franklin'!V157+'ExPostGross kWh_Biz3-EnelX'!V157</f>
        <v>0</v>
      </c>
      <c r="W157" s="72">
        <f>'ExPostGross kWh_Biz1-TRC'!W157+'ExPostGross kWh_Biz2-Franklin'!W157+'ExPostGross kWh_Biz3-EnelX'!W157</f>
        <v>0</v>
      </c>
      <c r="X157" s="32">
        <f>'ExPostGross kWh_Biz1-TRC'!X157+'ExPostGross kWh_Biz2-Franklin'!X157+'ExPostGross kWh_Biz3-EnelX'!X157</f>
        <v>0</v>
      </c>
      <c r="Y157" s="32">
        <f>'ExPostGross kWh_Biz1-TRC'!Y157+'ExPostGross kWh_Biz2-Franklin'!Y157+'ExPostGross kWh_Biz3-EnelX'!Y157</f>
        <v>0</v>
      </c>
      <c r="Z157" s="32">
        <f>'ExPostGross kWh_Biz1-TRC'!Z157+'ExPostGross kWh_Biz2-Franklin'!Z157+'ExPostGross kWh_Biz3-EnelX'!Z157</f>
        <v>0</v>
      </c>
      <c r="AA157" s="32">
        <f>'ExPostGross kWh_Biz1-TRC'!AA157+'ExPostGross kWh_Biz2-Franklin'!AA157+'ExPostGross kWh_Biz3-EnelX'!AA157</f>
        <v>0</v>
      </c>
      <c r="AB157" s="32">
        <f>'ExPostGross kWh_Biz1-TRC'!AB157+'ExPostGross kWh_Biz2-Franklin'!AB157+'ExPostGross kWh_Biz3-EnelX'!AB157</f>
        <v>0</v>
      </c>
      <c r="AC157" s="32">
        <f>'ExPostGross kWh_Biz1-TRC'!AC157+'ExPostGross kWh_Biz2-Franklin'!AC157+'ExPostGross kWh_Biz3-EnelX'!AC157</f>
        <v>0</v>
      </c>
      <c r="AD157" s="32">
        <f>'ExPostGross kWh_Biz1-TRC'!AD157+'ExPostGross kWh_Biz2-Franklin'!AD157+'ExPostGross kWh_Biz3-EnelX'!AD157</f>
        <v>0</v>
      </c>
      <c r="AE157" s="32">
        <f>'ExPostGross kWh_Biz1-TRC'!AE157+'ExPostGross kWh_Biz2-Franklin'!AE157+'ExPostGross kWh_Biz3-EnelX'!AE157</f>
        <v>0</v>
      </c>
      <c r="AF157" s="32">
        <f>'ExPostGross kWh_Biz1-TRC'!AF157+'ExPostGross kWh_Biz2-Franklin'!AF157+'ExPostGross kWh_Biz3-EnelX'!AF157</f>
        <v>0</v>
      </c>
      <c r="AG157" s="32">
        <f>'ExPostGross kWh_Biz1-TRC'!AG157+'ExPostGross kWh_Biz2-Franklin'!AG157+'ExPostGross kWh_Biz3-EnelX'!AG157</f>
        <v>0</v>
      </c>
      <c r="AH157" s="72">
        <f>'ExPostGross kWh_Biz1-TRC'!AH157+'ExPostGross kWh_Biz2-Franklin'!AH157+'ExPostGross kWh_Biz3-EnelX'!AH157</f>
        <v>0</v>
      </c>
      <c r="AI157" s="72">
        <f>'ExPostGross kWh_Biz1-TRC'!AI157+'ExPostGross kWh_Biz2-Franklin'!AI157+'ExPostGross kWh_Biz3-EnelX'!AI157</f>
        <v>0</v>
      </c>
      <c r="AJ157" s="72">
        <f>'ExPostGross kWh_Biz1-TRC'!AJ157+'ExPostGross kWh_Biz2-Franklin'!AJ157+'ExPostGross kWh_Biz3-EnelX'!AJ157</f>
        <v>0</v>
      </c>
      <c r="AK157" s="25">
        <f t="shared" si="119"/>
        <v>0</v>
      </c>
      <c r="AM157" s="181"/>
      <c r="AN157" s="2" t="s">
        <v>39</v>
      </c>
      <c r="AO157" s="72">
        <f>'ExPostGross kWh_Biz1-TRC'!AO157+'ExPostGross kWh_Biz2-Franklin'!AO157+'ExPostGross kWh_Biz3-EnelX'!AO157</f>
        <v>0</v>
      </c>
      <c r="AP157" s="72">
        <f>'ExPostGross kWh_Biz1-TRC'!AP157+'ExPostGross kWh_Biz2-Franklin'!AP157+'ExPostGross kWh_Biz3-EnelX'!AP157</f>
        <v>0</v>
      </c>
      <c r="AQ157" s="32">
        <f>'ExPostGross kWh_Biz1-TRC'!AQ157+'ExPostGross kWh_Biz2-Franklin'!AQ157+'ExPostGross kWh_Biz3-EnelX'!AQ157</f>
        <v>0</v>
      </c>
      <c r="AR157" s="32">
        <f>'ExPostGross kWh_Biz1-TRC'!AR157+'ExPostGross kWh_Biz2-Franklin'!AR157+'ExPostGross kWh_Biz3-EnelX'!AR157</f>
        <v>0</v>
      </c>
      <c r="AS157" s="32">
        <f>'ExPostGross kWh_Biz1-TRC'!AS157+'ExPostGross kWh_Biz2-Franklin'!AS157+'ExPostGross kWh_Biz3-EnelX'!AS157</f>
        <v>0</v>
      </c>
      <c r="AT157" s="32">
        <f>'ExPostGross kWh_Biz1-TRC'!AT157+'ExPostGross kWh_Biz2-Franklin'!AT157+'ExPostGross kWh_Biz3-EnelX'!AT157</f>
        <v>0</v>
      </c>
      <c r="AU157" s="32">
        <f>'ExPostGross kWh_Biz1-TRC'!AU157+'ExPostGross kWh_Biz2-Franklin'!AU157+'ExPostGross kWh_Biz3-EnelX'!AU157</f>
        <v>0</v>
      </c>
      <c r="AV157" s="32">
        <f>'ExPostGross kWh_Biz1-TRC'!AV157+'ExPostGross kWh_Biz2-Franklin'!AV157+'ExPostGross kWh_Biz3-EnelX'!AV157</f>
        <v>0</v>
      </c>
      <c r="AW157" s="32">
        <f>'ExPostGross kWh_Biz1-TRC'!AW157+'ExPostGross kWh_Biz2-Franklin'!AW157+'ExPostGross kWh_Biz3-EnelX'!AW157</f>
        <v>0</v>
      </c>
      <c r="AX157" s="32">
        <f>'ExPostGross kWh_Biz1-TRC'!AX157+'ExPostGross kWh_Biz2-Franklin'!AX157+'ExPostGross kWh_Biz3-EnelX'!AX157</f>
        <v>0</v>
      </c>
      <c r="AY157" s="32">
        <f>'ExPostGross kWh_Biz1-TRC'!AY157+'ExPostGross kWh_Biz2-Franklin'!AY157+'ExPostGross kWh_Biz3-EnelX'!AY157</f>
        <v>0</v>
      </c>
      <c r="AZ157" s="32">
        <f>'ExPostGross kWh_Biz1-TRC'!AZ157+'ExPostGross kWh_Biz2-Franklin'!AZ157+'ExPostGross kWh_Biz3-EnelX'!AZ157</f>
        <v>0</v>
      </c>
      <c r="BA157" s="72">
        <f>'ExPostGross kWh_Biz1-TRC'!BA157+'ExPostGross kWh_Biz2-Franklin'!BA157+'ExPostGross kWh_Biz3-EnelX'!BA157</f>
        <v>0</v>
      </c>
      <c r="BB157" s="72">
        <f>'ExPostGross kWh_Biz1-TRC'!BB157+'ExPostGross kWh_Biz2-Franklin'!BB157+'ExPostGross kWh_Biz3-EnelX'!BB157</f>
        <v>0</v>
      </c>
      <c r="BC157" s="72">
        <f>'ExPostGross kWh_Biz1-TRC'!BC157+'ExPostGross kWh_Biz2-Franklin'!BC157+'ExPostGross kWh_Biz3-EnelX'!BC157</f>
        <v>0</v>
      </c>
      <c r="BD157" s="25">
        <f t="shared" si="120"/>
        <v>0</v>
      </c>
      <c r="BF157" s="181"/>
      <c r="BG157" s="2" t="s">
        <v>39</v>
      </c>
      <c r="BH157" s="72">
        <f>'ExPostGross kWh_Biz1-TRC'!BH157+'ExPostGross kWh_Biz2-Franklin'!BH157+'ExPostGross kWh_Biz3-EnelX'!BH157</f>
        <v>0</v>
      </c>
      <c r="BI157" s="72">
        <f>'ExPostGross kWh_Biz1-TRC'!BI157+'ExPostGross kWh_Biz2-Franklin'!BI157+'ExPostGross kWh_Biz3-EnelX'!BI157</f>
        <v>0</v>
      </c>
      <c r="BJ157" s="32">
        <f>'ExPostGross kWh_Biz1-TRC'!BJ157+'ExPostGross kWh_Biz2-Franklin'!BJ157+'ExPostGross kWh_Biz3-EnelX'!BJ157</f>
        <v>0</v>
      </c>
      <c r="BK157" s="32">
        <f>'ExPostGross kWh_Biz1-TRC'!BK157+'ExPostGross kWh_Biz2-Franklin'!BK157+'ExPostGross kWh_Biz3-EnelX'!BK157</f>
        <v>0</v>
      </c>
      <c r="BL157" s="32">
        <f>'ExPostGross kWh_Biz1-TRC'!BL157+'ExPostGross kWh_Biz2-Franklin'!BL157+'ExPostGross kWh_Biz3-EnelX'!BL157</f>
        <v>0</v>
      </c>
      <c r="BM157" s="32">
        <f>'ExPostGross kWh_Biz1-TRC'!BM157+'ExPostGross kWh_Biz2-Franklin'!BM157+'ExPostGross kWh_Biz3-EnelX'!BM157</f>
        <v>0</v>
      </c>
      <c r="BN157" s="32">
        <f>'ExPostGross kWh_Biz1-TRC'!BN157+'ExPostGross kWh_Biz2-Franklin'!BN157+'ExPostGross kWh_Biz3-EnelX'!BN157</f>
        <v>0</v>
      </c>
      <c r="BO157" s="32">
        <f>'ExPostGross kWh_Biz1-TRC'!BO157+'ExPostGross kWh_Biz2-Franklin'!BO157+'ExPostGross kWh_Biz3-EnelX'!BO157</f>
        <v>0</v>
      </c>
      <c r="BP157" s="32">
        <f>'ExPostGross kWh_Biz1-TRC'!BP157+'ExPostGross kWh_Biz2-Franklin'!BP157+'ExPostGross kWh_Biz3-EnelX'!BP157</f>
        <v>0</v>
      </c>
      <c r="BQ157" s="32">
        <f>'ExPostGross kWh_Biz1-TRC'!BQ157+'ExPostGross kWh_Biz2-Franklin'!BQ157+'ExPostGross kWh_Biz3-EnelX'!BQ157</f>
        <v>0</v>
      </c>
      <c r="BR157" s="32">
        <f>'ExPostGross kWh_Biz1-TRC'!BR157+'ExPostGross kWh_Biz2-Franklin'!BR157+'ExPostGross kWh_Biz3-EnelX'!BR157</f>
        <v>0</v>
      </c>
      <c r="BS157" s="32">
        <f>'ExPostGross kWh_Biz1-TRC'!BS157+'ExPostGross kWh_Biz2-Franklin'!BS157+'ExPostGross kWh_Biz3-EnelX'!BS157</f>
        <v>0</v>
      </c>
      <c r="BT157" s="72">
        <f>'ExPostGross kWh_Biz1-TRC'!BT157+'ExPostGross kWh_Biz2-Franklin'!BT157+'ExPostGross kWh_Biz3-EnelX'!BT157</f>
        <v>0</v>
      </c>
      <c r="BU157" s="72">
        <f>'ExPostGross kWh_Biz1-TRC'!BU157+'ExPostGross kWh_Biz2-Franklin'!BU157+'ExPostGross kWh_Biz3-EnelX'!BU157</f>
        <v>0</v>
      </c>
      <c r="BV157" s="72">
        <f>'ExPostGross kWh_Biz1-TRC'!BV157+'ExPostGross kWh_Biz2-Franklin'!BV157+'ExPostGross kWh_Biz3-EnelX'!BV157</f>
        <v>0</v>
      </c>
      <c r="BW157" s="25">
        <f t="shared" si="121"/>
        <v>0</v>
      </c>
      <c r="BY157" s="181"/>
      <c r="BZ157" s="2" t="s">
        <v>39</v>
      </c>
      <c r="CA157" s="72">
        <f t="shared" si="122"/>
        <v>0</v>
      </c>
      <c r="CB157" s="72">
        <f t="shared" si="122"/>
        <v>0</v>
      </c>
      <c r="CC157" s="2">
        <f t="shared" si="122"/>
        <v>0</v>
      </c>
      <c r="CD157" s="2">
        <f t="shared" si="122"/>
        <v>0</v>
      </c>
      <c r="CE157" s="2">
        <f t="shared" si="122"/>
        <v>0</v>
      </c>
      <c r="CF157" s="2">
        <f t="shared" si="122"/>
        <v>0</v>
      </c>
      <c r="CG157" s="2">
        <f t="shared" si="122"/>
        <v>0</v>
      </c>
      <c r="CH157" s="2">
        <f t="shared" si="122"/>
        <v>0</v>
      </c>
      <c r="CI157" s="2">
        <f t="shared" si="122"/>
        <v>0</v>
      </c>
      <c r="CJ157" s="2">
        <f t="shared" si="122"/>
        <v>0</v>
      </c>
      <c r="CK157" s="2">
        <f t="shared" si="122"/>
        <v>0</v>
      </c>
      <c r="CL157" s="2">
        <f t="shared" si="122"/>
        <v>0</v>
      </c>
      <c r="CM157" s="72">
        <f t="shared" si="122"/>
        <v>0</v>
      </c>
      <c r="CN157" s="72">
        <f t="shared" si="122"/>
        <v>0</v>
      </c>
      <c r="CO157" s="72">
        <f t="shared" si="122"/>
        <v>0</v>
      </c>
      <c r="CP157" s="25">
        <f t="shared" si="123"/>
        <v>0</v>
      </c>
    </row>
    <row r="158" spans="1:94" x14ac:dyDescent="0.25">
      <c r="A158" s="181"/>
      <c r="B158" s="2" t="s">
        <v>38</v>
      </c>
      <c r="C158" s="72">
        <f>'ExPostGross kWh_Biz1-TRC'!C158+'ExPostGross kWh_Biz2-Franklin'!C158+'ExPostGross kWh_Biz3-EnelX'!C158</f>
        <v>0</v>
      </c>
      <c r="D158" s="72">
        <f>'ExPostGross kWh_Biz1-TRC'!D158+'ExPostGross kWh_Biz2-Franklin'!D158+'ExPostGross kWh_Biz3-EnelX'!D158</f>
        <v>0</v>
      </c>
      <c r="E158" s="32">
        <f>'ExPostGross kWh_Biz1-TRC'!E158+'ExPostGross kWh_Biz2-Franklin'!E158+'ExPostGross kWh_Biz3-EnelX'!E158</f>
        <v>0</v>
      </c>
      <c r="F158" s="32">
        <f>'ExPostGross kWh_Biz1-TRC'!F158+'ExPostGross kWh_Biz2-Franklin'!F158+'ExPostGross kWh_Biz3-EnelX'!F158</f>
        <v>0</v>
      </c>
      <c r="G158" s="32">
        <f>'ExPostGross kWh_Biz1-TRC'!G158+'ExPostGross kWh_Biz2-Franklin'!G158+'ExPostGross kWh_Biz3-EnelX'!G158</f>
        <v>0</v>
      </c>
      <c r="H158" s="32">
        <f>'ExPostGross kWh_Biz1-TRC'!H158+'ExPostGross kWh_Biz2-Franklin'!H158+'ExPostGross kWh_Biz3-EnelX'!H158</f>
        <v>0</v>
      </c>
      <c r="I158" s="32">
        <f>'ExPostGross kWh_Biz1-TRC'!I158+'ExPostGross kWh_Biz2-Franklin'!I158+'ExPostGross kWh_Biz3-EnelX'!I158</f>
        <v>0</v>
      </c>
      <c r="J158" s="32">
        <f>'ExPostGross kWh_Biz1-TRC'!J158+'ExPostGross kWh_Biz2-Franklin'!J158+'ExPostGross kWh_Biz3-EnelX'!J158</f>
        <v>0</v>
      </c>
      <c r="K158" s="32">
        <f>'ExPostGross kWh_Biz1-TRC'!K158+'ExPostGross kWh_Biz2-Franklin'!K158+'ExPostGross kWh_Biz3-EnelX'!K158</f>
        <v>0</v>
      </c>
      <c r="L158" s="32">
        <f>'ExPostGross kWh_Biz1-TRC'!L158+'ExPostGross kWh_Biz2-Franklin'!L158+'ExPostGross kWh_Biz3-EnelX'!L158</f>
        <v>0</v>
      </c>
      <c r="M158" s="32">
        <f>'ExPostGross kWh_Biz1-TRC'!M158+'ExPostGross kWh_Biz2-Franklin'!M158+'ExPostGross kWh_Biz3-EnelX'!M158</f>
        <v>0</v>
      </c>
      <c r="N158" s="32">
        <f>'ExPostGross kWh_Biz1-TRC'!N158+'ExPostGross kWh_Biz2-Franklin'!N158+'ExPostGross kWh_Biz3-EnelX'!N158</f>
        <v>0</v>
      </c>
      <c r="O158" s="72">
        <f>'ExPostGross kWh_Biz1-TRC'!O158+'ExPostGross kWh_Biz2-Franklin'!O158+'ExPostGross kWh_Biz3-EnelX'!O158</f>
        <v>0</v>
      </c>
      <c r="P158" s="72">
        <f>'ExPostGross kWh_Biz1-TRC'!P158+'ExPostGross kWh_Biz2-Franklin'!P158+'ExPostGross kWh_Biz3-EnelX'!P158</f>
        <v>0</v>
      </c>
      <c r="Q158" s="72">
        <f>'ExPostGross kWh_Biz1-TRC'!Q158+'ExPostGross kWh_Biz2-Franklin'!Q158+'ExPostGross kWh_Biz3-EnelX'!Q158</f>
        <v>0</v>
      </c>
      <c r="R158" s="25">
        <f t="shared" si="118"/>
        <v>0</v>
      </c>
      <c r="T158" s="181"/>
      <c r="U158" s="2" t="s">
        <v>38</v>
      </c>
      <c r="V158" s="72">
        <f>'ExPostGross kWh_Biz1-TRC'!V158+'ExPostGross kWh_Biz2-Franklin'!V158+'ExPostGross kWh_Biz3-EnelX'!V158</f>
        <v>0</v>
      </c>
      <c r="W158" s="72">
        <f>'ExPostGross kWh_Biz1-TRC'!W158+'ExPostGross kWh_Biz2-Franklin'!W158+'ExPostGross kWh_Biz3-EnelX'!W158</f>
        <v>0</v>
      </c>
      <c r="X158" s="32">
        <f>'ExPostGross kWh_Biz1-TRC'!X158+'ExPostGross kWh_Biz2-Franklin'!X158+'ExPostGross kWh_Biz3-EnelX'!X158</f>
        <v>0</v>
      </c>
      <c r="Y158" s="32">
        <f>'ExPostGross kWh_Biz1-TRC'!Y158+'ExPostGross kWh_Biz2-Franklin'!Y158+'ExPostGross kWh_Biz3-EnelX'!Y158</f>
        <v>0</v>
      </c>
      <c r="Z158" s="32">
        <f>'ExPostGross kWh_Biz1-TRC'!Z158+'ExPostGross kWh_Biz2-Franklin'!Z158+'ExPostGross kWh_Biz3-EnelX'!Z158</f>
        <v>0</v>
      </c>
      <c r="AA158" s="32">
        <f>'ExPostGross kWh_Biz1-TRC'!AA158+'ExPostGross kWh_Biz2-Franklin'!AA158+'ExPostGross kWh_Biz3-EnelX'!AA158</f>
        <v>0</v>
      </c>
      <c r="AB158" s="32">
        <f>'ExPostGross kWh_Biz1-TRC'!AB158+'ExPostGross kWh_Biz2-Franklin'!AB158+'ExPostGross kWh_Biz3-EnelX'!AB158</f>
        <v>0</v>
      </c>
      <c r="AC158" s="32">
        <f>'ExPostGross kWh_Biz1-TRC'!AC158+'ExPostGross kWh_Biz2-Franklin'!AC158+'ExPostGross kWh_Biz3-EnelX'!AC158</f>
        <v>0</v>
      </c>
      <c r="AD158" s="32">
        <f>'ExPostGross kWh_Biz1-TRC'!AD158+'ExPostGross kWh_Biz2-Franklin'!AD158+'ExPostGross kWh_Biz3-EnelX'!AD158</f>
        <v>0</v>
      </c>
      <c r="AE158" s="32">
        <f>'ExPostGross kWh_Biz1-TRC'!AE158+'ExPostGross kWh_Biz2-Franklin'!AE158+'ExPostGross kWh_Biz3-EnelX'!AE158</f>
        <v>0</v>
      </c>
      <c r="AF158" s="32">
        <f>'ExPostGross kWh_Biz1-TRC'!AF158+'ExPostGross kWh_Biz2-Franklin'!AF158+'ExPostGross kWh_Biz3-EnelX'!AF158</f>
        <v>0</v>
      </c>
      <c r="AG158" s="32">
        <f>'ExPostGross kWh_Biz1-TRC'!AG158+'ExPostGross kWh_Biz2-Franklin'!AG158+'ExPostGross kWh_Biz3-EnelX'!AG158</f>
        <v>0</v>
      </c>
      <c r="AH158" s="72">
        <f>'ExPostGross kWh_Biz1-TRC'!AH158+'ExPostGross kWh_Biz2-Franklin'!AH158+'ExPostGross kWh_Biz3-EnelX'!AH158</f>
        <v>0</v>
      </c>
      <c r="AI158" s="72">
        <f>'ExPostGross kWh_Biz1-TRC'!AI158+'ExPostGross kWh_Biz2-Franklin'!AI158+'ExPostGross kWh_Biz3-EnelX'!AI158</f>
        <v>0</v>
      </c>
      <c r="AJ158" s="72">
        <f>'ExPostGross kWh_Biz1-TRC'!AJ158+'ExPostGross kWh_Biz2-Franklin'!AJ158+'ExPostGross kWh_Biz3-EnelX'!AJ158</f>
        <v>0</v>
      </c>
      <c r="AK158" s="25">
        <f t="shared" si="119"/>
        <v>0</v>
      </c>
      <c r="AM158" s="181"/>
      <c r="AN158" s="2" t="s">
        <v>38</v>
      </c>
      <c r="AO158" s="72">
        <f>'ExPostGross kWh_Biz1-TRC'!AO158+'ExPostGross kWh_Biz2-Franklin'!AO158+'ExPostGross kWh_Biz3-EnelX'!AO158</f>
        <v>0</v>
      </c>
      <c r="AP158" s="72">
        <f>'ExPostGross kWh_Biz1-TRC'!AP158+'ExPostGross kWh_Biz2-Franklin'!AP158+'ExPostGross kWh_Biz3-EnelX'!AP158</f>
        <v>0</v>
      </c>
      <c r="AQ158" s="32">
        <f>'ExPostGross kWh_Biz1-TRC'!AQ158+'ExPostGross kWh_Biz2-Franklin'!AQ158+'ExPostGross kWh_Biz3-EnelX'!AQ158</f>
        <v>0</v>
      </c>
      <c r="AR158" s="32">
        <f>'ExPostGross kWh_Biz1-TRC'!AR158+'ExPostGross kWh_Biz2-Franklin'!AR158+'ExPostGross kWh_Biz3-EnelX'!AR158</f>
        <v>0</v>
      </c>
      <c r="AS158" s="32">
        <f>'ExPostGross kWh_Biz1-TRC'!AS158+'ExPostGross kWh_Biz2-Franklin'!AS158+'ExPostGross kWh_Biz3-EnelX'!AS158</f>
        <v>0</v>
      </c>
      <c r="AT158" s="32">
        <f>'ExPostGross kWh_Biz1-TRC'!AT158+'ExPostGross kWh_Biz2-Franklin'!AT158+'ExPostGross kWh_Biz3-EnelX'!AT158</f>
        <v>0</v>
      </c>
      <c r="AU158" s="32">
        <f>'ExPostGross kWh_Biz1-TRC'!AU158+'ExPostGross kWh_Biz2-Franklin'!AU158+'ExPostGross kWh_Biz3-EnelX'!AU158</f>
        <v>0</v>
      </c>
      <c r="AV158" s="32">
        <f>'ExPostGross kWh_Biz1-TRC'!AV158+'ExPostGross kWh_Biz2-Franklin'!AV158+'ExPostGross kWh_Biz3-EnelX'!AV158</f>
        <v>0</v>
      </c>
      <c r="AW158" s="32">
        <f>'ExPostGross kWh_Biz1-TRC'!AW158+'ExPostGross kWh_Biz2-Franklin'!AW158+'ExPostGross kWh_Biz3-EnelX'!AW158</f>
        <v>0</v>
      </c>
      <c r="AX158" s="32">
        <f>'ExPostGross kWh_Biz1-TRC'!AX158+'ExPostGross kWh_Biz2-Franklin'!AX158+'ExPostGross kWh_Biz3-EnelX'!AX158</f>
        <v>0</v>
      </c>
      <c r="AY158" s="32">
        <f>'ExPostGross kWh_Biz1-TRC'!AY158+'ExPostGross kWh_Biz2-Franklin'!AY158+'ExPostGross kWh_Biz3-EnelX'!AY158</f>
        <v>0</v>
      </c>
      <c r="AZ158" s="32">
        <f>'ExPostGross kWh_Biz1-TRC'!AZ158+'ExPostGross kWh_Biz2-Franklin'!AZ158+'ExPostGross kWh_Biz3-EnelX'!AZ158</f>
        <v>0</v>
      </c>
      <c r="BA158" s="72">
        <f>'ExPostGross kWh_Biz1-TRC'!BA158+'ExPostGross kWh_Biz2-Franklin'!BA158+'ExPostGross kWh_Biz3-EnelX'!BA158</f>
        <v>0</v>
      </c>
      <c r="BB158" s="72">
        <f>'ExPostGross kWh_Biz1-TRC'!BB158+'ExPostGross kWh_Biz2-Franklin'!BB158+'ExPostGross kWh_Biz3-EnelX'!BB158</f>
        <v>0</v>
      </c>
      <c r="BC158" s="72">
        <f>'ExPostGross kWh_Biz1-TRC'!BC158+'ExPostGross kWh_Biz2-Franklin'!BC158+'ExPostGross kWh_Biz3-EnelX'!BC158</f>
        <v>0</v>
      </c>
      <c r="BD158" s="25">
        <f t="shared" si="120"/>
        <v>0</v>
      </c>
      <c r="BF158" s="181"/>
      <c r="BG158" s="2" t="s">
        <v>38</v>
      </c>
      <c r="BH158" s="72">
        <f>'ExPostGross kWh_Biz1-TRC'!BH158+'ExPostGross kWh_Biz2-Franklin'!BH158+'ExPostGross kWh_Biz3-EnelX'!BH158</f>
        <v>0</v>
      </c>
      <c r="BI158" s="72">
        <f>'ExPostGross kWh_Biz1-TRC'!BI158+'ExPostGross kWh_Biz2-Franklin'!BI158+'ExPostGross kWh_Biz3-EnelX'!BI158</f>
        <v>0</v>
      </c>
      <c r="BJ158" s="32">
        <f>'ExPostGross kWh_Biz1-TRC'!BJ158+'ExPostGross kWh_Biz2-Franklin'!BJ158+'ExPostGross kWh_Biz3-EnelX'!BJ158</f>
        <v>0</v>
      </c>
      <c r="BK158" s="32">
        <f>'ExPostGross kWh_Biz1-TRC'!BK158+'ExPostGross kWh_Biz2-Franklin'!BK158+'ExPostGross kWh_Biz3-EnelX'!BK158</f>
        <v>0</v>
      </c>
      <c r="BL158" s="32">
        <f>'ExPostGross kWh_Biz1-TRC'!BL158+'ExPostGross kWh_Biz2-Franklin'!BL158+'ExPostGross kWh_Biz3-EnelX'!BL158</f>
        <v>0</v>
      </c>
      <c r="BM158" s="32">
        <f>'ExPostGross kWh_Biz1-TRC'!BM158+'ExPostGross kWh_Biz2-Franklin'!BM158+'ExPostGross kWh_Biz3-EnelX'!BM158</f>
        <v>0</v>
      </c>
      <c r="BN158" s="32">
        <f>'ExPostGross kWh_Biz1-TRC'!BN158+'ExPostGross kWh_Biz2-Franklin'!BN158+'ExPostGross kWh_Biz3-EnelX'!BN158</f>
        <v>0</v>
      </c>
      <c r="BO158" s="32">
        <f>'ExPostGross kWh_Biz1-TRC'!BO158+'ExPostGross kWh_Biz2-Franklin'!BO158+'ExPostGross kWh_Biz3-EnelX'!BO158</f>
        <v>0</v>
      </c>
      <c r="BP158" s="32">
        <f>'ExPostGross kWh_Biz1-TRC'!BP158+'ExPostGross kWh_Biz2-Franklin'!BP158+'ExPostGross kWh_Biz3-EnelX'!BP158</f>
        <v>0</v>
      </c>
      <c r="BQ158" s="32">
        <f>'ExPostGross kWh_Biz1-TRC'!BQ158+'ExPostGross kWh_Biz2-Franklin'!BQ158+'ExPostGross kWh_Biz3-EnelX'!BQ158</f>
        <v>0</v>
      </c>
      <c r="BR158" s="32">
        <f>'ExPostGross kWh_Biz1-TRC'!BR158+'ExPostGross kWh_Biz2-Franklin'!BR158+'ExPostGross kWh_Biz3-EnelX'!BR158</f>
        <v>0</v>
      </c>
      <c r="BS158" s="32">
        <f>'ExPostGross kWh_Biz1-TRC'!BS158+'ExPostGross kWh_Biz2-Franklin'!BS158+'ExPostGross kWh_Biz3-EnelX'!BS158</f>
        <v>0</v>
      </c>
      <c r="BT158" s="72">
        <f>'ExPostGross kWh_Biz1-TRC'!BT158+'ExPostGross kWh_Biz2-Franklin'!BT158+'ExPostGross kWh_Biz3-EnelX'!BT158</f>
        <v>0</v>
      </c>
      <c r="BU158" s="72">
        <f>'ExPostGross kWh_Biz1-TRC'!BU158+'ExPostGross kWh_Biz2-Franklin'!BU158+'ExPostGross kWh_Biz3-EnelX'!BU158</f>
        <v>0</v>
      </c>
      <c r="BV158" s="72">
        <f>'ExPostGross kWh_Biz1-TRC'!BV158+'ExPostGross kWh_Biz2-Franklin'!BV158+'ExPostGross kWh_Biz3-EnelX'!BV158</f>
        <v>0</v>
      </c>
      <c r="BW158" s="25">
        <f t="shared" si="121"/>
        <v>0</v>
      </c>
      <c r="BY158" s="181"/>
      <c r="BZ158" s="2" t="s">
        <v>38</v>
      </c>
      <c r="CA158" s="72">
        <f t="shared" si="122"/>
        <v>0</v>
      </c>
      <c r="CB158" s="72">
        <f t="shared" si="122"/>
        <v>0</v>
      </c>
      <c r="CC158" s="2">
        <f t="shared" si="122"/>
        <v>0</v>
      </c>
      <c r="CD158" s="2">
        <f t="shared" si="122"/>
        <v>0</v>
      </c>
      <c r="CE158" s="2">
        <f t="shared" si="122"/>
        <v>0</v>
      </c>
      <c r="CF158" s="2">
        <f t="shared" si="122"/>
        <v>0</v>
      </c>
      <c r="CG158" s="2">
        <f t="shared" si="122"/>
        <v>0</v>
      </c>
      <c r="CH158" s="2">
        <f t="shared" si="122"/>
        <v>0</v>
      </c>
      <c r="CI158" s="2">
        <f t="shared" si="122"/>
        <v>0</v>
      </c>
      <c r="CJ158" s="2">
        <f t="shared" si="122"/>
        <v>0</v>
      </c>
      <c r="CK158" s="2">
        <f t="shared" si="122"/>
        <v>0</v>
      </c>
      <c r="CL158" s="2">
        <f t="shared" si="122"/>
        <v>0</v>
      </c>
      <c r="CM158" s="72">
        <f t="shared" si="122"/>
        <v>0</v>
      </c>
      <c r="CN158" s="72">
        <f t="shared" si="122"/>
        <v>0</v>
      </c>
      <c r="CO158" s="72">
        <f t="shared" si="122"/>
        <v>0</v>
      </c>
      <c r="CP158" s="25">
        <f t="shared" si="123"/>
        <v>0</v>
      </c>
    </row>
    <row r="159" spans="1:94" x14ac:dyDescent="0.25">
      <c r="A159" s="181"/>
      <c r="B159" s="2" t="s">
        <v>37</v>
      </c>
      <c r="C159" s="72">
        <f>'ExPostGross kWh_Biz1-TRC'!C159+'ExPostGross kWh_Biz2-Franklin'!C159+'ExPostGross kWh_Biz3-EnelX'!C159</f>
        <v>0</v>
      </c>
      <c r="D159" s="72">
        <f>'ExPostGross kWh_Biz1-TRC'!D159+'ExPostGross kWh_Biz2-Franklin'!D159+'ExPostGross kWh_Biz3-EnelX'!D159</f>
        <v>0</v>
      </c>
      <c r="E159" s="32">
        <f>'ExPostGross kWh_Biz1-TRC'!E159+'ExPostGross kWh_Biz2-Franklin'!E159+'ExPostGross kWh_Biz3-EnelX'!E159</f>
        <v>0</v>
      </c>
      <c r="F159" s="32">
        <f>'ExPostGross kWh_Biz1-TRC'!F159+'ExPostGross kWh_Biz2-Franklin'!F159+'ExPostGross kWh_Biz3-EnelX'!F159</f>
        <v>0</v>
      </c>
      <c r="G159" s="32">
        <f>'ExPostGross kWh_Biz1-TRC'!G159+'ExPostGross kWh_Biz2-Franklin'!G159+'ExPostGross kWh_Biz3-EnelX'!G159</f>
        <v>0</v>
      </c>
      <c r="H159" s="32">
        <f>'ExPostGross kWh_Biz1-TRC'!H159+'ExPostGross kWh_Biz2-Franklin'!H159+'ExPostGross kWh_Biz3-EnelX'!H159</f>
        <v>0</v>
      </c>
      <c r="I159" s="32">
        <f>'ExPostGross kWh_Biz1-TRC'!I159+'ExPostGross kWh_Biz2-Franklin'!I159+'ExPostGross kWh_Biz3-EnelX'!I159</f>
        <v>0</v>
      </c>
      <c r="J159" s="32">
        <f>'ExPostGross kWh_Biz1-TRC'!J159+'ExPostGross kWh_Biz2-Franklin'!J159+'ExPostGross kWh_Biz3-EnelX'!J159</f>
        <v>0</v>
      </c>
      <c r="K159" s="32">
        <f>'ExPostGross kWh_Biz1-TRC'!K159+'ExPostGross kWh_Biz2-Franklin'!K159+'ExPostGross kWh_Biz3-EnelX'!K159</f>
        <v>0</v>
      </c>
      <c r="L159" s="32">
        <f>'ExPostGross kWh_Biz1-TRC'!L159+'ExPostGross kWh_Biz2-Franklin'!L159+'ExPostGross kWh_Biz3-EnelX'!L159</f>
        <v>0</v>
      </c>
      <c r="M159" s="32">
        <f>'ExPostGross kWh_Biz1-TRC'!M159+'ExPostGross kWh_Biz2-Franklin'!M159+'ExPostGross kWh_Biz3-EnelX'!M159</f>
        <v>0</v>
      </c>
      <c r="N159" s="32">
        <f>'ExPostGross kWh_Biz1-TRC'!N159+'ExPostGross kWh_Biz2-Franklin'!N159+'ExPostGross kWh_Biz3-EnelX'!N159</f>
        <v>0</v>
      </c>
      <c r="O159" s="72">
        <f>'ExPostGross kWh_Biz1-TRC'!O159+'ExPostGross kWh_Biz2-Franklin'!O159+'ExPostGross kWh_Biz3-EnelX'!O159</f>
        <v>0</v>
      </c>
      <c r="P159" s="72">
        <f>'ExPostGross kWh_Biz1-TRC'!P159+'ExPostGross kWh_Biz2-Franklin'!P159+'ExPostGross kWh_Biz3-EnelX'!P159</f>
        <v>0</v>
      </c>
      <c r="Q159" s="72">
        <f>'ExPostGross kWh_Biz1-TRC'!Q159+'ExPostGross kWh_Biz2-Franklin'!Q159+'ExPostGross kWh_Biz3-EnelX'!Q159</f>
        <v>0</v>
      </c>
      <c r="R159" s="25">
        <f t="shared" si="118"/>
        <v>0</v>
      </c>
      <c r="T159" s="181"/>
      <c r="U159" s="2" t="s">
        <v>37</v>
      </c>
      <c r="V159" s="72">
        <f>'ExPostGross kWh_Biz1-TRC'!V159+'ExPostGross kWh_Biz2-Franklin'!V159+'ExPostGross kWh_Biz3-EnelX'!V159</f>
        <v>0</v>
      </c>
      <c r="W159" s="72">
        <f>'ExPostGross kWh_Biz1-TRC'!W159+'ExPostGross kWh_Biz2-Franklin'!W159+'ExPostGross kWh_Biz3-EnelX'!W159</f>
        <v>0</v>
      </c>
      <c r="X159" s="32">
        <f>'ExPostGross kWh_Biz1-TRC'!X159+'ExPostGross kWh_Biz2-Franklin'!X159+'ExPostGross kWh_Biz3-EnelX'!X159</f>
        <v>0</v>
      </c>
      <c r="Y159" s="32">
        <f>'ExPostGross kWh_Biz1-TRC'!Y159+'ExPostGross kWh_Biz2-Franklin'!Y159+'ExPostGross kWh_Biz3-EnelX'!Y159</f>
        <v>0</v>
      </c>
      <c r="Z159" s="32">
        <f>'ExPostGross kWh_Biz1-TRC'!Z159+'ExPostGross kWh_Biz2-Franklin'!Z159+'ExPostGross kWh_Biz3-EnelX'!Z159</f>
        <v>0</v>
      </c>
      <c r="AA159" s="32">
        <f>'ExPostGross kWh_Biz1-TRC'!AA159+'ExPostGross kWh_Biz2-Franklin'!AA159+'ExPostGross kWh_Biz3-EnelX'!AA159</f>
        <v>0</v>
      </c>
      <c r="AB159" s="32">
        <f>'ExPostGross kWh_Biz1-TRC'!AB159+'ExPostGross kWh_Biz2-Franklin'!AB159+'ExPostGross kWh_Biz3-EnelX'!AB159</f>
        <v>0</v>
      </c>
      <c r="AC159" s="32">
        <f>'ExPostGross kWh_Biz1-TRC'!AC159+'ExPostGross kWh_Biz2-Franklin'!AC159+'ExPostGross kWh_Biz3-EnelX'!AC159</f>
        <v>0</v>
      </c>
      <c r="AD159" s="32">
        <f>'ExPostGross kWh_Biz1-TRC'!AD159+'ExPostGross kWh_Biz2-Franklin'!AD159+'ExPostGross kWh_Biz3-EnelX'!AD159</f>
        <v>0</v>
      </c>
      <c r="AE159" s="32">
        <f>'ExPostGross kWh_Biz1-TRC'!AE159+'ExPostGross kWh_Biz2-Franklin'!AE159+'ExPostGross kWh_Biz3-EnelX'!AE159</f>
        <v>0</v>
      </c>
      <c r="AF159" s="32">
        <f>'ExPostGross kWh_Biz1-TRC'!AF159+'ExPostGross kWh_Biz2-Franklin'!AF159+'ExPostGross kWh_Biz3-EnelX'!AF159</f>
        <v>0</v>
      </c>
      <c r="AG159" s="32">
        <f>'ExPostGross kWh_Biz1-TRC'!AG159+'ExPostGross kWh_Biz2-Franklin'!AG159+'ExPostGross kWh_Biz3-EnelX'!AG159</f>
        <v>0</v>
      </c>
      <c r="AH159" s="72">
        <f>'ExPostGross kWh_Biz1-TRC'!AH159+'ExPostGross kWh_Biz2-Franklin'!AH159+'ExPostGross kWh_Biz3-EnelX'!AH159</f>
        <v>0</v>
      </c>
      <c r="AI159" s="72">
        <f>'ExPostGross kWh_Biz1-TRC'!AI159+'ExPostGross kWh_Biz2-Franklin'!AI159+'ExPostGross kWh_Biz3-EnelX'!AI159</f>
        <v>0</v>
      </c>
      <c r="AJ159" s="72">
        <f>'ExPostGross kWh_Biz1-TRC'!AJ159+'ExPostGross kWh_Biz2-Franklin'!AJ159+'ExPostGross kWh_Biz3-EnelX'!AJ159</f>
        <v>0</v>
      </c>
      <c r="AK159" s="25">
        <f t="shared" si="119"/>
        <v>0</v>
      </c>
      <c r="AM159" s="181"/>
      <c r="AN159" s="2" t="s">
        <v>37</v>
      </c>
      <c r="AO159" s="72">
        <f>'ExPostGross kWh_Biz1-TRC'!AO159+'ExPostGross kWh_Biz2-Franklin'!AO159+'ExPostGross kWh_Biz3-EnelX'!AO159</f>
        <v>0</v>
      </c>
      <c r="AP159" s="72">
        <f>'ExPostGross kWh_Biz1-TRC'!AP159+'ExPostGross kWh_Biz2-Franklin'!AP159+'ExPostGross kWh_Biz3-EnelX'!AP159</f>
        <v>0</v>
      </c>
      <c r="AQ159" s="32">
        <f>'ExPostGross kWh_Biz1-TRC'!AQ159+'ExPostGross kWh_Biz2-Franklin'!AQ159+'ExPostGross kWh_Biz3-EnelX'!AQ159</f>
        <v>0</v>
      </c>
      <c r="AR159" s="32">
        <f>'ExPostGross kWh_Biz1-TRC'!AR159+'ExPostGross kWh_Biz2-Franklin'!AR159+'ExPostGross kWh_Biz3-EnelX'!AR159</f>
        <v>0</v>
      </c>
      <c r="AS159" s="32">
        <f>'ExPostGross kWh_Biz1-TRC'!AS159+'ExPostGross kWh_Biz2-Franklin'!AS159+'ExPostGross kWh_Biz3-EnelX'!AS159</f>
        <v>0</v>
      </c>
      <c r="AT159" s="32">
        <f>'ExPostGross kWh_Biz1-TRC'!AT159+'ExPostGross kWh_Biz2-Franklin'!AT159+'ExPostGross kWh_Biz3-EnelX'!AT159</f>
        <v>0</v>
      </c>
      <c r="AU159" s="32">
        <f>'ExPostGross kWh_Biz1-TRC'!AU159+'ExPostGross kWh_Biz2-Franklin'!AU159+'ExPostGross kWh_Biz3-EnelX'!AU159</f>
        <v>0</v>
      </c>
      <c r="AV159" s="32">
        <f>'ExPostGross kWh_Biz1-TRC'!AV159+'ExPostGross kWh_Biz2-Franklin'!AV159+'ExPostGross kWh_Biz3-EnelX'!AV159</f>
        <v>0</v>
      </c>
      <c r="AW159" s="32">
        <f>'ExPostGross kWh_Biz1-TRC'!AW159+'ExPostGross kWh_Biz2-Franklin'!AW159+'ExPostGross kWh_Biz3-EnelX'!AW159</f>
        <v>0</v>
      </c>
      <c r="AX159" s="32">
        <f>'ExPostGross kWh_Biz1-TRC'!AX159+'ExPostGross kWh_Biz2-Franklin'!AX159+'ExPostGross kWh_Biz3-EnelX'!AX159</f>
        <v>0</v>
      </c>
      <c r="AY159" s="32">
        <f>'ExPostGross kWh_Biz1-TRC'!AY159+'ExPostGross kWh_Biz2-Franklin'!AY159+'ExPostGross kWh_Biz3-EnelX'!AY159</f>
        <v>0</v>
      </c>
      <c r="AZ159" s="32">
        <f>'ExPostGross kWh_Biz1-TRC'!AZ159+'ExPostGross kWh_Biz2-Franklin'!AZ159+'ExPostGross kWh_Biz3-EnelX'!AZ159</f>
        <v>0</v>
      </c>
      <c r="BA159" s="72">
        <f>'ExPostGross kWh_Biz1-TRC'!BA159+'ExPostGross kWh_Biz2-Franklin'!BA159+'ExPostGross kWh_Biz3-EnelX'!BA159</f>
        <v>0</v>
      </c>
      <c r="BB159" s="72">
        <f>'ExPostGross kWh_Biz1-TRC'!BB159+'ExPostGross kWh_Biz2-Franklin'!BB159+'ExPostGross kWh_Biz3-EnelX'!BB159</f>
        <v>0</v>
      </c>
      <c r="BC159" s="72">
        <f>'ExPostGross kWh_Biz1-TRC'!BC159+'ExPostGross kWh_Biz2-Franklin'!BC159+'ExPostGross kWh_Biz3-EnelX'!BC159</f>
        <v>0</v>
      </c>
      <c r="BD159" s="25">
        <f t="shared" si="120"/>
        <v>0</v>
      </c>
      <c r="BF159" s="181"/>
      <c r="BG159" s="2" t="s">
        <v>37</v>
      </c>
      <c r="BH159" s="72">
        <f>'ExPostGross kWh_Biz1-TRC'!BH159+'ExPostGross kWh_Biz2-Franklin'!BH159+'ExPostGross kWh_Biz3-EnelX'!BH159</f>
        <v>0</v>
      </c>
      <c r="BI159" s="72">
        <f>'ExPostGross kWh_Biz1-TRC'!BI159+'ExPostGross kWh_Biz2-Franklin'!BI159+'ExPostGross kWh_Biz3-EnelX'!BI159</f>
        <v>0</v>
      </c>
      <c r="BJ159" s="32">
        <f>'ExPostGross kWh_Biz1-TRC'!BJ159+'ExPostGross kWh_Biz2-Franklin'!BJ159+'ExPostGross kWh_Biz3-EnelX'!BJ159</f>
        <v>0</v>
      </c>
      <c r="BK159" s="32">
        <f>'ExPostGross kWh_Biz1-TRC'!BK159+'ExPostGross kWh_Biz2-Franklin'!BK159+'ExPostGross kWh_Biz3-EnelX'!BK159</f>
        <v>0</v>
      </c>
      <c r="BL159" s="32">
        <f>'ExPostGross kWh_Biz1-TRC'!BL159+'ExPostGross kWh_Biz2-Franklin'!BL159+'ExPostGross kWh_Biz3-EnelX'!BL159</f>
        <v>0</v>
      </c>
      <c r="BM159" s="32">
        <f>'ExPostGross kWh_Biz1-TRC'!BM159+'ExPostGross kWh_Biz2-Franklin'!BM159+'ExPostGross kWh_Biz3-EnelX'!BM159</f>
        <v>0</v>
      </c>
      <c r="BN159" s="32">
        <f>'ExPostGross kWh_Biz1-TRC'!BN159+'ExPostGross kWh_Biz2-Franklin'!BN159+'ExPostGross kWh_Biz3-EnelX'!BN159</f>
        <v>0</v>
      </c>
      <c r="BO159" s="32">
        <f>'ExPostGross kWh_Biz1-TRC'!BO159+'ExPostGross kWh_Biz2-Franklin'!BO159+'ExPostGross kWh_Biz3-EnelX'!BO159</f>
        <v>0</v>
      </c>
      <c r="BP159" s="32">
        <f>'ExPostGross kWh_Biz1-TRC'!BP159+'ExPostGross kWh_Biz2-Franklin'!BP159+'ExPostGross kWh_Biz3-EnelX'!BP159</f>
        <v>0</v>
      </c>
      <c r="BQ159" s="32">
        <f>'ExPostGross kWh_Biz1-TRC'!BQ159+'ExPostGross kWh_Biz2-Franklin'!BQ159+'ExPostGross kWh_Biz3-EnelX'!BQ159</f>
        <v>0</v>
      </c>
      <c r="BR159" s="32">
        <f>'ExPostGross kWh_Biz1-TRC'!BR159+'ExPostGross kWh_Biz2-Franklin'!BR159+'ExPostGross kWh_Biz3-EnelX'!BR159</f>
        <v>0</v>
      </c>
      <c r="BS159" s="32">
        <f>'ExPostGross kWh_Biz1-TRC'!BS159+'ExPostGross kWh_Biz2-Franklin'!BS159+'ExPostGross kWh_Biz3-EnelX'!BS159</f>
        <v>0</v>
      </c>
      <c r="BT159" s="72">
        <f>'ExPostGross kWh_Biz1-TRC'!BT159+'ExPostGross kWh_Biz2-Franklin'!BT159+'ExPostGross kWh_Biz3-EnelX'!BT159</f>
        <v>0</v>
      </c>
      <c r="BU159" s="72">
        <f>'ExPostGross kWh_Biz1-TRC'!BU159+'ExPostGross kWh_Biz2-Franklin'!BU159+'ExPostGross kWh_Biz3-EnelX'!BU159</f>
        <v>0</v>
      </c>
      <c r="BV159" s="72">
        <f>'ExPostGross kWh_Biz1-TRC'!BV159+'ExPostGross kWh_Biz2-Franklin'!BV159+'ExPostGross kWh_Biz3-EnelX'!BV159</f>
        <v>0</v>
      </c>
      <c r="BW159" s="25">
        <f t="shared" si="121"/>
        <v>0</v>
      </c>
      <c r="BY159" s="181"/>
      <c r="BZ159" s="2" t="s">
        <v>37</v>
      </c>
      <c r="CA159" s="72">
        <f t="shared" si="122"/>
        <v>0</v>
      </c>
      <c r="CB159" s="72">
        <f t="shared" si="122"/>
        <v>0</v>
      </c>
      <c r="CC159" s="2">
        <f t="shared" si="122"/>
        <v>0</v>
      </c>
      <c r="CD159" s="2">
        <f t="shared" si="122"/>
        <v>0</v>
      </c>
      <c r="CE159" s="2">
        <f t="shared" si="122"/>
        <v>0</v>
      </c>
      <c r="CF159" s="2">
        <f t="shared" si="122"/>
        <v>0</v>
      </c>
      <c r="CG159" s="2">
        <f t="shared" si="122"/>
        <v>0</v>
      </c>
      <c r="CH159" s="2">
        <f t="shared" si="122"/>
        <v>0</v>
      </c>
      <c r="CI159" s="2">
        <f t="shared" si="122"/>
        <v>0</v>
      </c>
      <c r="CJ159" s="2">
        <f t="shared" si="122"/>
        <v>0</v>
      </c>
      <c r="CK159" s="2">
        <f t="shared" si="122"/>
        <v>0</v>
      </c>
      <c r="CL159" s="2">
        <f t="shared" si="122"/>
        <v>0</v>
      </c>
      <c r="CM159" s="72">
        <f t="shared" si="122"/>
        <v>0</v>
      </c>
      <c r="CN159" s="72">
        <f t="shared" si="122"/>
        <v>0</v>
      </c>
      <c r="CO159" s="72">
        <f t="shared" si="122"/>
        <v>0</v>
      </c>
      <c r="CP159" s="25">
        <f t="shared" si="123"/>
        <v>0</v>
      </c>
    </row>
    <row r="160" spans="1:94" ht="15.75" thickBot="1" x14ac:dyDescent="0.3">
      <c r="A160" s="182"/>
      <c r="B160" s="2" t="s">
        <v>36</v>
      </c>
      <c r="C160" s="72">
        <f>'ExPostGross kWh_Biz1-TRC'!C160+'ExPostGross kWh_Biz2-Franklin'!C160+'ExPostGross kWh_Biz3-EnelX'!C160</f>
        <v>0</v>
      </c>
      <c r="D160" s="72">
        <f>'ExPostGross kWh_Biz1-TRC'!D160+'ExPostGross kWh_Biz2-Franklin'!D160+'ExPostGross kWh_Biz3-EnelX'!D160</f>
        <v>0</v>
      </c>
      <c r="E160" s="32">
        <f>'ExPostGross kWh_Biz1-TRC'!E160+'ExPostGross kWh_Biz2-Franklin'!E160+'ExPostGross kWh_Biz3-EnelX'!E160</f>
        <v>0</v>
      </c>
      <c r="F160" s="32">
        <f>'ExPostGross kWh_Biz1-TRC'!F160+'ExPostGross kWh_Biz2-Franklin'!F160+'ExPostGross kWh_Biz3-EnelX'!F160</f>
        <v>0</v>
      </c>
      <c r="G160" s="32">
        <f>'ExPostGross kWh_Biz1-TRC'!G160+'ExPostGross kWh_Biz2-Franklin'!G160+'ExPostGross kWh_Biz3-EnelX'!G160</f>
        <v>0</v>
      </c>
      <c r="H160" s="32">
        <f>'ExPostGross kWh_Biz1-TRC'!H160+'ExPostGross kWh_Biz2-Franklin'!H160+'ExPostGross kWh_Biz3-EnelX'!H160</f>
        <v>0</v>
      </c>
      <c r="I160" s="32">
        <f>'ExPostGross kWh_Biz1-TRC'!I160+'ExPostGross kWh_Biz2-Franklin'!I160+'ExPostGross kWh_Biz3-EnelX'!I160</f>
        <v>0</v>
      </c>
      <c r="J160" s="32">
        <f>'ExPostGross kWh_Biz1-TRC'!J160+'ExPostGross kWh_Biz2-Franklin'!J160+'ExPostGross kWh_Biz3-EnelX'!J160</f>
        <v>0</v>
      </c>
      <c r="K160" s="32">
        <f>'ExPostGross kWh_Biz1-TRC'!K160+'ExPostGross kWh_Biz2-Franklin'!K160+'ExPostGross kWh_Biz3-EnelX'!K160</f>
        <v>0</v>
      </c>
      <c r="L160" s="32">
        <f>'ExPostGross kWh_Biz1-TRC'!L160+'ExPostGross kWh_Biz2-Franklin'!L160+'ExPostGross kWh_Biz3-EnelX'!L160</f>
        <v>0</v>
      </c>
      <c r="M160" s="32">
        <f>'ExPostGross kWh_Biz1-TRC'!M160+'ExPostGross kWh_Biz2-Franklin'!M160+'ExPostGross kWh_Biz3-EnelX'!M160</f>
        <v>0</v>
      </c>
      <c r="N160" s="32">
        <f>'ExPostGross kWh_Biz1-TRC'!N160+'ExPostGross kWh_Biz2-Franklin'!N160+'ExPostGross kWh_Biz3-EnelX'!N160</f>
        <v>0</v>
      </c>
      <c r="O160" s="72">
        <f>'ExPostGross kWh_Biz1-TRC'!O160+'ExPostGross kWh_Biz2-Franklin'!O160+'ExPostGross kWh_Biz3-EnelX'!O160</f>
        <v>0</v>
      </c>
      <c r="P160" s="72">
        <f>'ExPostGross kWh_Biz1-TRC'!P160+'ExPostGross kWh_Biz2-Franklin'!P160+'ExPostGross kWh_Biz3-EnelX'!P160</f>
        <v>0</v>
      </c>
      <c r="Q160" s="72">
        <f>'ExPostGross kWh_Biz1-TRC'!Q160+'ExPostGross kWh_Biz2-Franklin'!Q160+'ExPostGross kWh_Biz3-EnelX'!Q160</f>
        <v>0</v>
      </c>
      <c r="R160" s="25">
        <f t="shared" si="118"/>
        <v>0</v>
      </c>
      <c r="T160" s="182"/>
      <c r="U160" s="2" t="s">
        <v>36</v>
      </c>
      <c r="V160" s="72">
        <f>'ExPostGross kWh_Biz1-TRC'!V160+'ExPostGross kWh_Biz2-Franklin'!V160+'ExPostGross kWh_Biz3-EnelX'!V160</f>
        <v>0</v>
      </c>
      <c r="W160" s="72">
        <f>'ExPostGross kWh_Biz1-TRC'!W160+'ExPostGross kWh_Biz2-Franklin'!W160+'ExPostGross kWh_Biz3-EnelX'!W160</f>
        <v>0</v>
      </c>
      <c r="X160" s="32">
        <f>'ExPostGross kWh_Biz1-TRC'!X160+'ExPostGross kWh_Biz2-Franklin'!X160+'ExPostGross kWh_Biz3-EnelX'!X160</f>
        <v>0</v>
      </c>
      <c r="Y160" s="32">
        <f>'ExPostGross kWh_Biz1-TRC'!Y160+'ExPostGross kWh_Biz2-Franklin'!Y160+'ExPostGross kWh_Biz3-EnelX'!Y160</f>
        <v>0</v>
      </c>
      <c r="Z160" s="32">
        <f>'ExPostGross kWh_Biz1-TRC'!Z160+'ExPostGross kWh_Biz2-Franklin'!Z160+'ExPostGross kWh_Biz3-EnelX'!Z160</f>
        <v>0</v>
      </c>
      <c r="AA160" s="32">
        <f>'ExPostGross kWh_Biz1-TRC'!AA160+'ExPostGross kWh_Biz2-Franklin'!AA160+'ExPostGross kWh_Biz3-EnelX'!AA160</f>
        <v>0</v>
      </c>
      <c r="AB160" s="32">
        <f>'ExPostGross kWh_Biz1-TRC'!AB160+'ExPostGross kWh_Biz2-Franklin'!AB160+'ExPostGross kWh_Biz3-EnelX'!AB160</f>
        <v>0</v>
      </c>
      <c r="AC160" s="32">
        <f>'ExPostGross kWh_Biz1-TRC'!AC160+'ExPostGross kWh_Biz2-Franklin'!AC160+'ExPostGross kWh_Biz3-EnelX'!AC160</f>
        <v>0</v>
      </c>
      <c r="AD160" s="32">
        <f>'ExPostGross kWh_Biz1-TRC'!AD160+'ExPostGross kWh_Biz2-Franklin'!AD160+'ExPostGross kWh_Biz3-EnelX'!AD160</f>
        <v>0</v>
      </c>
      <c r="AE160" s="32">
        <f>'ExPostGross kWh_Biz1-TRC'!AE160+'ExPostGross kWh_Biz2-Franklin'!AE160+'ExPostGross kWh_Biz3-EnelX'!AE160</f>
        <v>0</v>
      </c>
      <c r="AF160" s="32">
        <f>'ExPostGross kWh_Biz1-TRC'!AF160+'ExPostGross kWh_Biz2-Franklin'!AF160+'ExPostGross kWh_Biz3-EnelX'!AF160</f>
        <v>0</v>
      </c>
      <c r="AG160" s="32">
        <f>'ExPostGross kWh_Biz1-TRC'!AG160+'ExPostGross kWh_Biz2-Franklin'!AG160+'ExPostGross kWh_Biz3-EnelX'!AG160</f>
        <v>0</v>
      </c>
      <c r="AH160" s="72">
        <f>'ExPostGross kWh_Biz1-TRC'!AH160+'ExPostGross kWh_Biz2-Franklin'!AH160+'ExPostGross kWh_Biz3-EnelX'!AH160</f>
        <v>0</v>
      </c>
      <c r="AI160" s="72">
        <f>'ExPostGross kWh_Biz1-TRC'!AI160+'ExPostGross kWh_Biz2-Franklin'!AI160+'ExPostGross kWh_Biz3-EnelX'!AI160</f>
        <v>0</v>
      </c>
      <c r="AJ160" s="72">
        <f>'ExPostGross kWh_Biz1-TRC'!AJ160+'ExPostGross kWh_Biz2-Franklin'!AJ160+'ExPostGross kWh_Biz3-EnelX'!AJ160</f>
        <v>0</v>
      </c>
      <c r="AK160" s="25">
        <f t="shared" si="119"/>
        <v>0</v>
      </c>
      <c r="AM160" s="182"/>
      <c r="AN160" s="2" t="s">
        <v>36</v>
      </c>
      <c r="AO160" s="72">
        <f>'ExPostGross kWh_Biz1-TRC'!AO160+'ExPostGross kWh_Biz2-Franklin'!AO160+'ExPostGross kWh_Biz3-EnelX'!AO160</f>
        <v>0</v>
      </c>
      <c r="AP160" s="72">
        <f>'ExPostGross kWh_Biz1-TRC'!AP160+'ExPostGross kWh_Biz2-Franklin'!AP160+'ExPostGross kWh_Biz3-EnelX'!AP160</f>
        <v>0</v>
      </c>
      <c r="AQ160" s="32">
        <f>'ExPostGross kWh_Biz1-TRC'!AQ160+'ExPostGross kWh_Biz2-Franklin'!AQ160+'ExPostGross kWh_Biz3-EnelX'!AQ160</f>
        <v>0</v>
      </c>
      <c r="AR160" s="32">
        <f>'ExPostGross kWh_Biz1-TRC'!AR160+'ExPostGross kWh_Biz2-Franklin'!AR160+'ExPostGross kWh_Biz3-EnelX'!AR160</f>
        <v>0</v>
      </c>
      <c r="AS160" s="32">
        <f>'ExPostGross kWh_Biz1-TRC'!AS160+'ExPostGross kWh_Biz2-Franklin'!AS160+'ExPostGross kWh_Biz3-EnelX'!AS160</f>
        <v>0</v>
      </c>
      <c r="AT160" s="32">
        <f>'ExPostGross kWh_Biz1-TRC'!AT160+'ExPostGross kWh_Biz2-Franklin'!AT160+'ExPostGross kWh_Biz3-EnelX'!AT160</f>
        <v>0</v>
      </c>
      <c r="AU160" s="32">
        <f>'ExPostGross kWh_Biz1-TRC'!AU160+'ExPostGross kWh_Biz2-Franklin'!AU160+'ExPostGross kWh_Biz3-EnelX'!AU160</f>
        <v>0</v>
      </c>
      <c r="AV160" s="32">
        <f>'ExPostGross kWh_Biz1-TRC'!AV160+'ExPostGross kWh_Biz2-Franklin'!AV160+'ExPostGross kWh_Biz3-EnelX'!AV160</f>
        <v>0</v>
      </c>
      <c r="AW160" s="32">
        <f>'ExPostGross kWh_Biz1-TRC'!AW160+'ExPostGross kWh_Biz2-Franklin'!AW160+'ExPostGross kWh_Biz3-EnelX'!AW160</f>
        <v>0</v>
      </c>
      <c r="AX160" s="32">
        <f>'ExPostGross kWh_Biz1-TRC'!AX160+'ExPostGross kWh_Biz2-Franklin'!AX160+'ExPostGross kWh_Biz3-EnelX'!AX160</f>
        <v>0</v>
      </c>
      <c r="AY160" s="32">
        <f>'ExPostGross kWh_Biz1-TRC'!AY160+'ExPostGross kWh_Biz2-Franklin'!AY160+'ExPostGross kWh_Biz3-EnelX'!AY160</f>
        <v>0</v>
      </c>
      <c r="AZ160" s="32">
        <f>'ExPostGross kWh_Biz1-TRC'!AZ160+'ExPostGross kWh_Biz2-Franklin'!AZ160+'ExPostGross kWh_Biz3-EnelX'!AZ160</f>
        <v>0</v>
      </c>
      <c r="BA160" s="72">
        <f>'ExPostGross kWh_Biz1-TRC'!BA160+'ExPostGross kWh_Biz2-Franklin'!BA160+'ExPostGross kWh_Biz3-EnelX'!BA160</f>
        <v>0</v>
      </c>
      <c r="BB160" s="72">
        <f>'ExPostGross kWh_Biz1-TRC'!BB160+'ExPostGross kWh_Biz2-Franklin'!BB160+'ExPostGross kWh_Biz3-EnelX'!BB160</f>
        <v>0</v>
      </c>
      <c r="BC160" s="72">
        <f>'ExPostGross kWh_Biz1-TRC'!BC160+'ExPostGross kWh_Biz2-Franklin'!BC160+'ExPostGross kWh_Biz3-EnelX'!BC160</f>
        <v>0</v>
      </c>
      <c r="BD160" s="25">
        <f t="shared" si="120"/>
        <v>0</v>
      </c>
      <c r="BF160" s="182"/>
      <c r="BG160" s="2" t="s">
        <v>36</v>
      </c>
      <c r="BH160" s="72">
        <f>'ExPostGross kWh_Biz1-TRC'!BH160+'ExPostGross kWh_Biz2-Franklin'!BH160+'ExPostGross kWh_Biz3-EnelX'!BH160</f>
        <v>0</v>
      </c>
      <c r="BI160" s="72">
        <f>'ExPostGross kWh_Biz1-TRC'!BI160+'ExPostGross kWh_Biz2-Franklin'!BI160+'ExPostGross kWh_Biz3-EnelX'!BI160</f>
        <v>0</v>
      </c>
      <c r="BJ160" s="32">
        <f>'ExPostGross kWh_Biz1-TRC'!BJ160+'ExPostGross kWh_Biz2-Franklin'!BJ160+'ExPostGross kWh_Biz3-EnelX'!BJ160</f>
        <v>0</v>
      </c>
      <c r="BK160" s="32">
        <f>'ExPostGross kWh_Biz1-TRC'!BK160+'ExPostGross kWh_Biz2-Franklin'!BK160+'ExPostGross kWh_Biz3-EnelX'!BK160</f>
        <v>0</v>
      </c>
      <c r="BL160" s="32">
        <f>'ExPostGross kWh_Biz1-TRC'!BL160+'ExPostGross kWh_Biz2-Franklin'!BL160+'ExPostGross kWh_Biz3-EnelX'!BL160</f>
        <v>0</v>
      </c>
      <c r="BM160" s="32">
        <f>'ExPostGross kWh_Biz1-TRC'!BM160+'ExPostGross kWh_Biz2-Franklin'!BM160+'ExPostGross kWh_Biz3-EnelX'!BM160</f>
        <v>0</v>
      </c>
      <c r="BN160" s="32">
        <f>'ExPostGross kWh_Biz1-TRC'!BN160+'ExPostGross kWh_Biz2-Franklin'!BN160+'ExPostGross kWh_Biz3-EnelX'!BN160</f>
        <v>0</v>
      </c>
      <c r="BO160" s="32">
        <f>'ExPostGross kWh_Biz1-TRC'!BO160+'ExPostGross kWh_Biz2-Franklin'!BO160+'ExPostGross kWh_Biz3-EnelX'!BO160</f>
        <v>0</v>
      </c>
      <c r="BP160" s="32">
        <f>'ExPostGross kWh_Biz1-TRC'!BP160+'ExPostGross kWh_Biz2-Franklin'!BP160+'ExPostGross kWh_Biz3-EnelX'!BP160</f>
        <v>0</v>
      </c>
      <c r="BQ160" s="32">
        <f>'ExPostGross kWh_Biz1-TRC'!BQ160+'ExPostGross kWh_Biz2-Franklin'!BQ160+'ExPostGross kWh_Biz3-EnelX'!BQ160</f>
        <v>0</v>
      </c>
      <c r="BR160" s="32">
        <f>'ExPostGross kWh_Biz1-TRC'!BR160+'ExPostGross kWh_Biz2-Franklin'!BR160+'ExPostGross kWh_Biz3-EnelX'!BR160</f>
        <v>0</v>
      </c>
      <c r="BS160" s="32">
        <f>'ExPostGross kWh_Biz1-TRC'!BS160+'ExPostGross kWh_Biz2-Franklin'!BS160+'ExPostGross kWh_Biz3-EnelX'!BS160</f>
        <v>0</v>
      </c>
      <c r="BT160" s="72">
        <f>'ExPostGross kWh_Biz1-TRC'!BT160+'ExPostGross kWh_Biz2-Franklin'!BT160+'ExPostGross kWh_Biz3-EnelX'!BT160</f>
        <v>0</v>
      </c>
      <c r="BU160" s="72">
        <f>'ExPostGross kWh_Biz1-TRC'!BU160+'ExPostGross kWh_Biz2-Franklin'!BU160+'ExPostGross kWh_Biz3-EnelX'!BU160</f>
        <v>0</v>
      </c>
      <c r="BV160" s="72">
        <f>'ExPostGross kWh_Biz1-TRC'!BV160+'ExPostGross kWh_Biz2-Franklin'!BV160+'ExPostGross kWh_Biz3-EnelX'!BV160</f>
        <v>0</v>
      </c>
      <c r="BW160" s="25">
        <f t="shared" si="121"/>
        <v>0</v>
      </c>
      <c r="BY160" s="182"/>
      <c r="BZ160" s="2" t="s">
        <v>36</v>
      </c>
      <c r="CA160" s="72">
        <f t="shared" si="122"/>
        <v>0</v>
      </c>
      <c r="CB160" s="72">
        <f t="shared" si="122"/>
        <v>0</v>
      </c>
      <c r="CC160" s="2">
        <f t="shared" si="122"/>
        <v>0</v>
      </c>
      <c r="CD160" s="2">
        <f t="shared" si="122"/>
        <v>0</v>
      </c>
      <c r="CE160" s="2">
        <f t="shared" si="122"/>
        <v>0</v>
      </c>
      <c r="CF160" s="2">
        <f t="shared" si="122"/>
        <v>0</v>
      </c>
      <c r="CG160" s="2">
        <f t="shared" si="122"/>
        <v>0</v>
      </c>
      <c r="CH160" s="2">
        <f t="shared" si="122"/>
        <v>0</v>
      </c>
      <c r="CI160" s="2">
        <f t="shared" si="122"/>
        <v>0</v>
      </c>
      <c r="CJ160" s="2">
        <f t="shared" si="122"/>
        <v>0</v>
      </c>
      <c r="CK160" s="2">
        <f t="shared" si="122"/>
        <v>0</v>
      </c>
      <c r="CL160" s="2">
        <f t="shared" si="122"/>
        <v>0</v>
      </c>
      <c r="CM160" s="72">
        <f t="shared" si="122"/>
        <v>0</v>
      </c>
      <c r="CN160" s="72">
        <f t="shared" si="122"/>
        <v>0</v>
      </c>
      <c r="CO160" s="72">
        <f t="shared" si="122"/>
        <v>0</v>
      </c>
      <c r="CP160" s="25">
        <f t="shared" si="123"/>
        <v>0</v>
      </c>
    </row>
    <row r="161" spans="1:94" ht="21.6" customHeight="1" thickBot="1" x14ac:dyDescent="0.3">
      <c r="B161" s="6" t="s">
        <v>13</v>
      </c>
      <c r="C161" s="73">
        <f>SUM(C148:C160)</f>
        <v>0</v>
      </c>
      <c r="D161" s="73">
        <f t="shared" ref="D161:Q161" si="124">SUM(D148:D160)</f>
        <v>0</v>
      </c>
      <c r="E161" s="8">
        <f t="shared" si="124"/>
        <v>0</v>
      </c>
      <c r="F161" s="8">
        <f t="shared" si="124"/>
        <v>0</v>
      </c>
      <c r="G161" s="8">
        <f t="shared" si="124"/>
        <v>0</v>
      </c>
      <c r="H161" s="8">
        <f t="shared" si="124"/>
        <v>0</v>
      </c>
      <c r="I161" s="8">
        <f t="shared" si="124"/>
        <v>0</v>
      </c>
      <c r="J161" s="8">
        <f t="shared" si="124"/>
        <v>0</v>
      </c>
      <c r="K161" s="8">
        <f t="shared" si="124"/>
        <v>0</v>
      </c>
      <c r="L161" s="8">
        <f t="shared" si="124"/>
        <v>0</v>
      </c>
      <c r="M161" s="8">
        <f t="shared" si="124"/>
        <v>0</v>
      </c>
      <c r="N161" s="8">
        <f t="shared" si="124"/>
        <v>0</v>
      </c>
      <c r="O161" s="73">
        <f t="shared" si="124"/>
        <v>0</v>
      </c>
      <c r="P161" s="73">
        <f t="shared" si="124"/>
        <v>0</v>
      </c>
      <c r="Q161" s="73">
        <f t="shared" si="124"/>
        <v>0</v>
      </c>
      <c r="R161" s="7">
        <f t="shared" si="118"/>
        <v>0</v>
      </c>
      <c r="U161" s="6" t="s">
        <v>13</v>
      </c>
      <c r="V161" s="73">
        <f>SUM(V148:V160)</f>
        <v>0</v>
      </c>
      <c r="W161" s="73">
        <f t="shared" ref="W161:AJ161" si="125">SUM(W148:W160)</f>
        <v>0</v>
      </c>
      <c r="X161" s="8">
        <f t="shared" si="125"/>
        <v>0</v>
      </c>
      <c r="Y161" s="8">
        <f t="shared" si="125"/>
        <v>0</v>
      </c>
      <c r="Z161" s="8">
        <f t="shared" si="125"/>
        <v>0</v>
      </c>
      <c r="AA161" s="8">
        <f t="shared" si="125"/>
        <v>0</v>
      </c>
      <c r="AB161" s="8">
        <f t="shared" si="125"/>
        <v>0</v>
      </c>
      <c r="AC161" s="8">
        <f t="shared" si="125"/>
        <v>0</v>
      </c>
      <c r="AD161" s="8">
        <f t="shared" si="125"/>
        <v>0</v>
      </c>
      <c r="AE161" s="8">
        <f t="shared" si="125"/>
        <v>0</v>
      </c>
      <c r="AF161" s="8">
        <f t="shared" si="125"/>
        <v>0</v>
      </c>
      <c r="AG161" s="8">
        <f t="shared" si="125"/>
        <v>0</v>
      </c>
      <c r="AH161" s="73">
        <f t="shared" si="125"/>
        <v>0</v>
      </c>
      <c r="AI161" s="73">
        <f t="shared" si="125"/>
        <v>0</v>
      </c>
      <c r="AJ161" s="73">
        <f t="shared" si="125"/>
        <v>0</v>
      </c>
      <c r="AK161" s="7">
        <f t="shared" si="119"/>
        <v>0</v>
      </c>
      <c r="AN161" s="6" t="s">
        <v>13</v>
      </c>
      <c r="AO161" s="73">
        <f>SUM(AO148:AO160)</f>
        <v>0</v>
      </c>
      <c r="AP161" s="73">
        <f t="shared" ref="AP161:BC161" si="126">SUM(AP148:AP160)</f>
        <v>0</v>
      </c>
      <c r="AQ161" s="8">
        <f t="shared" si="126"/>
        <v>0</v>
      </c>
      <c r="AR161" s="8">
        <f t="shared" si="126"/>
        <v>0</v>
      </c>
      <c r="AS161" s="8">
        <f t="shared" si="126"/>
        <v>0</v>
      </c>
      <c r="AT161" s="8">
        <f t="shared" si="126"/>
        <v>0</v>
      </c>
      <c r="AU161" s="8">
        <f t="shared" si="126"/>
        <v>0</v>
      </c>
      <c r="AV161" s="8">
        <f t="shared" si="126"/>
        <v>0</v>
      </c>
      <c r="AW161" s="8">
        <f t="shared" si="126"/>
        <v>0</v>
      </c>
      <c r="AX161" s="8">
        <f t="shared" si="126"/>
        <v>0</v>
      </c>
      <c r="AY161" s="8">
        <f t="shared" si="126"/>
        <v>0</v>
      </c>
      <c r="AZ161" s="8">
        <f t="shared" si="126"/>
        <v>0</v>
      </c>
      <c r="BA161" s="73">
        <f t="shared" si="126"/>
        <v>0</v>
      </c>
      <c r="BB161" s="73">
        <f t="shared" si="126"/>
        <v>0</v>
      </c>
      <c r="BC161" s="73">
        <f t="shared" si="126"/>
        <v>0</v>
      </c>
      <c r="BD161" s="7">
        <f t="shared" si="120"/>
        <v>0</v>
      </c>
      <c r="BG161" s="6" t="s">
        <v>13</v>
      </c>
      <c r="BH161" s="73">
        <f>SUM(BH148:BH160)</f>
        <v>0</v>
      </c>
      <c r="BI161" s="73">
        <f t="shared" ref="BI161:BV161" si="127">SUM(BI148:BI160)</f>
        <v>0</v>
      </c>
      <c r="BJ161" s="8">
        <f t="shared" si="127"/>
        <v>0</v>
      </c>
      <c r="BK161" s="8">
        <f t="shared" si="127"/>
        <v>0</v>
      </c>
      <c r="BL161" s="8">
        <f t="shared" si="127"/>
        <v>0</v>
      </c>
      <c r="BM161" s="8">
        <f t="shared" si="127"/>
        <v>0</v>
      </c>
      <c r="BN161" s="8">
        <f t="shared" si="127"/>
        <v>0</v>
      </c>
      <c r="BO161" s="8">
        <f t="shared" si="127"/>
        <v>0</v>
      </c>
      <c r="BP161" s="8">
        <f t="shared" si="127"/>
        <v>0</v>
      </c>
      <c r="BQ161" s="8">
        <f t="shared" si="127"/>
        <v>0</v>
      </c>
      <c r="BR161" s="8">
        <f t="shared" si="127"/>
        <v>0</v>
      </c>
      <c r="BS161" s="8">
        <f t="shared" si="127"/>
        <v>0</v>
      </c>
      <c r="BT161" s="73">
        <f t="shared" si="127"/>
        <v>0</v>
      </c>
      <c r="BU161" s="73">
        <f t="shared" si="127"/>
        <v>0</v>
      </c>
      <c r="BV161" s="73">
        <f t="shared" si="127"/>
        <v>0</v>
      </c>
      <c r="BW161" s="7">
        <f t="shared" si="121"/>
        <v>0</v>
      </c>
      <c r="BZ161" s="6" t="s">
        <v>13</v>
      </c>
      <c r="CA161" s="73">
        <f>SUM(CA148:CA160)</f>
        <v>0</v>
      </c>
      <c r="CB161" s="73">
        <f t="shared" ref="CB161:CO161" si="128">SUM(CB148:CB160)</f>
        <v>0</v>
      </c>
      <c r="CC161" s="8">
        <f t="shared" si="128"/>
        <v>0</v>
      </c>
      <c r="CD161" s="8">
        <f t="shared" si="128"/>
        <v>0</v>
      </c>
      <c r="CE161" s="8">
        <f t="shared" si="128"/>
        <v>0</v>
      </c>
      <c r="CF161" s="8">
        <f t="shared" si="128"/>
        <v>0</v>
      </c>
      <c r="CG161" s="8">
        <f t="shared" si="128"/>
        <v>0</v>
      </c>
      <c r="CH161" s="8">
        <f t="shared" si="128"/>
        <v>0</v>
      </c>
      <c r="CI161" s="8">
        <f t="shared" si="128"/>
        <v>0</v>
      </c>
      <c r="CJ161" s="8">
        <f t="shared" si="128"/>
        <v>0</v>
      </c>
      <c r="CK161" s="8">
        <f t="shared" si="128"/>
        <v>0</v>
      </c>
      <c r="CL161" s="8">
        <f t="shared" si="128"/>
        <v>0</v>
      </c>
      <c r="CM161" s="73">
        <f t="shared" si="128"/>
        <v>0</v>
      </c>
      <c r="CN161" s="73">
        <f t="shared" si="128"/>
        <v>0</v>
      </c>
      <c r="CO161" s="73">
        <f t="shared" si="128"/>
        <v>0</v>
      </c>
      <c r="CP161" s="7">
        <f t="shared" si="123"/>
        <v>0</v>
      </c>
    </row>
    <row r="162" spans="1:94" ht="21.6" customHeight="1" thickBot="1" x14ac:dyDescent="0.3">
      <c r="R162" s="43"/>
      <c r="AK162" s="43"/>
      <c r="BD162" s="43"/>
      <c r="BE162" s="41"/>
      <c r="BW162" s="43"/>
      <c r="BX162" s="41"/>
      <c r="CP162" s="82">
        <f>R161+AK161+BD161+BW161-CP161</f>
        <v>0</v>
      </c>
    </row>
    <row r="163" spans="1:94" ht="21.6" customHeight="1" thickBot="1" x14ac:dyDescent="0.3">
      <c r="B163" s="14" t="s">
        <v>11</v>
      </c>
      <c r="C163" s="70" t="s">
        <v>26</v>
      </c>
      <c r="D163" s="70" t="s">
        <v>25</v>
      </c>
      <c r="E163" s="65" t="s">
        <v>24</v>
      </c>
      <c r="F163" s="65" t="s">
        <v>23</v>
      </c>
      <c r="G163" s="65" t="s">
        <v>22</v>
      </c>
      <c r="H163" s="65" t="s">
        <v>21</v>
      </c>
      <c r="I163" s="65" t="s">
        <v>20</v>
      </c>
      <c r="J163" s="65" t="s">
        <v>19</v>
      </c>
      <c r="K163" s="65" t="s">
        <v>18</v>
      </c>
      <c r="L163" s="66" t="s">
        <v>17</v>
      </c>
      <c r="M163" s="65" t="s">
        <v>16</v>
      </c>
      <c r="N163" s="65" t="s">
        <v>15</v>
      </c>
      <c r="O163" s="76" t="s">
        <v>26</v>
      </c>
      <c r="P163" s="70" t="s">
        <v>25</v>
      </c>
      <c r="Q163" s="70" t="s">
        <v>24</v>
      </c>
      <c r="R163" s="27" t="s">
        <v>10</v>
      </c>
      <c r="S163" s="45"/>
      <c r="U163" s="14" t="s">
        <v>11</v>
      </c>
      <c r="V163" s="70" t="s">
        <v>26</v>
      </c>
      <c r="W163" s="70" t="s">
        <v>25</v>
      </c>
      <c r="X163" s="65" t="s">
        <v>24</v>
      </c>
      <c r="Y163" s="65" t="s">
        <v>23</v>
      </c>
      <c r="Z163" s="65" t="s">
        <v>22</v>
      </c>
      <c r="AA163" s="65" t="s">
        <v>21</v>
      </c>
      <c r="AB163" s="65" t="s">
        <v>20</v>
      </c>
      <c r="AC163" s="65" t="s">
        <v>19</v>
      </c>
      <c r="AD163" s="65" t="s">
        <v>18</v>
      </c>
      <c r="AE163" s="66" t="s">
        <v>17</v>
      </c>
      <c r="AF163" s="65" t="s">
        <v>16</v>
      </c>
      <c r="AG163" s="65" t="s">
        <v>15</v>
      </c>
      <c r="AH163" s="76" t="s">
        <v>26</v>
      </c>
      <c r="AI163" s="70" t="s">
        <v>25</v>
      </c>
      <c r="AJ163" s="70" t="s">
        <v>24</v>
      </c>
      <c r="AK163" s="27" t="s">
        <v>10</v>
      </c>
      <c r="AL163" s="45"/>
      <c r="AN163" s="14" t="s">
        <v>11</v>
      </c>
      <c r="AO163" s="70" t="s">
        <v>26</v>
      </c>
      <c r="AP163" s="70" t="s">
        <v>25</v>
      </c>
      <c r="AQ163" s="65" t="s">
        <v>24</v>
      </c>
      <c r="AR163" s="65" t="s">
        <v>23</v>
      </c>
      <c r="AS163" s="65" t="s">
        <v>22</v>
      </c>
      <c r="AT163" s="65" t="s">
        <v>21</v>
      </c>
      <c r="AU163" s="65" t="s">
        <v>20</v>
      </c>
      <c r="AV163" s="65" t="s">
        <v>19</v>
      </c>
      <c r="AW163" s="65" t="s">
        <v>18</v>
      </c>
      <c r="AX163" s="66" t="s">
        <v>17</v>
      </c>
      <c r="AY163" s="65" t="s">
        <v>16</v>
      </c>
      <c r="AZ163" s="65" t="s">
        <v>15</v>
      </c>
      <c r="BA163" s="76" t="s">
        <v>26</v>
      </c>
      <c r="BB163" s="70" t="s">
        <v>25</v>
      </c>
      <c r="BC163" s="70" t="s">
        <v>24</v>
      </c>
      <c r="BD163" s="27" t="s">
        <v>10</v>
      </c>
      <c r="BE163" s="42"/>
      <c r="BG163" s="14" t="s">
        <v>11</v>
      </c>
      <c r="BH163" s="70" t="s">
        <v>26</v>
      </c>
      <c r="BI163" s="70" t="s">
        <v>25</v>
      </c>
      <c r="BJ163" s="65" t="s">
        <v>24</v>
      </c>
      <c r="BK163" s="65" t="s">
        <v>23</v>
      </c>
      <c r="BL163" s="65" t="s">
        <v>22</v>
      </c>
      <c r="BM163" s="65" t="s">
        <v>21</v>
      </c>
      <c r="BN163" s="65" t="s">
        <v>20</v>
      </c>
      <c r="BO163" s="65" t="s">
        <v>19</v>
      </c>
      <c r="BP163" s="65" t="s">
        <v>18</v>
      </c>
      <c r="BQ163" s="66" t="s">
        <v>17</v>
      </c>
      <c r="BR163" s="65" t="s">
        <v>16</v>
      </c>
      <c r="BS163" s="65" t="s">
        <v>15</v>
      </c>
      <c r="BT163" s="76" t="s">
        <v>26</v>
      </c>
      <c r="BU163" s="70" t="s">
        <v>25</v>
      </c>
      <c r="BV163" s="70" t="s">
        <v>24</v>
      </c>
      <c r="BW163" s="27" t="s">
        <v>10</v>
      </c>
      <c r="BX163" s="42"/>
      <c r="BZ163" s="14" t="s">
        <v>11</v>
      </c>
      <c r="CA163" s="70" t="s">
        <v>26</v>
      </c>
      <c r="CB163" s="70" t="s">
        <v>25</v>
      </c>
      <c r="CC163" s="65" t="s">
        <v>24</v>
      </c>
      <c r="CD163" s="65" t="s">
        <v>23</v>
      </c>
      <c r="CE163" s="65" t="s">
        <v>22</v>
      </c>
      <c r="CF163" s="65" t="s">
        <v>21</v>
      </c>
      <c r="CG163" s="65" t="s">
        <v>20</v>
      </c>
      <c r="CH163" s="65" t="s">
        <v>19</v>
      </c>
      <c r="CI163" s="65" t="s">
        <v>18</v>
      </c>
      <c r="CJ163" s="66" t="s">
        <v>17</v>
      </c>
      <c r="CK163" s="65" t="s">
        <v>16</v>
      </c>
      <c r="CL163" s="65" t="s">
        <v>15</v>
      </c>
      <c r="CM163" s="76" t="s">
        <v>26</v>
      </c>
      <c r="CN163" s="70" t="s">
        <v>25</v>
      </c>
      <c r="CO163" s="70" t="s">
        <v>24</v>
      </c>
      <c r="CP163" s="27" t="s">
        <v>10</v>
      </c>
    </row>
    <row r="164" spans="1:94" ht="15" customHeight="1" x14ac:dyDescent="0.25">
      <c r="A164" s="180" t="s">
        <v>50</v>
      </c>
      <c r="B164" s="12" t="s">
        <v>48</v>
      </c>
      <c r="C164" s="71">
        <f>SUM(C20,C36,C52,C68,C84,C132,C148)</f>
        <v>0</v>
      </c>
      <c r="D164" s="71">
        <f t="shared" ref="D164:Q164" si="129">SUM(D20,D36,D52,D68,D84,D132,D148)</f>
        <v>0</v>
      </c>
      <c r="E164" s="12">
        <f t="shared" si="129"/>
        <v>0</v>
      </c>
      <c r="F164" s="12">
        <f t="shared" si="129"/>
        <v>0</v>
      </c>
      <c r="G164" s="12">
        <f t="shared" si="129"/>
        <v>0</v>
      </c>
      <c r="H164" s="12">
        <f t="shared" si="129"/>
        <v>0</v>
      </c>
      <c r="I164" s="12">
        <f t="shared" si="129"/>
        <v>0</v>
      </c>
      <c r="J164" s="12">
        <f t="shared" si="129"/>
        <v>0</v>
      </c>
      <c r="K164" s="12">
        <f t="shared" si="129"/>
        <v>0</v>
      </c>
      <c r="L164" s="2">
        <f t="shared" si="129"/>
        <v>0</v>
      </c>
      <c r="M164" s="2">
        <f t="shared" si="129"/>
        <v>0</v>
      </c>
      <c r="N164" s="2">
        <f t="shared" si="129"/>
        <v>0</v>
      </c>
      <c r="O164" s="72">
        <f t="shared" si="129"/>
        <v>0</v>
      </c>
      <c r="P164" s="72">
        <f t="shared" si="129"/>
        <v>0</v>
      </c>
      <c r="Q164" s="72">
        <f t="shared" si="129"/>
        <v>0</v>
      </c>
      <c r="R164" s="26">
        <f t="shared" ref="R164:R177" si="130">SUM(C164:Q164)</f>
        <v>0</v>
      </c>
      <c r="T164" s="180" t="s">
        <v>50</v>
      </c>
      <c r="U164" s="12" t="s">
        <v>48</v>
      </c>
      <c r="V164" s="71">
        <f>SUM(V20,V36,V52,V68,V84,V132,V148)</f>
        <v>0</v>
      </c>
      <c r="W164" s="71">
        <f t="shared" ref="W164:AJ164" si="131">SUM(W20,W36,W52,W68,W84,W132,W148)</f>
        <v>0</v>
      </c>
      <c r="X164" s="12">
        <f t="shared" si="131"/>
        <v>0</v>
      </c>
      <c r="Y164" s="12">
        <f t="shared" si="131"/>
        <v>0</v>
      </c>
      <c r="Z164" s="12">
        <f t="shared" si="131"/>
        <v>0</v>
      </c>
      <c r="AA164" s="12">
        <f t="shared" si="131"/>
        <v>0</v>
      </c>
      <c r="AB164" s="12">
        <f t="shared" si="131"/>
        <v>417621.45797280443</v>
      </c>
      <c r="AC164" s="12">
        <f t="shared" si="131"/>
        <v>155964.82319083848</v>
      </c>
      <c r="AD164" s="12">
        <f t="shared" si="131"/>
        <v>90226.425786884807</v>
      </c>
      <c r="AE164" s="2">
        <f t="shared" si="131"/>
        <v>212888.73126104235</v>
      </c>
      <c r="AF164" s="2">
        <f t="shared" si="131"/>
        <v>672138.33235395583</v>
      </c>
      <c r="AG164" s="2">
        <f t="shared" si="131"/>
        <v>320924.26833123906</v>
      </c>
      <c r="AH164" s="72">
        <f t="shared" si="131"/>
        <v>0</v>
      </c>
      <c r="AI164" s="72">
        <f t="shared" si="131"/>
        <v>0</v>
      </c>
      <c r="AJ164" s="72">
        <f t="shared" si="131"/>
        <v>0</v>
      </c>
      <c r="AK164" s="26">
        <f t="shared" ref="AK164:AK177" si="132">SUM(V164:AJ164)</f>
        <v>1869764.0388967649</v>
      </c>
      <c r="AM164" s="180" t="s">
        <v>50</v>
      </c>
      <c r="AN164" s="12" t="s">
        <v>48</v>
      </c>
      <c r="AO164" s="71">
        <f>SUM(AO20,AO36,AO52,AO68,AO84,AO132,AO148)</f>
        <v>0</v>
      </c>
      <c r="AP164" s="71">
        <f t="shared" ref="AP164:BC164" si="133">SUM(AP20,AP36,AP52,AP68,AP84,AP132,AP148)</f>
        <v>0</v>
      </c>
      <c r="AQ164" s="12">
        <f t="shared" si="133"/>
        <v>0</v>
      </c>
      <c r="AR164" s="12">
        <f t="shared" si="133"/>
        <v>0</v>
      </c>
      <c r="AS164" s="12">
        <f t="shared" si="133"/>
        <v>0</v>
      </c>
      <c r="AT164" s="12">
        <f t="shared" si="133"/>
        <v>0</v>
      </c>
      <c r="AU164" s="12">
        <f t="shared" si="133"/>
        <v>0</v>
      </c>
      <c r="AV164" s="12">
        <f t="shared" si="133"/>
        <v>0</v>
      </c>
      <c r="AW164" s="12">
        <f t="shared" si="133"/>
        <v>0</v>
      </c>
      <c r="AX164" s="2">
        <f t="shared" si="133"/>
        <v>0</v>
      </c>
      <c r="AY164" s="2">
        <f t="shared" si="133"/>
        <v>67137.51399577118</v>
      </c>
      <c r="AZ164" s="2">
        <f t="shared" si="133"/>
        <v>0</v>
      </c>
      <c r="BA164" s="72">
        <f t="shared" si="133"/>
        <v>0</v>
      </c>
      <c r="BB164" s="72">
        <f t="shared" si="133"/>
        <v>0</v>
      </c>
      <c r="BC164" s="72">
        <f t="shared" si="133"/>
        <v>0</v>
      </c>
      <c r="BD164" s="26">
        <f t="shared" ref="BD164:BD177" si="134">SUM(AO164:BC164)</f>
        <v>67137.51399577118</v>
      </c>
      <c r="BF164" s="180" t="s">
        <v>50</v>
      </c>
      <c r="BG164" s="12" t="s">
        <v>48</v>
      </c>
      <c r="BH164" s="71">
        <f>SUM(BH20,BH36,BH52,BH68,BH84,BH132,BH148)</f>
        <v>0</v>
      </c>
      <c r="BI164" s="71">
        <f t="shared" ref="BI164:BV164" si="135">SUM(BI20,BI36,BI52,BI68,BI84,BI132,BI148)</f>
        <v>0</v>
      </c>
      <c r="BJ164" s="12">
        <f t="shared" si="135"/>
        <v>0</v>
      </c>
      <c r="BK164" s="12">
        <f t="shared" si="135"/>
        <v>0</v>
      </c>
      <c r="BL164" s="12">
        <f t="shared" si="135"/>
        <v>0</v>
      </c>
      <c r="BM164" s="12">
        <f t="shared" si="135"/>
        <v>0</v>
      </c>
      <c r="BN164" s="12">
        <f t="shared" si="135"/>
        <v>0</v>
      </c>
      <c r="BO164" s="12">
        <f t="shared" si="135"/>
        <v>0</v>
      </c>
      <c r="BP164" s="12">
        <f t="shared" si="135"/>
        <v>0</v>
      </c>
      <c r="BQ164" s="2">
        <f t="shared" si="135"/>
        <v>0</v>
      </c>
      <c r="BR164" s="2">
        <f t="shared" si="135"/>
        <v>338254.02670913929</v>
      </c>
      <c r="BS164" s="2">
        <f t="shared" si="135"/>
        <v>421090.0115639462</v>
      </c>
      <c r="BT164" s="72">
        <f t="shared" si="135"/>
        <v>0</v>
      </c>
      <c r="BU164" s="72">
        <f t="shared" si="135"/>
        <v>0</v>
      </c>
      <c r="BV164" s="72">
        <f t="shared" si="135"/>
        <v>0</v>
      </c>
      <c r="BW164" s="26">
        <f t="shared" ref="BW164:BW177" si="136">SUM(BH164:BV164)</f>
        <v>759344.03827308549</v>
      </c>
      <c r="BY164" s="180" t="s">
        <v>50</v>
      </c>
      <c r="BZ164" s="12" t="s">
        <v>48</v>
      </c>
      <c r="CA164" s="71">
        <f>SUM(CA20,CA36,CA52,CA68,CA84,CA132,CA148)</f>
        <v>0</v>
      </c>
      <c r="CB164" s="71">
        <f t="shared" ref="CB164:CO164" si="137">SUM(CB20,CB36,CB52,CB68,CB84,CB132,CB148)</f>
        <v>0</v>
      </c>
      <c r="CC164" s="12">
        <f t="shared" si="137"/>
        <v>0</v>
      </c>
      <c r="CD164" s="12">
        <f t="shared" si="137"/>
        <v>0</v>
      </c>
      <c r="CE164" s="12">
        <f t="shared" si="137"/>
        <v>0</v>
      </c>
      <c r="CF164" s="12">
        <f t="shared" si="137"/>
        <v>0</v>
      </c>
      <c r="CG164" s="12">
        <f t="shared" si="137"/>
        <v>417621.45797280443</v>
      </c>
      <c r="CH164" s="12">
        <f t="shared" si="137"/>
        <v>155964.82319083848</v>
      </c>
      <c r="CI164" s="12">
        <f t="shared" si="137"/>
        <v>90226.425786884807</v>
      </c>
      <c r="CJ164" s="2">
        <f t="shared" si="137"/>
        <v>212888.73126104235</v>
      </c>
      <c r="CK164" s="2">
        <f t="shared" si="137"/>
        <v>1077529.8730588662</v>
      </c>
      <c r="CL164" s="2">
        <f t="shared" si="137"/>
        <v>742014.27989518526</v>
      </c>
      <c r="CM164" s="72">
        <f t="shared" si="137"/>
        <v>0</v>
      </c>
      <c r="CN164" s="72">
        <f t="shared" si="137"/>
        <v>0</v>
      </c>
      <c r="CO164" s="72">
        <f t="shared" si="137"/>
        <v>0</v>
      </c>
      <c r="CP164" s="26">
        <f t="shared" ref="CP164:CP177" si="138">SUM(CA164:CO164)</f>
        <v>2696245.5911656218</v>
      </c>
    </row>
    <row r="165" spans="1:94" x14ac:dyDescent="0.25">
      <c r="A165" s="181"/>
      <c r="B165" s="2" t="s">
        <v>47</v>
      </c>
      <c r="C165" s="72">
        <f t="shared" ref="C165:Q176" si="139">SUM(C21,C37,C53,C69,C85,C133,C149)</f>
        <v>0</v>
      </c>
      <c r="D165" s="72">
        <f t="shared" si="139"/>
        <v>0</v>
      </c>
      <c r="E165" s="2">
        <f t="shared" si="139"/>
        <v>0</v>
      </c>
      <c r="F165" s="2">
        <f t="shared" si="139"/>
        <v>0</v>
      </c>
      <c r="G165" s="2">
        <f t="shared" si="139"/>
        <v>0</v>
      </c>
      <c r="H165" s="2">
        <f t="shared" si="139"/>
        <v>0</v>
      </c>
      <c r="I165" s="2">
        <f t="shared" si="139"/>
        <v>0</v>
      </c>
      <c r="J165" s="2">
        <f t="shared" si="139"/>
        <v>0</v>
      </c>
      <c r="K165" s="2">
        <f t="shared" si="139"/>
        <v>0</v>
      </c>
      <c r="L165" s="2">
        <f t="shared" si="139"/>
        <v>0</v>
      </c>
      <c r="M165" s="2">
        <f t="shared" si="139"/>
        <v>2592.8823018323387</v>
      </c>
      <c r="N165" s="2">
        <f t="shared" si="139"/>
        <v>0</v>
      </c>
      <c r="O165" s="72">
        <f t="shared" si="139"/>
        <v>0</v>
      </c>
      <c r="P165" s="72">
        <f t="shared" si="139"/>
        <v>0</v>
      </c>
      <c r="Q165" s="72">
        <f t="shared" si="139"/>
        <v>0</v>
      </c>
      <c r="R165" s="25">
        <f t="shared" si="130"/>
        <v>2592.8823018323387</v>
      </c>
      <c r="T165" s="181"/>
      <c r="U165" s="2" t="s">
        <v>47</v>
      </c>
      <c r="V165" s="72">
        <f t="shared" ref="V165:AJ176" si="140">SUM(V21,V37,V53,V69,V85,V133,V149)</f>
        <v>0</v>
      </c>
      <c r="W165" s="72">
        <f t="shared" si="140"/>
        <v>0</v>
      </c>
      <c r="X165" s="2">
        <f t="shared" si="140"/>
        <v>0</v>
      </c>
      <c r="Y165" s="2">
        <f t="shared" si="140"/>
        <v>0</v>
      </c>
      <c r="Z165" s="2">
        <f t="shared" si="140"/>
        <v>0</v>
      </c>
      <c r="AA165" s="2">
        <f t="shared" si="140"/>
        <v>0</v>
      </c>
      <c r="AB165" s="2">
        <f t="shared" si="140"/>
        <v>0</v>
      </c>
      <c r="AC165" s="2">
        <f t="shared" si="140"/>
        <v>0</v>
      </c>
      <c r="AD165" s="2">
        <f t="shared" si="140"/>
        <v>4592.477975279312</v>
      </c>
      <c r="AE165" s="2">
        <f t="shared" si="140"/>
        <v>0</v>
      </c>
      <c r="AF165" s="2">
        <f t="shared" si="140"/>
        <v>31517.343944518307</v>
      </c>
      <c r="AG165" s="2">
        <f t="shared" si="140"/>
        <v>83697.361759994732</v>
      </c>
      <c r="AH165" s="72">
        <f t="shared" si="140"/>
        <v>0</v>
      </c>
      <c r="AI165" s="72">
        <f t="shared" si="140"/>
        <v>0</v>
      </c>
      <c r="AJ165" s="72">
        <f t="shared" si="140"/>
        <v>0</v>
      </c>
      <c r="AK165" s="25">
        <f t="shared" si="132"/>
        <v>119807.18367979236</v>
      </c>
      <c r="AM165" s="181"/>
      <c r="AN165" s="2" t="s">
        <v>47</v>
      </c>
      <c r="AO165" s="72">
        <f t="shared" ref="AO165:BC176" si="141">SUM(AO21,AO37,AO53,AO69,AO85,AO133,AO149)</f>
        <v>0</v>
      </c>
      <c r="AP165" s="72">
        <f t="shared" si="141"/>
        <v>0</v>
      </c>
      <c r="AQ165" s="2">
        <f t="shared" si="141"/>
        <v>0</v>
      </c>
      <c r="AR165" s="2">
        <f t="shared" si="141"/>
        <v>0</v>
      </c>
      <c r="AS165" s="2">
        <f t="shared" si="141"/>
        <v>0</v>
      </c>
      <c r="AT165" s="2">
        <f t="shared" si="141"/>
        <v>0</v>
      </c>
      <c r="AU165" s="2">
        <f t="shared" si="141"/>
        <v>0</v>
      </c>
      <c r="AV165" s="2">
        <f t="shared" si="141"/>
        <v>0</v>
      </c>
      <c r="AW165" s="2">
        <f t="shared" si="141"/>
        <v>0</v>
      </c>
      <c r="AX165" s="2">
        <f t="shared" si="141"/>
        <v>0</v>
      </c>
      <c r="AY165" s="2">
        <f t="shared" si="141"/>
        <v>0</v>
      </c>
      <c r="AZ165" s="2">
        <f t="shared" si="141"/>
        <v>0</v>
      </c>
      <c r="BA165" s="72">
        <f t="shared" si="141"/>
        <v>0</v>
      </c>
      <c r="BB165" s="72">
        <f t="shared" si="141"/>
        <v>0</v>
      </c>
      <c r="BC165" s="72">
        <f t="shared" si="141"/>
        <v>0</v>
      </c>
      <c r="BD165" s="25">
        <f t="shared" si="134"/>
        <v>0</v>
      </c>
      <c r="BF165" s="181"/>
      <c r="BG165" s="2" t="s">
        <v>47</v>
      </c>
      <c r="BH165" s="72">
        <f t="shared" ref="BH165:BV176" si="142">SUM(BH21,BH37,BH53,BH69,BH85,BH133,BH149)</f>
        <v>0</v>
      </c>
      <c r="BI165" s="72">
        <f t="shared" si="142"/>
        <v>0</v>
      </c>
      <c r="BJ165" s="2">
        <f t="shared" si="142"/>
        <v>0</v>
      </c>
      <c r="BK165" s="2">
        <f t="shared" si="142"/>
        <v>0</v>
      </c>
      <c r="BL165" s="2">
        <f t="shared" si="142"/>
        <v>0</v>
      </c>
      <c r="BM165" s="2">
        <f t="shared" si="142"/>
        <v>0</v>
      </c>
      <c r="BN165" s="2">
        <f t="shared" si="142"/>
        <v>0</v>
      </c>
      <c r="BO165" s="2">
        <f t="shared" si="142"/>
        <v>0</v>
      </c>
      <c r="BP165" s="2">
        <f t="shared" si="142"/>
        <v>0</v>
      </c>
      <c r="BQ165" s="2">
        <f t="shared" si="142"/>
        <v>0</v>
      </c>
      <c r="BR165" s="2">
        <f t="shared" si="142"/>
        <v>0</v>
      </c>
      <c r="BS165" s="2">
        <f t="shared" si="142"/>
        <v>0</v>
      </c>
      <c r="BT165" s="72">
        <f t="shared" si="142"/>
        <v>0</v>
      </c>
      <c r="BU165" s="72">
        <f t="shared" si="142"/>
        <v>0</v>
      </c>
      <c r="BV165" s="72">
        <f t="shared" si="142"/>
        <v>0</v>
      </c>
      <c r="BW165" s="25">
        <f t="shared" si="136"/>
        <v>0</v>
      </c>
      <c r="BY165" s="181"/>
      <c r="BZ165" s="2" t="s">
        <v>47</v>
      </c>
      <c r="CA165" s="72">
        <f t="shared" ref="CA165:CO176" si="143">SUM(CA21,CA37,CA53,CA69,CA85,CA133,CA149)</f>
        <v>0</v>
      </c>
      <c r="CB165" s="72">
        <f t="shared" si="143"/>
        <v>0</v>
      </c>
      <c r="CC165" s="2">
        <f t="shared" si="143"/>
        <v>0</v>
      </c>
      <c r="CD165" s="2">
        <f t="shared" si="143"/>
        <v>0</v>
      </c>
      <c r="CE165" s="2">
        <f t="shared" si="143"/>
        <v>0</v>
      </c>
      <c r="CF165" s="2">
        <f t="shared" si="143"/>
        <v>0</v>
      </c>
      <c r="CG165" s="2">
        <f t="shared" si="143"/>
        <v>0</v>
      </c>
      <c r="CH165" s="2">
        <f t="shared" si="143"/>
        <v>0</v>
      </c>
      <c r="CI165" s="2">
        <f t="shared" si="143"/>
        <v>4592.477975279312</v>
      </c>
      <c r="CJ165" s="2">
        <f t="shared" si="143"/>
        <v>0</v>
      </c>
      <c r="CK165" s="2">
        <f t="shared" si="143"/>
        <v>34110.226246350649</v>
      </c>
      <c r="CL165" s="2">
        <f t="shared" si="143"/>
        <v>83697.361759994732</v>
      </c>
      <c r="CM165" s="72">
        <f t="shared" si="143"/>
        <v>0</v>
      </c>
      <c r="CN165" s="72">
        <f t="shared" si="143"/>
        <v>0</v>
      </c>
      <c r="CO165" s="72">
        <f t="shared" si="143"/>
        <v>0</v>
      </c>
      <c r="CP165" s="25">
        <f t="shared" si="138"/>
        <v>122400.06598162469</v>
      </c>
    </row>
    <row r="166" spans="1:94" x14ac:dyDescent="0.25">
      <c r="A166" s="181"/>
      <c r="B166" s="2" t="s">
        <v>46</v>
      </c>
      <c r="C166" s="72">
        <f t="shared" si="139"/>
        <v>0</v>
      </c>
      <c r="D166" s="72">
        <f t="shared" si="139"/>
        <v>0</v>
      </c>
      <c r="E166" s="2">
        <f t="shared" si="139"/>
        <v>0</v>
      </c>
      <c r="F166" s="2">
        <f t="shared" si="139"/>
        <v>0</v>
      </c>
      <c r="G166" s="2">
        <f t="shared" si="139"/>
        <v>0</v>
      </c>
      <c r="H166" s="2">
        <f t="shared" si="139"/>
        <v>0</v>
      </c>
      <c r="I166" s="2">
        <f t="shared" si="139"/>
        <v>0</v>
      </c>
      <c r="J166" s="2">
        <f t="shared" si="139"/>
        <v>0</v>
      </c>
      <c r="K166" s="2">
        <f t="shared" si="139"/>
        <v>0</v>
      </c>
      <c r="L166" s="2">
        <f t="shared" si="139"/>
        <v>0</v>
      </c>
      <c r="M166" s="2">
        <f t="shared" si="139"/>
        <v>0</v>
      </c>
      <c r="N166" s="2">
        <f t="shared" si="139"/>
        <v>0</v>
      </c>
      <c r="O166" s="72">
        <f t="shared" si="139"/>
        <v>0</v>
      </c>
      <c r="P166" s="72">
        <f t="shared" si="139"/>
        <v>0</v>
      </c>
      <c r="Q166" s="72">
        <f t="shared" si="139"/>
        <v>0</v>
      </c>
      <c r="R166" s="25">
        <f t="shared" si="130"/>
        <v>0</v>
      </c>
      <c r="T166" s="181"/>
      <c r="U166" s="2" t="s">
        <v>46</v>
      </c>
      <c r="V166" s="72">
        <f t="shared" si="140"/>
        <v>0</v>
      </c>
      <c r="W166" s="72">
        <f t="shared" si="140"/>
        <v>0</v>
      </c>
      <c r="X166" s="2">
        <f t="shared" si="140"/>
        <v>0</v>
      </c>
      <c r="Y166" s="2">
        <f t="shared" si="140"/>
        <v>0</v>
      </c>
      <c r="Z166" s="2">
        <f t="shared" si="140"/>
        <v>0</v>
      </c>
      <c r="AA166" s="2">
        <f t="shared" si="140"/>
        <v>0</v>
      </c>
      <c r="AB166" s="2">
        <f t="shared" si="140"/>
        <v>0</v>
      </c>
      <c r="AC166" s="2">
        <f t="shared" si="140"/>
        <v>7192.3005138034296</v>
      </c>
      <c r="AD166" s="2">
        <f t="shared" si="140"/>
        <v>0</v>
      </c>
      <c r="AE166" s="2">
        <f t="shared" si="140"/>
        <v>0</v>
      </c>
      <c r="AF166" s="2">
        <f t="shared" si="140"/>
        <v>9624.8288316720282</v>
      </c>
      <c r="AG166" s="2">
        <f t="shared" si="140"/>
        <v>0</v>
      </c>
      <c r="AH166" s="72">
        <f t="shared" si="140"/>
        <v>0</v>
      </c>
      <c r="AI166" s="72">
        <f t="shared" si="140"/>
        <v>0</v>
      </c>
      <c r="AJ166" s="72">
        <f t="shared" si="140"/>
        <v>0</v>
      </c>
      <c r="AK166" s="25">
        <f t="shared" si="132"/>
        <v>16817.129345475456</v>
      </c>
      <c r="AM166" s="181"/>
      <c r="AN166" s="2" t="s">
        <v>46</v>
      </c>
      <c r="AO166" s="72">
        <f t="shared" si="141"/>
        <v>0</v>
      </c>
      <c r="AP166" s="72">
        <f t="shared" si="141"/>
        <v>0</v>
      </c>
      <c r="AQ166" s="2">
        <f t="shared" si="141"/>
        <v>0</v>
      </c>
      <c r="AR166" s="2">
        <f t="shared" si="141"/>
        <v>0</v>
      </c>
      <c r="AS166" s="2">
        <f t="shared" si="141"/>
        <v>0</v>
      </c>
      <c r="AT166" s="2">
        <f t="shared" si="141"/>
        <v>0</v>
      </c>
      <c r="AU166" s="2">
        <f t="shared" si="141"/>
        <v>0</v>
      </c>
      <c r="AV166" s="2">
        <f t="shared" si="141"/>
        <v>0</v>
      </c>
      <c r="AW166" s="2">
        <f t="shared" si="141"/>
        <v>0</v>
      </c>
      <c r="AX166" s="2">
        <f t="shared" si="141"/>
        <v>0</v>
      </c>
      <c r="AY166" s="2">
        <f t="shared" si="141"/>
        <v>0</v>
      </c>
      <c r="AZ166" s="2">
        <f t="shared" si="141"/>
        <v>0</v>
      </c>
      <c r="BA166" s="72">
        <f t="shared" si="141"/>
        <v>0</v>
      </c>
      <c r="BB166" s="72">
        <f t="shared" si="141"/>
        <v>0</v>
      </c>
      <c r="BC166" s="72">
        <f t="shared" si="141"/>
        <v>0</v>
      </c>
      <c r="BD166" s="25">
        <f t="shared" si="134"/>
        <v>0</v>
      </c>
      <c r="BF166" s="181"/>
      <c r="BG166" s="2" t="s">
        <v>46</v>
      </c>
      <c r="BH166" s="72">
        <f t="shared" si="142"/>
        <v>0</v>
      </c>
      <c r="BI166" s="72">
        <f t="shared" si="142"/>
        <v>0</v>
      </c>
      <c r="BJ166" s="2">
        <f t="shared" si="142"/>
        <v>0</v>
      </c>
      <c r="BK166" s="2">
        <f t="shared" si="142"/>
        <v>0</v>
      </c>
      <c r="BL166" s="2">
        <f t="shared" si="142"/>
        <v>0</v>
      </c>
      <c r="BM166" s="2">
        <f t="shared" si="142"/>
        <v>0</v>
      </c>
      <c r="BN166" s="2">
        <f t="shared" si="142"/>
        <v>0</v>
      </c>
      <c r="BO166" s="2">
        <f t="shared" si="142"/>
        <v>0</v>
      </c>
      <c r="BP166" s="2">
        <f t="shared" si="142"/>
        <v>0</v>
      </c>
      <c r="BQ166" s="2">
        <f t="shared" si="142"/>
        <v>0</v>
      </c>
      <c r="BR166" s="2">
        <f t="shared" si="142"/>
        <v>0</v>
      </c>
      <c r="BS166" s="2">
        <f t="shared" si="142"/>
        <v>0</v>
      </c>
      <c r="BT166" s="72">
        <f t="shared" si="142"/>
        <v>0</v>
      </c>
      <c r="BU166" s="72">
        <f t="shared" si="142"/>
        <v>0</v>
      </c>
      <c r="BV166" s="72">
        <f t="shared" si="142"/>
        <v>0</v>
      </c>
      <c r="BW166" s="25">
        <f t="shared" si="136"/>
        <v>0</v>
      </c>
      <c r="BY166" s="181"/>
      <c r="BZ166" s="2" t="s">
        <v>46</v>
      </c>
      <c r="CA166" s="72">
        <f t="shared" si="143"/>
        <v>0</v>
      </c>
      <c r="CB166" s="72">
        <f t="shared" si="143"/>
        <v>0</v>
      </c>
      <c r="CC166" s="2">
        <f t="shared" si="143"/>
        <v>0</v>
      </c>
      <c r="CD166" s="2">
        <f t="shared" si="143"/>
        <v>0</v>
      </c>
      <c r="CE166" s="2">
        <f t="shared" si="143"/>
        <v>0</v>
      </c>
      <c r="CF166" s="2">
        <f t="shared" si="143"/>
        <v>0</v>
      </c>
      <c r="CG166" s="2">
        <f t="shared" si="143"/>
        <v>0</v>
      </c>
      <c r="CH166" s="2">
        <f t="shared" si="143"/>
        <v>7192.3005138034296</v>
      </c>
      <c r="CI166" s="2">
        <f t="shared" si="143"/>
        <v>0</v>
      </c>
      <c r="CJ166" s="2">
        <f t="shared" si="143"/>
        <v>0</v>
      </c>
      <c r="CK166" s="2">
        <f t="shared" si="143"/>
        <v>9624.8288316720282</v>
      </c>
      <c r="CL166" s="2">
        <f t="shared" si="143"/>
        <v>0</v>
      </c>
      <c r="CM166" s="72">
        <f t="shared" si="143"/>
        <v>0</v>
      </c>
      <c r="CN166" s="72">
        <f t="shared" si="143"/>
        <v>0</v>
      </c>
      <c r="CO166" s="72">
        <f t="shared" si="143"/>
        <v>0</v>
      </c>
      <c r="CP166" s="25">
        <f t="shared" si="138"/>
        <v>16817.129345475456</v>
      </c>
    </row>
    <row r="167" spans="1:94" x14ac:dyDescent="0.25">
      <c r="A167" s="181"/>
      <c r="B167" s="2" t="s">
        <v>45</v>
      </c>
      <c r="C167" s="72">
        <f t="shared" si="139"/>
        <v>0</v>
      </c>
      <c r="D167" s="72">
        <f t="shared" si="139"/>
        <v>0</v>
      </c>
      <c r="E167" s="2">
        <f t="shared" si="139"/>
        <v>0</v>
      </c>
      <c r="F167" s="2">
        <f t="shared" si="139"/>
        <v>4699.3480826569503</v>
      </c>
      <c r="G167" s="2">
        <f t="shared" si="139"/>
        <v>0</v>
      </c>
      <c r="H167" s="2">
        <f t="shared" si="139"/>
        <v>0</v>
      </c>
      <c r="I167" s="2">
        <f t="shared" si="139"/>
        <v>12518.556700654619</v>
      </c>
      <c r="J167" s="2">
        <f t="shared" si="139"/>
        <v>3925.7363293265157</v>
      </c>
      <c r="K167" s="2">
        <f t="shared" si="139"/>
        <v>12085.369416357062</v>
      </c>
      <c r="L167" s="2">
        <f t="shared" si="139"/>
        <v>5262.3909563826519</v>
      </c>
      <c r="M167" s="2">
        <f t="shared" si="139"/>
        <v>1001.5754534242556</v>
      </c>
      <c r="N167" s="2">
        <f t="shared" si="139"/>
        <v>21699.784935093427</v>
      </c>
      <c r="O167" s="72">
        <f t="shared" si="139"/>
        <v>0</v>
      </c>
      <c r="P167" s="72">
        <f t="shared" si="139"/>
        <v>0</v>
      </c>
      <c r="Q167" s="72">
        <f t="shared" si="139"/>
        <v>0</v>
      </c>
      <c r="R167" s="25">
        <f t="shared" si="130"/>
        <v>61192.761873895484</v>
      </c>
      <c r="T167" s="181"/>
      <c r="U167" s="2" t="s">
        <v>45</v>
      </c>
      <c r="V167" s="72">
        <f t="shared" si="140"/>
        <v>0</v>
      </c>
      <c r="W167" s="72">
        <f t="shared" si="140"/>
        <v>0</v>
      </c>
      <c r="X167" s="2">
        <f t="shared" si="140"/>
        <v>0</v>
      </c>
      <c r="Y167" s="2">
        <f t="shared" si="140"/>
        <v>6427.8439291514624</v>
      </c>
      <c r="Z167" s="2">
        <f t="shared" si="140"/>
        <v>19033.595682532243</v>
      </c>
      <c r="AA167" s="2">
        <f t="shared" si="140"/>
        <v>185492.10311964841</v>
      </c>
      <c r="AB167" s="2">
        <f t="shared" si="140"/>
        <v>219022.48346688438</v>
      </c>
      <c r="AC167" s="2">
        <f t="shared" si="140"/>
        <v>27822.34333525016</v>
      </c>
      <c r="AD167" s="2">
        <f t="shared" si="140"/>
        <v>182330.24238930893</v>
      </c>
      <c r="AE167" s="2">
        <f t="shared" si="140"/>
        <v>172991.3850466157</v>
      </c>
      <c r="AF167" s="2">
        <f t="shared" si="140"/>
        <v>487355.38619300089</v>
      </c>
      <c r="AG167" s="2">
        <f t="shared" si="140"/>
        <v>734416.15286638157</v>
      </c>
      <c r="AH167" s="72">
        <f t="shared" si="140"/>
        <v>0</v>
      </c>
      <c r="AI167" s="72">
        <f t="shared" si="140"/>
        <v>0</v>
      </c>
      <c r="AJ167" s="72">
        <f t="shared" si="140"/>
        <v>0</v>
      </c>
      <c r="AK167" s="25">
        <f t="shared" si="132"/>
        <v>2034891.536028774</v>
      </c>
      <c r="AM167" s="181"/>
      <c r="AN167" s="2" t="s">
        <v>45</v>
      </c>
      <c r="AO167" s="72">
        <f t="shared" si="141"/>
        <v>0</v>
      </c>
      <c r="AP167" s="72">
        <f t="shared" si="141"/>
        <v>0</v>
      </c>
      <c r="AQ167" s="2">
        <f t="shared" si="141"/>
        <v>0</v>
      </c>
      <c r="AR167" s="2">
        <f t="shared" si="141"/>
        <v>0</v>
      </c>
      <c r="AS167" s="2">
        <f t="shared" si="141"/>
        <v>0</v>
      </c>
      <c r="AT167" s="2">
        <f t="shared" si="141"/>
        <v>235709.60488346813</v>
      </c>
      <c r="AU167" s="2">
        <f t="shared" si="141"/>
        <v>137695.55319744235</v>
      </c>
      <c r="AV167" s="2">
        <f t="shared" si="141"/>
        <v>10280.120957185074</v>
      </c>
      <c r="AW167" s="2">
        <f t="shared" si="141"/>
        <v>0</v>
      </c>
      <c r="AX167" s="2">
        <f t="shared" si="141"/>
        <v>52620.247496355129</v>
      </c>
      <c r="AY167" s="2">
        <f t="shared" si="141"/>
        <v>141824.80680367566</v>
      </c>
      <c r="AZ167" s="2">
        <f t="shared" si="141"/>
        <v>1682165.7518578593</v>
      </c>
      <c r="BA167" s="72">
        <f t="shared" si="141"/>
        <v>0</v>
      </c>
      <c r="BB167" s="72">
        <f t="shared" si="141"/>
        <v>0</v>
      </c>
      <c r="BC167" s="72">
        <f t="shared" si="141"/>
        <v>0</v>
      </c>
      <c r="BD167" s="25">
        <f t="shared" si="134"/>
        <v>2260296.0851959856</v>
      </c>
      <c r="BE167" s="41"/>
      <c r="BF167" s="181"/>
      <c r="BG167" s="2" t="s">
        <v>45</v>
      </c>
      <c r="BH167" s="72">
        <f t="shared" si="142"/>
        <v>0</v>
      </c>
      <c r="BI167" s="72">
        <f t="shared" si="142"/>
        <v>0</v>
      </c>
      <c r="BJ167" s="2">
        <f t="shared" si="142"/>
        <v>0</v>
      </c>
      <c r="BK167" s="2">
        <f t="shared" si="142"/>
        <v>0</v>
      </c>
      <c r="BL167" s="2">
        <f t="shared" si="142"/>
        <v>0</v>
      </c>
      <c r="BM167" s="2">
        <f t="shared" si="142"/>
        <v>0</v>
      </c>
      <c r="BN167" s="2">
        <f t="shared" si="142"/>
        <v>0</v>
      </c>
      <c r="BO167" s="2">
        <f t="shared" si="142"/>
        <v>0</v>
      </c>
      <c r="BP167" s="2">
        <f t="shared" si="142"/>
        <v>0</v>
      </c>
      <c r="BQ167" s="2">
        <f t="shared" si="142"/>
        <v>355675.9574647533</v>
      </c>
      <c r="BR167" s="2">
        <f t="shared" si="142"/>
        <v>163302.98648704513</v>
      </c>
      <c r="BS167" s="2">
        <f t="shared" si="142"/>
        <v>1792336.9463922041</v>
      </c>
      <c r="BT167" s="72">
        <f t="shared" si="142"/>
        <v>0</v>
      </c>
      <c r="BU167" s="72">
        <f t="shared" si="142"/>
        <v>0</v>
      </c>
      <c r="BV167" s="72">
        <f t="shared" si="142"/>
        <v>0</v>
      </c>
      <c r="BW167" s="25">
        <f t="shared" si="136"/>
        <v>2311315.8903440027</v>
      </c>
      <c r="BX167" s="41"/>
      <c r="BY167" s="181"/>
      <c r="BZ167" s="2" t="s">
        <v>45</v>
      </c>
      <c r="CA167" s="72">
        <f t="shared" si="143"/>
        <v>0</v>
      </c>
      <c r="CB167" s="72">
        <f t="shared" si="143"/>
        <v>0</v>
      </c>
      <c r="CC167" s="2">
        <f t="shared" si="143"/>
        <v>0</v>
      </c>
      <c r="CD167" s="2">
        <f t="shared" si="143"/>
        <v>11127.192011808413</v>
      </c>
      <c r="CE167" s="2">
        <f t="shared" si="143"/>
        <v>19033.595682532243</v>
      </c>
      <c r="CF167" s="2">
        <f t="shared" si="143"/>
        <v>421201.70800311654</v>
      </c>
      <c r="CG167" s="2">
        <f t="shared" si="143"/>
        <v>369236.59336498135</v>
      </c>
      <c r="CH167" s="2">
        <f t="shared" si="143"/>
        <v>42028.200621761745</v>
      </c>
      <c r="CI167" s="2">
        <f t="shared" si="143"/>
        <v>194415.61180566601</v>
      </c>
      <c r="CJ167" s="2">
        <f t="shared" si="143"/>
        <v>586549.98096410674</v>
      </c>
      <c r="CK167" s="2">
        <f t="shared" si="143"/>
        <v>793484.75493714586</v>
      </c>
      <c r="CL167" s="2">
        <f t="shared" si="143"/>
        <v>4230618.6360515384</v>
      </c>
      <c r="CM167" s="72">
        <f t="shared" si="143"/>
        <v>0</v>
      </c>
      <c r="CN167" s="72">
        <f t="shared" si="143"/>
        <v>0</v>
      </c>
      <c r="CO167" s="72">
        <f t="shared" si="143"/>
        <v>0</v>
      </c>
      <c r="CP167" s="25">
        <f t="shared" si="138"/>
        <v>6667696.2734426577</v>
      </c>
    </row>
    <row r="168" spans="1:94" x14ac:dyDescent="0.25">
      <c r="A168" s="181"/>
      <c r="B168" s="2" t="s">
        <v>44</v>
      </c>
      <c r="C168" s="72">
        <f t="shared" si="139"/>
        <v>0</v>
      </c>
      <c r="D168" s="72">
        <f t="shared" si="139"/>
        <v>0</v>
      </c>
      <c r="E168" s="2">
        <f t="shared" si="139"/>
        <v>0</v>
      </c>
      <c r="F168" s="2">
        <f t="shared" si="139"/>
        <v>0</v>
      </c>
      <c r="G168" s="2">
        <f t="shared" si="139"/>
        <v>0</v>
      </c>
      <c r="H168" s="2">
        <f t="shared" si="139"/>
        <v>0</v>
      </c>
      <c r="I168" s="2">
        <f t="shared" si="139"/>
        <v>0</v>
      </c>
      <c r="J168" s="2">
        <f t="shared" si="139"/>
        <v>0</v>
      </c>
      <c r="K168" s="2">
        <f t="shared" si="139"/>
        <v>0</v>
      </c>
      <c r="L168" s="2">
        <f t="shared" si="139"/>
        <v>22226.33196</v>
      </c>
      <c r="M168" s="2">
        <f t="shared" si="139"/>
        <v>0</v>
      </c>
      <c r="N168" s="2">
        <f t="shared" si="139"/>
        <v>29606.723160000001</v>
      </c>
      <c r="O168" s="72">
        <f t="shared" si="139"/>
        <v>0</v>
      </c>
      <c r="P168" s="72">
        <f t="shared" si="139"/>
        <v>0</v>
      </c>
      <c r="Q168" s="72">
        <f t="shared" si="139"/>
        <v>0</v>
      </c>
      <c r="R168" s="25">
        <f t="shared" si="130"/>
        <v>51833.055120000005</v>
      </c>
      <c r="T168" s="181"/>
      <c r="U168" s="2" t="s">
        <v>44</v>
      </c>
      <c r="V168" s="72">
        <f t="shared" si="140"/>
        <v>0</v>
      </c>
      <c r="W168" s="72">
        <f t="shared" si="140"/>
        <v>0</v>
      </c>
      <c r="X168" s="2">
        <f t="shared" si="140"/>
        <v>0</v>
      </c>
      <c r="Y168" s="2">
        <f t="shared" si="140"/>
        <v>0</v>
      </c>
      <c r="Z168" s="2">
        <f t="shared" si="140"/>
        <v>0</v>
      </c>
      <c r="AA168" s="2">
        <f t="shared" si="140"/>
        <v>148788.68659199998</v>
      </c>
      <c r="AB168" s="2">
        <f t="shared" si="140"/>
        <v>0</v>
      </c>
      <c r="AC168" s="2">
        <f t="shared" si="140"/>
        <v>0</v>
      </c>
      <c r="AD168" s="2">
        <f t="shared" si="140"/>
        <v>0</v>
      </c>
      <c r="AE168" s="2">
        <f t="shared" si="140"/>
        <v>0</v>
      </c>
      <c r="AF168" s="2">
        <f t="shared" si="140"/>
        <v>0</v>
      </c>
      <c r="AG168" s="2">
        <f t="shared" si="140"/>
        <v>0</v>
      </c>
      <c r="AH168" s="72">
        <f t="shared" si="140"/>
        <v>0</v>
      </c>
      <c r="AI168" s="72">
        <f t="shared" si="140"/>
        <v>0</v>
      </c>
      <c r="AJ168" s="72">
        <f t="shared" si="140"/>
        <v>0</v>
      </c>
      <c r="AK168" s="25">
        <f t="shared" si="132"/>
        <v>148788.68659199998</v>
      </c>
      <c r="AM168" s="181"/>
      <c r="AN168" s="2" t="s">
        <v>44</v>
      </c>
      <c r="AO168" s="72">
        <f t="shared" si="141"/>
        <v>0</v>
      </c>
      <c r="AP168" s="72">
        <f t="shared" si="141"/>
        <v>0</v>
      </c>
      <c r="AQ168" s="2">
        <f t="shared" si="141"/>
        <v>0</v>
      </c>
      <c r="AR168" s="2">
        <f t="shared" si="141"/>
        <v>0</v>
      </c>
      <c r="AS168" s="2">
        <f t="shared" si="141"/>
        <v>0</v>
      </c>
      <c r="AT168" s="2">
        <f t="shared" si="141"/>
        <v>0</v>
      </c>
      <c r="AU168" s="2">
        <f t="shared" si="141"/>
        <v>0</v>
      </c>
      <c r="AV168" s="2">
        <f t="shared" si="141"/>
        <v>0</v>
      </c>
      <c r="AW168" s="2">
        <f t="shared" si="141"/>
        <v>0</v>
      </c>
      <c r="AX168" s="2">
        <f t="shared" si="141"/>
        <v>0</v>
      </c>
      <c r="AY168" s="2">
        <f t="shared" si="141"/>
        <v>0</v>
      </c>
      <c r="AZ168" s="2">
        <f t="shared" si="141"/>
        <v>0</v>
      </c>
      <c r="BA168" s="72">
        <f t="shared" si="141"/>
        <v>0</v>
      </c>
      <c r="BB168" s="72">
        <f t="shared" si="141"/>
        <v>0</v>
      </c>
      <c r="BC168" s="72">
        <f t="shared" si="141"/>
        <v>0</v>
      </c>
      <c r="BD168" s="25">
        <f t="shared" si="134"/>
        <v>0</v>
      </c>
      <c r="BF168" s="181"/>
      <c r="BG168" s="2" t="s">
        <v>44</v>
      </c>
      <c r="BH168" s="72">
        <f t="shared" si="142"/>
        <v>0</v>
      </c>
      <c r="BI168" s="72">
        <f t="shared" si="142"/>
        <v>0</v>
      </c>
      <c r="BJ168" s="2">
        <f t="shared" si="142"/>
        <v>0</v>
      </c>
      <c r="BK168" s="2">
        <f t="shared" si="142"/>
        <v>0</v>
      </c>
      <c r="BL168" s="2">
        <f t="shared" si="142"/>
        <v>0</v>
      </c>
      <c r="BM168" s="2">
        <f t="shared" si="142"/>
        <v>0</v>
      </c>
      <c r="BN168" s="2">
        <f t="shared" si="142"/>
        <v>0</v>
      </c>
      <c r="BO168" s="2">
        <f t="shared" si="142"/>
        <v>0</v>
      </c>
      <c r="BP168" s="2">
        <f t="shared" si="142"/>
        <v>0</v>
      </c>
      <c r="BQ168" s="2">
        <f t="shared" si="142"/>
        <v>0</v>
      </c>
      <c r="BR168" s="2">
        <f t="shared" si="142"/>
        <v>0</v>
      </c>
      <c r="BS168" s="2">
        <f t="shared" si="142"/>
        <v>0</v>
      </c>
      <c r="BT168" s="72">
        <f t="shared" si="142"/>
        <v>0</v>
      </c>
      <c r="BU168" s="72">
        <f t="shared" si="142"/>
        <v>0</v>
      </c>
      <c r="BV168" s="72">
        <f t="shared" si="142"/>
        <v>0</v>
      </c>
      <c r="BW168" s="25">
        <f t="shared" si="136"/>
        <v>0</v>
      </c>
      <c r="BY168" s="181"/>
      <c r="BZ168" s="2" t="s">
        <v>44</v>
      </c>
      <c r="CA168" s="72">
        <f t="shared" si="143"/>
        <v>0</v>
      </c>
      <c r="CB168" s="72">
        <f t="shared" si="143"/>
        <v>0</v>
      </c>
      <c r="CC168" s="2">
        <f t="shared" si="143"/>
        <v>0</v>
      </c>
      <c r="CD168" s="2">
        <f t="shared" si="143"/>
        <v>0</v>
      </c>
      <c r="CE168" s="2">
        <f t="shared" si="143"/>
        <v>0</v>
      </c>
      <c r="CF168" s="2">
        <f t="shared" si="143"/>
        <v>148788.68659199998</v>
      </c>
      <c r="CG168" s="2">
        <f t="shared" si="143"/>
        <v>0</v>
      </c>
      <c r="CH168" s="2">
        <f t="shared" si="143"/>
        <v>0</v>
      </c>
      <c r="CI168" s="2">
        <f t="shared" si="143"/>
        <v>0</v>
      </c>
      <c r="CJ168" s="2">
        <f t="shared" si="143"/>
        <v>22226.33196</v>
      </c>
      <c r="CK168" s="2">
        <f t="shared" si="143"/>
        <v>0</v>
      </c>
      <c r="CL168" s="2">
        <f t="shared" si="143"/>
        <v>29606.723160000001</v>
      </c>
      <c r="CM168" s="72">
        <f t="shared" si="143"/>
        <v>0</v>
      </c>
      <c r="CN168" s="72">
        <f t="shared" si="143"/>
        <v>0</v>
      </c>
      <c r="CO168" s="72">
        <f t="shared" si="143"/>
        <v>0</v>
      </c>
      <c r="CP168" s="25">
        <f t="shared" si="138"/>
        <v>200621.74171199999</v>
      </c>
    </row>
    <row r="169" spans="1:94" ht="15" customHeight="1" x14ac:dyDescent="0.25">
      <c r="A169" s="181"/>
      <c r="B169" s="2" t="s">
        <v>43</v>
      </c>
      <c r="C169" s="72">
        <f t="shared" si="139"/>
        <v>0</v>
      </c>
      <c r="D169" s="72">
        <f t="shared" si="139"/>
        <v>0</v>
      </c>
      <c r="E169" s="2">
        <f t="shared" si="139"/>
        <v>0</v>
      </c>
      <c r="F169" s="2">
        <f t="shared" si="139"/>
        <v>0</v>
      </c>
      <c r="G169" s="2">
        <f t="shared" si="139"/>
        <v>0</v>
      </c>
      <c r="H169" s="2">
        <f t="shared" si="139"/>
        <v>0</v>
      </c>
      <c r="I169" s="2">
        <f t="shared" si="139"/>
        <v>0</v>
      </c>
      <c r="J169" s="2">
        <f t="shared" si="139"/>
        <v>0</v>
      </c>
      <c r="K169" s="2">
        <f t="shared" si="139"/>
        <v>0</v>
      </c>
      <c r="L169" s="2">
        <f t="shared" si="139"/>
        <v>0</v>
      </c>
      <c r="M169" s="2">
        <f t="shared" si="139"/>
        <v>0</v>
      </c>
      <c r="N169" s="2">
        <f t="shared" si="139"/>
        <v>2621.1327999999921</v>
      </c>
      <c r="O169" s="72">
        <f t="shared" si="139"/>
        <v>0</v>
      </c>
      <c r="P169" s="72">
        <f t="shared" si="139"/>
        <v>0</v>
      </c>
      <c r="Q169" s="72">
        <f t="shared" si="139"/>
        <v>0</v>
      </c>
      <c r="R169" s="25">
        <f t="shared" si="130"/>
        <v>2621.1327999999921</v>
      </c>
      <c r="T169" s="181"/>
      <c r="U169" s="2" t="s">
        <v>43</v>
      </c>
      <c r="V169" s="72">
        <f t="shared" si="140"/>
        <v>0</v>
      </c>
      <c r="W169" s="72">
        <f t="shared" si="140"/>
        <v>0</v>
      </c>
      <c r="X169" s="2">
        <f t="shared" si="140"/>
        <v>0</v>
      </c>
      <c r="Y169" s="2">
        <f t="shared" si="140"/>
        <v>0</v>
      </c>
      <c r="Z169" s="2">
        <f t="shared" si="140"/>
        <v>0</v>
      </c>
      <c r="AA169" s="2">
        <f t="shared" si="140"/>
        <v>0</v>
      </c>
      <c r="AB169" s="2">
        <f t="shared" si="140"/>
        <v>0</v>
      </c>
      <c r="AC169" s="2">
        <f t="shared" si="140"/>
        <v>0</v>
      </c>
      <c r="AD169" s="2">
        <f t="shared" si="140"/>
        <v>0</v>
      </c>
      <c r="AE169" s="2">
        <f t="shared" si="140"/>
        <v>0</v>
      </c>
      <c r="AF169" s="2">
        <f t="shared" si="140"/>
        <v>0</v>
      </c>
      <c r="AG169" s="2">
        <f t="shared" si="140"/>
        <v>0</v>
      </c>
      <c r="AH169" s="72">
        <f t="shared" si="140"/>
        <v>0</v>
      </c>
      <c r="AI169" s="72">
        <f t="shared" si="140"/>
        <v>0</v>
      </c>
      <c r="AJ169" s="72">
        <f t="shared" si="140"/>
        <v>0</v>
      </c>
      <c r="AK169" s="25">
        <f t="shared" si="132"/>
        <v>0</v>
      </c>
      <c r="AM169" s="181"/>
      <c r="AN169" s="2" t="s">
        <v>43</v>
      </c>
      <c r="AO169" s="72">
        <f t="shared" si="141"/>
        <v>0</v>
      </c>
      <c r="AP169" s="72">
        <f t="shared" si="141"/>
        <v>0</v>
      </c>
      <c r="AQ169" s="2">
        <f t="shared" si="141"/>
        <v>0</v>
      </c>
      <c r="AR169" s="2">
        <f t="shared" si="141"/>
        <v>0</v>
      </c>
      <c r="AS169" s="2">
        <f t="shared" si="141"/>
        <v>0</v>
      </c>
      <c r="AT169" s="2">
        <f t="shared" si="141"/>
        <v>0</v>
      </c>
      <c r="AU169" s="2">
        <f t="shared" si="141"/>
        <v>0</v>
      </c>
      <c r="AV169" s="2">
        <f t="shared" si="141"/>
        <v>0</v>
      </c>
      <c r="AW169" s="2">
        <f t="shared" si="141"/>
        <v>0</v>
      </c>
      <c r="AX169" s="2">
        <f t="shared" si="141"/>
        <v>0</v>
      </c>
      <c r="AY169" s="2">
        <f t="shared" si="141"/>
        <v>0</v>
      </c>
      <c r="AZ169" s="2">
        <f t="shared" si="141"/>
        <v>0</v>
      </c>
      <c r="BA169" s="72">
        <f t="shared" si="141"/>
        <v>0</v>
      </c>
      <c r="BB169" s="72">
        <f t="shared" si="141"/>
        <v>0</v>
      </c>
      <c r="BC169" s="72">
        <f t="shared" si="141"/>
        <v>0</v>
      </c>
      <c r="BD169" s="25">
        <f t="shared" si="134"/>
        <v>0</v>
      </c>
      <c r="BF169" s="181"/>
      <c r="BG169" s="2" t="s">
        <v>43</v>
      </c>
      <c r="BH169" s="72">
        <f t="shared" si="142"/>
        <v>0</v>
      </c>
      <c r="BI169" s="72">
        <f t="shared" si="142"/>
        <v>0</v>
      </c>
      <c r="BJ169" s="2">
        <f t="shared" si="142"/>
        <v>0</v>
      </c>
      <c r="BK169" s="2">
        <f t="shared" si="142"/>
        <v>0</v>
      </c>
      <c r="BL169" s="2">
        <f t="shared" si="142"/>
        <v>0</v>
      </c>
      <c r="BM169" s="2">
        <f t="shared" si="142"/>
        <v>0</v>
      </c>
      <c r="BN169" s="2">
        <f t="shared" si="142"/>
        <v>0</v>
      </c>
      <c r="BO169" s="2">
        <f t="shared" si="142"/>
        <v>0</v>
      </c>
      <c r="BP169" s="2">
        <f t="shared" si="142"/>
        <v>0</v>
      </c>
      <c r="BQ169" s="2">
        <f t="shared" si="142"/>
        <v>0</v>
      </c>
      <c r="BR169" s="2">
        <f t="shared" si="142"/>
        <v>0</v>
      </c>
      <c r="BS169" s="2">
        <f t="shared" si="142"/>
        <v>0</v>
      </c>
      <c r="BT169" s="72">
        <f t="shared" si="142"/>
        <v>0</v>
      </c>
      <c r="BU169" s="72">
        <f t="shared" si="142"/>
        <v>0</v>
      </c>
      <c r="BV169" s="72">
        <f t="shared" si="142"/>
        <v>0</v>
      </c>
      <c r="BW169" s="25">
        <f t="shared" si="136"/>
        <v>0</v>
      </c>
      <c r="BY169" s="181"/>
      <c r="BZ169" s="2" t="s">
        <v>43</v>
      </c>
      <c r="CA169" s="72">
        <f t="shared" si="143"/>
        <v>0</v>
      </c>
      <c r="CB169" s="72">
        <f t="shared" si="143"/>
        <v>0</v>
      </c>
      <c r="CC169" s="2">
        <f t="shared" si="143"/>
        <v>0</v>
      </c>
      <c r="CD169" s="2">
        <f t="shared" si="143"/>
        <v>0</v>
      </c>
      <c r="CE169" s="2">
        <f t="shared" si="143"/>
        <v>0</v>
      </c>
      <c r="CF169" s="2">
        <f t="shared" si="143"/>
        <v>0</v>
      </c>
      <c r="CG169" s="2">
        <f t="shared" si="143"/>
        <v>0</v>
      </c>
      <c r="CH169" s="2">
        <f t="shared" si="143"/>
        <v>0</v>
      </c>
      <c r="CI169" s="2">
        <f t="shared" si="143"/>
        <v>0</v>
      </c>
      <c r="CJ169" s="2">
        <f t="shared" si="143"/>
        <v>0</v>
      </c>
      <c r="CK169" s="2">
        <f t="shared" si="143"/>
        <v>0</v>
      </c>
      <c r="CL169" s="2">
        <f t="shared" si="143"/>
        <v>2621.1327999999921</v>
      </c>
      <c r="CM169" s="72">
        <f t="shared" si="143"/>
        <v>0</v>
      </c>
      <c r="CN169" s="72">
        <f t="shared" si="143"/>
        <v>0</v>
      </c>
      <c r="CO169" s="72">
        <f t="shared" si="143"/>
        <v>0</v>
      </c>
      <c r="CP169" s="25">
        <f t="shared" si="138"/>
        <v>2621.1327999999921</v>
      </c>
    </row>
    <row r="170" spans="1:94" x14ac:dyDescent="0.25">
      <c r="A170" s="181"/>
      <c r="B170" s="2" t="s">
        <v>42</v>
      </c>
      <c r="C170" s="72">
        <f t="shared" si="139"/>
        <v>0</v>
      </c>
      <c r="D170" s="72">
        <f t="shared" si="139"/>
        <v>0</v>
      </c>
      <c r="E170" s="2">
        <f t="shared" si="139"/>
        <v>0</v>
      </c>
      <c r="F170" s="2">
        <f t="shared" si="139"/>
        <v>0</v>
      </c>
      <c r="G170" s="2">
        <f t="shared" si="139"/>
        <v>17403.669969643008</v>
      </c>
      <c r="H170" s="2">
        <f t="shared" si="139"/>
        <v>0</v>
      </c>
      <c r="I170" s="32">
        <f t="shared" si="139"/>
        <v>0</v>
      </c>
      <c r="J170" s="32">
        <f t="shared" si="139"/>
        <v>0</v>
      </c>
      <c r="K170" s="32">
        <f t="shared" si="139"/>
        <v>174925.31038015784</v>
      </c>
      <c r="L170" s="32">
        <f t="shared" si="139"/>
        <v>0</v>
      </c>
      <c r="M170" s="2">
        <f t="shared" si="139"/>
        <v>0</v>
      </c>
      <c r="N170" s="2">
        <f t="shared" si="139"/>
        <v>193420.92549141133</v>
      </c>
      <c r="O170" s="72">
        <f t="shared" si="139"/>
        <v>0</v>
      </c>
      <c r="P170" s="72">
        <f t="shared" si="139"/>
        <v>0</v>
      </c>
      <c r="Q170" s="72">
        <f t="shared" si="139"/>
        <v>0</v>
      </c>
      <c r="R170" s="25">
        <f t="shared" si="130"/>
        <v>385749.90584121214</v>
      </c>
      <c r="T170" s="181"/>
      <c r="U170" s="2" t="s">
        <v>42</v>
      </c>
      <c r="V170" s="72">
        <f t="shared" si="140"/>
        <v>0</v>
      </c>
      <c r="W170" s="72">
        <f t="shared" si="140"/>
        <v>0</v>
      </c>
      <c r="X170" s="2">
        <f t="shared" si="140"/>
        <v>0</v>
      </c>
      <c r="Y170" s="2">
        <f t="shared" si="140"/>
        <v>0</v>
      </c>
      <c r="Z170" s="2">
        <f t="shared" si="140"/>
        <v>0</v>
      </c>
      <c r="AA170" s="2">
        <f t="shared" si="140"/>
        <v>203914.15660156962</v>
      </c>
      <c r="AB170" s="32">
        <f t="shared" si="140"/>
        <v>190192.99097252346</v>
      </c>
      <c r="AC170" s="32">
        <f t="shared" si="140"/>
        <v>173096.27782872258</v>
      </c>
      <c r="AD170" s="32">
        <f t="shared" si="140"/>
        <v>1011717.4480323327</v>
      </c>
      <c r="AE170" s="32">
        <f t="shared" si="140"/>
        <v>162060.24447377917</v>
      </c>
      <c r="AF170" s="2">
        <f t="shared" si="140"/>
        <v>576762.10006232071</v>
      </c>
      <c r="AG170" s="2">
        <f t="shared" si="140"/>
        <v>3503849.9638652918</v>
      </c>
      <c r="AH170" s="72">
        <f t="shared" si="140"/>
        <v>0</v>
      </c>
      <c r="AI170" s="72">
        <f t="shared" si="140"/>
        <v>0</v>
      </c>
      <c r="AJ170" s="72">
        <f t="shared" si="140"/>
        <v>0</v>
      </c>
      <c r="AK170" s="25">
        <f t="shared" si="132"/>
        <v>5821593.1818365399</v>
      </c>
      <c r="AM170" s="181"/>
      <c r="AN170" s="2" t="s">
        <v>42</v>
      </c>
      <c r="AO170" s="72">
        <f t="shared" si="141"/>
        <v>0</v>
      </c>
      <c r="AP170" s="72">
        <f t="shared" si="141"/>
        <v>0</v>
      </c>
      <c r="AQ170" s="2">
        <f t="shared" si="141"/>
        <v>0</v>
      </c>
      <c r="AR170" s="2">
        <f t="shared" si="141"/>
        <v>0</v>
      </c>
      <c r="AS170" s="2">
        <f t="shared" si="141"/>
        <v>0</v>
      </c>
      <c r="AT170" s="2">
        <f t="shared" si="141"/>
        <v>0</v>
      </c>
      <c r="AU170" s="32">
        <f t="shared" si="141"/>
        <v>0</v>
      </c>
      <c r="AV170" s="32">
        <f t="shared" si="141"/>
        <v>5322.8659767851586</v>
      </c>
      <c r="AW170" s="32">
        <f t="shared" si="141"/>
        <v>0</v>
      </c>
      <c r="AX170" s="32">
        <f t="shared" si="141"/>
        <v>0</v>
      </c>
      <c r="AY170" s="2">
        <f t="shared" si="141"/>
        <v>0</v>
      </c>
      <c r="AZ170" s="2">
        <f t="shared" si="141"/>
        <v>114968.03968150512</v>
      </c>
      <c r="BA170" s="72">
        <f t="shared" si="141"/>
        <v>0</v>
      </c>
      <c r="BB170" s="72">
        <f t="shared" si="141"/>
        <v>0</v>
      </c>
      <c r="BC170" s="72">
        <f t="shared" si="141"/>
        <v>0</v>
      </c>
      <c r="BD170" s="25">
        <f t="shared" si="134"/>
        <v>120290.90565829028</v>
      </c>
      <c r="BE170" s="41"/>
      <c r="BF170" s="181"/>
      <c r="BG170" s="2" t="s">
        <v>42</v>
      </c>
      <c r="BH170" s="72">
        <f t="shared" si="142"/>
        <v>0</v>
      </c>
      <c r="BI170" s="72">
        <f t="shared" si="142"/>
        <v>0</v>
      </c>
      <c r="BJ170" s="2">
        <f t="shared" si="142"/>
        <v>0</v>
      </c>
      <c r="BK170" s="2">
        <f t="shared" si="142"/>
        <v>0</v>
      </c>
      <c r="BL170" s="2">
        <f t="shared" si="142"/>
        <v>0</v>
      </c>
      <c r="BM170" s="2">
        <f t="shared" si="142"/>
        <v>0</v>
      </c>
      <c r="BN170" s="32">
        <f t="shared" si="142"/>
        <v>0</v>
      </c>
      <c r="BO170" s="32">
        <f t="shared" si="142"/>
        <v>0</v>
      </c>
      <c r="BP170" s="32">
        <f t="shared" si="142"/>
        <v>0</v>
      </c>
      <c r="BQ170" s="32">
        <f t="shared" si="142"/>
        <v>0</v>
      </c>
      <c r="BR170" s="2">
        <f t="shared" si="142"/>
        <v>0</v>
      </c>
      <c r="BS170" s="2">
        <f t="shared" si="142"/>
        <v>462078.80433866009</v>
      </c>
      <c r="BT170" s="72">
        <f t="shared" si="142"/>
        <v>0</v>
      </c>
      <c r="BU170" s="72">
        <f t="shared" si="142"/>
        <v>0</v>
      </c>
      <c r="BV170" s="72">
        <f t="shared" si="142"/>
        <v>0</v>
      </c>
      <c r="BW170" s="25">
        <f t="shared" si="136"/>
        <v>462078.80433866009</v>
      </c>
      <c r="BX170" s="41"/>
      <c r="BY170" s="181"/>
      <c r="BZ170" s="2" t="s">
        <v>42</v>
      </c>
      <c r="CA170" s="72">
        <f t="shared" si="143"/>
        <v>0</v>
      </c>
      <c r="CB170" s="72">
        <f t="shared" si="143"/>
        <v>0</v>
      </c>
      <c r="CC170" s="2">
        <f t="shared" si="143"/>
        <v>0</v>
      </c>
      <c r="CD170" s="2">
        <f t="shared" si="143"/>
        <v>0</v>
      </c>
      <c r="CE170" s="2">
        <f t="shared" si="143"/>
        <v>17403.669969643008</v>
      </c>
      <c r="CF170" s="2">
        <f t="shared" si="143"/>
        <v>203914.15660156962</v>
      </c>
      <c r="CG170" s="32">
        <f t="shared" si="143"/>
        <v>190192.99097252346</v>
      </c>
      <c r="CH170" s="32">
        <f t="shared" si="143"/>
        <v>178419.14380550775</v>
      </c>
      <c r="CI170" s="32">
        <f t="shared" si="143"/>
        <v>1186642.7584124906</v>
      </c>
      <c r="CJ170" s="32">
        <f t="shared" si="143"/>
        <v>162060.24447377917</v>
      </c>
      <c r="CK170" s="2">
        <f t="shared" si="143"/>
        <v>576762.10006232071</v>
      </c>
      <c r="CL170" s="2">
        <f t="shared" si="143"/>
        <v>4274317.7333768681</v>
      </c>
      <c r="CM170" s="72">
        <f t="shared" si="143"/>
        <v>0</v>
      </c>
      <c r="CN170" s="72">
        <f t="shared" si="143"/>
        <v>0</v>
      </c>
      <c r="CO170" s="72">
        <f t="shared" si="143"/>
        <v>0</v>
      </c>
      <c r="CP170" s="25">
        <f t="shared" si="138"/>
        <v>6789712.7976747025</v>
      </c>
    </row>
    <row r="171" spans="1:94" x14ac:dyDescent="0.25">
      <c r="A171" s="181"/>
      <c r="B171" s="2" t="s">
        <v>41</v>
      </c>
      <c r="C171" s="72">
        <f t="shared" si="139"/>
        <v>0</v>
      </c>
      <c r="D171" s="72">
        <f t="shared" si="139"/>
        <v>0</v>
      </c>
      <c r="E171" s="2">
        <f t="shared" si="139"/>
        <v>59008.869203788563</v>
      </c>
      <c r="F171" s="2">
        <f t="shared" si="139"/>
        <v>980252.04939194978</v>
      </c>
      <c r="G171" s="2">
        <f t="shared" si="139"/>
        <v>1854452.6575574479</v>
      </c>
      <c r="H171" s="2">
        <f t="shared" si="139"/>
        <v>1982056.3489849328</v>
      </c>
      <c r="I171" s="32">
        <f t="shared" si="139"/>
        <v>2310303.0720153828</v>
      </c>
      <c r="J171" s="32">
        <f t="shared" si="139"/>
        <v>2312913.4044152368</v>
      </c>
      <c r="K171" s="32">
        <f t="shared" si="139"/>
        <v>2579152.7080091443</v>
      </c>
      <c r="L171" s="32">
        <f t="shared" si="139"/>
        <v>2334934.0810501678</v>
      </c>
      <c r="M171" s="2">
        <f t="shared" si="139"/>
        <v>3925408.6752223219</v>
      </c>
      <c r="N171" s="2">
        <f t="shared" si="139"/>
        <v>5492219.2920426782</v>
      </c>
      <c r="O171" s="72">
        <f t="shared" si="139"/>
        <v>0</v>
      </c>
      <c r="P171" s="72">
        <f t="shared" si="139"/>
        <v>0</v>
      </c>
      <c r="Q171" s="72">
        <f t="shared" si="139"/>
        <v>0</v>
      </c>
      <c r="R171" s="25">
        <f t="shared" si="130"/>
        <v>23830701.157893054</v>
      </c>
      <c r="S171" s="46"/>
      <c r="T171" s="181"/>
      <c r="U171" s="2" t="s">
        <v>41</v>
      </c>
      <c r="V171" s="72">
        <f t="shared" si="140"/>
        <v>0</v>
      </c>
      <c r="W171" s="72">
        <f t="shared" si="140"/>
        <v>0</v>
      </c>
      <c r="X171" s="2">
        <f t="shared" si="140"/>
        <v>131130.40232611424</v>
      </c>
      <c r="Y171" s="2">
        <f t="shared" si="140"/>
        <v>649128.90805155423</v>
      </c>
      <c r="Z171" s="2">
        <f t="shared" si="140"/>
        <v>1267147.2401766535</v>
      </c>
      <c r="AA171" s="2">
        <f t="shared" si="140"/>
        <v>2526591.3082058239</v>
      </c>
      <c r="AB171" s="32">
        <f t="shared" si="140"/>
        <v>2182772.520191737</v>
      </c>
      <c r="AC171" s="32">
        <f t="shared" si="140"/>
        <v>4573655.0615593949</v>
      </c>
      <c r="AD171" s="32">
        <f t="shared" si="140"/>
        <v>6052039.7184292655</v>
      </c>
      <c r="AE171" s="32">
        <f t="shared" si="140"/>
        <v>3588139.7469437844</v>
      </c>
      <c r="AF171" s="2">
        <f t="shared" si="140"/>
        <v>7133285.8972632159</v>
      </c>
      <c r="AG171" s="2">
        <f t="shared" si="140"/>
        <v>14531022.152254781</v>
      </c>
      <c r="AH171" s="72">
        <f t="shared" si="140"/>
        <v>0</v>
      </c>
      <c r="AI171" s="72">
        <f t="shared" si="140"/>
        <v>0</v>
      </c>
      <c r="AJ171" s="72">
        <f t="shared" si="140"/>
        <v>0</v>
      </c>
      <c r="AK171" s="25">
        <f t="shared" si="132"/>
        <v>42634912.95540233</v>
      </c>
      <c r="AL171" s="46"/>
      <c r="AM171" s="181"/>
      <c r="AN171" s="2" t="s">
        <v>41</v>
      </c>
      <c r="AO171" s="72">
        <f t="shared" si="141"/>
        <v>0</v>
      </c>
      <c r="AP171" s="72">
        <f t="shared" si="141"/>
        <v>0</v>
      </c>
      <c r="AQ171" s="2">
        <f t="shared" si="141"/>
        <v>0</v>
      </c>
      <c r="AR171" s="2">
        <f t="shared" si="141"/>
        <v>195685.20019971029</v>
      </c>
      <c r="AS171" s="2">
        <f t="shared" si="141"/>
        <v>516212.59454419586</v>
      </c>
      <c r="AT171" s="2">
        <f t="shared" si="141"/>
        <v>818367.3949967951</v>
      </c>
      <c r="AU171" s="32">
        <f t="shared" si="141"/>
        <v>540385.12910603348</v>
      </c>
      <c r="AV171" s="32">
        <f t="shared" si="141"/>
        <v>590438.50657385902</v>
      </c>
      <c r="AW171" s="32">
        <f t="shared" si="141"/>
        <v>1825344.049698181</v>
      </c>
      <c r="AX171" s="32">
        <f t="shared" si="141"/>
        <v>352059.954224015</v>
      </c>
      <c r="AY171" s="2">
        <f t="shared" si="141"/>
        <v>772773.48335674533</v>
      </c>
      <c r="AZ171" s="2">
        <f t="shared" si="141"/>
        <v>5688833.6709417254</v>
      </c>
      <c r="BA171" s="72">
        <f t="shared" si="141"/>
        <v>0</v>
      </c>
      <c r="BB171" s="72">
        <f t="shared" si="141"/>
        <v>0</v>
      </c>
      <c r="BC171" s="72">
        <f t="shared" si="141"/>
        <v>0</v>
      </c>
      <c r="BD171" s="25">
        <f t="shared" si="134"/>
        <v>11300099.983641259</v>
      </c>
      <c r="BE171" s="41"/>
      <c r="BF171" s="181"/>
      <c r="BG171" s="2" t="s">
        <v>41</v>
      </c>
      <c r="BH171" s="72">
        <f t="shared" si="142"/>
        <v>0</v>
      </c>
      <c r="BI171" s="72">
        <f t="shared" si="142"/>
        <v>0</v>
      </c>
      <c r="BJ171" s="2">
        <f t="shared" si="142"/>
        <v>0</v>
      </c>
      <c r="BK171" s="2">
        <f t="shared" si="142"/>
        <v>105817.63611918641</v>
      </c>
      <c r="BL171" s="2">
        <f t="shared" si="142"/>
        <v>61021.208716039313</v>
      </c>
      <c r="BM171" s="2">
        <f t="shared" si="142"/>
        <v>32256.701662712214</v>
      </c>
      <c r="BN171" s="32">
        <f t="shared" si="142"/>
        <v>0</v>
      </c>
      <c r="BO171" s="32">
        <f t="shared" si="142"/>
        <v>99714.495996913887</v>
      </c>
      <c r="BP171" s="32">
        <f t="shared" si="142"/>
        <v>44090.838513858624</v>
      </c>
      <c r="BQ171" s="32">
        <f t="shared" si="142"/>
        <v>52637.871926106433</v>
      </c>
      <c r="BR171" s="2">
        <f t="shared" si="142"/>
        <v>115333.67827272373</v>
      </c>
      <c r="BS171" s="2">
        <f t="shared" si="142"/>
        <v>467241.80757547606</v>
      </c>
      <c r="BT171" s="72">
        <f t="shared" si="142"/>
        <v>0</v>
      </c>
      <c r="BU171" s="72">
        <f t="shared" si="142"/>
        <v>0</v>
      </c>
      <c r="BV171" s="72">
        <f t="shared" si="142"/>
        <v>0</v>
      </c>
      <c r="BW171" s="25">
        <f t="shared" si="136"/>
        <v>978114.23878301668</v>
      </c>
      <c r="BX171" s="41"/>
      <c r="BY171" s="181"/>
      <c r="BZ171" s="2" t="s">
        <v>41</v>
      </c>
      <c r="CA171" s="72">
        <f t="shared" si="143"/>
        <v>0</v>
      </c>
      <c r="CB171" s="72">
        <f t="shared" si="143"/>
        <v>0</v>
      </c>
      <c r="CC171" s="2">
        <f t="shared" si="143"/>
        <v>190139.27152990282</v>
      </c>
      <c r="CD171" s="2">
        <f t="shared" si="143"/>
        <v>1930883.7937624007</v>
      </c>
      <c r="CE171" s="2">
        <f t="shared" si="143"/>
        <v>3698833.700994337</v>
      </c>
      <c r="CF171" s="2">
        <f t="shared" si="143"/>
        <v>5359271.7538502635</v>
      </c>
      <c r="CG171" s="32">
        <f t="shared" si="143"/>
        <v>5033460.7213131525</v>
      </c>
      <c r="CH171" s="32">
        <f t="shared" si="143"/>
        <v>7576721.4685454052</v>
      </c>
      <c r="CI171" s="32">
        <f t="shared" si="143"/>
        <v>10500627.314650448</v>
      </c>
      <c r="CJ171" s="32">
        <f t="shared" si="143"/>
        <v>6327771.6541440729</v>
      </c>
      <c r="CK171" s="2">
        <f t="shared" si="143"/>
        <v>11946801.734115008</v>
      </c>
      <c r="CL171" s="2">
        <f t="shared" si="143"/>
        <v>26179316.922814663</v>
      </c>
      <c r="CM171" s="72">
        <f t="shared" si="143"/>
        <v>0</v>
      </c>
      <c r="CN171" s="72">
        <f t="shared" si="143"/>
        <v>0</v>
      </c>
      <c r="CO171" s="72">
        <f t="shared" si="143"/>
        <v>0</v>
      </c>
      <c r="CP171" s="25">
        <f t="shared" si="138"/>
        <v>78743828.33571966</v>
      </c>
    </row>
    <row r="172" spans="1:94" x14ac:dyDescent="0.25">
      <c r="A172" s="181"/>
      <c r="B172" s="2" t="s">
        <v>40</v>
      </c>
      <c r="C172" s="72">
        <f t="shared" si="139"/>
        <v>0</v>
      </c>
      <c r="D172" s="72">
        <f t="shared" si="139"/>
        <v>0</v>
      </c>
      <c r="E172" s="2">
        <f t="shared" si="139"/>
        <v>0</v>
      </c>
      <c r="F172" s="2">
        <f t="shared" si="139"/>
        <v>0</v>
      </c>
      <c r="G172" s="2">
        <f t="shared" si="139"/>
        <v>0</v>
      </c>
      <c r="H172" s="2">
        <f t="shared" si="139"/>
        <v>0</v>
      </c>
      <c r="I172" s="32">
        <f t="shared" si="139"/>
        <v>0</v>
      </c>
      <c r="J172" s="32">
        <f t="shared" si="139"/>
        <v>0</v>
      </c>
      <c r="K172" s="32">
        <f t="shared" si="139"/>
        <v>0</v>
      </c>
      <c r="L172" s="32">
        <f t="shared" si="139"/>
        <v>0</v>
      </c>
      <c r="M172" s="2">
        <f t="shared" si="139"/>
        <v>0</v>
      </c>
      <c r="N172" s="2">
        <f t="shared" si="139"/>
        <v>0</v>
      </c>
      <c r="O172" s="72">
        <f t="shared" si="139"/>
        <v>0</v>
      </c>
      <c r="P172" s="72">
        <f t="shared" si="139"/>
        <v>0</v>
      </c>
      <c r="Q172" s="72">
        <f t="shared" si="139"/>
        <v>0</v>
      </c>
      <c r="R172" s="25">
        <f t="shared" si="130"/>
        <v>0</v>
      </c>
      <c r="S172" s="46"/>
      <c r="T172" s="181"/>
      <c r="U172" s="2" t="s">
        <v>40</v>
      </c>
      <c r="V172" s="72">
        <f t="shared" si="140"/>
        <v>0</v>
      </c>
      <c r="W172" s="72">
        <f t="shared" si="140"/>
        <v>0</v>
      </c>
      <c r="X172" s="2">
        <f t="shared" si="140"/>
        <v>0</v>
      </c>
      <c r="Y172" s="2">
        <f t="shared" si="140"/>
        <v>0</v>
      </c>
      <c r="Z172" s="2">
        <f t="shared" si="140"/>
        <v>0</v>
      </c>
      <c r="AA172" s="2">
        <f t="shared" si="140"/>
        <v>3598.7372749977403</v>
      </c>
      <c r="AB172" s="32">
        <f t="shared" si="140"/>
        <v>34485.875723979385</v>
      </c>
      <c r="AC172" s="32">
        <f t="shared" si="140"/>
        <v>0</v>
      </c>
      <c r="AD172" s="32">
        <f t="shared" si="140"/>
        <v>0</v>
      </c>
      <c r="AE172" s="32">
        <f t="shared" si="140"/>
        <v>12604.918130564218</v>
      </c>
      <c r="AF172" s="2">
        <f t="shared" si="140"/>
        <v>129084.85719589065</v>
      </c>
      <c r="AG172" s="2">
        <f t="shared" si="140"/>
        <v>124152.70092019319</v>
      </c>
      <c r="AH172" s="72">
        <f t="shared" si="140"/>
        <v>0</v>
      </c>
      <c r="AI172" s="72">
        <f t="shared" si="140"/>
        <v>0</v>
      </c>
      <c r="AJ172" s="72">
        <f t="shared" si="140"/>
        <v>0</v>
      </c>
      <c r="AK172" s="25">
        <f t="shared" si="132"/>
        <v>303927.08924562519</v>
      </c>
      <c r="AL172" s="46"/>
      <c r="AM172" s="181"/>
      <c r="AN172" s="2" t="s">
        <v>40</v>
      </c>
      <c r="AO172" s="72">
        <f t="shared" si="141"/>
        <v>0</v>
      </c>
      <c r="AP172" s="72">
        <f t="shared" si="141"/>
        <v>0</v>
      </c>
      <c r="AQ172" s="2">
        <f t="shared" si="141"/>
        <v>0</v>
      </c>
      <c r="AR172" s="2">
        <f t="shared" si="141"/>
        <v>0</v>
      </c>
      <c r="AS172" s="2">
        <f t="shared" si="141"/>
        <v>15803.069445267711</v>
      </c>
      <c r="AT172" s="2">
        <f t="shared" si="141"/>
        <v>0</v>
      </c>
      <c r="AU172" s="32">
        <f t="shared" si="141"/>
        <v>0</v>
      </c>
      <c r="AV172" s="32">
        <f t="shared" si="141"/>
        <v>0</v>
      </c>
      <c r="AW172" s="32">
        <f t="shared" si="141"/>
        <v>0</v>
      </c>
      <c r="AX172" s="32">
        <f t="shared" si="141"/>
        <v>0</v>
      </c>
      <c r="AY172" s="2">
        <f t="shared" si="141"/>
        <v>9554.3019714003312</v>
      </c>
      <c r="AZ172" s="2">
        <f t="shared" si="141"/>
        <v>68096.811949600466</v>
      </c>
      <c r="BA172" s="72">
        <f t="shared" si="141"/>
        <v>0</v>
      </c>
      <c r="BB172" s="72">
        <f t="shared" si="141"/>
        <v>0</v>
      </c>
      <c r="BC172" s="72">
        <f t="shared" si="141"/>
        <v>0</v>
      </c>
      <c r="BD172" s="25">
        <f t="shared" si="134"/>
        <v>93454.183366268509</v>
      </c>
      <c r="BE172" s="41"/>
      <c r="BF172" s="181"/>
      <c r="BG172" s="2" t="s">
        <v>40</v>
      </c>
      <c r="BH172" s="72">
        <f t="shared" si="142"/>
        <v>0</v>
      </c>
      <c r="BI172" s="72">
        <f t="shared" si="142"/>
        <v>0</v>
      </c>
      <c r="BJ172" s="2">
        <f t="shared" si="142"/>
        <v>0</v>
      </c>
      <c r="BK172" s="2">
        <f t="shared" si="142"/>
        <v>0</v>
      </c>
      <c r="BL172" s="2">
        <f t="shared" si="142"/>
        <v>0</v>
      </c>
      <c r="BM172" s="2">
        <f t="shared" si="142"/>
        <v>0</v>
      </c>
      <c r="BN172" s="32">
        <f t="shared" si="142"/>
        <v>0</v>
      </c>
      <c r="BO172" s="32">
        <f t="shared" si="142"/>
        <v>0</v>
      </c>
      <c r="BP172" s="32">
        <f t="shared" si="142"/>
        <v>0</v>
      </c>
      <c r="BQ172" s="32">
        <f t="shared" si="142"/>
        <v>0</v>
      </c>
      <c r="BR172" s="2">
        <f t="shared" si="142"/>
        <v>82043.552982129331</v>
      </c>
      <c r="BS172" s="2">
        <f t="shared" si="142"/>
        <v>0</v>
      </c>
      <c r="BT172" s="72">
        <f t="shared" si="142"/>
        <v>0</v>
      </c>
      <c r="BU172" s="72">
        <f t="shared" si="142"/>
        <v>0</v>
      </c>
      <c r="BV172" s="72">
        <f t="shared" si="142"/>
        <v>0</v>
      </c>
      <c r="BW172" s="25">
        <f t="shared" si="136"/>
        <v>82043.552982129331</v>
      </c>
      <c r="BX172" s="41"/>
      <c r="BY172" s="181"/>
      <c r="BZ172" s="2" t="s">
        <v>40</v>
      </c>
      <c r="CA172" s="72">
        <f t="shared" si="143"/>
        <v>0</v>
      </c>
      <c r="CB172" s="72">
        <f t="shared" si="143"/>
        <v>0</v>
      </c>
      <c r="CC172" s="2">
        <f t="shared" si="143"/>
        <v>0</v>
      </c>
      <c r="CD172" s="2">
        <f t="shared" si="143"/>
        <v>0</v>
      </c>
      <c r="CE172" s="2">
        <f t="shared" si="143"/>
        <v>15803.069445267711</v>
      </c>
      <c r="CF172" s="2">
        <f t="shared" si="143"/>
        <v>3598.7372749977403</v>
      </c>
      <c r="CG172" s="32">
        <f t="shared" si="143"/>
        <v>34485.875723979385</v>
      </c>
      <c r="CH172" s="32">
        <f t="shared" si="143"/>
        <v>0</v>
      </c>
      <c r="CI172" s="32">
        <f t="shared" si="143"/>
        <v>0</v>
      </c>
      <c r="CJ172" s="32">
        <f t="shared" si="143"/>
        <v>12604.918130564218</v>
      </c>
      <c r="CK172" s="2">
        <f t="shared" si="143"/>
        <v>220682.71214942032</v>
      </c>
      <c r="CL172" s="2">
        <f t="shared" si="143"/>
        <v>192249.51286979366</v>
      </c>
      <c r="CM172" s="72">
        <f t="shared" si="143"/>
        <v>0</v>
      </c>
      <c r="CN172" s="72">
        <f t="shared" si="143"/>
        <v>0</v>
      </c>
      <c r="CO172" s="72">
        <f t="shared" si="143"/>
        <v>0</v>
      </c>
      <c r="CP172" s="25">
        <f t="shared" si="138"/>
        <v>479424.82559402299</v>
      </c>
    </row>
    <row r="173" spans="1:94" x14ac:dyDescent="0.25">
      <c r="A173" s="181"/>
      <c r="B173" s="2" t="s">
        <v>39</v>
      </c>
      <c r="C173" s="72">
        <f t="shared" si="139"/>
        <v>0</v>
      </c>
      <c r="D173" s="72">
        <f t="shared" si="139"/>
        <v>0</v>
      </c>
      <c r="E173" s="2">
        <f t="shared" si="139"/>
        <v>0</v>
      </c>
      <c r="F173" s="2">
        <f t="shared" si="139"/>
        <v>0</v>
      </c>
      <c r="G173" s="2">
        <f t="shared" si="139"/>
        <v>0</v>
      </c>
      <c r="H173" s="2">
        <f t="shared" si="139"/>
        <v>0</v>
      </c>
      <c r="I173" s="32">
        <f t="shared" si="139"/>
        <v>62802.626100545793</v>
      </c>
      <c r="J173" s="32">
        <f t="shared" si="139"/>
        <v>10323.368201839037</v>
      </c>
      <c r="K173" s="32">
        <f t="shared" si="139"/>
        <v>0</v>
      </c>
      <c r="L173" s="32">
        <f t="shared" si="139"/>
        <v>0</v>
      </c>
      <c r="M173" s="2">
        <f t="shared" si="139"/>
        <v>0</v>
      </c>
      <c r="N173" s="2">
        <f t="shared" si="139"/>
        <v>94452.044222005119</v>
      </c>
      <c r="O173" s="72">
        <f t="shared" si="139"/>
        <v>0</v>
      </c>
      <c r="P173" s="72">
        <f t="shared" si="139"/>
        <v>0</v>
      </c>
      <c r="Q173" s="72">
        <f t="shared" si="139"/>
        <v>0</v>
      </c>
      <c r="R173" s="25">
        <f t="shared" si="130"/>
        <v>167578.03852438997</v>
      </c>
      <c r="S173" s="46"/>
      <c r="T173" s="181"/>
      <c r="U173" s="2" t="s">
        <v>39</v>
      </c>
      <c r="V173" s="72">
        <f t="shared" si="140"/>
        <v>0</v>
      </c>
      <c r="W173" s="72">
        <f t="shared" si="140"/>
        <v>0</v>
      </c>
      <c r="X173" s="2">
        <f t="shared" si="140"/>
        <v>0</v>
      </c>
      <c r="Y173" s="2">
        <f t="shared" si="140"/>
        <v>0</v>
      </c>
      <c r="Z173" s="2">
        <f t="shared" si="140"/>
        <v>17205.308497442446</v>
      </c>
      <c r="AA173" s="2">
        <f t="shared" si="140"/>
        <v>37852.960417988368</v>
      </c>
      <c r="AB173" s="32">
        <f t="shared" si="140"/>
        <v>2580.8420504597593</v>
      </c>
      <c r="AC173" s="32">
        <f t="shared" si="140"/>
        <v>14625.381963850534</v>
      </c>
      <c r="AD173" s="32">
        <f t="shared" si="140"/>
        <v>0</v>
      </c>
      <c r="AE173" s="32">
        <f t="shared" si="140"/>
        <v>113829.0127907678</v>
      </c>
      <c r="AF173" s="2">
        <f t="shared" si="140"/>
        <v>30111.349783476937</v>
      </c>
      <c r="AG173" s="2">
        <f t="shared" si="140"/>
        <v>548498.972763089</v>
      </c>
      <c r="AH173" s="72">
        <f t="shared" si="140"/>
        <v>0</v>
      </c>
      <c r="AI173" s="72">
        <f t="shared" si="140"/>
        <v>0</v>
      </c>
      <c r="AJ173" s="72">
        <f t="shared" si="140"/>
        <v>0</v>
      </c>
      <c r="AK173" s="25">
        <f t="shared" si="132"/>
        <v>764703.82826707489</v>
      </c>
      <c r="AM173" s="181"/>
      <c r="AN173" s="2" t="s">
        <v>39</v>
      </c>
      <c r="AO173" s="72">
        <f t="shared" si="141"/>
        <v>0</v>
      </c>
      <c r="AP173" s="72">
        <f t="shared" si="141"/>
        <v>0</v>
      </c>
      <c r="AQ173" s="2">
        <f t="shared" si="141"/>
        <v>0</v>
      </c>
      <c r="AR173" s="2">
        <f t="shared" si="141"/>
        <v>0</v>
      </c>
      <c r="AS173" s="2">
        <f t="shared" si="141"/>
        <v>0</v>
      </c>
      <c r="AT173" s="2">
        <f t="shared" si="141"/>
        <v>141678.06633300768</v>
      </c>
      <c r="AU173" s="32">
        <f t="shared" si="141"/>
        <v>0</v>
      </c>
      <c r="AV173" s="32">
        <f t="shared" si="141"/>
        <v>0</v>
      </c>
      <c r="AW173" s="32">
        <f t="shared" si="141"/>
        <v>0</v>
      </c>
      <c r="AX173" s="32">
        <f t="shared" si="141"/>
        <v>0</v>
      </c>
      <c r="AY173" s="2">
        <f t="shared" si="141"/>
        <v>0</v>
      </c>
      <c r="AZ173" s="2">
        <f t="shared" si="141"/>
        <v>397924.16477676795</v>
      </c>
      <c r="BA173" s="72">
        <f t="shared" si="141"/>
        <v>0</v>
      </c>
      <c r="BB173" s="72">
        <f t="shared" si="141"/>
        <v>0</v>
      </c>
      <c r="BC173" s="72">
        <f t="shared" si="141"/>
        <v>0</v>
      </c>
      <c r="BD173" s="25">
        <f t="shared" si="134"/>
        <v>539602.2311097756</v>
      </c>
      <c r="BE173" s="41"/>
      <c r="BF173" s="181"/>
      <c r="BG173" s="2" t="s">
        <v>39</v>
      </c>
      <c r="BH173" s="72">
        <f t="shared" si="142"/>
        <v>0</v>
      </c>
      <c r="BI173" s="72">
        <f t="shared" si="142"/>
        <v>0</v>
      </c>
      <c r="BJ173" s="2">
        <f t="shared" si="142"/>
        <v>0</v>
      </c>
      <c r="BK173" s="2">
        <f t="shared" si="142"/>
        <v>0</v>
      </c>
      <c r="BL173" s="2">
        <f t="shared" si="142"/>
        <v>0</v>
      </c>
      <c r="BM173" s="2">
        <f t="shared" si="142"/>
        <v>0</v>
      </c>
      <c r="BN173" s="32">
        <f t="shared" si="142"/>
        <v>0</v>
      </c>
      <c r="BO173" s="32">
        <f t="shared" si="142"/>
        <v>0</v>
      </c>
      <c r="BP173" s="32">
        <f t="shared" si="142"/>
        <v>0</v>
      </c>
      <c r="BQ173" s="32">
        <f t="shared" si="142"/>
        <v>0</v>
      </c>
      <c r="BR173" s="2">
        <f t="shared" si="142"/>
        <v>0</v>
      </c>
      <c r="BS173" s="2">
        <f t="shared" si="142"/>
        <v>0</v>
      </c>
      <c r="BT173" s="72">
        <f t="shared" si="142"/>
        <v>0</v>
      </c>
      <c r="BU173" s="72">
        <f t="shared" si="142"/>
        <v>0</v>
      </c>
      <c r="BV173" s="72">
        <f t="shared" si="142"/>
        <v>0</v>
      </c>
      <c r="BW173" s="25">
        <f t="shared" si="136"/>
        <v>0</v>
      </c>
      <c r="BX173" s="41"/>
      <c r="BY173" s="181"/>
      <c r="BZ173" s="2" t="s">
        <v>39</v>
      </c>
      <c r="CA173" s="72">
        <f t="shared" si="143"/>
        <v>0</v>
      </c>
      <c r="CB173" s="72">
        <f t="shared" si="143"/>
        <v>0</v>
      </c>
      <c r="CC173" s="2">
        <f t="shared" si="143"/>
        <v>0</v>
      </c>
      <c r="CD173" s="2">
        <f t="shared" si="143"/>
        <v>0</v>
      </c>
      <c r="CE173" s="2">
        <f t="shared" si="143"/>
        <v>17205.308497442446</v>
      </c>
      <c r="CF173" s="2">
        <f t="shared" si="143"/>
        <v>179531.02675099604</v>
      </c>
      <c r="CG173" s="32">
        <f t="shared" si="143"/>
        <v>65383.468151005552</v>
      </c>
      <c r="CH173" s="32">
        <f t="shared" si="143"/>
        <v>24948.750165689569</v>
      </c>
      <c r="CI173" s="32">
        <f t="shared" si="143"/>
        <v>0</v>
      </c>
      <c r="CJ173" s="32">
        <f t="shared" si="143"/>
        <v>113829.0127907678</v>
      </c>
      <c r="CK173" s="2">
        <f t="shared" si="143"/>
        <v>30111.349783476937</v>
      </c>
      <c r="CL173" s="2">
        <f t="shared" si="143"/>
        <v>1040875.1817618621</v>
      </c>
      <c r="CM173" s="72">
        <f t="shared" si="143"/>
        <v>0</v>
      </c>
      <c r="CN173" s="72">
        <f t="shared" si="143"/>
        <v>0</v>
      </c>
      <c r="CO173" s="72">
        <f t="shared" si="143"/>
        <v>0</v>
      </c>
      <c r="CP173" s="25">
        <f t="shared" si="138"/>
        <v>1471884.0979012405</v>
      </c>
    </row>
    <row r="174" spans="1:94" x14ac:dyDescent="0.25">
      <c r="A174" s="181"/>
      <c r="B174" s="2" t="s">
        <v>38</v>
      </c>
      <c r="C174" s="72">
        <f t="shared" si="139"/>
        <v>0</v>
      </c>
      <c r="D174" s="72">
        <f t="shared" si="139"/>
        <v>0</v>
      </c>
      <c r="E174" s="2">
        <f t="shared" si="139"/>
        <v>0</v>
      </c>
      <c r="F174" s="2">
        <f t="shared" si="139"/>
        <v>0</v>
      </c>
      <c r="G174" s="2">
        <f t="shared" si="139"/>
        <v>0</v>
      </c>
      <c r="H174" s="2">
        <f t="shared" si="139"/>
        <v>0</v>
      </c>
      <c r="I174" s="2">
        <f t="shared" si="139"/>
        <v>0</v>
      </c>
      <c r="J174" s="2">
        <f t="shared" si="139"/>
        <v>0</v>
      </c>
      <c r="K174" s="2">
        <f t="shared" si="139"/>
        <v>0</v>
      </c>
      <c r="L174" s="2">
        <f t="shared" si="139"/>
        <v>0</v>
      </c>
      <c r="M174" s="2">
        <f t="shared" si="139"/>
        <v>0</v>
      </c>
      <c r="N174" s="2">
        <f t="shared" si="139"/>
        <v>0</v>
      </c>
      <c r="O174" s="72">
        <f t="shared" si="139"/>
        <v>0</v>
      </c>
      <c r="P174" s="72">
        <f t="shared" si="139"/>
        <v>0</v>
      </c>
      <c r="Q174" s="72">
        <f t="shared" si="139"/>
        <v>0</v>
      </c>
      <c r="R174" s="25">
        <f t="shared" si="130"/>
        <v>0</v>
      </c>
      <c r="S174" s="46"/>
      <c r="T174" s="181"/>
      <c r="U174" s="2" t="s">
        <v>38</v>
      </c>
      <c r="V174" s="72">
        <f t="shared" si="140"/>
        <v>0</v>
      </c>
      <c r="W174" s="72">
        <f t="shared" si="140"/>
        <v>0</v>
      </c>
      <c r="X174" s="2">
        <f t="shared" si="140"/>
        <v>0</v>
      </c>
      <c r="Y174" s="2">
        <f t="shared" si="140"/>
        <v>0</v>
      </c>
      <c r="Z174" s="2">
        <f t="shared" si="140"/>
        <v>0</v>
      </c>
      <c r="AA174" s="2">
        <f t="shared" si="140"/>
        <v>0</v>
      </c>
      <c r="AB174" s="2">
        <f t="shared" si="140"/>
        <v>0</v>
      </c>
      <c r="AC174" s="2">
        <f t="shared" si="140"/>
        <v>0</v>
      </c>
      <c r="AD174" s="2">
        <f t="shared" si="140"/>
        <v>0</v>
      </c>
      <c r="AE174" s="2">
        <f t="shared" si="140"/>
        <v>0</v>
      </c>
      <c r="AF174" s="2">
        <f t="shared" si="140"/>
        <v>0</v>
      </c>
      <c r="AG174" s="2">
        <f t="shared" si="140"/>
        <v>0</v>
      </c>
      <c r="AH174" s="72">
        <f t="shared" si="140"/>
        <v>0</v>
      </c>
      <c r="AI174" s="72">
        <f t="shared" si="140"/>
        <v>0</v>
      </c>
      <c r="AJ174" s="72">
        <f t="shared" si="140"/>
        <v>0</v>
      </c>
      <c r="AK174" s="25">
        <f t="shared" si="132"/>
        <v>0</v>
      </c>
      <c r="AM174" s="181"/>
      <c r="AN174" s="2" t="s">
        <v>38</v>
      </c>
      <c r="AO174" s="72">
        <f t="shared" si="141"/>
        <v>0</v>
      </c>
      <c r="AP174" s="72">
        <f t="shared" si="141"/>
        <v>0</v>
      </c>
      <c r="AQ174" s="2">
        <f t="shared" si="141"/>
        <v>0</v>
      </c>
      <c r="AR174" s="2">
        <f t="shared" si="141"/>
        <v>0</v>
      </c>
      <c r="AS174" s="2">
        <f t="shared" si="141"/>
        <v>0</v>
      </c>
      <c r="AT174" s="2">
        <f t="shared" si="141"/>
        <v>0</v>
      </c>
      <c r="AU174" s="2">
        <f t="shared" si="141"/>
        <v>0</v>
      </c>
      <c r="AV174" s="2">
        <f t="shared" si="141"/>
        <v>0</v>
      </c>
      <c r="AW174" s="2">
        <f t="shared" si="141"/>
        <v>0</v>
      </c>
      <c r="AX174" s="2">
        <f t="shared" si="141"/>
        <v>0</v>
      </c>
      <c r="AY174" s="2">
        <f t="shared" si="141"/>
        <v>0</v>
      </c>
      <c r="AZ174" s="2">
        <f t="shared" si="141"/>
        <v>0</v>
      </c>
      <c r="BA174" s="72">
        <f t="shared" si="141"/>
        <v>0</v>
      </c>
      <c r="BB174" s="72">
        <f t="shared" si="141"/>
        <v>0</v>
      </c>
      <c r="BC174" s="72">
        <f t="shared" si="141"/>
        <v>0</v>
      </c>
      <c r="BD174" s="25">
        <f t="shared" si="134"/>
        <v>0</v>
      </c>
      <c r="BF174" s="181"/>
      <c r="BG174" s="2" t="s">
        <v>38</v>
      </c>
      <c r="BH174" s="72">
        <f t="shared" si="142"/>
        <v>0</v>
      </c>
      <c r="BI174" s="72">
        <f t="shared" si="142"/>
        <v>0</v>
      </c>
      <c r="BJ174" s="2">
        <f t="shared" si="142"/>
        <v>0</v>
      </c>
      <c r="BK174" s="2">
        <f t="shared" si="142"/>
        <v>0</v>
      </c>
      <c r="BL174" s="2">
        <f t="shared" si="142"/>
        <v>0</v>
      </c>
      <c r="BM174" s="2">
        <f t="shared" si="142"/>
        <v>0</v>
      </c>
      <c r="BN174" s="2">
        <f t="shared" si="142"/>
        <v>0</v>
      </c>
      <c r="BO174" s="2">
        <f t="shared" si="142"/>
        <v>0</v>
      </c>
      <c r="BP174" s="2">
        <f t="shared" si="142"/>
        <v>0</v>
      </c>
      <c r="BQ174" s="2">
        <f t="shared" si="142"/>
        <v>0</v>
      </c>
      <c r="BR174" s="2">
        <f t="shared" si="142"/>
        <v>0</v>
      </c>
      <c r="BS174" s="2">
        <f t="shared" si="142"/>
        <v>0</v>
      </c>
      <c r="BT174" s="72">
        <f t="shared" si="142"/>
        <v>0</v>
      </c>
      <c r="BU174" s="72">
        <f t="shared" si="142"/>
        <v>0</v>
      </c>
      <c r="BV174" s="72">
        <f t="shared" si="142"/>
        <v>0</v>
      </c>
      <c r="BW174" s="25">
        <f t="shared" si="136"/>
        <v>0</v>
      </c>
      <c r="BY174" s="181"/>
      <c r="BZ174" s="2" t="s">
        <v>38</v>
      </c>
      <c r="CA174" s="72">
        <f t="shared" si="143"/>
        <v>0</v>
      </c>
      <c r="CB174" s="72">
        <f t="shared" si="143"/>
        <v>0</v>
      </c>
      <c r="CC174" s="2">
        <f t="shared" si="143"/>
        <v>0</v>
      </c>
      <c r="CD174" s="2">
        <f t="shared" si="143"/>
        <v>0</v>
      </c>
      <c r="CE174" s="2">
        <f t="shared" si="143"/>
        <v>0</v>
      </c>
      <c r="CF174" s="2">
        <f t="shared" si="143"/>
        <v>0</v>
      </c>
      <c r="CG174" s="2">
        <f t="shared" si="143"/>
        <v>0</v>
      </c>
      <c r="CH174" s="2">
        <f t="shared" si="143"/>
        <v>0</v>
      </c>
      <c r="CI174" s="2">
        <f t="shared" si="143"/>
        <v>0</v>
      </c>
      <c r="CJ174" s="2">
        <f t="shared" si="143"/>
        <v>0</v>
      </c>
      <c r="CK174" s="2">
        <f t="shared" si="143"/>
        <v>0</v>
      </c>
      <c r="CL174" s="2">
        <f t="shared" si="143"/>
        <v>0</v>
      </c>
      <c r="CM174" s="72">
        <f t="shared" si="143"/>
        <v>0</v>
      </c>
      <c r="CN174" s="72">
        <f t="shared" si="143"/>
        <v>0</v>
      </c>
      <c r="CO174" s="72">
        <f t="shared" si="143"/>
        <v>0</v>
      </c>
      <c r="CP174" s="25">
        <f t="shared" si="138"/>
        <v>0</v>
      </c>
    </row>
    <row r="175" spans="1:94" x14ac:dyDescent="0.25">
      <c r="A175" s="181"/>
      <c r="B175" s="2" t="s">
        <v>37</v>
      </c>
      <c r="C175" s="72">
        <f t="shared" si="139"/>
        <v>0</v>
      </c>
      <c r="D175" s="72">
        <f t="shared" si="139"/>
        <v>0</v>
      </c>
      <c r="E175" s="2">
        <f t="shared" si="139"/>
        <v>0</v>
      </c>
      <c r="F175" s="2">
        <f t="shared" si="139"/>
        <v>0</v>
      </c>
      <c r="G175" s="2">
        <f t="shared" si="139"/>
        <v>0</v>
      </c>
      <c r="H175" s="2">
        <f t="shared" si="139"/>
        <v>0</v>
      </c>
      <c r="I175" s="2">
        <f t="shared" si="139"/>
        <v>0</v>
      </c>
      <c r="J175" s="2">
        <f t="shared" si="139"/>
        <v>0</v>
      </c>
      <c r="K175" s="2">
        <f t="shared" si="139"/>
        <v>0</v>
      </c>
      <c r="L175" s="2">
        <f t="shared" si="139"/>
        <v>0</v>
      </c>
      <c r="M175" s="2">
        <f t="shared" si="139"/>
        <v>0</v>
      </c>
      <c r="N175" s="2">
        <f t="shared" si="139"/>
        <v>33812.125351934963</v>
      </c>
      <c r="O175" s="72">
        <f t="shared" si="139"/>
        <v>0</v>
      </c>
      <c r="P175" s="72">
        <f t="shared" si="139"/>
        <v>0</v>
      </c>
      <c r="Q175" s="72">
        <f t="shared" si="139"/>
        <v>0</v>
      </c>
      <c r="R175" s="25">
        <f t="shared" si="130"/>
        <v>33812.125351934963</v>
      </c>
      <c r="S175" s="47"/>
      <c r="T175" s="181"/>
      <c r="U175" s="2" t="s">
        <v>37</v>
      </c>
      <c r="V175" s="72">
        <f t="shared" si="140"/>
        <v>0</v>
      </c>
      <c r="W175" s="72">
        <f t="shared" si="140"/>
        <v>0</v>
      </c>
      <c r="X175" s="2">
        <f t="shared" si="140"/>
        <v>0</v>
      </c>
      <c r="Y175" s="2">
        <f t="shared" si="140"/>
        <v>0</v>
      </c>
      <c r="Z175" s="2">
        <f t="shared" si="140"/>
        <v>0</v>
      </c>
      <c r="AA175" s="2">
        <f t="shared" si="140"/>
        <v>0</v>
      </c>
      <c r="AB175" s="2">
        <f t="shared" si="140"/>
        <v>0</v>
      </c>
      <c r="AC175" s="2">
        <f t="shared" si="140"/>
        <v>56598.641906537188</v>
      </c>
      <c r="AD175" s="2">
        <f t="shared" si="140"/>
        <v>73392.981302323766</v>
      </c>
      <c r="AE175" s="2">
        <f t="shared" si="140"/>
        <v>0</v>
      </c>
      <c r="AF175" s="2">
        <f t="shared" si="140"/>
        <v>734498.24751632765</v>
      </c>
      <c r="AG175" s="2">
        <f t="shared" si="140"/>
        <v>45772.987675786644</v>
      </c>
      <c r="AH175" s="72">
        <f t="shared" si="140"/>
        <v>0</v>
      </c>
      <c r="AI175" s="72">
        <f t="shared" si="140"/>
        <v>0</v>
      </c>
      <c r="AJ175" s="72">
        <f t="shared" si="140"/>
        <v>0</v>
      </c>
      <c r="AK175" s="25">
        <f t="shared" si="132"/>
        <v>910262.85840097524</v>
      </c>
      <c r="AL175" s="186"/>
      <c r="AM175" s="181"/>
      <c r="AN175" s="2" t="s">
        <v>37</v>
      </c>
      <c r="AO175" s="72">
        <f t="shared" si="141"/>
        <v>0</v>
      </c>
      <c r="AP175" s="72">
        <f t="shared" si="141"/>
        <v>0</v>
      </c>
      <c r="AQ175" s="2">
        <f t="shared" si="141"/>
        <v>0</v>
      </c>
      <c r="AR175" s="2">
        <f t="shared" si="141"/>
        <v>0</v>
      </c>
      <c r="AS175" s="2">
        <f t="shared" si="141"/>
        <v>0</v>
      </c>
      <c r="AT175" s="2">
        <f t="shared" si="141"/>
        <v>0</v>
      </c>
      <c r="AU175" s="2">
        <f t="shared" si="141"/>
        <v>0</v>
      </c>
      <c r="AV175" s="2">
        <f t="shared" si="141"/>
        <v>0</v>
      </c>
      <c r="AW175" s="2">
        <f t="shared" si="141"/>
        <v>0</v>
      </c>
      <c r="AX175" s="2">
        <f t="shared" si="141"/>
        <v>0</v>
      </c>
      <c r="AY175" s="2">
        <f t="shared" si="141"/>
        <v>0</v>
      </c>
      <c r="AZ175" s="2">
        <f t="shared" si="141"/>
        <v>0</v>
      </c>
      <c r="BA175" s="72">
        <f t="shared" si="141"/>
        <v>0</v>
      </c>
      <c r="BB175" s="72">
        <f t="shared" si="141"/>
        <v>0</v>
      </c>
      <c r="BC175" s="72">
        <f t="shared" si="141"/>
        <v>0</v>
      </c>
      <c r="BD175" s="25">
        <f t="shared" si="134"/>
        <v>0</v>
      </c>
      <c r="BF175" s="181"/>
      <c r="BG175" s="2" t="s">
        <v>37</v>
      </c>
      <c r="BH175" s="72">
        <f t="shared" si="142"/>
        <v>0</v>
      </c>
      <c r="BI175" s="72">
        <f t="shared" si="142"/>
        <v>0</v>
      </c>
      <c r="BJ175" s="2">
        <f t="shared" si="142"/>
        <v>0</v>
      </c>
      <c r="BK175" s="2">
        <f t="shared" si="142"/>
        <v>0</v>
      </c>
      <c r="BL175" s="2">
        <f t="shared" si="142"/>
        <v>0</v>
      </c>
      <c r="BM175" s="2">
        <f t="shared" si="142"/>
        <v>0</v>
      </c>
      <c r="BN175" s="2">
        <f t="shared" si="142"/>
        <v>0</v>
      </c>
      <c r="BO175" s="2">
        <f t="shared" si="142"/>
        <v>0</v>
      </c>
      <c r="BP175" s="2">
        <f t="shared" si="142"/>
        <v>0</v>
      </c>
      <c r="BQ175" s="2">
        <f t="shared" si="142"/>
        <v>0</v>
      </c>
      <c r="BR175" s="2">
        <f t="shared" si="142"/>
        <v>0</v>
      </c>
      <c r="BS175" s="2">
        <f t="shared" si="142"/>
        <v>0</v>
      </c>
      <c r="BT175" s="72">
        <f t="shared" si="142"/>
        <v>0</v>
      </c>
      <c r="BU175" s="72">
        <f t="shared" si="142"/>
        <v>0</v>
      </c>
      <c r="BV175" s="72">
        <f t="shared" si="142"/>
        <v>0</v>
      </c>
      <c r="BW175" s="25">
        <f t="shared" si="136"/>
        <v>0</v>
      </c>
      <c r="BY175" s="181"/>
      <c r="BZ175" s="2" t="s">
        <v>37</v>
      </c>
      <c r="CA175" s="72">
        <f t="shared" si="143"/>
        <v>0</v>
      </c>
      <c r="CB175" s="72">
        <f t="shared" si="143"/>
        <v>0</v>
      </c>
      <c r="CC175" s="2">
        <f t="shared" si="143"/>
        <v>0</v>
      </c>
      <c r="CD175" s="2">
        <f t="shared" si="143"/>
        <v>0</v>
      </c>
      <c r="CE175" s="2">
        <f t="shared" si="143"/>
        <v>0</v>
      </c>
      <c r="CF175" s="2">
        <f t="shared" si="143"/>
        <v>0</v>
      </c>
      <c r="CG175" s="2">
        <f t="shared" si="143"/>
        <v>0</v>
      </c>
      <c r="CH175" s="2">
        <f t="shared" si="143"/>
        <v>56598.641906537188</v>
      </c>
      <c r="CI175" s="2">
        <f t="shared" si="143"/>
        <v>73392.981302323766</v>
      </c>
      <c r="CJ175" s="2">
        <f t="shared" si="143"/>
        <v>0</v>
      </c>
      <c r="CK175" s="2">
        <f t="shared" si="143"/>
        <v>734498.24751632765</v>
      </c>
      <c r="CL175" s="2">
        <f t="shared" si="143"/>
        <v>79585.1130277216</v>
      </c>
      <c r="CM175" s="72">
        <f t="shared" si="143"/>
        <v>0</v>
      </c>
      <c r="CN175" s="72">
        <f t="shared" si="143"/>
        <v>0</v>
      </c>
      <c r="CO175" s="72">
        <f t="shared" si="143"/>
        <v>0</v>
      </c>
      <c r="CP175" s="25">
        <f t="shared" si="138"/>
        <v>944074.98375291028</v>
      </c>
    </row>
    <row r="176" spans="1:94" ht="15.75" thickBot="1" x14ac:dyDescent="0.3">
      <c r="A176" s="182"/>
      <c r="B176" s="2" t="s">
        <v>36</v>
      </c>
      <c r="C176" s="72">
        <f t="shared" si="139"/>
        <v>0</v>
      </c>
      <c r="D176" s="72">
        <f t="shared" si="139"/>
        <v>0</v>
      </c>
      <c r="E176" s="2">
        <f t="shared" si="139"/>
        <v>0</v>
      </c>
      <c r="F176" s="2">
        <f t="shared" si="139"/>
        <v>0</v>
      </c>
      <c r="G176" s="2">
        <f t="shared" si="139"/>
        <v>0</v>
      </c>
      <c r="H176" s="2">
        <f t="shared" si="139"/>
        <v>0</v>
      </c>
      <c r="I176" s="2">
        <f t="shared" si="139"/>
        <v>0</v>
      </c>
      <c r="J176" s="2">
        <f t="shared" si="139"/>
        <v>0</v>
      </c>
      <c r="K176" s="2">
        <f t="shared" si="139"/>
        <v>0</v>
      </c>
      <c r="L176" s="2">
        <f t="shared" si="139"/>
        <v>0</v>
      </c>
      <c r="M176" s="2">
        <f t="shared" si="139"/>
        <v>17097.537050823412</v>
      </c>
      <c r="N176" s="2">
        <f t="shared" si="139"/>
        <v>0</v>
      </c>
      <c r="O176" s="72">
        <f t="shared" si="139"/>
        <v>0</v>
      </c>
      <c r="P176" s="72">
        <f t="shared" si="139"/>
        <v>0</v>
      </c>
      <c r="Q176" s="72">
        <f t="shared" si="139"/>
        <v>0</v>
      </c>
      <c r="R176" s="25">
        <f t="shared" si="130"/>
        <v>17097.537050823412</v>
      </c>
      <c r="S176" s="47"/>
      <c r="T176" s="182"/>
      <c r="U176" s="2" t="s">
        <v>36</v>
      </c>
      <c r="V176" s="72">
        <f t="shared" si="140"/>
        <v>0</v>
      </c>
      <c r="W176" s="72">
        <f t="shared" si="140"/>
        <v>0</v>
      </c>
      <c r="X176" s="2">
        <f t="shared" si="140"/>
        <v>0</v>
      </c>
      <c r="Y176" s="2">
        <f t="shared" si="140"/>
        <v>0</v>
      </c>
      <c r="Z176" s="2">
        <f t="shared" si="140"/>
        <v>0</v>
      </c>
      <c r="AA176" s="2">
        <f t="shared" si="140"/>
        <v>0</v>
      </c>
      <c r="AB176" s="2">
        <f t="shared" si="140"/>
        <v>0</v>
      </c>
      <c r="AC176" s="2">
        <f t="shared" si="140"/>
        <v>38737.34971232825</v>
      </c>
      <c r="AD176" s="2">
        <f t="shared" si="140"/>
        <v>0</v>
      </c>
      <c r="AE176" s="2">
        <f t="shared" si="140"/>
        <v>0</v>
      </c>
      <c r="AF176" s="2">
        <f t="shared" si="140"/>
        <v>0</v>
      </c>
      <c r="AG176" s="2">
        <f t="shared" si="140"/>
        <v>0</v>
      </c>
      <c r="AH176" s="72">
        <f t="shared" si="140"/>
        <v>0</v>
      </c>
      <c r="AI176" s="72">
        <f t="shared" si="140"/>
        <v>0</v>
      </c>
      <c r="AJ176" s="72">
        <f t="shared" si="140"/>
        <v>0</v>
      </c>
      <c r="AK176" s="25">
        <f t="shared" si="132"/>
        <v>38737.34971232825</v>
      </c>
      <c r="AL176" s="186"/>
      <c r="AM176" s="182"/>
      <c r="AN176" s="2" t="s">
        <v>36</v>
      </c>
      <c r="AO176" s="72">
        <f t="shared" si="141"/>
        <v>0</v>
      </c>
      <c r="AP176" s="72">
        <f t="shared" si="141"/>
        <v>0</v>
      </c>
      <c r="AQ176" s="2">
        <f t="shared" si="141"/>
        <v>0</v>
      </c>
      <c r="AR176" s="2">
        <f t="shared" si="141"/>
        <v>0</v>
      </c>
      <c r="AS176" s="2">
        <f t="shared" si="141"/>
        <v>0</v>
      </c>
      <c r="AT176" s="2">
        <f t="shared" si="141"/>
        <v>0</v>
      </c>
      <c r="AU176" s="2">
        <f t="shared" si="141"/>
        <v>0</v>
      </c>
      <c r="AV176" s="2">
        <f t="shared" si="141"/>
        <v>0</v>
      </c>
      <c r="AW176" s="2">
        <f t="shared" si="141"/>
        <v>0</v>
      </c>
      <c r="AX176" s="2">
        <f t="shared" si="141"/>
        <v>0</v>
      </c>
      <c r="AY176" s="2">
        <f t="shared" si="141"/>
        <v>0</v>
      </c>
      <c r="AZ176" s="2">
        <f t="shared" si="141"/>
        <v>0</v>
      </c>
      <c r="BA176" s="72">
        <f t="shared" si="141"/>
        <v>0</v>
      </c>
      <c r="BB176" s="72">
        <f t="shared" si="141"/>
        <v>0</v>
      </c>
      <c r="BC176" s="72">
        <f t="shared" si="141"/>
        <v>0</v>
      </c>
      <c r="BD176" s="25">
        <f t="shared" si="134"/>
        <v>0</v>
      </c>
      <c r="BF176" s="182"/>
      <c r="BG176" s="2" t="s">
        <v>36</v>
      </c>
      <c r="BH176" s="72">
        <f t="shared" si="142"/>
        <v>0</v>
      </c>
      <c r="BI176" s="72">
        <f t="shared" si="142"/>
        <v>0</v>
      </c>
      <c r="BJ176" s="2">
        <f t="shared" si="142"/>
        <v>0</v>
      </c>
      <c r="BK176" s="2">
        <f t="shared" si="142"/>
        <v>0</v>
      </c>
      <c r="BL176" s="2">
        <f t="shared" si="142"/>
        <v>0</v>
      </c>
      <c r="BM176" s="2">
        <f t="shared" si="142"/>
        <v>0</v>
      </c>
      <c r="BN176" s="2">
        <f t="shared" si="142"/>
        <v>0</v>
      </c>
      <c r="BO176" s="2">
        <f t="shared" si="142"/>
        <v>0</v>
      </c>
      <c r="BP176" s="2">
        <f t="shared" si="142"/>
        <v>0</v>
      </c>
      <c r="BQ176" s="2">
        <f t="shared" si="142"/>
        <v>0</v>
      </c>
      <c r="BR176" s="2">
        <f t="shared" si="142"/>
        <v>0</v>
      </c>
      <c r="BS176" s="2">
        <f t="shared" si="142"/>
        <v>0</v>
      </c>
      <c r="BT176" s="72">
        <f t="shared" si="142"/>
        <v>0</v>
      </c>
      <c r="BU176" s="72">
        <f t="shared" si="142"/>
        <v>0</v>
      </c>
      <c r="BV176" s="72">
        <f t="shared" si="142"/>
        <v>0</v>
      </c>
      <c r="BW176" s="25">
        <f t="shared" si="136"/>
        <v>0</v>
      </c>
      <c r="BY176" s="182"/>
      <c r="BZ176" s="2" t="s">
        <v>36</v>
      </c>
      <c r="CA176" s="72">
        <f t="shared" si="143"/>
        <v>0</v>
      </c>
      <c r="CB176" s="72">
        <f t="shared" si="143"/>
        <v>0</v>
      </c>
      <c r="CC176" s="2">
        <f t="shared" si="143"/>
        <v>0</v>
      </c>
      <c r="CD176" s="2">
        <f t="shared" si="143"/>
        <v>0</v>
      </c>
      <c r="CE176" s="2">
        <f t="shared" si="143"/>
        <v>0</v>
      </c>
      <c r="CF176" s="2">
        <f t="shared" si="143"/>
        <v>0</v>
      </c>
      <c r="CG176" s="2">
        <f t="shared" si="143"/>
        <v>0</v>
      </c>
      <c r="CH176" s="2">
        <f t="shared" si="143"/>
        <v>38737.34971232825</v>
      </c>
      <c r="CI176" s="2">
        <f t="shared" si="143"/>
        <v>0</v>
      </c>
      <c r="CJ176" s="2">
        <f t="shared" si="143"/>
        <v>0</v>
      </c>
      <c r="CK176" s="2">
        <f t="shared" si="143"/>
        <v>17097.537050823412</v>
      </c>
      <c r="CL176" s="2">
        <f t="shared" si="143"/>
        <v>0</v>
      </c>
      <c r="CM176" s="72">
        <f t="shared" si="143"/>
        <v>0</v>
      </c>
      <c r="CN176" s="72">
        <f t="shared" si="143"/>
        <v>0</v>
      </c>
      <c r="CO176" s="72">
        <f t="shared" si="143"/>
        <v>0</v>
      </c>
      <c r="CP176" s="25">
        <f t="shared" si="138"/>
        <v>55834.886763151662</v>
      </c>
    </row>
    <row r="177" spans="1:94" ht="21.6" customHeight="1" thickBot="1" x14ac:dyDescent="0.3">
      <c r="B177" s="6" t="s">
        <v>13</v>
      </c>
      <c r="C177" s="73">
        <f>SUM(C164:C176)</f>
        <v>0</v>
      </c>
      <c r="D177" s="73">
        <f t="shared" ref="D177:Q177" si="144">SUM(D164:D176)</f>
        <v>0</v>
      </c>
      <c r="E177" s="8">
        <f t="shared" si="144"/>
        <v>59008.869203788563</v>
      </c>
      <c r="F177" s="8">
        <f t="shared" si="144"/>
        <v>984951.39747460675</v>
      </c>
      <c r="G177" s="8">
        <f t="shared" si="144"/>
        <v>1871856.3275270909</v>
      </c>
      <c r="H177" s="8">
        <f t="shared" si="144"/>
        <v>1982056.3489849328</v>
      </c>
      <c r="I177" s="8">
        <f t="shared" si="144"/>
        <v>2385624.2548165834</v>
      </c>
      <c r="J177" s="8">
        <f t="shared" si="144"/>
        <v>2327162.508946402</v>
      </c>
      <c r="K177" s="8">
        <f t="shared" si="144"/>
        <v>2766163.3878056593</v>
      </c>
      <c r="L177" s="8">
        <f t="shared" si="144"/>
        <v>2362422.8039665506</v>
      </c>
      <c r="M177" s="8">
        <f t="shared" si="144"/>
        <v>3946100.6700284015</v>
      </c>
      <c r="N177" s="8">
        <f t="shared" si="144"/>
        <v>5867832.0280031227</v>
      </c>
      <c r="O177" s="73">
        <f t="shared" si="144"/>
        <v>0</v>
      </c>
      <c r="P177" s="73">
        <f t="shared" si="144"/>
        <v>0</v>
      </c>
      <c r="Q177" s="73">
        <f t="shared" si="144"/>
        <v>0</v>
      </c>
      <c r="R177" s="7">
        <f t="shared" si="130"/>
        <v>24553178.59675714</v>
      </c>
      <c r="U177" s="6" t="s">
        <v>13</v>
      </c>
      <c r="V177" s="73">
        <f>SUM(V164:V176)</f>
        <v>0</v>
      </c>
      <c r="W177" s="73">
        <f t="shared" ref="W177:AJ177" si="145">SUM(W164:W176)</f>
        <v>0</v>
      </c>
      <c r="X177" s="8">
        <f t="shared" si="145"/>
        <v>131130.40232611424</v>
      </c>
      <c r="Y177" s="8">
        <f t="shared" si="145"/>
        <v>655556.75198070565</v>
      </c>
      <c r="Z177" s="8">
        <f t="shared" si="145"/>
        <v>1303386.1443566282</v>
      </c>
      <c r="AA177" s="8">
        <f t="shared" si="145"/>
        <v>3106237.9522120277</v>
      </c>
      <c r="AB177" s="8">
        <f t="shared" si="145"/>
        <v>3046676.1703783884</v>
      </c>
      <c r="AC177" s="8">
        <f t="shared" si="145"/>
        <v>5047692.1800107257</v>
      </c>
      <c r="AD177" s="8">
        <f t="shared" si="145"/>
        <v>7414299.2939153956</v>
      </c>
      <c r="AE177" s="8">
        <f t="shared" si="145"/>
        <v>4262514.0386465536</v>
      </c>
      <c r="AF177" s="8">
        <f t="shared" si="145"/>
        <v>9804378.3431443796</v>
      </c>
      <c r="AG177" s="8">
        <f t="shared" si="145"/>
        <v>19892334.560436755</v>
      </c>
      <c r="AH177" s="73">
        <f t="shared" si="145"/>
        <v>0</v>
      </c>
      <c r="AI177" s="73">
        <f t="shared" si="145"/>
        <v>0</v>
      </c>
      <c r="AJ177" s="73">
        <f t="shared" si="145"/>
        <v>0</v>
      </c>
      <c r="AK177" s="7">
        <f t="shared" si="132"/>
        <v>54664205.837407671</v>
      </c>
      <c r="AN177" s="6" t="s">
        <v>13</v>
      </c>
      <c r="AO177" s="73">
        <f>SUM(AO164:AO176)</f>
        <v>0</v>
      </c>
      <c r="AP177" s="73">
        <f t="shared" ref="AP177:BC177" si="146">SUM(AP164:AP176)</f>
        <v>0</v>
      </c>
      <c r="AQ177" s="8">
        <f t="shared" si="146"/>
        <v>0</v>
      </c>
      <c r="AR177" s="8">
        <f t="shared" si="146"/>
        <v>195685.20019971029</v>
      </c>
      <c r="AS177" s="8">
        <f t="shared" si="146"/>
        <v>532015.66398946359</v>
      </c>
      <c r="AT177" s="8">
        <f t="shared" si="146"/>
        <v>1195755.0662132709</v>
      </c>
      <c r="AU177" s="8">
        <f t="shared" si="146"/>
        <v>678080.6823034758</v>
      </c>
      <c r="AV177" s="8">
        <f t="shared" si="146"/>
        <v>606041.49350782926</v>
      </c>
      <c r="AW177" s="8">
        <f t="shared" si="146"/>
        <v>1825344.049698181</v>
      </c>
      <c r="AX177" s="8">
        <f t="shared" si="146"/>
        <v>404680.20172037015</v>
      </c>
      <c r="AY177" s="8">
        <f t="shared" si="146"/>
        <v>991290.1061275925</v>
      </c>
      <c r="AZ177" s="8">
        <f t="shared" si="146"/>
        <v>7951988.4392074579</v>
      </c>
      <c r="BA177" s="73">
        <f t="shared" si="146"/>
        <v>0</v>
      </c>
      <c r="BB177" s="73">
        <f t="shared" si="146"/>
        <v>0</v>
      </c>
      <c r="BC177" s="73">
        <f t="shared" si="146"/>
        <v>0</v>
      </c>
      <c r="BD177" s="7">
        <f t="shared" si="134"/>
        <v>14380880.902967351</v>
      </c>
      <c r="BG177" s="6" t="s">
        <v>13</v>
      </c>
      <c r="BH177" s="73">
        <f>SUM(BH164:BH176)</f>
        <v>0</v>
      </c>
      <c r="BI177" s="73">
        <f t="shared" ref="BI177:BV177" si="147">SUM(BI164:BI176)</f>
        <v>0</v>
      </c>
      <c r="BJ177" s="8">
        <f t="shared" si="147"/>
        <v>0</v>
      </c>
      <c r="BK177" s="8">
        <f t="shared" si="147"/>
        <v>105817.63611918641</v>
      </c>
      <c r="BL177" s="8">
        <f t="shared" si="147"/>
        <v>61021.208716039313</v>
      </c>
      <c r="BM177" s="8">
        <f t="shared" si="147"/>
        <v>32256.701662712214</v>
      </c>
      <c r="BN177" s="8">
        <f t="shared" si="147"/>
        <v>0</v>
      </c>
      <c r="BO177" s="8">
        <f t="shared" si="147"/>
        <v>99714.495996913887</v>
      </c>
      <c r="BP177" s="8">
        <f t="shared" si="147"/>
        <v>44090.838513858624</v>
      </c>
      <c r="BQ177" s="8">
        <f t="shared" si="147"/>
        <v>408313.82939085976</v>
      </c>
      <c r="BR177" s="8">
        <f t="shared" si="147"/>
        <v>698934.24445103738</v>
      </c>
      <c r="BS177" s="8">
        <f t="shared" si="147"/>
        <v>3142747.5698702862</v>
      </c>
      <c r="BT177" s="73">
        <f t="shared" si="147"/>
        <v>0</v>
      </c>
      <c r="BU177" s="73">
        <f t="shared" si="147"/>
        <v>0</v>
      </c>
      <c r="BV177" s="73">
        <f t="shared" si="147"/>
        <v>0</v>
      </c>
      <c r="BW177" s="7">
        <f t="shared" si="136"/>
        <v>4592896.5247208942</v>
      </c>
      <c r="BZ177" s="6" t="s">
        <v>13</v>
      </c>
      <c r="CA177" s="73">
        <f>SUM(CA164:CA176)</f>
        <v>0</v>
      </c>
      <c r="CB177" s="73">
        <f t="shared" ref="CB177:CO177" si="148">SUM(CB164:CB176)</f>
        <v>0</v>
      </c>
      <c r="CC177" s="8">
        <f t="shared" si="148"/>
        <v>190139.27152990282</v>
      </c>
      <c r="CD177" s="8">
        <f t="shared" si="148"/>
        <v>1942010.9857742093</v>
      </c>
      <c r="CE177" s="8">
        <f t="shared" si="148"/>
        <v>3768279.3445892222</v>
      </c>
      <c r="CF177" s="8">
        <f t="shared" si="148"/>
        <v>6316306.0690729432</v>
      </c>
      <c r="CG177" s="8">
        <f t="shared" si="148"/>
        <v>6110381.1074984474</v>
      </c>
      <c r="CH177" s="8">
        <f t="shared" si="148"/>
        <v>8080610.6784618711</v>
      </c>
      <c r="CI177" s="8">
        <f t="shared" si="148"/>
        <v>12049897.569933094</v>
      </c>
      <c r="CJ177" s="8">
        <f t="shared" si="148"/>
        <v>7437930.873724333</v>
      </c>
      <c r="CK177" s="8">
        <f t="shared" si="148"/>
        <v>15440703.363751413</v>
      </c>
      <c r="CL177" s="8">
        <f t="shared" si="148"/>
        <v>36854902.597517624</v>
      </c>
      <c r="CM177" s="73">
        <f t="shared" si="148"/>
        <v>0</v>
      </c>
      <c r="CN177" s="73">
        <f t="shared" si="148"/>
        <v>0</v>
      </c>
      <c r="CO177" s="73">
        <f t="shared" si="148"/>
        <v>0</v>
      </c>
      <c r="CP177" s="7">
        <f t="shared" si="138"/>
        <v>98191161.861853063</v>
      </c>
    </row>
    <row r="178" spans="1:94" ht="21.6" customHeight="1" thickBot="1" x14ac:dyDescent="0.3">
      <c r="R178" s="43"/>
      <c r="AK178" s="43"/>
      <c r="BD178" s="43"/>
      <c r="BE178" s="41"/>
      <c r="BW178" s="43"/>
      <c r="BX178" s="41"/>
      <c r="CP178" s="82">
        <f>R177+AK177+BD177+BW177-CP177</f>
        <v>0</v>
      </c>
    </row>
    <row r="179" spans="1:94" ht="21.6" customHeight="1" thickBot="1" x14ac:dyDescent="0.3">
      <c r="B179" s="14" t="s">
        <v>11</v>
      </c>
      <c r="C179" s="70" t="s">
        <v>26</v>
      </c>
      <c r="D179" s="70" t="s">
        <v>25</v>
      </c>
      <c r="E179" s="65" t="s">
        <v>24</v>
      </c>
      <c r="F179" s="65" t="s">
        <v>23</v>
      </c>
      <c r="G179" s="65" t="s">
        <v>22</v>
      </c>
      <c r="H179" s="65" t="s">
        <v>21</v>
      </c>
      <c r="I179" s="65" t="s">
        <v>20</v>
      </c>
      <c r="J179" s="65" t="s">
        <v>19</v>
      </c>
      <c r="K179" s="65" t="s">
        <v>18</v>
      </c>
      <c r="L179" s="66" t="s">
        <v>17</v>
      </c>
      <c r="M179" s="65" t="s">
        <v>16</v>
      </c>
      <c r="N179" s="65" t="s">
        <v>15</v>
      </c>
      <c r="O179" s="76" t="s">
        <v>26</v>
      </c>
      <c r="P179" s="70" t="s">
        <v>25</v>
      </c>
      <c r="Q179" s="70" t="s">
        <v>24</v>
      </c>
      <c r="R179" s="27" t="s">
        <v>10</v>
      </c>
      <c r="S179" s="45"/>
      <c r="U179" s="14" t="s">
        <v>11</v>
      </c>
      <c r="V179" s="70" t="s">
        <v>26</v>
      </c>
      <c r="W179" s="70" t="s">
        <v>25</v>
      </c>
      <c r="X179" s="65" t="s">
        <v>24</v>
      </c>
      <c r="Y179" s="65" t="s">
        <v>23</v>
      </c>
      <c r="Z179" s="65" t="s">
        <v>22</v>
      </c>
      <c r="AA179" s="65" t="s">
        <v>21</v>
      </c>
      <c r="AB179" s="65" t="s">
        <v>20</v>
      </c>
      <c r="AC179" s="65" t="s">
        <v>19</v>
      </c>
      <c r="AD179" s="65" t="s">
        <v>18</v>
      </c>
      <c r="AE179" s="66" t="s">
        <v>17</v>
      </c>
      <c r="AF179" s="65" t="s">
        <v>16</v>
      </c>
      <c r="AG179" s="65" t="s">
        <v>15</v>
      </c>
      <c r="AH179" s="76" t="s">
        <v>26</v>
      </c>
      <c r="AI179" s="70" t="s">
        <v>25</v>
      </c>
      <c r="AJ179" s="70" t="s">
        <v>24</v>
      </c>
      <c r="AK179" s="27" t="s">
        <v>10</v>
      </c>
      <c r="AL179" s="45"/>
      <c r="AN179" s="14" t="s">
        <v>11</v>
      </c>
      <c r="AO179" s="70" t="s">
        <v>26</v>
      </c>
      <c r="AP179" s="70" t="s">
        <v>25</v>
      </c>
      <c r="AQ179" s="65" t="s">
        <v>24</v>
      </c>
      <c r="AR179" s="65" t="s">
        <v>23</v>
      </c>
      <c r="AS179" s="65" t="s">
        <v>22</v>
      </c>
      <c r="AT179" s="65" t="s">
        <v>21</v>
      </c>
      <c r="AU179" s="65" t="s">
        <v>20</v>
      </c>
      <c r="AV179" s="65" t="s">
        <v>19</v>
      </c>
      <c r="AW179" s="65" t="s">
        <v>18</v>
      </c>
      <c r="AX179" s="66" t="s">
        <v>17</v>
      </c>
      <c r="AY179" s="65" t="s">
        <v>16</v>
      </c>
      <c r="AZ179" s="65" t="s">
        <v>15</v>
      </c>
      <c r="BA179" s="76" t="s">
        <v>26</v>
      </c>
      <c r="BB179" s="70" t="s">
        <v>25</v>
      </c>
      <c r="BC179" s="70" t="s">
        <v>24</v>
      </c>
      <c r="BD179" s="27" t="s">
        <v>10</v>
      </c>
      <c r="BE179" s="42"/>
      <c r="BG179" s="14" t="s">
        <v>11</v>
      </c>
      <c r="BH179" s="70" t="s">
        <v>26</v>
      </c>
      <c r="BI179" s="70" t="s">
        <v>25</v>
      </c>
      <c r="BJ179" s="65" t="s">
        <v>24</v>
      </c>
      <c r="BK179" s="65" t="s">
        <v>23</v>
      </c>
      <c r="BL179" s="65" t="s">
        <v>22</v>
      </c>
      <c r="BM179" s="65" t="s">
        <v>21</v>
      </c>
      <c r="BN179" s="65" t="s">
        <v>20</v>
      </c>
      <c r="BO179" s="65" t="s">
        <v>19</v>
      </c>
      <c r="BP179" s="65" t="s">
        <v>18</v>
      </c>
      <c r="BQ179" s="66" t="s">
        <v>17</v>
      </c>
      <c r="BR179" s="65" t="s">
        <v>16</v>
      </c>
      <c r="BS179" s="65" t="s">
        <v>15</v>
      </c>
      <c r="BT179" s="76" t="s">
        <v>26</v>
      </c>
      <c r="BU179" s="70" t="s">
        <v>25</v>
      </c>
      <c r="BV179" s="70" t="s">
        <v>24</v>
      </c>
      <c r="BW179" s="27" t="s">
        <v>10</v>
      </c>
      <c r="BX179" s="42"/>
      <c r="BZ179" s="14" t="s">
        <v>11</v>
      </c>
      <c r="CA179" s="70" t="s">
        <v>26</v>
      </c>
      <c r="CB179" s="70" t="s">
        <v>25</v>
      </c>
      <c r="CC179" s="65" t="s">
        <v>24</v>
      </c>
      <c r="CD179" s="65" t="s">
        <v>23</v>
      </c>
      <c r="CE179" s="65" t="s">
        <v>22</v>
      </c>
      <c r="CF179" s="65" t="s">
        <v>21</v>
      </c>
      <c r="CG179" s="65" t="s">
        <v>20</v>
      </c>
      <c r="CH179" s="65" t="s">
        <v>19</v>
      </c>
      <c r="CI179" s="65" t="s">
        <v>18</v>
      </c>
      <c r="CJ179" s="66" t="s">
        <v>17</v>
      </c>
      <c r="CK179" s="65" t="s">
        <v>16</v>
      </c>
      <c r="CL179" s="65" t="s">
        <v>15</v>
      </c>
      <c r="CM179" s="76" t="s">
        <v>26</v>
      </c>
      <c r="CN179" s="70" t="s">
        <v>25</v>
      </c>
      <c r="CO179" s="70" t="s">
        <v>24</v>
      </c>
      <c r="CP179" s="27" t="s">
        <v>10</v>
      </c>
    </row>
    <row r="180" spans="1:94" ht="15" customHeight="1" x14ac:dyDescent="0.25">
      <c r="A180" s="173" t="s">
        <v>49</v>
      </c>
      <c r="B180" s="12" t="s">
        <v>48</v>
      </c>
      <c r="C180" s="71">
        <f>SUM(C4,C116)</f>
        <v>0</v>
      </c>
      <c r="D180" s="71">
        <f t="shared" ref="D180:Q180" si="149">SUM(D4,D116)</f>
        <v>0</v>
      </c>
      <c r="E180" s="12">
        <f t="shared" si="149"/>
        <v>0</v>
      </c>
      <c r="F180" s="12">
        <f t="shared" si="149"/>
        <v>0</v>
      </c>
      <c r="G180" s="12">
        <f t="shared" si="149"/>
        <v>0</v>
      </c>
      <c r="H180" s="12">
        <f t="shared" si="149"/>
        <v>0</v>
      </c>
      <c r="I180" s="12">
        <f t="shared" si="149"/>
        <v>0</v>
      </c>
      <c r="J180" s="12">
        <f t="shared" si="149"/>
        <v>0</v>
      </c>
      <c r="K180" s="12">
        <f t="shared" si="149"/>
        <v>0</v>
      </c>
      <c r="L180" s="12">
        <f t="shared" si="149"/>
        <v>0</v>
      </c>
      <c r="M180" s="12">
        <f t="shared" si="149"/>
        <v>0</v>
      </c>
      <c r="N180" s="12">
        <f t="shared" si="149"/>
        <v>0</v>
      </c>
      <c r="O180" s="71">
        <f t="shared" si="149"/>
        <v>0</v>
      </c>
      <c r="P180" s="71">
        <f t="shared" si="149"/>
        <v>0</v>
      </c>
      <c r="Q180" s="71">
        <f t="shared" si="149"/>
        <v>0</v>
      </c>
      <c r="R180" s="26">
        <f t="shared" ref="R180:R193" si="150">SUM(C180:Q180)</f>
        <v>0</v>
      </c>
      <c r="T180" s="173" t="s">
        <v>49</v>
      </c>
      <c r="U180" s="12" t="s">
        <v>48</v>
      </c>
      <c r="V180" s="71">
        <f>SUM(V4,V116)</f>
        <v>0</v>
      </c>
      <c r="W180" s="71">
        <f t="shared" ref="W180:AJ180" si="151">SUM(W4,W116)</f>
        <v>0</v>
      </c>
      <c r="X180" s="12">
        <f t="shared" si="151"/>
        <v>0</v>
      </c>
      <c r="Y180" s="12">
        <f t="shared" si="151"/>
        <v>0</v>
      </c>
      <c r="Z180" s="12">
        <f t="shared" si="151"/>
        <v>0</v>
      </c>
      <c r="AA180" s="12">
        <f t="shared" si="151"/>
        <v>0</v>
      </c>
      <c r="AB180" s="12">
        <f t="shared" si="151"/>
        <v>0</v>
      </c>
      <c r="AC180" s="12">
        <f t="shared" si="151"/>
        <v>0</v>
      </c>
      <c r="AD180" s="12">
        <f t="shared" si="151"/>
        <v>0</v>
      </c>
      <c r="AE180" s="12">
        <f t="shared" si="151"/>
        <v>0</v>
      </c>
      <c r="AF180" s="12">
        <f t="shared" si="151"/>
        <v>0</v>
      </c>
      <c r="AG180" s="12">
        <f t="shared" si="151"/>
        <v>0</v>
      </c>
      <c r="AH180" s="71">
        <f t="shared" si="151"/>
        <v>0</v>
      </c>
      <c r="AI180" s="71">
        <f t="shared" si="151"/>
        <v>0</v>
      </c>
      <c r="AJ180" s="71">
        <f t="shared" si="151"/>
        <v>0</v>
      </c>
      <c r="AK180" s="26">
        <f t="shared" ref="AK180:AK193" si="152">SUM(V180:AJ180)</f>
        <v>0</v>
      </c>
      <c r="AM180" s="173" t="s">
        <v>49</v>
      </c>
      <c r="AN180" s="12" t="s">
        <v>48</v>
      </c>
      <c r="AO180" s="71">
        <f>SUM(AO4,AO116)</f>
        <v>0</v>
      </c>
      <c r="AP180" s="71">
        <f t="shared" ref="AP180:BC180" si="153">SUM(AP4,AP116)</f>
        <v>0</v>
      </c>
      <c r="AQ180" s="12">
        <f t="shared" si="153"/>
        <v>0</v>
      </c>
      <c r="AR180" s="12">
        <f t="shared" si="153"/>
        <v>0</v>
      </c>
      <c r="AS180" s="12">
        <f t="shared" si="153"/>
        <v>0</v>
      </c>
      <c r="AT180" s="12">
        <f t="shared" si="153"/>
        <v>0</v>
      </c>
      <c r="AU180" s="12">
        <f t="shared" si="153"/>
        <v>0</v>
      </c>
      <c r="AV180" s="12">
        <f t="shared" si="153"/>
        <v>0</v>
      </c>
      <c r="AW180" s="12">
        <f t="shared" si="153"/>
        <v>0</v>
      </c>
      <c r="AX180" s="12">
        <f t="shared" si="153"/>
        <v>0</v>
      </c>
      <c r="AY180" s="12">
        <f t="shared" si="153"/>
        <v>0</v>
      </c>
      <c r="AZ180" s="12">
        <f t="shared" si="153"/>
        <v>0</v>
      </c>
      <c r="BA180" s="71">
        <f t="shared" si="153"/>
        <v>0</v>
      </c>
      <c r="BB180" s="71">
        <f t="shared" si="153"/>
        <v>0</v>
      </c>
      <c r="BC180" s="71">
        <f t="shared" si="153"/>
        <v>0</v>
      </c>
      <c r="BD180" s="26">
        <f t="shared" ref="BD180:BD193" si="154">SUM(AO180:BC180)</f>
        <v>0</v>
      </c>
      <c r="BF180" s="173" t="s">
        <v>49</v>
      </c>
      <c r="BG180" s="12" t="s">
        <v>48</v>
      </c>
      <c r="BH180" s="71">
        <f>SUM(BH4,BH116)</f>
        <v>0</v>
      </c>
      <c r="BI180" s="71">
        <f t="shared" ref="BI180:BV180" si="155">SUM(BI4,BI116)</f>
        <v>0</v>
      </c>
      <c r="BJ180" s="12">
        <f t="shared" si="155"/>
        <v>0</v>
      </c>
      <c r="BK180" s="12">
        <f t="shared" si="155"/>
        <v>0</v>
      </c>
      <c r="BL180" s="12">
        <f t="shared" si="155"/>
        <v>0</v>
      </c>
      <c r="BM180" s="12">
        <f t="shared" si="155"/>
        <v>0</v>
      </c>
      <c r="BN180" s="12">
        <f t="shared" si="155"/>
        <v>0</v>
      </c>
      <c r="BO180" s="12">
        <f t="shared" si="155"/>
        <v>0</v>
      </c>
      <c r="BP180" s="12">
        <f t="shared" si="155"/>
        <v>0</v>
      </c>
      <c r="BQ180" s="12">
        <f t="shared" si="155"/>
        <v>0</v>
      </c>
      <c r="BR180" s="12">
        <f t="shared" si="155"/>
        <v>0</v>
      </c>
      <c r="BS180" s="12">
        <f t="shared" si="155"/>
        <v>0</v>
      </c>
      <c r="BT180" s="71">
        <f t="shared" si="155"/>
        <v>0</v>
      </c>
      <c r="BU180" s="71">
        <f t="shared" si="155"/>
        <v>0</v>
      </c>
      <c r="BV180" s="71">
        <f t="shared" si="155"/>
        <v>0</v>
      </c>
      <c r="BW180" s="26">
        <f t="shared" ref="BW180:BW193" si="156">SUM(BH180:BV180)</f>
        <v>0</v>
      </c>
      <c r="BY180" s="173" t="s">
        <v>49</v>
      </c>
      <c r="BZ180" s="12" t="s">
        <v>48</v>
      </c>
      <c r="CA180" s="71">
        <f>SUM(CA4,CA116)</f>
        <v>0</v>
      </c>
      <c r="CB180" s="71">
        <f t="shared" ref="CB180:CO180" si="157">SUM(CB4,CB116)</f>
        <v>0</v>
      </c>
      <c r="CC180" s="12">
        <f t="shared" si="157"/>
        <v>0</v>
      </c>
      <c r="CD180" s="12">
        <f t="shared" si="157"/>
        <v>0</v>
      </c>
      <c r="CE180" s="12">
        <f t="shared" si="157"/>
        <v>0</v>
      </c>
      <c r="CF180" s="12">
        <f t="shared" si="157"/>
        <v>0</v>
      </c>
      <c r="CG180" s="12">
        <f t="shared" si="157"/>
        <v>0</v>
      </c>
      <c r="CH180" s="12">
        <f t="shared" si="157"/>
        <v>0</v>
      </c>
      <c r="CI180" s="12">
        <f t="shared" si="157"/>
        <v>0</v>
      </c>
      <c r="CJ180" s="12">
        <f t="shared" si="157"/>
        <v>0</v>
      </c>
      <c r="CK180" s="12">
        <f t="shared" si="157"/>
        <v>0</v>
      </c>
      <c r="CL180" s="12">
        <f t="shared" si="157"/>
        <v>0</v>
      </c>
      <c r="CM180" s="71">
        <f t="shared" si="157"/>
        <v>0</v>
      </c>
      <c r="CN180" s="71">
        <f t="shared" si="157"/>
        <v>0</v>
      </c>
      <c r="CO180" s="71">
        <f t="shared" si="157"/>
        <v>0</v>
      </c>
      <c r="CP180" s="26">
        <f t="shared" ref="CP180:CP193" si="158">SUM(CA180:CO180)</f>
        <v>0</v>
      </c>
    </row>
    <row r="181" spans="1:94" x14ac:dyDescent="0.25">
      <c r="A181" s="174"/>
      <c r="B181" s="2" t="s">
        <v>47</v>
      </c>
      <c r="C181" s="72">
        <f t="shared" ref="C181:Q192" si="159">SUM(C5,C117)</f>
        <v>0</v>
      </c>
      <c r="D181" s="72">
        <f t="shared" si="159"/>
        <v>0</v>
      </c>
      <c r="E181" s="2">
        <f t="shared" si="159"/>
        <v>0</v>
      </c>
      <c r="F181" s="2">
        <f t="shared" si="159"/>
        <v>0</v>
      </c>
      <c r="G181" s="2">
        <f t="shared" si="159"/>
        <v>0</v>
      </c>
      <c r="H181" s="2">
        <f t="shared" si="159"/>
        <v>0</v>
      </c>
      <c r="I181" s="2">
        <f t="shared" si="159"/>
        <v>0</v>
      </c>
      <c r="J181" s="2">
        <f t="shared" si="159"/>
        <v>0</v>
      </c>
      <c r="K181" s="2">
        <f t="shared" si="159"/>
        <v>0</v>
      </c>
      <c r="L181" s="2">
        <f t="shared" si="159"/>
        <v>0</v>
      </c>
      <c r="M181" s="2">
        <f t="shared" si="159"/>
        <v>0</v>
      </c>
      <c r="N181" s="2">
        <f t="shared" si="159"/>
        <v>0</v>
      </c>
      <c r="O181" s="72">
        <f t="shared" si="159"/>
        <v>0</v>
      </c>
      <c r="P181" s="72">
        <f t="shared" si="159"/>
        <v>0</v>
      </c>
      <c r="Q181" s="72">
        <f t="shared" si="159"/>
        <v>0</v>
      </c>
      <c r="R181" s="25">
        <f t="shared" si="150"/>
        <v>0</v>
      </c>
      <c r="T181" s="174"/>
      <c r="U181" s="2" t="s">
        <v>47</v>
      </c>
      <c r="V181" s="72">
        <f t="shared" ref="V181:AJ192" si="160">SUM(V5,V117)</f>
        <v>0</v>
      </c>
      <c r="W181" s="72">
        <f t="shared" si="160"/>
        <v>0</v>
      </c>
      <c r="X181" s="2">
        <f t="shared" si="160"/>
        <v>0</v>
      </c>
      <c r="Y181" s="2">
        <f t="shared" si="160"/>
        <v>0</v>
      </c>
      <c r="Z181" s="2">
        <f t="shared" si="160"/>
        <v>0</v>
      </c>
      <c r="AA181" s="2">
        <f t="shared" si="160"/>
        <v>0</v>
      </c>
      <c r="AB181" s="2">
        <f t="shared" si="160"/>
        <v>0</v>
      </c>
      <c r="AC181" s="2">
        <f t="shared" si="160"/>
        <v>0</v>
      </c>
      <c r="AD181" s="2">
        <f t="shared" si="160"/>
        <v>0</v>
      </c>
      <c r="AE181" s="2">
        <f t="shared" si="160"/>
        <v>0</v>
      </c>
      <c r="AF181" s="2">
        <f t="shared" si="160"/>
        <v>0</v>
      </c>
      <c r="AG181" s="2">
        <f t="shared" si="160"/>
        <v>0</v>
      </c>
      <c r="AH181" s="72">
        <f t="shared" si="160"/>
        <v>0</v>
      </c>
      <c r="AI181" s="72">
        <f t="shared" si="160"/>
        <v>0</v>
      </c>
      <c r="AJ181" s="72">
        <f t="shared" si="160"/>
        <v>0</v>
      </c>
      <c r="AK181" s="25">
        <f t="shared" si="152"/>
        <v>0</v>
      </c>
      <c r="AL181" s="49"/>
      <c r="AM181" s="174"/>
      <c r="AN181" s="2" t="s">
        <v>47</v>
      </c>
      <c r="AO181" s="72">
        <f t="shared" ref="AO181:BC192" si="161">SUM(AO5,AO117)</f>
        <v>0</v>
      </c>
      <c r="AP181" s="72">
        <f t="shared" si="161"/>
        <v>0</v>
      </c>
      <c r="AQ181" s="2">
        <f t="shared" si="161"/>
        <v>0</v>
      </c>
      <c r="AR181" s="2">
        <f t="shared" si="161"/>
        <v>0</v>
      </c>
      <c r="AS181" s="2">
        <f t="shared" si="161"/>
        <v>0</v>
      </c>
      <c r="AT181" s="2">
        <f t="shared" si="161"/>
        <v>0</v>
      </c>
      <c r="AU181" s="2">
        <f t="shared" si="161"/>
        <v>0</v>
      </c>
      <c r="AV181" s="2">
        <f t="shared" si="161"/>
        <v>0</v>
      </c>
      <c r="AW181" s="2">
        <f t="shared" si="161"/>
        <v>0</v>
      </c>
      <c r="AX181" s="2">
        <f t="shared" si="161"/>
        <v>0</v>
      </c>
      <c r="AY181" s="2">
        <f t="shared" si="161"/>
        <v>0</v>
      </c>
      <c r="AZ181" s="2">
        <f t="shared" si="161"/>
        <v>0</v>
      </c>
      <c r="BA181" s="72">
        <f t="shared" si="161"/>
        <v>0</v>
      </c>
      <c r="BB181" s="72">
        <f t="shared" si="161"/>
        <v>0</v>
      </c>
      <c r="BC181" s="72">
        <f t="shared" si="161"/>
        <v>0</v>
      </c>
      <c r="BD181" s="25">
        <f t="shared" si="154"/>
        <v>0</v>
      </c>
      <c r="BF181" s="174"/>
      <c r="BG181" s="2" t="s">
        <v>47</v>
      </c>
      <c r="BH181" s="72">
        <f t="shared" ref="BH181:BV192" si="162">SUM(BH5,BH117)</f>
        <v>0</v>
      </c>
      <c r="BI181" s="72">
        <f t="shared" si="162"/>
        <v>0</v>
      </c>
      <c r="BJ181" s="2">
        <f t="shared" si="162"/>
        <v>0</v>
      </c>
      <c r="BK181" s="2">
        <f t="shared" si="162"/>
        <v>0</v>
      </c>
      <c r="BL181" s="2">
        <f t="shared" si="162"/>
        <v>0</v>
      </c>
      <c r="BM181" s="2">
        <f t="shared" si="162"/>
        <v>0</v>
      </c>
      <c r="BN181" s="2">
        <f t="shared" si="162"/>
        <v>0</v>
      </c>
      <c r="BO181" s="2">
        <f t="shared" si="162"/>
        <v>0</v>
      </c>
      <c r="BP181" s="2">
        <f t="shared" si="162"/>
        <v>0</v>
      </c>
      <c r="BQ181" s="2">
        <f t="shared" si="162"/>
        <v>0</v>
      </c>
      <c r="BR181" s="2">
        <f t="shared" si="162"/>
        <v>0</v>
      </c>
      <c r="BS181" s="2">
        <f t="shared" si="162"/>
        <v>0</v>
      </c>
      <c r="BT181" s="72">
        <f t="shared" si="162"/>
        <v>0</v>
      </c>
      <c r="BU181" s="72">
        <f t="shared" si="162"/>
        <v>0</v>
      </c>
      <c r="BV181" s="72">
        <f t="shared" si="162"/>
        <v>0</v>
      </c>
      <c r="BW181" s="25">
        <f t="shared" si="156"/>
        <v>0</v>
      </c>
      <c r="BY181" s="174"/>
      <c r="BZ181" s="2" t="s">
        <v>47</v>
      </c>
      <c r="CA181" s="72">
        <f t="shared" ref="CA181:CO192" si="163">SUM(CA5,CA117)</f>
        <v>0</v>
      </c>
      <c r="CB181" s="72">
        <f t="shared" si="163"/>
        <v>0</v>
      </c>
      <c r="CC181" s="2">
        <f t="shared" si="163"/>
        <v>0</v>
      </c>
      <c r="CD181" s="2">
        <f t="shared" si="163"/>
        <v>0</v>
      </c>
      <c r="CE181" s="2">
        <f t="shared" si="163"/>
        <v>0</v>
      </c>
      <c r="CF181" s="2">
        <f t="shared" si="163"/>
        <v>0</v>
      </c>
      <c r="CG181" s="2">
        <f t="shared" si="163"/>
        <v>0</v>
      </c>
      <c r="CH181" s="2">
        <f t="shared" si="163"/>
        <v>0</v>
      </c>
      <c r="CI181" s="2">
        <f t="shared" si="163"/>
        <v>0</v>
      </c>
      <c r="CJ181" s="2">
        <f t="shared" si="163"/>
        <v>0</v>
      </c>
      <c r="CK181" s="2">
        <f t="shared" si="163"/>
        <v>0</v>
      </c>
      <c r="CL181" s="2">
        <f t="shared" si="163"/>
        <v>0</v>
      </c>
      <c r="CM181" s="72">
        <f t="shared" si="163"/>
        <v>0</v>
      </c>
      <c r="CN181" s="72">
        <f t="shared" si="163"/>
        <v>0</v>
      </c>
      <c r="CO181" s="72">
        <f t="shared" si="163"/>
        <v>0</v>
      </c>
      <c r="CP181" s="25">
        <f t="shared" si="158"/>
        <v>0</v>
      </c>
    </row>
    <row r="182" spans="1:94" x14ac:dyDescent="0.25">
      <c r="A182" s="174"/>
      <c r="B182" s="2" t="s">
        <v>46</v>
      </c>
      <c r="C182" s="72">
        <f t="shared" si="159"/>
        <v>0</v>
      </c>
      <c r="D182" s="72">
        <f t="shared" si="159"/>
        <v>0</v>
      </c>
      <c r="E182" s="2">
        <f t="shared" si="159"/>
        <v>0</v>
      </c>
      <c r="F182" s="2">
        <f t="shared" si="159"/>
        <v>0</v>
      </c>
      <c r="G182" s="2">
        <f t="shared" si="159"/>
        <v>0</v>
      </c>
      <c r="H182" s="2">
        <f t="shared" si="159"/>
        <v>0</v>
      </c>
      <c r="I182" s="2">
        <f t="shared" si="159"/>
        <v>0</v>
      </c>
      <c r="J182" s="2">
        <f t="shared" si="159"/>
        <v>0</v>
      </c>
      <c r="K182" s="2">
        <f t="shared" si="159"/>
        <v>0</v>
      </c>
      <c r="L182" s="2">
        <f t="shared" si="159"/>
        <v>0</v>
      </c>
      <c r="M182" s="2">
        <f t="shared" si="159"/>
        <v>0</v>
      </c>
      <c r="N182" s="2">
        <f t="shared" si="159"/>
        <v>0</v>
      </c>
      <c r="O182" s="72">
        <f t="shared" si="159"/>
        <v>0</v>
      </c>
      <c r="P182" s="72">
        <f t="shared" si="159"/>
        <v>0</v>
      </c>
      <c r="Q182" s="72">
        <f t="shared" si="159"/>
        <v>0</v>
      </c>
      <c r="R182" s="25">
        <f t="shared" si="150"/>
        <v>0</v>
      </c>
      <c r="T182" s="174"/>
      <c r="U182" s="2" t="s">
        <v>46</v>
      </c>
      <c r="V182" s="72">
        <f t="shared" si="160"/>
        <v>0</v>
      </c>
      <c r="W182" s="72">
        <f t="shared" si="160"/>
        <v>0</v>
      </c>
      <c r="X182" s="2">
        <f t="shared" si="160"/>
        <v>0</v>
      </c>
      <c r="Y182" s="2">
        <f t="shared" si="160"/>
        <v>0</v>
      </c>
      <c r="Z182" s="2">
        <f t="shared" si="160"/>
        <v>0</v>
      </c>
      <c r="AA182" s="2">
        <f t="shared" si="160"/>
        <v>0</v>
      </c>
      <c r="AB182" s="2">
        <f t="shared" si="160"/>
        <v>0</v>
      </c>
      <c r="AC182" s="2">
        <f t="shared" si="160"/>
        <v>0</v>
      </c>
      <c r="AD182" s="2">
        <f t="shared" si="160"/>
        <v>0</v>
      </c>
      <c r="AE182" s="2">
        <f t="shared" si="160"/>
        <v>0</v>
      </c>
      <c r="AF182" s="2">
        <f t="shared" si="160"/>
        <v>0</v>
      </c>
      <c r="AG182" s="2">
        <f t="shared" si="160"/>
        <v>0</v>
      </c>
      <c r="AH182" s="72">
        <f t="shared" si="160"/>
        <v>0</v>
      </c>
      <c r="AI182" s="72">
        <f t="shared" si="160"/>
        <v>0</v>
      </c>
      <c r="AJ182" s="72">
        <f t="shared" si="160"/>
        <v>0</v>
      </c>
      <c r="AK182" s="25">
        <f t="shared" si="152"/>
        <v>0</v>
      </c>
      <c r="AM182" s="174"/>
      <c r="AN182" s="2" t="s">
        <v>46</v>
      </c>
      <c r="AO182" s="72">
        <f t="shared" si="161"/>
        <v>0</v>
      </c>
      <c r="AP182" s="72">
        <f t="shared" si="161"/>
        <v>0</v>
      </c>
      <c r="AQ182" s="2">
        <f t="shared" si="161"/>
        <v>0</v>
      </c>
      <c r="AR182" s="2">
        <f t="shared" si="161"/>
        <v>0</v>
      </c>
      <c r="AS182" s="2">
        <f t="shared" si="161"/>
        <v>0</v>
      </c>
      <c r="AT182" s="2">
        <f t="shared" si="161"/>
        <v>0</v>
      </c>
      <c r="AU182" s="2">
        <f t="shared" si="161"/>
        <v>0</v>
      </c>
      <c r="AV182" s="2">
        <f t="shared" si="161"/>
        <v>0</v>
      </c>
      <c r="AW182" s="2">
        <f t="shared" si="161"/>
        <v>0</v>
      </c>
      <c r="AX182" s="2">
        <f t="shared" si="161"/>
        <v>0</v>
      </c>
      <c r="AY182" s="2">
        <f t="shared" si="161"/>
        <v>0</v>
      </c>
      <c r="AZ182" s="2">
        <f t="shared" si="161"/>
        <v>0</v>
      </c>
      <c r="BA182" s="72">
        <f t="shared" si="161"/>
        <v>0</v>
      </c>
      <c r="BB182" s="72">
        <f t="shared" si="161"/>
        <v>0</v>
      </c>
      <c r="BC182" s="72">
        <f t="shared" si="161"/>
        <v>0</v>
      </c>
      <c r="BD182" s="25">
        <f t="shared" si="154"/>
        <v>0</v>
      </c>
      <c r="BF182" s="174"/>
      <c r="BG182" s="2" t="s">
        <v>46</v>
      </c>
      <c r="BH182" s="72">
        <f t="shared" si="162"/>
        <v>0</v>
      </c>
      <c r="BI182" s="72">
        <f t="shared" si="162"/>
        <v>0</v>
      </c>
      <c r="BJ182" s="2">
        <f t="shared" si="162"/>
        <v>0</v>
      </c>
      <c r="BK182" s="2">
        <f t="shared" si="162"/>
        <v>0</v>
      </c>
      <c r="BL182" s="2">
        <f t="shared" si="162"/>
        <v>0</v>
      </c>
      <c r="BM182" s="2">
        <f t="shared" si="162"/>
        <v>0</v>
      </c>
      <c r="BN182" s="2">
        <f t="shared" si="162"/>
        <v>0</v>
      </c>
      <c r="BO182" s="2">
        <f t="shared" si="162"/>
        <v>0</v>
      </c>
      <c r="BP182" s="2">
        <f t="shared" si="162"/>
        <v>0</v>
      </c>
      <c r="BQ182" s="2">
        <f t="shared" si="162"/>
        <v>0</v>
      </c>
      <c r="BR182" s="2">
        <f t="shared" si="162"/>
        <v>0</v>
      </c>
      <c r="BS182" s="2">
        <f t="shared" si="162"/>
        <v>0</v>
      </c>
      <c r="BT182" s="72">
        <f t="shared" si="162"/>
        <v>0</v>
      </c>
      <c r="BU182" s="72">
        <f t="shared" si="162"/>
        <v>0</v>
      </c>
      <c r="BV182" s="72">
        <f t="shared" si="162"/>
        <v>0</v>
      </c>
      <c r="BW182" s="25">
        <f t="shared" si="156"/>
        <v>0</v>
      </c>
      <c r="BY182" s="174"/>
      <c r="BZ182" s="2" t="s">
        <v>46</v>
      </c>
      <c r="CA182" s="72">
        <f t="shared" si="163"/>
        <v>0</v>
      </c>
      <c r="CB182" s="72">
        <f t="shared" si="163"/>
        <v>0</v>
      </c>
      <c r="CC182" s="2">
        <f t="shared" si="163"/>
        <v>0</v>
      </c>
      <c r="CD182" s="2">
        <f t="shared" si="163"/>
        <v>0</v>
      </c>
      <c r="CE182" s="2">
        <f t="shared" si="163"/>
        <v>0</v>
      </c>
      <c r="CF182" s="2">
        <f t="shared" si="163"/>
        <v>0</v>
      </c>
      <c r="CG182" s="2">
        <f t="shared" si="163"/>
        <v>0</v>
      </c>
      <c r="CH182" s="2">
        <f t="shared" si="163"/>
        <v>0</v>
      </c>
      <c r="CI182" s="2">
        <f t="shared" si="163"/>
        <v>0</v>
      </c>
      <c r="CJ182" s="2">
        <f t="shared" si="163"/>
        <v>0</v>
      </c>
      <c r="CK182" s="2">
        <f t="shared" si="163"/>
        <v>0</v>
      </c>
      <c r="CL182" s="2">
        <f t="shared" si="163"/>
        <v>0</v>
      </c>
      <c r="CM182" s="72">
        <f t="shared" si="163"/>
        <v>0</v>
      </c>
      <c r="CN182" s="72">
        <f t="shared" si="163"/>
        <v>0</v>
      </c>
      <c r="CO182" s="72">
        <f t="shared" si="163"/>
        <v>0</v>
      </c>
      <c r="CP182" s="25">
        <f t="shared" si="158"/>
        <v>0</v>
      </c>
    </row>
    <row r="183" spans="1:94" x14ac:dyDescent="0.25">
      <c r="A183" s="174"/>
      <c r="B183" s="2" t="s">
        <v>45</v>
      </c>
      <c r="C183" s="72">
        <f t="shared" si="159"/>
        <v>0</v>
      </c>
      <c r="D183" s="72">
        <f t="shared" si="159"/>
        <v>0</v>
      </c>
      <c r="E183" s="2">
        <f t="shared" si="159"/>
        <v>0</v>
      </c>
      <c r="F183" s="2">
        <f t="shared" si="159"/>
        <v>0</v>
      </c>
      <c r="G183" s="2">
        <f t="shared" si="159"/>
        <v>0</v>
      </c>
      <c r="H183" s="2">
        <f t="shared" si="159"/>
        <v>0</v>
      </c>
      <c r="I183" s="2">
        <f t="shared" si="159"/>
        <v>0</v>
      </c>
      <c r="J183" s="2">
        <f t="shared" si="159"/>
        <v>0</v>
      </c>
      <c r="K183" s="2">
        <f t="shared" si="159"/>
        <v>0</v>
      </c>
      <c r="L183" s="2">
        <f t="shared" si="159"/>
        <v>2542.1074158657134</v>
      </c>
      <c r="M183" s="2">
        <f t="shared" si="159"/>
        <v>0</v>
      </c>
      <c r="N183" s="2">
        <f t="shared" si="159"/>
        <v>0</v>
      </c>
      <c r="O183" s="72">
        <f t="shared" si="159"/>
        <v>0</v>
      </c>
      <c r="P183" s="72">
        <f t="shared" si="159"/>
        <v>0</v>
      </c>
      <c r="Q183" s="72">
        <f t="shared" si="159"/>
        <v>0</v>
      </c>
      <c r="R183" s="25">
        <f t="shared" si="150"/>
        <v>2542.1074158657134</v>
      </c>
      <c r="T183" s="174"/>
      <c r="U183" s="2" t="s">
        <v>45</v>
      </c>
      <c r="V183" s="72">
        <f t="shared" si="160"/>
        <v>0</v>
      </c>
      <c r="W183" s="72">
        <f t="shared" si="160"/>
        <v>0</v>
      </c>
      <c r="X183" s="2">
        <f t="shared" si="160"/>
        <v>0</v>
      </c>
      <c r="Y183" s="2">
        <f t="shared" si="160"/>
        <v>0</v>
      </c>
      <c r="Z183" s="2">
        <f t="shared" si="160"/>
        <v>0</v>
      </c>
      <c r="AA183" s="2">
        <f t="shared" si="160"/>
        <v>0</v>
      </c>
      <c r="AB183" s="2">
        <f t="shared" si="160"/>
        <v>0</v>
      </c>
      <c r="AC183" s="2">
        <f t="shared" si="160"/>
        <v>0</v>
      </c>
      <c r="AD183" s="2">
        <f t="shared" si="160"/>
        <v>0</v>
      </c>
      <c r="AE183" s="2">
        <f t="shared" si="160"/>
        <v>0</v>
      </c>
      <c r="AF183" s="2">
        <f t="shared" si="160"/>
        <v>0</v>
      </c>
      <c r="AG183" s="2">
        <f t="shared" si="160"/>
        <v>0</v>
      </c>
      <c r="AH183" s="72">
        <f t="shared" si="160"/>
        <v>0</v>
      </c>
      <c r="AI183" s="72">
        <f t="shared" si="160"/>
        <v>0</v>
      </c>
      <c r="AJ183" s="72">
        <f t="shared" si="160"/>
        <v>0</v>
      </c>
      <c r="AK183" s="25">
        <f t="shared" si="152"/>
        <v>0</v>
      </c>
      <c r="AM183" s="174"/>
      <c r="AN183" s="2" t="s">
        <v>45</v>
      </c>
      <c r="AO183" s="72">
        <f t="shared" si="161"/>
        <v>0</v>
      </c>
      <c r="AP183" s="72">
        <f t="shared" si="161"/>
        <v>0</v>
      </c>
      <c r="AQ183" s="2">
        <f t="shared" si="161"/>
        <v>0</v>
      </c>
      <c r="AR183" s="2">
        <f t="shared" si="161"/>
        <v>0</v>
      </c>
      <c r="AS183" s="2">
        <f t="shared" si="161"/>
        <v>0</v>
      </c>
      <c r="AT183" s="2">
        <f t="shared" si="161"/>
        <v>0</v>
      </c>
      <c r="AU183" s="2">
        <f t="shared" si="161"/>
        <v>0</v>
      </c>
      <c r="AV183" s="2">
        <f t="shared" si="161"/>
        <v>0</v>
      </c>
      <c r="AW183" s="2">
        <f t="shared" si="161"/>
        <v>0</v>
      </c>
      <c r="AX183" s="2">
        <f t="shared" si="161"/>
        <v>0</v>
      </c>
      <c r="AY183" s="2">
        <f t="shared" si="161"/>
        <v>0</v>
      </c>
      <c r="AZ183" s="2">
        <f t="shared" si="161"/>
        <v>0</v>
      </c>
      <c r="BA183" s="72">
        <f t="shared" si="161"/>
        <v>0</v>
      </c>
      <c r="BB183" s="72">
        <f t="shared" si="161"/>
        <v>0</v>
      </c>
      <c r="BC183" s="72">
        <f t="shared" si="161"/>
        <v>0</v>
      </c>
      <c r="BD183" s="25">
        <f t="shared" si="154"/>
        <v>0</v>
      </c>
      <c r="BF183" s="174"/>
      <c r="BG183" s="2" t="s">
        <v>45</v>
      </c>
      <c r="BH183" s="72">
        <f t="shared" si="162"/>
        <v>0</v>
      </c>
      <c r="BI183" s="72">
        <f t="shared" si="162"/>
        <v>0</v>
      </c>
      <c r="BJ183" s="2">
        <f t="shared" si="162"/>
        <v>0</v>
      </c>
      <c r="BK183" s="2">
        <f t="shared" si="162"/>
        <v>0</v>
      </c>
      <c r="BL183" s="2">
        <f t="shared" si="162"/>
        <v>0</v>
      </c>
      <c r="BM183" s="2">
        <f t="shared" si="162"/>
        <v>0</v>
      </c>
      <c r="BN183" s="2">
        <f t="shared" si="162"/>
        <v>0</v>
      </c>
      <c r="BO183" s="2">
        <f t="shared" si="162"/>
        <v>0</v>
      </c>
      <c r="BP183" s="2">
        <f t="shared" si="162"/>
        <v>0</v>
      </c>
      <c r="BQ183" s="2">
        <f t="shared" si="162"/>
        <v>0</v>
      </c>
      <c r="BR183" s="2">
        <f t="shared" si="162"/>
        <v>0</v>
      </c>
      <c r="BS183" s="2">
        <f t="shared" si="162"/>
        <v>0</v>
      </c>
      <c r="BT183" s="72">
        <f t="shared" si="162"/>
        <v>0</v>
      </c>
      <c r="BU183" s="72">
        <f t="shared" si="162"/>
        <v>0</v>
      </c>
      <c r="BV183" s="72">
        <f t="shared" si="162"/>
        <v>0</v>
      </c>
      <c r="BW183" s="25">
        <f t="shared" si="156"/>
        <v>0</v>
      </c>
      <c r="BY183" s="174"/>
      <c r="BZ183" s="2" t="s">
        <v>45</v>
      </c>
      <c r="CA183" s="72">
        <f t="shared" si="163"/>
        <v>0</v>
      </c>
      <c r="CB183" s="72">
        <f t="shared" si="163"/>
        <v>0</v>
      </c>
      <c r="CC183" s="2">
        <f t="shared" si="163"/>
        <v>0</v>
      </c>
      <c r="CD183" s="2">
        <f t="shared" si="163"/>
        <v>0</v>
      </c>
      <c r="CE183" s="2">
        <f t="shared" si="163"/>
        <v>0</v>
      </c>
      <c r="CF183" s="2">
        <f t="shared" si="163"/>
        <v>0</v>
      </c>
      <c r="CG183" s="2">
        <f t="shared" si="163"/>
        <v>0</v>
      </c>
      <c r="CH183" s="2">
        <f t="shared" si="163"/>
        <v>0</v>
      </c>
      <c r="CI183" s="2">
        <f t="shared" si="163"/>
        <v>0</v>
      </c>
      <c r="CJ183" s="2">
        <f t="shared" si="163"/>
        <v>2542.1074158657134</v>
      </c>
      <c r="CK183" s="2">
        <f t="shared" si="163"/>
        <v>0</v>
      </c>
      <c r="CL183" s="2">
        <f t="shared" si="163"/>
        <v>0</v>
      </c>
      <c r="CM183" s="72">
        <f t="shared" si="163"/>
        <v>0</v>
      </c>
      <c r="CN183" s="72">
        <f t="shared" si="163"/>
        <v>0</v>
      </c>
      <c r="CO183" s="72">
        <f t="shared" si="163"/>
        <v>0</v>
      </c>
      <c r="CP183" s="25">
        <f t="shared" si="158"/>
        <v>2542.1074158657134</v>
      </c>
    </row>
    <row r="184" spans="1:94" x14ac:dyDescent="0.25">
      <c r="A184" s="174"/>
      <c r="B184" s="2" t="s">
        <v>44</v>
      </c>
      <c r="C184" s="72">
        <f t="shared" si="159"/>
        <v>0</v>
      </c>
      <c r="D184" s="72">
        <f t="shared" si="159"/>
        <v>0</v>
      </c>
      <c r="E184" s="2">
        <f t="shared" si="159"/>
        <v>0</v>
      </c>
      <c r="F184" s="2">
        <f t="shared" si="159"/>
        <v>0</v>
      </c>
      <c r="G184" s="2">
        <f t="shared" si="159"/>
        <v>0</v>
      </c>
      <c r="H184" s="2">
        <f t="shared" si="159"/>
        <v>0</v>
      </c>
      <c r="I184" s="2">
        <f t="shared" si="159"/>
        <v>0</v>
      </c>
      <c r="J184" s="2">
        <f t="shared" si="159"/>
        <v>0</v>
      </c>
      <c r="K184" s="2">
        <f t="shared" si="159"/>
        <v>0</v>
      </c>
      <c r="L184" s="2">
        <f t="shared" si="159"/>
        <v>0</v>
      </c>
      <c r="M184" s="2">
        <f t="shared" si="159"/>
        <v>34413.152751515154</v>
      </c>
      <c r="N184" s="2">
        <f t="shared" si="159"/>
        <v>5668.0486884848488</v>
      </c>
      <c r="O184" s="72">
        <f t="shared" si="159"/>
        <v>0</v>
      </c>
      <c r="P184" s="72">
        <f t="shared" si="159"/>
        <v>0</v>
      </c>
      <c r="Q184" s="72">
        <f t="shared" si="159"/>
        <v>0</v>
      </c>
      <c r="R184" s="25">
        <f t="shared" si="150"/>
        <v>40081.201440000004</v>
      </c>
      <c r="T184" s="174"/>
      <c r="U184" s="2" t="s">
        <v>44</v>
      </c>
      <c r="V184" s="72">
        <f t="shared" si="160"/>
        <v>0</v>
      </c>
      <c r="W184" s="72">
        <f t="shared" si="160"/>
        <v>0</v>
      </c>
      <c r="X184" s="2">
        <f t="shared" si="160"/>
        <v>0</v>
      </c>
      <c r="Y184" s="2">
        <f t="shared" si="160"/>
        <v>0</v>
      </c>
      <c r="Z184" s="2">
        <f t="shared" si="160"/>
        <v>0</v>
      </c>
      <c r="AA184" s="2">
        <f t="shared" si="160"/>
        <v>0</v>
      </c>
      <c r="AB184" s="2">
        <f t="shared" si="160"/>
        <v>0</v>
      </c>
      <c r="AC184" s="2">
        <f t="shared" si="160"/>
        <v>0</v>
      </c>
      <c r="AD184" s="2">
        <f t="shared" si="160"/>
        <v>0</v>
      </c>
      <c r="AE184" s="2">
        <f t="shared" si="160"/>
        <v>0</v>
      </c>
      <c r="AF184" s="2">
        <f t="shared" si="160"/>
        <v>0</v>
      </c>
      <c r="AG184" s="2">
        <f t="shared" si="160"/>
        <v>0</v>
      </c>
      <c r="AH184" s="72">
        <f t="shared" si="160"/>
        <v>0</v>
      </c>
      <c r="AI184" s="72">
        <f t="shared" si="160"/>
        <v>0</v>
      </c>
      <c r="AJ184" s="72">
        <f t="shared" si="160"/>
        <v>0</v>
      </c>
      <c r="AK184" s="25">
        <f t="shared" si="152"/>
        <v>0</v>
      </c>
      <c r="AM184" s="174"/>
      <c r="AN184" s="2" t="s">
        <v>44</v>
      </c>
      <c r="AO184" s="72">
        <f t="shared" si="161"/>
        <v>0</v>
      </c>
      <c r="AP184" s="72">
        <f t="shared" si="161"/>
        <v>0</v>
      </c>
      <c r="AQ184" s="2">
        <f t="shared" si="161"/>
        <v>0</v>
      </c>
      <c r="AR184" s="2">
        <f t="shared" si="161"/>
        <v>0</v>
      </c>
      <c r="AS184" s="2">
        <f t="shared" si="161"/>
        <v>0</v>
      </c>
      <c r="AT184" s="2">
        <f t="shared" si="161"/>
        <v>0</v>
      </c>
      <c r="AU184" s="2">
        <f t="shared" si="161"/>
        <v>0</v>
      </c>
      <c r="AV184" s="2">
        <f t="shared" si="161"/>
        <v>0</v>
      </c>
      <c r="AW184" s="2">
        <f t="shared" si="161"/>
        <v>0</v>
      </c>
      <c r="AX184" s="2">
        <f t="shared" si="161"/>
        <v>0</v>
      </c>
      <c r="AY184" s="2">
        <f t="shared" si="161"/>
        <v>0</v>
      </c>
      <c r="AZ184" s="2">
        <f t="shared" si="161"/>
        <v>0</v>
      </c>
      <c r="BA184" s="72">
        <f t="shared" si="161"/>
        <v>0</v>
      </c>
      <c r="BB184" s="72">
        <f t="shared" si="161"/>
        <v>0</v>
      </c>
      <c r="BC184" s="72">
        <f t="shared" si="161"/>
        <v>0</v>
      </c>
      <c r="BD184" s="25">
        <f t="shared" si="154"/>
        <v>0</v>
      </c>
      <c r="BF184" s="174"/>
      <c r="BG184" s="2" t="s">
        <v>44</v>
      </c>
      <c r="BH184" s="72">
        <f t="shared" si="162"/>
        <v>0</v>
      </c>
      <c r="BI184" s="72">
        <f t="shared" si="162"/>
        <v>0</v>
      </c>
      <c r="BJ184" s="2">
        <f t="shared" si="162"/>
        <v>0</v>
      </c>
      <c r="BK184" s="2">
        <f t="shared" si="162"/>
        <v>0</v>
      </c>
      <c r="BL184" s="2">
        <f t="shared" si="162"/>
        <v>0</v>
      </c>
      <c r="BM184" s="2">
        <f t="shared" si="162"/>
        <v>0</v>
      </c>
      <c r="BN184" s="2">
        <f t="shared" si="162"/>
        <v>0</v>
      </c>
      <c r="BO184" s="2">
        <f t="shared" si="162"/>
        <v>0</v>
      </c>
      <c r="BP184" s="2">
        <f t="shared" si="162"/>
        <v>0</v>
      </c>
      <c r="BQ184" s="2">
        <f t="shared" si="162"/>
        <v>0</v>
      </c>
      <c r="BR184" s="2">
        <f t="shared" si="162"/>
        <v>0</v>
      </c>
      <c r="BS184" s="2">
        <f t="shared" si="162"/>
        <v>0</v>
      </c>
      <c r="BT184" s="72">
        <f t="shared" si="162"/>
        <v>0</v>
      </c>
      <c r="BU184" s="72">
        <f t="shared" si="162"/>
        <v>0</v>
      </c>
      <c r="BV184" s="72">
        <f t="shared" si="162"/>
        <v>0</v>
      </c>
      <c r="BW184" s="25">
        <f t="shared" si="156"/>
        <v>0</v>
      </c>
      <c r="BY184" s="174"/>
      <c r="BZ184" s="2" t="s">
        <v>44</v>
      </c>
      <c r="CA184" s="72">
        <f t="shared" si="163"/>
        <v>0</v>
      </c>
      <c r="CB184" s="72">
        <f t="shared" si="163"/>
        <v>0</v>
      </c>
      <c r="CC184" s="2">
        <f t="shared" si="163"/>
        <v>0</v>
      </c>
      <c r="CD184" s="2">
        <f t="shared" si="163"/>
        <v>0</v>
      </c>
      <c r="CE184" s="2">
        <f t="shared" si="163"/>
        <v>0</v>
      </c>
      <c r="CF184" s="2">
        <f t="shared" si="163"/>
        <v>0</v>
      </c>
      <c r="CG184" s="2">
        <f t="shared" si="163"/>
        <v>0</v>
      </c>
      <c r="CH184" s="2">
        <f t="shared" si="163"/>
        <v>0</v>
      </c>
      <c r="CI184" s="2">
        <f t="shared" si="163"/>
        <v>0</v>
      </c>
      <c r="CJ184" s="2">
        <f t="shared" si="163"/>
        <v>0</v>
      </c>
      <c r="CK184" s="2">
        <f t="shared" si="163"/>
        <v>34413.152751515154</v>
      </c>
      <c r="CL184" s="2">
        <f t="shared" si="163"/>
        <v>5668.0486884848488</v>
      </c>
      <c r="CM184" s="72">
        <f t="shared" si="163"/>
        <v>0</v>
      </c>
      <c r="CN184" s="72">
        <f t="shared" si="163"/>
        <v>0</v>
      </c>
      <c r="CO184" s="72">
        <f t="shared" si="163"/>
        <v>0</v>
      </c>
      <c r="CP184" s="25">
        <f t="shared" si="158"/>
        <v>40081.201440000004</v>
      </c>
    </row>
    <row r="185" spans="1:94" x14ac:dyDescent="0.25">
      <c r="A185" s="174"/>
      <c r="B185" s="2" t="s">
        <v>43</v>
      </c>
      <c r="C185" s="72">
        <f t="shared" si="159"/>
        <v>0</v>
      </c>
      <c r="D185" s="72">
        <f t="shared" si="159"/>
        <v>0</v>
      </c>
      <c r="E185" s="2">
        <f t="shared" si="159"/>
        <v>0</v>
      </c>
      <c r="F185" s="2">
        <f t="shared" si="159"/>
        <v>0</v>
      </c>
      <c r="G185" s="2">
        <f t="shared" si="159"/>
        <v>0</v>
      </c>
      <c r="H185" s="2">
        <f t="shared" si="159"/>
        <v>0</v>
      </c>
      <c r="I185" s="2">
        <f t="shared" si="159"/>
        <v>0</v>
      </c>
      <c r="J185" s="2">
        <f t="shared" si="159"/>
        <v>0</v>
      </c>
      <c r="K185" s="2">
        <f t="shared" si="159"/>
        <v>0</v>
      </c>
      <c r="L185" s="2">
        <f t="shared" si="159"/>
        <v>0</v>
      </c>
      <c r="M185" s="2">
        <f t="shared" si="159"/>
        <v>0</v>
      </c>
      <c r="N185" s="2">
        <f t="shared" si="159"/>
        <v>0</v>
      </c>
      <c r="O185" s="72">
        <f t="shared" si="159"/>
        <v>0</v>
      </c>
      <c r="P185" s="72">
        <f t="shared" si="159"/>
        <v>0</v>
      </c>
      <c r="Q185" s="72">
        <f t="shared" si="159"/>
        <v>0</v>
      </c>
      <c r="R185" s="25">
        <f t="shared" si="150"/>
        <v>0</v>
      </c>
      <c r="T185" s="174"/>
      <c r="U185" s="2" t="s">
        <v>43</v>
      </c>
      <c r="V185" s="72">
        <f t="shared" si="160"/>
        <v>0</v>
      </c>
      <c r="W185" s="72">
        <f t="shared" si="160"/>
        <v>0</v>
      </c>
      <c r="X185" s="2">
        <f t="shared" si="160"/>
        <v>0</v>
      </c>
      <c r="Y185" s="2">
        <f t="shared" si="160"/>
        <v>0</v>
      </c>
      <c r="Z185" s="2">
        <f t="shared" si="160"/>
        <v>0</v>
      </c>
      <c r="AA185" s="2">
        <f t="shared" si="160"/>
        <v>0</v>
      </c>
      <c r="AB185" s="2">
        <f t="shared" si="160"/>
        <v>0</v>
      </c>
      <c r="AC185" s="2">
        <f t="shared" si="160"/>
        <v>0</v>
      </c>
      <c r="AD185" s="2">
        <f t="shared" si="160"/>
        <v>0</v>
      </c>
      <c r="AE185" s="2">
        <f t="shared" si="160"/>
        <v>0</v>
      </c>
      <c r="AF185" s="2">
        <f t="shared" si="160"/>
        <v>0</v>
      </c>
      <c r="AG185" s="2">
        <f t="shared" si="160"/>
        <v>0</v>
      </c>
      <c r="AH185" s="72">
        <f t="shared" si="160"/>
        <v>0</v>
      </c>
      <c r="AI185" s="72">
        <f t="shared" si="160"/>
        <v>0</v>
      </c>
      <c r="AJ185" s="72">
        <f t="shared" si="160"/>
        <v>0</v>
      </c>
      <c r="AK185" s="25">
        <f t="shared" si="152"/>
        <v>0</v>
      </c>
      <c r="AM185" s="174"/>
      <c r="AN185" s="2" t="s">
        <v>43</v>
      </c>
      <c r="AO185" s="72">
        <f t="shared" si="161"/>
        <v>0</v>
      </c>
      <c r="AP185" s="72">
        <f t="shared" si="161"/>
        <v>0</v>
      </c>
      <c r="AQ185" s="2">
        <f t="shared" si="161"/>
        <v>0</v>
      </c>
      <c r="AR185" s="2">
        <f t="shared" si="161"/>
        <v>0</v>
      </c>
      <c r="AS185" s="2">
        <f t="shared" si="161"/>
        <v>0</v>
      </c>
      <c r="AT185" s="2">
        <f t="shared" si="161"/>
        <v>0</v>
      </c>
      <c r="AU185" s="2">
        <f t="shared" si="161"/>
        <v>0</v>
      </c>
      <c r="AV185" s="2">
        <f t="shared" si="161"/>
        <v>0</v>
      </c>
      <c r="AW185" s="2">
        <f t="shared" si="161"/>
        <v>0</v>
      </c>
      <c r="AX185" s="2">
        <f t="shared" si="161"/>
        <v>0</v>
      </c>
      <c r="AY185" s="2">
        <f t="shared" si="161"/>
        <v>0</v>
      </c>
      <c r="AZ185" s="2">
        <f t="shared" si="161"/>
        <v>0</v>
      </c>
      <c r="BA185" s="72">
        <f t="shared" si="161"/>
        <v>0</v>
      </c>
      <c r="BB185" s="72">
        <f t="shared" si="161"/>
        <v>0</v>
      </c>
      <c r="BC185" s="72">
        <f t="shared" si="161"/>
        <v>0</v>
      </c>
      <c r="BD185" s="25">
        <f t="shared" si="154"/>
        <v>0</v>
      </c>
      <c r="BF185" s="174"/>
      <c r="BG185" s="2" t="s">
        <v>43</v>
      </c>
      <c r="BH185" s="72">
        <f t="shared" si="162"/>
        <v>0</v>
      </c>
      <c r="BI185" s="72">
        <f t="shared" si="162"/>
        <v>0</v>
      </c>
      <c r="BJ185" s="2">
        <f t="shared" si="162"/>
        <v>0</v>
      </c>
      <c r="BK185" s="2">
        <f t="shared" si="162"/>
        <v>0</v>
      </c>
      <c r="BL185" s="2">
        <f t="shared" si="162"/>
        <v>0</v>
      </c>
      <c r="BM185" s="2">
        <f t="shared" si="162"/>
        <v>0</v>
      </c>
      <c r="BN185" s="2">
        <f t="shared" si="162"/>
        <v>0</v>
      </c>
      <c r="BO185" s="2">
        <f t="shared" si="162"/>
        <v>0</v>
      </c>
      <c r="BP185" s="2">
        <f t="shared" si="162"/>
        <v>0</v>
      </c>
      <c r="BQ185" s="2">
        <f t="shared" si="162"/>
        <v>0</v>
      </c>
      <c r="BR185" s="2">
        <f t="shared" si="162"/>
        <v>0</v>
      </c>
      <c r="BS185" s="2">
        <f t="shared" si="162"/>
        <v>0</v>
      </c>
      <c r="BT185" s="72">
        <f t="shared" si="162"/>
        <v>0</v>
      </c>
      <c r="BU185" s="72">
        <f t="shared" si="162"/>
        <v>0</v>
      </c>
      <c r="BV185" s="72">
        <f t="shared" si="162"/>
        <v>0</v>
      </c>
      <c r="BW185" s="25">
        <f t="shared" si="156"/>
        <v>0</v>
      </c>
      <c r="BY185" s="174"/>
      <c r="BZ185" s="2" t="s">
        <v>43</v>
      </c>
      <c r="CA185" s="72">
        <f t="shared" si="163"/>
        <v>0</v>
      </c>
      <c r="CB185" s="72">
        <f t="shared" si="163"/>
        <v>0</v>
      </c>
      <c r="CC185" s="2">
        <f t="shared" si="163"/>
        <v>0</v>
      </c>
      <c r="CD185" s="2">
        <f t="shared" si="163"/>
        <v>0</v>
      </c>
      <c r="CE185" s="2">
        <f t="shared" si="163"/>
        <v>0</v>
      </c>
      <c r="CF185" s="2">
        <f t="shared" si="163"/>
        <v>0</v>
      </c>
      <c r="CG185" s="2">
        <f t="shared" si="163"/>
        <v>0</v>
      </c>
      <c r="CH185" s="2">
        <f t="shared" si="163"/>
        <v>0</v>
      </c>
      <c r="CI185" s="2">
        <f t="shared" si="163"/>
        <v>0</v>
      </c>
      <c r="CJ185" s="2">
        <f t="shared" si="163"/>
        <v>0</v>
      </c>
      <c r="CK185" s="2">
        <f t="shared" si="163"/>
        <v>0</v>
      </c>
      <c r="CL185" s="2">
        <f t="shared" si="163"/>
        <v>0</v>
      </c>
      <c r="CM185" s="72">
        <f t="shared" si="163"/>
        <v>0</v>
      </c>
      <c r="CN185" s="72">
        <f t="shared" si="163"/>
        <v>0</v>
      </c>
      <c r="CO185" s="72">
        <f t="shared" si="163"/>
        <v>0</v>
      </c>
      <c r="CP185" s="25">
        <f t="shared" si="158"/>
        <v>0</v>
      </c>
    </row>
    <row r="186" spans="1:94" x14ac:dyDescent="0.25">
      <c r="A186" s="174"/>
      <c r="B186" s="2" t="s">
        <v>42</v>
      </c>
      <c r="C186" s="72">
        <f t="shared" si="159"/>
        <v>0</v>
      </c>
      <c r="D186" s="72">
        <f t="shared" si="159"/>
        <v>0</v>
      </c>
      <c r="E186" s="2">
        <f t="shared" si="159"/>
        <v>0</v>
      </c>
      <c r="F186" s="2">
        <f t="shared" si="159"/>
        <v>0</v>
      </c>
      <c r="G186" s="2">
        <f t="shared" si="159"/>
        <v>0</v>
      </c>
      <c r="H186" s="2">
        <f t="shared" si="159"/>
        <v>0</v>
      </c>
      <c r="I186" s="2">
        <f t="shared" si="159"/>
        <v>0</v>
      </c>
      <c r="J186" s="2">
        <f t="shared" si="159"/>
        <v>0</v>
      </c>
      <c r="K186" s="2">
        <f t="shared" si="159"/>
        <v>0</v>
      </c>
      <c r="L186" s="2">
        <f t="shared" si="159"/>
        <v>0</v>
      </c>
      <c r="M186" s="2">
        <f t="shared" si="159"/>
        <v>0</v>
      </c>
      <c r="N186" s="2">
        <f t="shared" si="159"/>
        <v>0</v>
      </c>
      <c r="O186" s="72">
        <f t="shared" si="159"/>
        <v>0</v>
      </c>
      <c r="P186" s="72">
        <f t="shared" si="159"/>
        <v>0</v>
      </c>
      <c r="Q186" s="72">
        <f t="shared" si="159"/>
        <v>0</v>
      </c>
      <c r="R186" s="25">
        <f t="shared" si="150"/>
        <v>0</v>
      </c>
      <c r="T186" s="174"/>
      <c r="U186" s="2" t="s">
        <v>42</v>
      </c>
      <c r="V186" s="72">
        <f t="shared" si="160"/>
        <v>0</v>
      </c>
      <c r="W186" s="72">
        <f t="shared" si="160"/>
        <v>0</v>
      </c>
      <c r="X186" s="2">
        <f t="shared" si="160"/>
        <v>0</v>
      </c>
      <c r="Y186" s="2">
        <f t="shared" si="160"/>
        <v>0</v>
      </c>
      <c r="Z186" s="2">
        <f t="shared" si="160"/>
        <v>0</v>
      </c>
      <c r="AA186" s="2">
        <f t="shared" si="160"/>
        <v>0</v>
      </c>
      <c r="AB186" s="2">
        <f t="shared" si="160"/>
        <v>0</v>
      </c>
      <c r="AC186" s="2">
        <f t="shared" si="160"/>
        <v>0</v>
      </c>
      <c r="AD186" s="2">
        <f t="shared" si="160"/>
        <v>0</v>
      </c>
      <c r="AE186" s="2">
        <f t="shared" si="160"/>
        <v>0</v>
      </c>
      <c r="AF186" s="2">
        <f t="shared" si="160"/>
        <v>0</v>
      </c>
      <c r="AG186" s="2">
        <f t="shared" si="160"/>
        <v>0</v>
      </c>
      <c r="AH186" s="72">
        <f t="shared" si="160"/>
        <v>0</v>
      </c>
      <c r="AI186" s="72">
        <f t="shared" si="160"/>
        <v>0</v>
      </c>
      <c r="AJ186" s="72">
        <f t="shared" si="160"/>
        <v>0</v>
      </c>
      <c r="AK186" s="25">
        <f t="shared" si="152"/>
        <v>0</v>
      </c>
      <c r="AM186" s="174"/>
      <c r="AN186" s="2" t="s">
        <v>42</v>
      </c>
      <c r="AO186" s="72">
        <f t="shared" si="161"/>
        <v>0</v>
      </c>
      <c r="AP186" s="72">
        <f t="shared" si="161"/>
        <v>0</v>
      </c>
      <c r="AQ186" s="2">
        <f t="shared" si="161"/>
        <v>0</v>
      </c>
      <c r="AR186" s="2">
        <f t="shared" si="161"/>
        <v>0</v>
      </c>
      <c r="AS186" s="2">
        <f t="shared" si="161"/>
        <v>0</v>
      </c>
      <c r="AT186" s="2">
        <f t="shared" si="161"/>
        <v>0</v>
      </c>
      <c r="AU186" s="2">
        <f t="shared" si="161"/>
        <v>0</v>
      </c>
      <c r="AV186" s="2">
        <f t="shared" si="161"/>
        <v>0</v>
      </c>
      <c r="AW186" s="2">
        <f t="shared" si="161"/>
        <v>0</v>
      </c>
      <c r="AX186" s="2">
        <f t="shared" si="161"/>
        <v>0</v>
      </c>
      <c r="AY186" s="2">
        <f t="shared" si="161"/>
        <v>0</v>
      </c>
      <c r="AZ186" s="2">
        <f t="shared" si="161"/>
        <v>0</v>
      </c>
      <c r="BA186" s="72">
        <f t="shared" si="161"/>
        <v>0</v>
      </c>
      <c r="BB186" s="72">
        <f t="shared" si="161"/>
        <v>0</v>
      </c>
      <c r="BC186" s="72">
        <f t="shared" si="161"/>
        <v>0</v>
      </c>
      <c r="BD186" s="25">
        <f t="shared" si="154"/>
        <v>0</v>
      </c>
      <c r="BF186" s="174"/>
      <c r="BG186" s="2" t="s">
        <v>42</v>
      </c>
      <c r="BH186" s="72">
        <f t="shared" si="162"/>
        <v>0</v>
      </c>
      <c r="BI186" s="72">
        <f t="shared" si="162"/>
        <v>0</v>
      </c>
      <c r="BJ186" s="2">
        <f t="shared" si="162"/>
        <v>0</v>
      </c>
      <c r="BK186" s="2">
        <f t="shared" si="162"/>
        <v>0</v>
      </c>
      <c r="BL186" s="2">
        <f t="shared" si="162"/>
        <v>0</v>
      </c>
      <c r="BM186" s="2">
        <f t="shared" si="162"/>
        <v>0</v>
      </c>
      <c r="BN186" s="2">
        <f t="shared" si="162"/>
        <v>0</v>
      </c>
      <c r="BO186" s="2">
        <f t="shared" si="162"/>
        <v>0</v>
      </c>
      <c r="BP186" s="2">
        <f t="shared" si="162"/>
        <v>0</v>
      </c>
      <c r="BQ186" s="2">
        <f t="shared" si="162"/>
        <v>0</v>
      </c>
      <c r="BR186" s="2">
        <f t="shared" si="162"/>
        <v>0</v>
      </c>
      <c r="BS186" s="2">
        <f t="shared" si="162"/>
        <v>0</v>
      </c>
      <c r="BT186" s="72">
        <f t="shared" si="162"/>
        <v>0</v>
      </c>
      <c r="BU186" s="72">
        <f t="shared" si="162"/>
        <v>0</v>
      </c>
      <c r="BV186" s="72">
        <f t="shared" si="162"/>
        <v>0</v>
      </c>
      <c r="BW186" s="25">
        <f t="shared" si="156"/>
        <v>0</v>
      </c>
      <c r="BY186" s="174"/>
      <c r="BZ186" s="2" t="s">
        <v>42</v>
      </c>
      <c r="CA186" s="72">
        <f t="shared" si="163"/>
        <v>0</v>
      </c>
      <c r="CB186" s="72">
        <f t="shared" si="163"/>
        <v>0</v>
      </c>
      <c r="CC186" s="2">
        <f t="shared" si="163"/>
        <v>0</v>
      </c>
      <c r="CD186" s="2">
        <f t="shared" si="163"/>
        <v>0</v>
      </c>
      <c r="CE186" s="2">
        <f t="shared" si="163"/>
        <v>0</v>
      </c>
      <c r="CF186" s="2">
        <f t="shared" si="163"/>
        <v>0</v>
      </c>
      <c r="CG186" s="2">
        <f t="shared" si="163"/>
        <v>0</v>
      </c>
      <c r="CH186" s="2">
        <f t="shared" si="163"/>
        <v>0</v>
      </c>
      <c r="CI186" s="2">
        <f t="shared" si="163"/>
        <v>0</v>
      </c>
      <c r="CJ186" s="2">
        <f t="shared" si="163"/>
        <v>0</v>
      </c>
      <c r="CK186" s="2">
        <f t="shared" si="163"/>
        <v>0</v>
      </c>
      <c r="CL186" s="2">
        <f t="shared" si="163"/>
        <v>0</v>
      </c>
      <c r="CM186" s="72">
        <f t="shared" si="163"/>
        <v>0</v>
      </c>
      <c r="CN186" s="72">
        <f t="shared" si="163"/>
        <v>0</v>
      </c>
      <c r="CO186" s="72">
        <f t="shared" si="163"/>
        <v>0</v>
      </c>
      <c r="CP186" s="25">
        <f t="shared" si="158"/>
        <v>0</v>
      </c>
    </row>
    <row r="187" spans="1:94" x14ac:dyDescent="0.25">
      <c r="A187" s="174"/>
      <c r="B187" s="2" t="s">
        <v>41</v>
      </c>
      <c r="C187" s="72">
        <f t="shared" si="159"/>
        <v>0</v>
      </c>
      <c r="D187" s="72">
        <f t="shared" si="159"/>
        <v>0</v>
      </c>
      <c r="E187" s="2">
        <f t="shared" si="159"/>
        <v>0</v>
      </c>
      <c r="F187" s="2">
        <f t="shared" si="159"/>
        <v>0</v>
      </c>
      <c r="G187" s="2">
        <f t="shared" si="159"/>
        <v>0</v>
      </c>
      <c r="H187" s="2">
        <f t="shared" si="159"/>
        <v>0</v>
      </c>
      <c r="I187" s="2">
        <f t="shared" si="159"/>
        <v>0</v>
      </c>
      <c r="J187" s="2">
        <f t="shared" si="159"/>
        <v>28378.956448140496</v>
      </c>
      <c r="K187" s="2">
        <f t="shared" si="159"/>
        <v>91828.471900957622</v>
      </c>
      <c r="L187" s="2">
        <f t="shared" si="159"/>
        <v>60317.275958268292</v>
      </c>
      <c r="M187" s="2">
        <f t="shared" si="159"/>
        <v>165984.19143230194</v>
      </c>
      <c r="N187" s="2">
        <f t="shared" si="159"/>
        <v>313247.35373666917</v>
      </c>
      <c r="O187" s="72">
        <f t="shared" si="159"/>
        <v>0</v>
      </c>
      <c r="P187" s="72">
        <f t="shared" si="159"/>
        <v>0</v>
      </c>
      <c r="Q187" s="72">
        <f t="shared" si="159"/>
        <v>0</v>
      </c>
      <c r="R187" s="25">
        <f t="shared" si="150"/>
        <v>659756.24947633757</v>
      </c>
      <c r="T187" s="174"/>
      <c r="U187" s="2" t="s">
        <v>41</v>
      </c>
      <c r="V187" s="72">
        <f t="shared" si="160"/>
        <v>0</v>
      </c>
      <c r="W187" s="72">
        <f t="shared" si="160"/>
        <v>0</v>
      </c>
      <c r="X187" s="2">
        <f t="shared" si="160"/>
        <v>0</v>
      </c>
      <c r="Y187" s="2">
        <f t="shared" si="160"/>
        <v>0</v>
      </c>
      <c r="Z187" s="2">
        <f t="shared" si="160"/>
        <v>0</v>
      </c>
      <c r="AA187" s="2">
        <f t="shared" si="160"/>
        <v>0</v>
      </c>
      <c r="AB187" s="2">
        <f t="shared" si="160"/>
        <v>0</v>
      </c>
      <c r="AC187" s="2">
        <f t="shared" si="160"/>
        <v>0</v>
      </c>
      <c r="AD187" s="2">
        <f t="shared" si="160"/>
        <v>0</v>
      </c>
      <c r="AE187" s="2">
        <f t="shared" si="160"/>
        <v>35616.328007514676</v>
      </c>
      <c r="AF187" s="2">
        <f t="shared" si="160"/>
        <v>182756.27019231668</v>
      </c>
      <c r="AG187" s="2">
        <f t="shared" si="160"/>
        <v>318144.12407593103</v>
      </c>
      <c r="AH187" s="72">
        <f t="shared" si="160"/>
        <v>0</v>
      </c>
      <c r="AI187" s="72">
        <f t="shared" si="160"/>
        <v>0</v>
      </c>
      <c r="AJ187" s="72">
        <f t="shared" si="160"/>
        <v>0</v>
      </c>
      <c r="AK187" s="25">
        <f t="shared" si="152"/>
        <v>536516.72227576235</v>
      </c>
      <c r="AM187" s="174"/>
      <c r="AN187" s="2" t="s">
        <v>41</v>
      </c>
      <c r="AO187" s="72">
        <f t="shared" si="161"/>
        <v>0</v>
      </c>
      <c r="AP187" s="72">
        <f t="shared" si="161"/>
        <v>0</v>
      </c>
      <c r="AQ187" s="2">
        <f t="shared" si="161"/>
        <v>0</v>
      </c>
      <c r="AR187" s="2">
        <f t="shared" si="161"/>
        <v>0</v>
      </c>
      <c r="AS187" s="2">
        <f t="shared" si="161"/>
        <v>0</v>
      </c>
      <c r="AT187" s="2">
        <f t="shared" si="161"/>
        <v>0</v>
      </c>
      <c r="AU187" s="2">
        <f t="shared" si="161"/>
        <v>0</v>
      </c>
      <c r="AV187" s="2">
        <f t="shared" si="161"/>
        <v>0</v>
      </c>
      <c r="AW187" s="2">
        <f t="shared" si="161"/>
        <v>0</v>
      </c>
      <c r="AX187" s="2">
        <f t="shared" si="161"/>
        <v>0</v>
      </c>
      <c r="AY187" s="2">
        <f t="shared" si="161"/>
        <v>0</v>
      </c>
      <c r="AZ187" s="2">
        <f t="shared" si="161"/>
        <v>0</v>
      </c>
      <c r="BA187" s="72">
        <f t="shared" si="161"/>
        <v>0</v>
      </c>
      <c r="BB187" s="72">
        <f t="shared" si="161"/>
        <v>0</v>
      </c>
      <c r="BC187" s="72">
        <f t="shared" si="161"/>
        <v>0</v>
      </c>
      <c r="BD187" s="25">
        <f t="shared" si="154"/>
        <v>0</v>
      </c>
      <c r="BF187" s="174"/>
      <c r="BG187" s="2" t="s">
        <v>41</v>
      </c>
      <c r="BH187" s="72">
        <f t="shared" si="162"/>
        <v>0</v>
      </c>
      <c r="BI187" s="72">
        <f t="shared" si="162"/>
        <v>0</v>
      </c>
      <c r="BJ187" s="2">
        <f t="shared" si="162"/>
        <v>0</v>
      </c>
      <c r="BK187" s="2">
        <f t="shared" si="162"/>
        <v>0</v>
      </c>
      <c r="BL187" s="2">
        <f t="shared" si="162"/>
        <v>0</v>
      </c>
      <c r="BM187" s="2">
        <f t="shared" si="162"/>
        <v>0</v>
      </c>
      <c r="BN187" s="2">
        <f t="shared" si="162"/>
        <v>0</v>
      </c>
      <c r="BO187" s="2">
        <f t="shared" si="162"/>
        <v>0</v>
      </c>
      <c r="BP187" s="2">
        <f t="shared" si="162"/>
        <v>0</v>
      </c>
      <c r="BQ187" s="2">
        <f t="shared" si="162"/>
        <v>0</v>
      </c>
      <c r="BR187" s="2">
        <f t="shared" si="162"/>
        <v>0</v>
      </c>
      <c r="BS187" s="2">
        <f t="shared" si="162"/>
        <v>0</v>
      </c>
      <c r="BT187" s="72">
        <f t="shared" si="162"/>
        <v>0</v>
      </c>
      <c r="BU187" s="72">
        <f t="shared" si="162"/>
        <v>0</v>
      </c>
      <c r="BV187" s="72">
        <f t="shared" si="162"/>
        <v>0</v>
      </c>
      <c r="BW187" s="25">
        <f t="shared" si="156"/>
        <v>0</v>
      </c>
      <c r="BY187" s="174"/>
      <c r="BZ187" s="2" t="s">
        <v>41</v>
      </c>
      <c r="CA187" s="72">
        <f t="shared" si="163"/>
        <v>0</v>
      </c>
      <c r="CB187" s="72">
        <f t="shared" si="163"/>
        <v>0</v>
      </c>
      <c r="CC187" s="2">
        <f t="shared" si="163"/>
        <v>0</v>
      </c>
      <c r="CD187" s="2">
        <f t="shared" si="163"/>
        <v>0</v>
      </c>
      <c r="CE187" s="2">
        <f t="shared" si="163"/>
        <v>0</v>
      </c>
      <c r="CF187" s="2">
        <f t="shared" si="163"/>
        <v>0</v>
      </c>
      <c r="CG187" s="2">
        <f t="shared" si="163"/>
        <v>0</v>
      </c>
      <c r="CH187" s="2">
        <f t="shared" si="163"/>
        <v>28378.956448140496</v>
      </c>
      <c r="CI187" s="2">
        <f t="shared" si="163"/>
        <v>91828.471900957622</v>
      </c>
      <c r="CJ187" s="2">
        <f t="shared" si="163"/>
        <v>95933.603965782968</v>
      </c>
      <c r="CK187" s="2">
        <f t="shared" si="163"/>
        <v>348740.46162461862</v>
      </c>
      <c r="CL187" s="2">
        <f t="shared" si="163"/>
        <v>631391.47781260021</v>
      </c>
      <c r="CM187" s="72">
        <f t="shared" si="163"/>
        <v>0</v>
      </c>
      <c r="CN187" s="72">
        <f t="shared" si="163"/>
        <v>0</v>
      </c>
      <c r="CO187" s="72">
        <f t="shared" si="163"/>
        <v>0</v>
      </c>
      <c r="CP187" s="25">
        <f t="shared" si="158"/>
        <v>1196272.9717520999</v>
      </c>
    </row>
    <row r="188" spans="1:94" x14ac:dyDescent="0.25">
      <c r="A188" s="174"/>
      <c r="B188" s="2" t="s">
        <v>40</v>
      </c>
      <c r="C188" s="72">
        <f t="shared" si="159"/>
        <v>0</v>
      </c>
      <c r="D188" s="72">
        <f t="shared" si="159"/>
        <v>0</v>
      </c>
      <c r="E188" s="2">
        <f t="shared" si="159"/>
        <v>0</v>
      </c>
      <c r="F188" s="2">
        <f t="shared" si="159"/>
        <v>0</v>
      </c>
      <c r="G188" s="2">
        <f t="shared" si="159"/>
        <v>0</v>
      </c>
      <c r="H188" s="2">
        <f t="shared" si="159"/>
        <v>0</v>
      </c>
      <c r="I188" s="2">
        <f t="shared" si="159"/>
        <v>0</v>
      </c>
      <c r="J188" s="2">
        <f t="shared" si="159"/>
        <v>0</v>
      </c>
      <c r="K188" s="2">
        <f t="shared" si="159"/>
        <v>0</v>
      </c>
      <c r="L188" s="2">
        <f t="shared" si="159"/>
        <v>0</v>
      </c>
      <c r="M188" s="2">
        <f t="shared" si="159"/>
        <v>0</v>
      </c>
      <c r="N188" s="2">
        <f t="shared" si="159"/>
        <v>0</v>
      </c>
      <c r="O188" s="72">
        <f t="shared" si="159"/>
        <v>0</v>
      </c>
      <c r="P188" s="72">
        <f t="shared" si="159"/>
        <v>0</v>
      </c>
      <c r="Q188" s="72">
        <f t="shared" si="159"/>
        <v>0</v>
      </c>
      <c r="R188" s="25">
        <f t="shared" si="150"/>
        <v>0</v>
      </c>
      <c r="T188" s="174"/>
      <c r="U188" s="2" t="s">
        <v>40</v>
      </c>
      <c r="V188" s="72">
        <f t="shared" si="160"/>
        <v>0</v>
      </c>
      <c r="W188" s="72">
        <f t="shared" si="160"/>
        <v>0</v>
      </c>
      <c r="X188" s="2">
        <f t="shared" si="160"/>
        <v>0</v>
      </c>
      <c r="Y188" s="2">
        <f t="shared" si="160"/>
        <v>0</v>
      </c>
      <c r="Z188" s="2">
        <f t="shared" si="160"/>
        <v>0</v>
      </c>
      <c r="AA188" s="2">
        <f t="shared" si="160"/>
        <v>0</v>
      </c>
      <c r="AB188" s="2">
        <f t="shared" si="160"/>
        <v>0</v>
      </c>
      <c r="AC188" s="2">
        <f t="shared" si="160"/>
        <v>0</v>
      </c>
      <c r="AD188" s="2">
        <f t="shared" si="160"/>
        <v>0</v>
      </c>
      <c r="AE188" s="2">
        <f t="shared" si="160"/>
        <v>0</v>
      </c>
      <c r="AF188" s="2">
        <f t="shared" si="160"/>
        <v>0</v>
      </c>
      <c r="AG188" s="2">
        <f t="shared" si="160"/>
        <v>0</v>
      </c>
      <c r="AH188" s="72">
        <f t="shared" si="160"/>
        <v>0</v>
      </c>
      <c r="AI188" s="72">
        <f t="shared" si="160"/>
        <v>0</v>
      </c>
      <c r="AJ188" s="72">
        <f t="shared" si="160"/>
        <v>0</v>
      </c>
      <c r="AK188" s="25">
        <f t="shared" si="152"/>
        <v>0</v>
      </c>
      <c r="AM188" s="174"/>
      <c r="AN188" s="2" t="s">
        <v>40</v>
      </c>
      <c r="AO188" s="72">
        <f t="shared" si="161"/>
        <v>0</v>
      </c>
      <c r="AP188" s="72">
        <f t="shared" si="161"/>
        <v>0</v>
      </c>
      <c r="AQ188" s="2">
        <f t="shared" si="161"/>
        <v>0</v>
      </c>
      <c r="AR188" s="2">
        <f t="shared" si="161"/>
        <v>0</v>
      </c>
      <c r="AS188" s="2">
        <f t="shared" si="161"/>
        <v>0</v>
      </c>
      <c r="AT188" s="2">
        <f t="shared" si="161"/>
        <v>0</v>
      </c>
      <c r="AU188" s="2">
        <f t="shared" si="161"/>
        <v>0</v>
      </c>
      <c r="AV188" s="2">
        <f t="shared" si="161"/>
        <v>0</v>
      </c>
      <c r="AW188" s="2">
        <f t="shared" si="161"/>
        <v>0</v>
      </c>
      <c r="AX188" s="2">
        <f t="shared" si="161"/>
        <v>0</v>
      </c>
      <c r="AY188" s="2">
        <f t="shared" si="161"/>
        <v>0</v>
      </c>
      <c r="AZ188" s="2">
        <f t="shared" si="161"/>
        <v>0</v>
      </c>
      <c r="BA188" s="72">
        <f t="shared" si="161"/>
        <v>0</v>
      </c>
      <c r="BB188" s="72">
        <f t="shared" si="161"/>
        <v>0</v>
      </c>
      <c r="BC188" s="72">
        <f t="shared" si="161"/>
        <v>0</v>
      </c>
      <c r="BD188" s="25">
        <f t="shared" si="154"/>
        <v>0</v>
      </c>
      <c r="BF188" s="174"/>
      <c r="BG188" s="2" t="s">
        <v>40</v>
      </c>
      <c r="BH188" s="72">
        <f t="shared" si="162"/>
        <v>0</v>
      </c>
      <c r="BI188" s="72">
        <f t="shared" si="162"/>
        <v>0</v>
      </c>
      <c r="BJ188" s="2">
        <f t="shared" si="162"/>
        <v>0</v>
      </c>
      <c r="BK188" s="2">
        <f t="shared" si="162"/>
        <v>0</v>
      </c>
      <c r="BL188" s="2">
        <f t="shared" si="162"/>
        <v>0</v>
      </c>
      <c r="BM188" s="2">
        <f t="shared" si="162"/>
        <v>0</v>
      </c>
      <c r="BN188" s="2">
        <f t="shared" si="162"/>
        <v>0</v>
      </c>
      <c r="BO188" s="2">
        <f t="shared" si="162"/>
        <v>0</v>
      </c>
      <c r="BP188" s="2">
        <f t="shared" si="162"/>
        <v>0</v>
      </c>
      <c r="BQ188" s="2">
        <f t="shared" si="162"/>
        <v>0</v>
      </c>
      <c r="BR188" s="2">
        <f t="shared" si="162"/>
        <v>0</v>
      </c>
      <c r="BS188" s="2">
        <f t="shared" si="162"/>
        <v>0</v>
      </c>
      <c r="BT188" s="72">
        <f t="shared" si="162"/>
        <v>0</v>
      </c>
      <c r="BU188" s="72">
        <f t="shared" si="162"/>
        <v>0</v>
      </c>
      <c r="BV188" s="72">
        <f t="shared" si="162"/>
        <v>0</v>
      </c>
      <c r="BW188" s="25">
        <f t="shared" si="156"/>
        <v>0</v>
      </c>
      <c r="BY188" s="174"/>
      <c r="BZ188" s="2" t="s">
        <v>40</v>
      </c>
      <c r="CA188" s="72">
        <f t="shared" si="163"/>
        <v>0</v>
      </c>
      <c r="CB188" s="72">
        <f t="shared" si="163"/>
        <v>0</v>
      </c>
      <c r="CC188" s="2">
        <f t="shared" si="163"/>
        <v>0</v>
      </c>
      <c r="CD188" s="2">
        <f t="shared" si="163"/>
        <v>0</v>
      </c>
      <c r="CE188" s="2">
        <f t="shared" si="163"/>
        <v>0</v>
      </c>
      <c r="CF188" s="2">
        <f t="shared" si="163"/>
        <v>0</v>
      </c>
      <c r="CG188" s="2">
        <f t="shared" si="163"/>
        <v>0</v>
      </c>
      <c r="CH188" s="2">
        <f t="shared" si="163"/>
        <v>0</v>
      </c>
      <c r="CI188" s="2">
        <f t="shared" si="163"/>
        <v>0</v>
      </c>
      <c r="CJ188" s="2">
        <f t="shared" si="163"/>
        <v>0</v>
      </c>
      <c r="CK188" s="2">
        <f t="shared" si="163"/>
        <v>0</v>
      </c>
      <c r="CL188" s="2">
        <f t="shared" si="163"/>
        <v>0</v>
      </c>
      <c r="CM188" s="72">
        <f t="shared" si="163"/>
        <v>0</v>
      </c>
      <c r="CN188" s="72">
        <f t="shared" si="163"/>
        <v>0</v>
      </c>
      <c r="CO188" s="72">
        <f t="shared" si="163"/>
        <v>0</v>
      </c>
      <c r="CP188" s="25">
        <f t="shared" si="158"/>
        <v>0</v>
      </c>
    </row>
    <row r="189" spans="1:94" x14ac:dyDescent="0.25">
      <c r="A189" s="174"/>
      <c r="B189" s="2" t="s">
        <v>39</v>
      </c>
      <c r="C189" s="72">
        <f t="shared" si="159"/>
        <v>0</v>
      </c>
      <c r="D189" s="72">
        <f t="shared" si="159"/>
        <v>0</v>
      </c>
      <c r="E189" s="2">
        <f t="shared" si="159"/>
        <v>0</v>
      </c>
      <c r="F189" s="2">
        <f t="shared" si="159"/>
        <v>0</v>
      </c>
      <c r="G189" s="2">
        <f t="shared" si="159"/>
        <v>0</v>
      </c>
      <c r="H189" s="2">
        <f t="shared" si="159"/>
        <v>0</v>
      </c>
      <c r="I189" s="2">
        <f t="shared" si="159"/>
        <v>0</v>
      </c>
      <c r="J189" s="2">
        <f t="shared" si="159"/>
        <v>0</v>
      </c>
      <c r="K189" s="2">
        <f t="shared" si="159"/>
        <v>0</v>
      </c>
      <c r="L189" s="2">
        <f t="shared" si="159"/>
        <v>0</v>
      </c>
      <c r="M189" s="2">
        <f t="shared" si="159"/>
        <v>0</v>
      </c>
      <c r="N189" s="2">
        <f t="shared" si="159"/>
        <v>0</v>
      </c>
      <c r="O189" s="72">
        <f t="shared" si="159"/>
        <v>0</v>
      </c>
      <c r="P189" s="72">
        <f t="shared" si="159"/>
        <v>0</v>
      </c>
      <c r="Q189" s="72">
        <f t="shared" si="159"/>
        <v>0</v>
      </c>
      <c r="R189" s="25">
        <f t="shared" si="150"/>
        <v>0</v>
      </c>
      <c r="T189" s="174"/>
      <c r="U189" s="2" t="s">
        <v>39</v>
      </c>
      <c r="V189" s="72">
        <f t="shared" si="160"/>
        <v>0</v>
      </c>
      <c r="W189" s="72">
        <f t="shared" si="160"/>
        <v>0</v>
      </c>
      <c r="X189" s="2">
        <f t="shared" si="160"/>
        <v>0</v>
      </c>
      <c r="Y189" s="2">
        <f t="shared" si="160"/>
        <v>0</v>
      </c>
      <c r="Z189" s="2">
        <f t="shared" si="160"/>
        <v>0</v>
      </c>
      <c r="AA189" s="2">
        <f t="shared" si="160"/>
        <v>0</v>
      </c>
      <c r="AB189" s="2">
        <f t="shared" si="160"/>
        <v>0</v>
      </c>
      <c r="AC189" s="2">
        <f t="shared" si="160"/>
        <v>0</v>
      </c>
      <c r="AD189" s="2">
        <f t="shared" si="160"/>
        <v>0</v>
      </c>
      <c r="AE189" s="2">
        <f t="shared" si="160"/>
        <v>0</v>
      </c>
      <c r="AF189" s="2">
        <f t="shared" si="160"/>
        <v>0</v>
      </c>
      <c r="AG189" s="2">
        <f t="shared" si="160"/>
        <v>0</v>
      </c>
      <c r="AH189" s="72">
        <f t="shared" si="160"/>
        <v>0</v>
      </c>
      <c r="AI189" s="72">
        <f t="shared" si="160"/>
        <v>0</v>
      </c>
      <c r="AJ189" s="72">
        <f t="shared" si="160"/>
        <v>0</v>
      </c>
      <c r="AK189" s="25">
        <f t="shared" si="152"/>
        <v>0</v>
      </c>
      <c r="AM189" s="174"/>
      <c r="AN189" s="2" t="s">
        <v>39</v>
      </c>
      <c r="AO189" s="72">
        <f t="shared" si="161"/>
        <v>0</v>
      </c>
      <c r="AP189" s="72">
        <f t="shared" si="161"/>
        <v>0</v>
      </c>
      <c r="AQ189" s="2">
        <f t="shared" si="161"/>
        <v>0</v>
      </c>
      <c r="AR189" s="2">
        <f t="shared" si="161"/>
        <v>0</v>
      </c>
      <c r="AS189" s="2">
        <f t="shared" si="161"/>
        <v>0</v>
      </c>
      <c r="AT189" s="2">
        <f t="shared" si="161"/>
        <v>0</v>
      </c>
      <c r="AU189" s="2">
        <f t="shared" si="161"/>
        <v>0</v>
      </c>
      <c r="AV189" s="2">
        <f t="shared" si="161"/>
        <v>0</v>
      </c>
      <c r="AW189" s="2">
        <f t="shared" si="161"/>
        <v>0</v>
      </c>
      <c r="AX189" s="2">
        <f t="shared" si="161"/>
        <v>0</v>
      </c>
      <c r="AY189" s="2">
        <f t="shared" si="161"/>
        <v>0</v>
      </c>
      <c r="AZ189" s="2">
        <f t="shared" si="161"/>
        <v>0</v>
      </c>
      <c r="BA189" s="72">
        <f t="shared" si="161"/>
        <v>0</v>
      </c>
      <c r="BB189" s="72">
        <f t="shared" si="161"/>
        <v>0</v>
      </c>
      <c r="BC189" s="72">
        <f t="shared" si="161"/>
        <v>0</v>
      </c>
      <c r="BD189" s="25">
        <f t="shared" si="154"/>
        <v>0</v>
      </c>
      <c r="BF189" s="174"/>
      <c r="BG189" s="2" t="s">
        <v>39</v>
      </c>
      <c r="BH189" s="72">
        <f t="shared" si="162"/>
        <v>0</v>
      </c>
      <c r="BI189" s="72">
        <f t="shared" si="162"/>
        <v>0</v>
      </c>
      <c r="BJ189" s="2">
        <f t="shared" si="162"/>
        <v>0</v>
      </c>
      <c r="BK189" s="2">
        <f t="shared" si="162"/>
        <v>0</v>
      </c>
      <c r="BL189" s="2">
        <f t="shared" si="162"/>
        <v>0</v>
      </c>
      <c r="BM189" s="2">
        <f t="shared" si="162"/>
        <v>0</v>
      </c>
      <c r="BN189" s="2">
        <f t="shared" si="162"/>
        <v>0</v>
      </c>
      <c r="BO189" s="2">
        <f t="shared" si="162"/>
        <v>0</v>
      </c>
      <c r="BP189" s="2">
        <f t="shared" si="162"/>
        <v>0</v>
      </c>
      <c r="BQ189" s="2">
        <f t="shared" si="162"/>
        <v>0</v>
      </c>
      <c r="BR189" s="2">
        <f t="shared" si="162"/>
        <v>0</v>
      </c>
      <c r="BS189" s="2">
        <f t="shared" si="162"/>
        <v>0</v>
      </c>
      <c r="BT189" s="72">
        <f t="shared" si="162"/>
        <v>0</v>
      </c>
      <c r="BU189" s="72">
        <f t="shared" si="162"/>
        <v>0</v>
      </c>
      <c r="BV189" s="72">
        <f t="shared" si="162"/>
        <v>0</v>
      </c>
      <c r="BW189" s="25">
        <f t="shared" si="156"/>
        <v>0</v>
      </c>
      <c r="BY189" s="174"/>
      <c r="BZ189" s="2" t="s">
        <v>39</v>
      </c>
      <c r="CA189" s="72">
        <f t="shared" si="163"/>
        <v>0</v>
      </c>
      <c r="CB189" s="72">
        <f t="shared" si="163"/>
        <v>0</v>
      </c>
      <c r="CC189" s="2">
        <f t="shared" si="163"/>
        <v>0</v>
      </c>
      <c r="CD189" s="2">
        <f t="shared" si="163"/>
        <v>0</v>
      </c>
      <c r="CE189" s="2">
        <f t="shared" si="163"/>
        <v>0</v>
      </c>
      <c r="CF189" s="2">
        <f t="shared" si="163"/>
        <v>0</v>
      </c>
      <c r="CG189" s="2">
        <f t="shared" si="163"/>
        <v>0</v>
      </c>
      <c r="CH189" s="2">
        <f t="shared" si="163"/>
        <v>0</v>
      </c>
      <c r="CI189" s="2">
        <f t="shared" si="163"/>
        <v>0</v>
      </c>
      <c r="CJ189" s="2">
        <f t="shared" si="163"/>
        <v>0</v>
      </c>
      <c r="CK189" s="2">
        <f t="shared" si="163"/>
        <v>0</v>
      </c>
      <c r="CL189" s="2">
        <f t="shared" si="163"/>
        <v>0</v>
      </c>
      <c r="CM189" s="72">
        <f t="shared" si="163"/>
        <v>0</v>
      </c>
      <c r="CN189" s="72">
        <f t="shared" si="163"/>
        <v>0</v>
      </c>
      <c r="CO189" s="72">
        <f t="shared" si="163"/>
        <v>0</v>
      </c>
      <c r="CP189" s="25">
        <f t="shared" si="158"/>
        <v>0</v>
      </c>
    </row>
    <row r="190" spans="1:94" x14ac:dyDescent="0.25">
      <c r="A190" s="174"/>
      <c r="B190" s="2" t="s">
        <v>38</v>
      </c>
      <c r="C190" s="72">
        <f t="shared" si="159"/>
        <v>0</v>
      </c>
      <c r="D190" s="72">
        <f t="shared" si="159"/>
        <v>0</v>
      </c>
      <c r="E190" s="2">
        <f t="shared" si="159"/>
        <v>0</v>
      </c>
      <c r="F190" s="2">
        <f t="shared" si="159"/>
        <v>0</v>
      </c>
      <c r="G190" s="2">
        <f t="shared" si="159"/>
        <v>0</v>
      </c>
      <c r="H190" s="2">
        <f t="shared" si="159"/>
        <v>0</v>
      </c>
      <c r="I190" s="2">
        <f t="shared" si="159"/>
        <v>0</v>
      </c>
      <c r="J190" s="2">
        <f t="shared" si="159"/>
        <v>0</v>
      </c>
      <c r="K190" s="2">
        <f t="shared" si="159"/>
        <v>0</v>
      </c>
      <c r="L190" s="2">
        <f t="shared" si="159"/>
        <v>0</v>
      </c>
      <c r="M190" s="2">
        <f t="shared" si="159"/>
        <v>0</v>
      </c>
      <c r="N190" s="2">
        <f t="shared" si="159"/>
        <v>0</v>
      </c>
      <c r="O190" s="72">
        <f t="shared" si="159"/>
        <v>0</v>
      </c>
      <c r="P190" s="72">
        <f t="shared" si="159"/>
        <v>0</v>
      </c>
      <c r="Q190" s="72">
        <f t="shared" si="159"/>
        <v>0</v>
      </c>
      <c r="R190" s="25">
        <f t="shared" si="150"/>
        <v>0</v>
      </c>
      <c r="T190" s="174"/>
      <c r="U190" s="2" t="s">
        <v>38</v>
      </c>
      <c r="V190" s="72">
        <f t="shared" si="160"/>
        <v>0</v>
      </c>
      <c r="W190" s="72">
        <f t="shared" si="160"/>
        <v>0</v>
      </c>
      <c r="X190" s="2">
        <f t="shared" si="160"/>
        <v>0</v>
      </c>
      <c r="Y190" s="2">
        <f t="shared" si="160"/>
        <v>0</v>
      </c>
      <c r="Z190" s="2">
        <f t="shared" si="160"/>
        <v>0</v>
      </c>
      <c r="AA190" s="2">
        <f t="shared" si="160"/>
        <v>0</v>
      </c>
      <c r="AB190" s="2">
        <f t="shared" si="160"/>
        <v>0</v>
      </c>
      <c r="AC190" s="2">
        <f t="shared" si="160"/>
        <v>0</v>
      </c>
      <c r="AD190" s="2">
        <f t="shared" si="160"/>
        <v>0</v>
      </c>
      <c r="AE190" s="2">
        <f t="shared" si="160"/>
        <v>0</v>
      </c>
      <c r="AF190" s="2">
        <f t="shared" si="160"/>
        <v>0</v>
      </c>
      <c r="AG190" s="2">
        <f t="shared" si="160"/>
        <v>0</v>
      </c>
      <c r="AH190" s="72">
        <f t="shared" si="160"/>
        <v>0</v>
      </c>
      <c r="AI190" s="72">
        <f t="shared" si="160"/>
        <v>0</v>
      </c>
      <c r="AJ190" s="72">
        <f t="shared" si="160"/>
        <v>0</v>
      </c>
      <c r="AK190" s="25">
        <f t="shared" si="152"/>
        <v>0</v>
      </c>
      <c r="AM190" s="174"/>
      <c r="AN190" s="2" t="s">
        <v>38</v>
      </c>
      <c r="AO190" s="72">
        <f t="shared" si="161"/>
        <v>0</v>
      </c>
      <c r="AP190" s="72">
        <f t="shared" si="161"/>
        <v>0</v>
      </c>
      <c r="AQ190" s="2">
        <f t="shared" si="161"/>
        <v>0</v>
      </c>
      <c r="AR190" s="2">
        <f t="shared" si="161"/>
        <v>0</v>
      </c>
      <c r="AS190" s="2">
        <f t="shared" si="161"/>
        <v>0</v>
      </c>
      <c r="AT190" s="2">
        <f t="shared" si="161"/>
        <v>0</v>
      </c>
      <c r="AU190" s="2">
        <f t="shared" si="161"/>
        <v>0</v>
      </c>
      <c r="AV190" s="2">
        <f t="shared" si="161"/>
        <v>0</v>
      </c>
      <c r="AW190" s="2">
        <f t="shared" si="161"/>
        <v>0</v>
      </c>
      <c r="AX190" s="2">
        <f t="shared" si="161"/>
        <v>0</v>
      </c>
      <c r="AY190" s="2">
        <f t="shared" si="161"/>
        <v>0</v>
      </c>
      <c r="AZ190" s="2">
        <f t="shared" si="161"/>
        <v>0</v>
      </c>
      <c r="BA190" s="72">
        <f t="shared" si="161"/>
        <v>0</v>
      </c>
      <c r="BB190" s="72">
        <f t="shared" si="161"/>
        <v>0</v>
      </c>
      <c r="BC190" s="72">
        <f t="shared" si="161"/>
        <v>0</v>
      </c>
      <c r="BD190" s="25">
        <f t="shared" si="154"/>
        <v>0</v>
      </c>
      <c r="BF190" s="174"/>
      <c r="BG190" s="2" t="s">
        <v>38</v>
      </c>
      <c r="BH190" s="72">
        <f t="shared" si="162"/>
        <v>0</v>
      </c>
      <c r="BI190" s="72">
        <f t="shared" si="162"/>
        <v>0</v>
      </c>
      <c r="BJ190" s="2">
        <f t="shared" si="162"/>
        <v>0</v>
      </c>
      <c r="BK190" s="2">
        <f t="shared" si="162"/>
        <v>0</v>
      </c>
      <c r="BL190" s="2">
        <f t="shared" si="162"/>
        <v>0</v>
      </c>
      <c r="BM190" s="2">
        <f t="shared" si="162"/>
        <v>0</v>
      </c>
      <c r="BN190" s="2">
        <f t="shared" si="162"/>
        <v>0</v>
      </c>
      <c r="BO190" s="2">
        <f t="shared" si="162"/>
        <v>0</v>
      </c>
      <c r="BP190" s="2">
        <f t="shared" si="162"/>
        <v>0</v>
      </c>
      <c r="BQ190" s="2">
        <f t="shared" si="162"/>
        <v>0</v>
      </c>
      <c r="BR190" s="2">
        <f t="shared" si="162"/>
        <v>0</v>
      </c>
      <c r="BS190" s="2">
        <f t="shared" si="162"/>
        <v>0</v>
      </c>
      <c r="BT190" s="72">
        <f t="shared" si="162"/>
        <v>0</v>
      </c>
      <c r="BU190" s="72">
        <f t="shared" si="162"/>
        <v>0</v>
      </c>
      <c r="BV190" s="72">
        <f t="shared" si="162"/>
        <v>0</v>
      </c>
      <c r="BW190" s="25">
        <f t="shared" si="156"/>
        <v>0</v>
      </c>
      <c r="BY190" s="174"/>
      <c r="BZ190" s="2" t="s">
        <v>38</v>
      </c>
      <c r="CA190" s="72">
        <f t="shared" si="163"/>
        <v>0</v>
      </c>
      <c r="CB190" s="72">
        <f t="shared" si="163"/>
        <v>0</v>
      </c>
      <c r="CC190" s="2">
        <f t="shared" si="163"/>
        <v>0</v>
      </c>
      <c r="CD190" s="2">
        <f t="shared" si="163"/>
        <v>0</v>
      </c>
      <c r="CE190" s="2">
        <f t="shared" si="163"/>
        <v>0</v>
      </c>
      <c r="CF190" s="2">
        <f t="shared" si="163"/>
        <v>0</v>
      </c>
      <c r="CG190" s="2">
        <f t="shared" si="163"/>
        <v>0</v>
      </c>
      <c r="CH190" s="2">
        <f t="shared" si="163"/>
        <v>0</v>
      </c>
      <c r="CI190" s="2">
        <f t="shared" si="163"/>
        <v>0</v>
      </c>
      <c r="CJ190" s="2">
        <f t="shared" si="163"/>
        <v>0</v>
      </c>
      <c r="CK190" s="2">
        <f t="shared" si="163"/>
        <v>0</v>
      </c>
      <c r="CL190" s="2">
        <f t="shared" si="163"/>
        <v>0</v>
      </c>
      <c r="CM190" s="72">
        <f t="shared" si="163"/>
        <v>0</v>
      </c>
      <c r="CN190" s="72">
        <f t="shared" si="163"/>
        <v>0</v>
      </c>
      <c r="CO190" s="72">
        <f t="shared" si="163"/>
        <v>0</v>
      </c>
      <c r="CP190" s="25">
        <f t="shared" si="158"/>
        <v>0</v>
      </c>
    </row>
    <row r="191" spans="1:94" x14ac:dyDescent="0.25">
      <c r="A191" s="174"/>
      <c r="B191" s="2" t="s">
        <v>37</v>
      </c>
      <c r="C191" s="72">
        <f t="shared" si="159"/>
        <v>0</v>
      </c>
      <c r="D191" s="72">
        <f t="shared" si="159"/>
        <v>0</v>
      </c>
      <c r="E191" s="2">
        <f t="shared" si="159"/>
        <v>0</v>
      </c>
      <c r="F191" s="2">
        <f t="shared" si="159"/>
        <v>0</v>
      </c>
      <c r="G191" s="2">
        <f t="shared" si="159"/>
        <v>0</v>
      </c>
      <c r="H191" s="2">
        <f t="shared" si="159"/>
        <v>0</v>
      </c>
      <c r="I191" s="2">
        <f t="shared" si="159"/>
        <v>0</v>
      </c>
      <c r="J191" s="2">
        <f t="shared" si="159"/>
        <v>0</v>
      </c>
      <c r="K191" s="2">
        <f t="shared" si="159"/>
        <v>0</v>
      </c>
      <c r="L191" s="2">
        <f t="shared" si="159"/>
        <v>0</v>
      </c>
      <c r="M191" s="2">
        <f t="shared" si="159"/>
        <v>0</v>
      </c>
      <c r="N191" s="2">
        <f t="shared" si="159"/>
        <v>0</v>
      </c>
      <c r="O191" s="72">
        <f t="shared" si="159"/>
        <v>0</v>
      </c>
      <c r="P191" s="72">
        <f t="shared" si="159"/>
        <v>0</v>
      </c>
      <c r="Q191" s="72">
        <f t="shared" si="159"/>
        <v>0</v>
      </c>
      <c r="R191" s="25">
        <f t="shared" si="150"/>
        <v>0</v>
      </c>
      <c r="T191" s="174"/>
      <c r="U191" s="2" t="s">
        <v>37</v>
      </c>
      <c r="V191" s="72">
        <f t="shared" si="160"/>
        <v>0</v>
      </c>
      <c r="W191" s="72">
        <f t="shared" si="160"/>
        <v>0</v>
      </c>
      <c r="X191" s="2">
        <f t="shared" si="160"/>
        <v>0</v>
      </c>
      <c r="Y191" s="2">
        <f t="shared" si="160"/>
        <v>0</v>
      </c>
      <c r="Z191" s="2">
        <f t="shared" si="160"/>
        <v>0</v>
      </c>
      <c r="AA191" s="2">
        <f t="shared" si="160"/>
        <v>0</v>
      </c>
      <c r="AB191" s="2">
        <f t="shared" si="160"/>
        <v>0</v>
      </c>
      <c r="AC191" s="2">
        <f t="shared" si="160"/>
        <v>0</v>
      </c>
      <c r="AD191" s="2">
        <f t="shared" si="160"/>
        <v>0</v>
      </c>
      <c r="AE191" s="2">
        <f t="shared" si="160"/>
        <v>0</v>
      </c>
      <c r="AF191" s="2">
        <f t="shared" si="160"/>
        <v>0</v>
      </c>
      <c r="AG191" s="2">
        <f t="shared" si="160"/>
        <v>0</v>
      </c>
      <c r="AH191" s="72">
        <f t="shared" si="160"/>
        <v>0</v>
      </c>
      <c r="AI191" s="72">
        <f t="shared" si="160"/>
        <v>0</v>
      </c>
      <c r="AJ191" s="72">
        <f t="shared" si="160"/>
        <v>0</v>
      </c>
      <c r="AK191" s="25">
        <f t="shared" si="152"/>
        <v>0</v>
      </c>
      <c r="AM191" s="174"/>
      <c r="AN191" s="2" t="s">
        <v>37</v>
      </c>
      <c r="AO191" s="72">
        <f t="shared" si="161"/>
        <v>0</v>
      </c>
      <c r="AP191" s="72">
        <f t="shared" si="161"/>
        <v>0</v>
      </c>
      <c r="AQ191" s="2">
        <f t="shared" si="161"/>
        <v>0</v>
      </c>
      <c r="AR191" s="2">
        <f t="shared" si="161"/>
        <v>0</v>
      </c>
      <c r="AS191" s="2">
        <f t="shared" si="161"/>
        <v>0</v>
      </c>
      <c r="AT191" s="2">
        <f t="shared" si="161"/>
        <v>0</v>
      </c>
      <c r="AU191" s="2">
        <f t="shared" si="161"/>
        <v>0</v>
      </c>
      <c r="AV191" s="2">
        <f t="shared" si="161"/>
        <v>0</v>
      </c>
      <c r="AW191" s="2">
        <f t="shared" si="161"/>
        <v>0</v>
      </c>
      <c r="AX191" s="2">
        <f t="shared" si="161"/>
        <v>0</v>
      </c>
      <c r="AY191" s="2">
        <f t="shared" si="161"/>
        <v>0</v>
      </c>
      <c r="AZ191" s="2">
        <f t="shared" si="161"/>
        <v>0</v>
      </c>
      <c r="BA191" s="72">
        <f t="shared" si="161"/>
        <v>0</v>
      </c>
      <c r="BB191" s="72">
        <f t="shared" si="161"/>
        <v>0</v>
      </c>
      <c r="BC191" s="72">
        <f t="shared" si="161"/>
        <v>0</v>
      </c>
      <c r="BD191" s="25">
        <f t="shared" si="154"/>
        <v>0</v>
      </c>
      <c r="BF191" s="174"/>
      <c r="BG191" s="2" t="s">
        <v>37</v>
      </c>
      <c r="BH191" s="72">
        <f t="shared" si="162"/>
        <v>0</v>
      </c>
      <c r="BI191" s="72">
        <f t="shared" si="162"/>
        <v>0</v>
      </c>
      <c r="BJ191" s="2">
        <f t="shared" si="162"/>
        <v>0</v>
      </c>
      <c r="BK191" s="2">
        <f t="shared" si="162"/>
        <v>0</v>
      </c>
      <c r="BL191" s="2">
        <f t="shared" si="162"/>
        <v>0</v>
      </c>
      <c r="BM191" s="2">
        <f t="shared" si="162"/>
        <v>0</v>
      </c>
      <c r="BN191" s="2">
        <f t="shared" si="162"/>
        <v>0</v>
      </c>
      <c r="BO191" s="2">
        <f t="shared" si="162"/>
        <v>0</v>
      </c>
      <c r="BP191" s="2">
        <f t="shared" si="162"/>
        <v>0</v>
      </c>
      <c r="BQ191" s="2">
        <f t="shared" si="162"/>
        <v>0</v>
      </c>
      <c r="BR191" s="2">
        <f t="shared" si="162"/>
        <v>0</v>
      </c>
      <c r="BS191" s="2">
        <f t="shared" si="162"/>
        <v>0</v>
      </c>
      <c r="BT191" s="72">
        <f t="shared" si="162"/>
        <v>0</v>
      </c>
      <c r="BU191" s="72">
        <f t="shared" si="162"/>
        <v>0</v>
      </c>
      <c r="BV191" s="72">
        <f t="shared" si="162"/>
        <v>0</v>
      </c>
      <c r="BW191" s="25">
        <f t="shared" si="156"/>
        <v>0</v>
      </c>
      <c r="BY191" s="174"/>
      <c r="BZ191" s="2" t="s">
        <v>37</v>
      </c>
      <c r="CA191" s="72">
        <f t="shared" si="163"/>
        <v>0</v>
      </c>
      <c r="CB191" s="72">
        <f t="shared" si="163"/>
        <v>0</v>
      </c>
      <c r="CC191" s="2">
        <f t="shared" si="163"/>
        <v>0</v>
      </c>
      <c r="CD191" s="2">
        <f t="shared" si="163"/>
        <v>0</v>
      </c>
      <c r="CE191" s="2">
        <f t="shared" si="163"/>
        <v>0</v>
      </c>
      <c r="CF191" s="2">
        <f t="shared" si="163"/>
        <v>0</v>
      </c>
      <c r="CG191" s="2">
        <f t="shared" si="163"/>
        <v>0</v>
      </c>
      <c r="CH191" s="2">
        <f t="shared" si="163"/>
        <v>0</v>
      </c>
      <c r="CI191" s="2">
        <f t="shared" si="163"/>
        <v>0</v>
      </c>
      <c r="CJ191" s="2">
        <f t="shared" si="163"/>
        <v>0</v>
      </c>
      <c r="CK191" s="2">
        <f t="shared" si="163"/>
        <v>0</v>
      </c>
      <c r="CL191" s="2">
        <f t="shared" si="163"/>
        <v>0</v>
      </c>
      <c r="CM191" s="72">
        <f t="shared" si="163"/>
        <v>0</v>
      </c>
      <c r="CN191" s="72">
        <f t="shared" si="163"/>
        <v>0</v>
      </c>
      <c r="CO191" s="72">
        <f t="shared" si="163"/>
        <v>0</v>
      </c>
      <c r="CP191" s="25">
        <f t="shared" si="158"/>
        <v>0</v>
      </c>
    </row>
    <row r="192" spans="1:94" ht="15.75" thickBot="1" x14ac:dyDescent="0.3">
      <c r="A192" s="175"/>
      <c r="B192" s="2" t="s">
        <v>36</v>
      </c>
      <c r="C192" s="72">
        <f t="shared" si="159"/>
        <v>0</v>
      </c>
      <c r="D192" s="72">
        <f t="shared" si="159"/>
        <v>0</v>
      </c>
      <c r="E192" s="2">
        <f t="shared" si="159"/>
        <v>0</v>
      </c>
      <c r="F192" s="2">
        <f t="shared" si="159"/>
        <v>0</v>
      </c>
      <c r="G192" s="2">
        <f t="shared" si="159"/>
        <v>0</v>
      </c>
      <c r="H192" s="2">
        <f t="shared" si="159"/>
        <v>0</v>
      </c>
      <c r="I192" s="2">
        <f t="shared" si="159"/>
        <v>0</v>
      </c>
      <c r="J192" s="2">
        <f t="shared" si="159"/>
        <v>0</v>
      </c>
      <c r="K192" s="2">
        <f t="shared" si="159"/>
        <v>0</v>
      </c>
      <c r="L192" s="2">
        <f t="shared" si="159"/>
        <v>0</v>
      </c>
      <c r="M192" s="2">
        <f t="shared" si="159"/>
        <v>0</v>
      </c>
      <c r="N192" s="2">
        <f t="shared" si="159"/>
        <v>0</v>
      </c>
      <c r="O192" s="72">
        <f t="shared" si="159"/>
        <v>0</v>
      </c>
      <c r="P192" s="72">
        <f t="shared" si="159"/>
        <v>0</v>
      </c>
      <c r="Q192" s="72">
        <f t="shared" si="159"/>
        <v>0</v>
      </c>
      <c r="R192" s="25">
        <f t="shared" si="150"/>
        <v>0</v>
      </c>
      <c r="T192" s="175"/>
      <c r="U192" s="2" t="s">
        <v>36</v>
      </c>
      <c r="V192" s="72">
        <f t="shared" si="160"/>
        <v>0</v>
      </c>
      <c r="W192" s="72">
        <f t="shared" si="160"/>
        <v>0</v>
      </c>
      <c r="X192" s="2">
        <f t="shared" si="160"/>
        <v>0</v>
      </c>
      <c r="Y192" s="2">
        <f t="shared" si="160"/>
        <v>0</v>
      </c>
      <c r="Z192" s="2">
        <f t="shared" si="160"/>
        <v>0</v>
      </c>
      <c r="AA192" s="2">
        <f t="shared" si="160"/>
        <v>0</v>
      </c>
      <c r="AB192" s="2">
        <f t="shared" si="160"/>
        <v>0</v>
      </c>
      <c r="AC192" s="2">
        <f t="shared" si="160"/>
        <v>0</v>
      </c>
      <c r="AD192" s="2">
        <f t="shared" si="160"/>
        <v>0</v>
      </c>
      <c r="AE192" s="2">
        <f t="shared" si="160"/>
        <v>0</v>
      </c>
      <c r="AF192" s="2">
        <f t="shared" si="160"/>
        <v>0</v>
      </c>
      <c r="AG192" s="2">
        <f t="shared" si="160"/>
        <v>0</v>
      </c>
      <c r="AH192" s="72">
        <f t="shared" si="160"/>
        <v>0</v>
      </c>
      <c r="AI192" s="72">
        <f t="shared" si="160"/>
        <v>0</v>
      </c>
      <c r="AJ192" s="72">
        <f t="shared" si="160"/>
        <v>0</v>
      </c>
      <c r="AK192" s="25">
        <f t="shared" si="152"/>
        <v>0</v>
      </c>
      <c r="AM192" s="175"/>
      <c r="AN192" s="2" t="s">
        <v>36</v>
      </c>
      <c r="AO192" s="72">
        <f t="shared" si="161"/>
        <v>0</v>
      </c>
      <c r="AP192" s="72">
        <f t="shared" si="161"/>
        <v>0</v>
      </c>
      <c r="AQ192" s="2">
        <f t="shared" si="161"/>
        <v>0</v>
      </c>
      <c r="AR192" s="2">
        <f t="shared" si="161"/>
        <v>0</v>
      </c>
      <c r="AS192" s="2">
        <f t="shared" si="161"/>
        <v>0</v>
      </c>
      <c r="AT192" s="2">
        <f t="shared" si="161"/>
        <v>0</v>
      </c>
      <c r="AU192" s="2">
        <f t="shared" si="161"/>
        <v>0</v>
      </c>
      <c r="AV192" s="2">
        <f t="shared" si="161"/>
        <v>0</v>
      </c>
      <c r="AW192" s="2">
        <f t="shared" si="161"/>
        <v>0</v>
      </c>
      <c r="AX192" s="2">
        <f t="shared" si="161"/>
        <v>0</v>
      </c>
      <c r="AY192" s="2">
        <f t="shared" si="161"/>
        <v>0</v>
      </c>
      <c r="AZ192" s="2">
        <f t="shared" si="161"/>
        <v>0</v>
      </c>
      <c r="BA192" s="72">
        <f t="shared" si="161"/>
        <v>0</v>
      </c>
      <c r="BB192" s="72">
        <f t="shared" si="161"/>
        <v>0</v>
      </c>
      <c r="BC192" s="72">
        <f t="shared" si="161"/>
        <v>0</v>
      </c>
      <c r="BD192" s="25">
        <f t="shared" si="154"/>
        <v>0</v>
      </c>
      <c r="BF192" s="175"/>
      <c r="BG192" s="2" t="s">
        <v>36</v>
      </c>
      <c r="BH192" s="72">
        <f t="shared" si="162"/>
        <v>0</v>
      </c>
      <c r="BI192" s="72">
        <f t="shared" si="162"/>
        <v>0</v>
      </c>
      <c r="BJ192" s="2">
        <f t="shared" si="162"/>
        <v>0</v>
      </c>
      <c r="BK192" s="2">
        <f t="shared" si="162"/>
        <v>0</v>
      </c>
      <c r="BL192" s="2">
        <f t="shared" si="162"/>
        <v>0</v>
      </c>
      <c r="BM192" s="2">
        <f t="shared" si="162"/>
        <v>0</v>
      </c>
      <c r="BN192" s="2">
        <f t="shared" si="162"/>
        <v>0</v>
      </c>
      <c r="BO192" s="2">
        <f t="shared" si="162"/>
        <v>0</v>
      </c>
      <c r="BP192" s="2">
        <f t="shared" si="162"/>
        <v>0</v>
      </c>
      <c r="BQ192" s="2">
        <f t="shared" si="162"/>
        <v>0</v>
      </c>
      <c r="BR192" s="2">
        <f t="shared" si="162"/>
        <v>0</v>
      </c>
      <c r="BS192" s="2">
        <f t="shared" si="162"/>
        <v>0</v>
      </c>
      <c r="BT192" s="72">
        <f t="shared" si="162"/>
        <v>0</v>
      </c>
      <c r="BU192" s="72">
        <f t="shared" si="162"/>
        <v>0</v>
      </c>
      <c r="BV192" s="72">
        <f t="shared" si="162"/>
        <v>0</v>
      </c>
      <c r="BW192" s="25">
        <f t="shared" si="156"/>
        <v>0</v>
      </c>
      <c r="BY192" s="175"/>
      <c r="BZ192" s="2" t="s">
        <v>36</v>
      </c>
      <c r="CA192" s="72">
        <f t="shared" si="163"/>
        <v>0</v>
      </c>
      <c r="CB192" s="72">
        <f t="shared" si="163"/>
        <v>0</v>
      </c>
      <c r="CC192" s="2">
        <f t="shared" si="163"/>
        <v>0</v>
      </c>
      <c r="CD192" s="2">
        <f t="shared" si="163"/>
        <v>0</v>
      </c>
      <c r="CE192" s="2">
        <f t="shared" si="163"/>
        <v>0</v>
      </c>
      <c r="CF192" s="2">
        <f t="shared" si="163"/>
        <v>0</v>
      </c>
      <c r="CG192" s="2">
        <f t="shared" si="163"/>
        <v>0</v>
      </c>
      <c r="CH192" s="2">
        <f t="shared" si="163"/>
        <v>0</v>
      </c>
      <c r="CI192" s="2">
        <f t="shared" si="163"/>
        <v>0</v>
      </c>
      <c r="CJ192" s="2">
        <f t="shared" si="163"/>
        <v>0</v>
      </c>
      <c r="CK192" s="2">
        <f t="shared" si="163"/>
        <v>0</v>
      </c>
      <c r="CL192" s="2">
        <f t="shared" si="163"/>
        <v>0</v>
      </c>
      <c r="CM192" s="72">
        <f t="shared" si="163"/>
        <v>0</v>
      </c>
      <c r="CN192" s="72">
        <f t="shared" si="163"/>
        <v>0</v>
      </c>
      <c r="CO192" s="72">
        <f t="shared" si="163"/>
        <v>0</v>
      </c>
      <c r="CP192" s="25">
        <f t="shared" si="158"/>
        <v>0</v>
      </c>
    </row>
    <row r="193" spans="1:94" ht="21.6" customHeight="1" thickBot="1" x14ac:dyDescent="0.3">
      <c r="B193" s="6" t="s">
        <v>13</v>
      </c>
      <c r="C193" s="73">
        <f>SUM(C180:C192)</f>
        <v>0</v>
      </c>
      <c r="D193" s="73">
        <f t="shared" ref="D193:Q193" si="164">SUM(D180:D192)</f>
        <v>0</v>
      </c>
      <c r="E193" s="8">
        <f t="shared" si="164"/>
        <v>0</v>
      </c>
      <c r="F193" s="8">
        <f t="shared" si="164"/>
        <v>0</v>
      </c>
      <c r="G193" s="8">
        <f t="shared" si="164"/>
        <v>0</v>
      </c>
      <c r="H193" s="8">
        <f t="shared" si="164"/>
        <v>0</v>
      </c>
      <c r="I193" s="8">
        <f t="shared" si="164"/>
        <v>0</v>
      </c>
      <c r="J193" s="8">
        <f t="shared" si="164"/>
        <v>28378.956448140496</v>
      </c>
      <c r="K193" s="8">
        <f t="shared" si="164"/>
        <v>91828.471900957622</v>
      </c>
      <c r="L193" s="8">
        <f t="shared" si="164"/>
        <v>62859.383374134006</v>
      </c>
      <c r="M193" s="8">
        <f t="shared" si="164"/>
        <v>200397.3441838171</v>
      </c>
      <c r="N193" s="8">
        <f t="shared" si="164"/>
        <v>318915.402425154</v>
      </c>
      <c r="O193" s="73">
        <f t="shared" si="164"/>
        <v>0</v>
      </c>
      <c r="P193" s="73">
        <f t="shared" si="164"/>
        <v>0</v>
      </c>
      <c r="Q193" s="73">
        <f t="shared" si="164"/>
        <v>0</v>
      </c>
      <c r="R193" s="7">
        <f t="shared" si="150"/>
        <v>702379.55833220319</v>
      </c>
      <c r="U193" s="6" t="s">
        <v>13</v>
      </c>
      <c r="V193" s="73">
        <f>SUM(V180:V192)</f>
        <v>0</v>
      </c>
      <c r="W193" s="73">
        <f t="shared" ref="W193:AJ193" si="165">SUM(W180:W192)</f>
        <v>0</v>
      </c>
      <c r="X193" s="8">
        <f t="shared" si="165"/>
        <v>0</v>
      </c>
      <c r="Y193" s="8">
        <f t="shared" si="165"/>
        <v>0</v>
      </c>
      <c r="Z193" s="8">
        <f t="shared" si="165"/>
        <v>0</v>
      </c>
      <c r="AA193" s="8">
        <f t="shared" si="165"/>
        <v>0</v>
      </c>
      <c r="AB193" s="8">
        <f t="shared" si="165"/>
        <v>0</v>
      </c>
      <c r="AC193" s="8">
        <f t="shared" si="165"/>
        <v>0</v>
      </c>
      <c r="AD193" s="8">
        <f t="shared" si="165"/>
        <v>0</v>
      </c>
      <c r="AE193" s="8">
        <f t="shared" si="165"/>
        <v>35616.328007514676</v>
      </c>
      <c r="AF193" s="8">
        <f t="shared" si="165"/>
        <v>182756.27019231668</v>
      </c>
      <c r="AG193" s="8">
        <f t="shared" si="165"/>
        <v>318144.12407593103</v>
      </c>
      <c r="AH193" s="73">
        <f t="shared" si="165"/>
        <v>0</v>
      </c>
      <c r="AI193" s="73">
        <f t="shared" si="165"/>
        <v>0</v>
      </c>
      <c r="AJ193" s="73">
        <f t="shared" si="165"/>
        <v>0</v>
      </c>
      <c r="AK193" s="7">
        <f t="shared" si="152"/>
        <v>536516.72227576235</v>
      </c>
      <c r="AN193" s="6" t="s">
        <v>13</v>
      </c>
      <c r="AO193" s="73">
        <f>SUM(AO180:AO192)</f>
        <v>0</v>
      </c>
      <c r="AP193" s="73">
        <f t="shared" ref="AP193:BC193" si="166">SUM(AP180:AP192)</f>
        <v>0</v>
      </c>
      <c r="AQ193" s="8">
        <f t="shared" si="166"/>
        <v>0</v>
      </c>
      <c r="AR193" s="8">
        <f t="shared" si="166"/>
        <v>0</v>
      </c>
      <c r="AS193" s="8">
        <f t="shared" si="166"/>
        <v>0</v>
      </c>
      <c r="AT193" s="8">
        <f t="shared" si="166"/>
        <v>0</v>
      </c>
      <c r="AU193" s="8">
        <f t="shared" si="166"/>
        <v>0</v>
      </c>
      <c r="AV193" s="8">
        <f t="shared" si="166"/>
        <v>0</v>
      </c>
      <c r="AW193" s="8">
        <f t="shared" si="166"/>
        <v>0</v>
      </c>
      <c r="AX193" s="8">
        <f t="shared" si="166"/>
        <v>0</v>
      </c>
      <c r="AY193" s="8">
        <f t="shared" si="166"/>
        <v>0</v>
      </c>
      <c r="AZ193" s="8">
        <f t="shared" si="166"/>
        <v>0</v>
      </c>
      <c r="BA193" s="73">
        <f t="shared" si="166"/>
        <v>0</v>
      </c>
      <c r="BB193" s="73">
        <f t="shared" si="166"/>
        <v>0</v>
      </c>
      <c r="BC193" s="73">
        <f t="shared" si="166"/>
        <v>0</v>
      </c>
      <c r="BD193" s="7">
        <f t="shared" si="154"/>
        <v>0</v>
      </c>
      <c r="BG193" s="6" t="s">
        <v>13</v>
      </c>
      <c r="BH193" s="73">
        <f>SUM(BH180:BH192)</f>
        <v>0</v>
      </c>
      <c r="BI193" s="73">
        <f t="shared" ref="BI193:BV193" si="167">SUM(BI180:BI192)</f>
        <v>0</v>
      </c>
      <c r="BJ193" s="8">
        <f t="shared" si="167"/>
        <v>0</v>
      </c>
      <c r="BK193" s="8">
        <f t="shared" si="167"/>
        <v>0</v>
      </c>
      <c r="BL193" s="8">
        <f t="shared" si="167"/>
        <v>0</v>
      </c>
      <c r="BM193" s="8">
        <f t="shared" si="167"/>
        <v>0</v>
      </c>
      <c r="BN193" s="8">
        <f t="shared" si="167"/>
        <v>0</v>
      </c>
      <c r="BO193" s="8">
        <f t="shared" si="167"/>
        <v>0</v>
      </c>
      <c r="BP193" s="8">
        <f t="shared" si="167"/>
        <v>0</v>
      </c>
      <c r="BQ193" s="8">
        <f t="shared" si="167"/>
        <v>0</v>
      </c>
      <c r="BR193" s="8">
        <f t="shared" si="167"/>
        <v>0</v>
      </c>
      <c r="BS193" s="8">
        <f t="shared" si="167"/>
        <v>0</v>
      </c>
      <c r="BT193" s="73">
        <f t="shared" si="167"/>
        <v>0</v>
      </c>
      <c r="BU193" s="73">
        <f t="shared" si="167"/>
        <v>0</v>
      </c>
      <c r="BV193" s="73">
        <f t="shared" si="167"/>
        <v>0</v>
      </c>
      <c r="BW193" s="7">
        <f t="shared" si="156"/>
        <v>0</v>
      </c>
      <c r="BZ193" s="6" t="s">
        <v>13</v>
      </c>
      <c r="CA193" s="73">
        <f>SUM(CA180:CA192)</f>
        <v>0</v>
      </c>
      <c r="CB193" s="73">
        <f t="shared" ref="CB193:CO193" si="168">SUM(CB180:CB192)</f>
        <v>0</v>
      </c>
      <c r="CC193" s="8">
        <f t="shared" si="168"/>
        <v>0</v>
      </c>
      <c r="CD193" s="8">
        <f t="shared" si="168"/>
        <v>0</v>
      </c>
      <c r="CE193" s="8">
        <f t="shared" si="168"/>
        <v>0</v>
      </c>
      <c r="CF193" s="8">
        <f t="shared" si="168"/>
        <v>0</v>
      </c>
      <c r="CG193" s="8">
        <f t="shared" si="168"/>
        <v>0</v>
      </c>
      <c r="CH193" s="8">
        <f t="shared" si="168"/>
        <v>28378.956448140496</v>
      </c>
      <c r="CI193" s="8">
        <f t="shared" si="168"/>
        <v>91828.471900957622</v>
      </c>
      <c r="CJ193" s="8">
        <f t="shared" si="168"/>
        <v>98475.711381648682</v>
      </c>
      <c r="CK193" s="8">
        <f t="shared" si="168"/>
        <v>383153.61437613377</v>
      </c>
      <c r="CL193" s="8">
        <f t="shared" si="168"/>
        <v>637059.52650108503</v>
      </c>
      <c r="CM193" s="73">
        <f t="shared" si="168"/>
        <v>0</v>
      </c>
      <c r="CN193" s="73">
        <f t="shared" si="168"/>
        <v>0</v>
      </c>
      <c r="CO193" s="73">
        <f t="shared" si="168"/>
        <v>0</v>
      </c>
      <c r="CP193" s="7">
        <f t="shared" si="158"/>
        <v>1238896.2806079658</v>
      </c>
    </row>
    <row r="194" spans="1:94" ht="21" customHeight="1" thickBot="1" x14ac:dyDescent="0.3">
      <c r="R194" s="43"/>
      <c r="AK194" s="43"/>
      <c r="BD194" s="43"/>
      <c r="BE194" s="41"/>
      <c r="BW194" s="43"/>
      <c r="BX194" s="41"/>
      <c r="CP194" s="82">
        <f>R193+AK193+BD193+BW193-CP193</f>
        <v>0</v>
      </c>
    </row>
    <row r="195" spans="1:94" ht="21.75" thickBot="1" x14ac:dyDescent="0.3">
      <c r="A195" s="28"/>
      <c r="B195" s="14" t="s">
        <v>11</v>
      </c>
      <c r="C195" s="70" t="s">
        <v>26</v>
      </c>
      <c r="D195" s="70" t="s">
        <v>25</v>
      </c>
      <c r="E195" s="65" t="s">
        <v>24</v>
      </c>
      <c r="F195" s="65" t="s">
        <v>23</v>
      </c>
      <c r="G195" s="65" t="s">
        <v>22</v>
      </c>
      <c r="H195" s="65" t="s">
        <v>21</v>
      </c>
      <c r="I195" s="65" t="s">
        <v>20</v>
      </c>
      <c r="J195" s="65" t="s">
        <v>19</v>
      </c>
      <c r="K195" s="65" t="s">
        <v>18</v>
      </c>
      <c r="L195" s="66" t="s">
        <v>17</v>
      </c>
      <c r="M195" s="65" t="s">
        <v>16</v>
      </c>
      <c r="N195" s="65" t="s">
        <v>15</v>
      </c>
      <c r="O195" s="76" t="s">
        <v>26</v>
      </c>
      <c r="P195" s="70" t="s">
        <v>25</v>
      </c>
      <c r="Q195" s="70" t="s">
        <v>24</v>
      </c>
      <c r="R195" s="57" t="s">
        <v>10</v>
      </c>
      <c r="S195"/>
      <c r="T195" s="28"/>
      <c r="U195" s="14" t="s">
        <v>11</v>
      </c>
      <c r="V195" s="70" t="s">
        <v>26</v>
      </c>
      <c r="W195" s="70" t="s">
        <v>25</v>
      </c>
      <c r="X195" s="65" t="s">
        <v>24</v>
      </c>
      <c r="Y195" s="65" t="s">
        <v>23</v>
      </c>
      <c r="Z195" s="65" t="s">
        <v>22</v>
      </c>
      <c r="AA195" s="65" t="s">
        <v>21</v>
      </c>
      <c r="AB195" s="65" t="s">
        <v>20</v>
      </c>
      <c r="AC195" s="65" t="s">
        <v>19</v>
      </c>
      <c r="AD195" s="65" t="s">
        <v>18</v>
      </c>
      <c r="AE195" s="66" t="s">
        <v>17</v>
      </c>
      <c r="AF195" s="65" t="s">
        <v>16</v>
      </c>
      <c r="AG195" s="65" t="s">
        <v>15</v>
      </c>
      <c r="AH195" s="76" t="s">
        <v>26</v>
      </c>
      <c r="AI195" s="70" t="s">
        <v>25</v>
      </c>
      <c r="AJ195" s="70" t="s">
        <v>24</v>
      </c>
      <c r="AK195" s="57" t="s">
        <v>10</v>
      </c>
      <c r="AL195"/>
      <c r="AM195" s="28"/>
      <c r="AN195" s="14" t="s">
        <v>11</v>
      </c>
      <c r="AO195" s="70" t="s">
        <v>26</v>
      </c>
      <c r="AP195" s="70" t="s">
        <v>25</v>
      </c>
      <c r="AQ195" s="65" t="s">
        <v>24</v>
      </c>
      <c r="AR195" s="65" t="s">
        <v>23</v>
      </c>
      <c r="AS195" s="65" t="s">
        <v>22</v>
      </c>
      <c r="AT195" s="65" t="s">
        <v>21</v>
      </c>
      <c r="AU195" s="65" t="s">
        <v>20</v>
      </c>
      <c r="AV195" s="65" t="s">
        <v>19</v>
      </c>
      <c r="AW195" s="65" t="s">
        <v>18</v>
      </c>
      <c r="AX195" s="66" t="s">
        <v>17</v>
      </c>
      <c r="AY195" s="65" t="s">
        <v>16</v>
      </c>
      <c r="AZ195" s="65" t="s">
        <v>15</v>
      </c>
      <c r="BA195" s="76" t="s">
        <v>26</v>
      </c>
      <c r="BB195" s="70" t="s">
        <v>25</v>
      </c>
      <c r="BC195" s="70" t="s">
        <v>24</v>
      </c>
      <c r="BD195" s="57" t="s">
        <v>10</v>
      </c>
      <c r="BE195"/>
      <c r="BF195" s="28"/>
      <c r="BG195" s="14" t="s">
        <v>11</v>
      </c>
      <c r="BH195" s="70" t="s">
        <v>26</v>
      </c>
      <c r="BI195" s="70" t="s">
        <v>25</v>
      </c>
      <c r="BJ195" s="65" t="s">
        <v>24</v>
      </c>
      <c r="BK195" s="65" t="s">
        <v>23</v>
      </c>
      <c r="BL195" s="65" t="s">
        <v>22</v>
      </c>
      <c r="BM195" s="65" t="s">
        <v>21</v>
      </c>
      <c r="BN195" s="65" t="s">
        <v>20</v>
      </c>
      <c r="BO195" s="65" t="s">
        <v>19</v>
      </c>
      <c r="BP195" s="65" t="s">
        <v>18</v>
      </c>
      <c r="BQ195" s="66" t="s">
        <v>17</v>
      </c>
      <c r="BR195" s="65" t="s">
        <v>16</v>
      </c>
      <c r="BS195" s="65" t="s">
        <v>15</v>
      </c>
      <c r="BT195" s="76" t="s">
        <v>26</v>
      </c>
      <c r="BU195" s="70" t="s">
        <v>25</v>
      </c>
      <c r="BV195" s="70" t="s">
        <v>24</v>
      </c>
      <c r="BW195" s="57" t="s">
        <v>10</v>
      </c>
      <c r="BX195"/>
      <c r="BY195" s="28"/>
      <c r="BZ195" s="14" t="s">
        <v>11</v>
      </c>
      <c r="CA195" s="70" t="s">
        <v>26</v>
      </c>
      <c r="CB195" s="70" t="s">
        <v>25</v>
      </c>
      <c r="CC195" s="65" t="s">
        <v>24</v>
      </c>
      <c r="CD195" s="65" t="s">
        <v>23</v>
      </c>
      <c r="CE195" s="65" t="s">
        <v>22</v>
      </c>
      <c r="CF195" s="65" t="s">
        <v>21</v>
      </c>
      <c r="CG195" s="65" t="s">
        <v>20</v>
      </c>
      <c r="CH195" s="65" t="s">
        <v>19</v>
      </c>
      <c r="CI195" s="65" t="s">
        <v>18</v>
      </c>
      <c r="CJ195" s="66" t="s">
        <v>17</v>
      </c>
      <c r="CK195" s="65" t="s">
        <v>16</v>
      </c>
      <c r="CL195" s="65" t="s">
        <v>15</v>
      </c>
      <c r="CM195" s="76" t="s">
        <v>26</v>
      </c>
      <c r="CN195" s="70" t="s">
        <v>25</v>
      </c>
      <c r="CO195" s="70" t="s">
        <v>24</v>
      </c>
      <c r="CP195" s="57" t="s">
        <v>10</v>
      </c>
    </row>
    <row r="196" spans="1:94" ht="14.45" customHeight="1" x14ac:dyDescent="0.25">
      <c r="A196" s="161" t="s">
        <v>69</v>
      </c>
      <c r="B196" s="12" t="s">
        <v>48</v>
      </c>
      <c r="C196" s="71">
        <f t="shared" ref="C196:D196" si="169">C100+C164+C180</f>
        <v>0</v>
      </c>
      <c r="D196" s="71">
        <f t="shared" si="169"/>
        <v>0</v>
      </c>
      <c r="E196" s="12">
        <f t="shared" ref="E196" si="170">E100+E164+E180</f>
        <v>0</v>
      </c>
      <c r="F196" s="12">
        <f t="shared" ref="F196:Q196" si="171">F100+F164+F180</f>
        <v>0</v>
      </c>
      <c r="G196" s="12">
        <f t="shared" si="171"/>
        <v>0</v>
      </c>
      <c r="H196" s="12">
        <f t="shared" si="171"/>
        <v>0</v>
      </c>
      <c r="I196" s="12">
        <f t="shared" si="171"/>
        <v>0</v>
      </c>
      <c r="J196" s="12">
        <f t="shared" si="171"/>
        <v>0</v>
      </c>
      <c r="K196" s="12">
        <f t="shared" si="171"/>
        <v>0</v>
      </c>
      <c r="L196" s="33">
        <f t="shared" si="171"/>
        <v>0</v>
      </c>
      <c r="M196" s="33">
        <f t="shared" si="171"/>
        <v>0</v>
      </c>
      <c r="N196" s="33">
        <f t="shared" si="171"/>
        <v>0</v>
      </c>
      <c r="O196" s="84">
        <f t="shared" si="171"/>
        <v>0</v>
      </c>
      <c r="P196" s="84">
        <f t="shared" si="171"/>
        <v>0</v>
      </c>
      <c r="Q196" s="84">
        <f t="shared" si="171"/>
        <v>0</v>
      </c>
      <c r="R196" s="58">
        <f>SUM(C196:Q196)</f>
        <v>0</v>
      </c>
      <c r="S196"/>
      <c r="T196" s="161" t="s">
        <v>69</v>
      </c>
      <c r="U196" s="12" t="s">
        <v>48</v>
      </c>
      <c r="V196" s="71">
        <f t="shared" ref="V196" si="172">V100+V164+V180</f>
        <v>0</v>
      </c>
      <c r="W196" s="71">
        <f t="shared" ref="W196:AJ196" si="173">W100+W164+W180</f>
        <v>0</v>
      </c>
      <c r="X196" s="12">
        <f t="shared" si="173"/>
        <v>0</v>
      </c>
      <c r="Y196" s="12">
        <f t="shared" si="173"/>
        <v>0</v>
      </c>
      <c r="Z196" s="12">
        <f t="shared" si="173"/>
        <v>0</v>
      </c>
      <c r="AA196" s="12">
        <f t="shared" si="173"/>
        <v>0</v>
      </c>
      <c r="AB196" s="12">
        <f t="shared" si="173"/>
        <v>417621.45797280443</v>
      </c>
      <c r="AC196" s="12">
        <f t="shared" si="173"/>
        <v>155964.82319083848</v>
      </c>
      <c r="AD196" s="12">
        <f t="shared" si="173"/>
        <v>90226.425786884807</v>
      </c>
      <c r="AE196" s="33">
        <f t="shared" si="173"/>
        <v>212888.73126104235</v>
      </c>
      <c r="AF196" s="33">
        <f t="shared" si="173"/>
        <v>672138.33235395583</v>
      </c>
      <c r="AG196" s="33">
        <f t="shared" si="173"/>
        <v>320924.26833123906</v>
      </c>
      <c r="AH196" s="84">
        <f t="shared" si="173"/>
        <v>0</v>
      </c>
      <c r="AI196" s="84">
        <f t="shared" si="173"/>
        <v>0</v>
      </c>
      <c r="AJ196" s="84">
        <f t="shared" si="173"/>
        <v>0</v>
      </c>
      <c r="AK196" s="58">
        <f>SUM(V196:AJ196)</f>
        <v>1869764.0388967649</v>
      </c>
      <c r="AL196"/>
      <c r="AM196" s="161" t="s">
        <v>69</v>
      </c>
      <c r="AN196" s="12" t="s">
        <v>48</v>
      </c>
      <c r="AO196" s="71">
        <f t="shared" ref="AO196:BC196" si="174">AO100+AO164+AO180</f>
        <v>0</v>
      </c>
      <c r="AP196" s="71">
        <f t="shared" si="174"/>
        <v>0</v>
      </c>
      <c r="AQ196" s="12">
        <f t="shared" si="174"/>
        <v>0</v>
      </c>
      <c r="AR196" s="12">
        <f t="shared" si="174"/>
        <v>0</v>
      </c>
      <c r="AS196" s="12">
        <f t="shared" si="174"/>
        <v>0</v>
      </c>
      <c r="AT196" s="12">
        <f t="shared" si="174"/>
        <v>0</v>
      </c>
      <c r="AU196" s="12">
        <f t="shared" si="174"/>
        <v>0</v>
      </c>
      <c r="AV196" s="12">
        <f t="shared" si="174"/>
        <v>0</v>
      </c>
      <c r="AW196" s="12">
        <f t="shared" si="174"/>
        <v>0</v>
      </c>
      <c r="AX196" s="33">
        <f t="shared" si="174"/>
        <v>0</v>
      </c>
      <c r="AY196" s="33">
        <f t="shared" si="174"/>
        <v>67137.51399577118</v>
      </c>
      <c r="AZ196" s="33">
        <f t="shared" si="174"/>
        <v>0</v>
      </c>
      <c r="BA196" s="84">
        <f t="shared" si="174"/>
        <v>0</v>
      </c>
      <c r="BB196" s="84">
        <f t="shared" si="174"/>
        <v>0</v>
      </c>
      <c r="BC196" s="84">
        <f t="shared" si="174"/>
        <v>0</v>
      </c>
      <c r="BD196" s="58">
        <f>SUM(AO196:BC196)</f>
        <v>67137.51399577118</v>
      </c>
      <c r="BE196"/>
      <c r="BF196" s="161" t="s">
        <v>69</v>
      </c>
      <c r="BG196" s="12" t="s">
        <v>48</v>
      </c>
      <c r="BH196" s="71">
        <f t="shared" ref="BH196:BV196" si="175">BH100+BH164+BH180</f>
        <v>0</v>
      </c>
      <c r="BI196" s="71">
        <f t="shared" si="175"/>
        <v>0</v>
      </c>
      <c r="BJ196" s="12">
        <f t="shared" si="175"/>
        <v>0</v>
      </c>
      <c r="BK196" s="12">
        <f t="shared" si="175"/>
        <v>0</v>
      </c>
      <c r="BL196" s="12">
        <f t="shared" si="175"/>
        <v>0</v>
      </c>
      <c r="BM196" s="12">
        <f t="shared" si="175"/>
        <v>0</v>
      </c>
      <c r="BN196" s="12">
        <f t="shared" si="175"/>
        <v>0</v>
      </c>
      <c r="BO196" s="12">
        <f t="shared" si="175"/>
        <v>0</v>
      </c>
      <c r="BP196" s="12">
        <f t="shared" si="175"/>
        <v>0</v>
      </c>
      <c r="BQ196" s="33">
        <f t="shared" si="175"/>
        <v>0</v>
      </c>
      <c r="BR196" s="33">
        <f t="shared" si="175"/>
        <v>338254.02670913929</v>
      </c>
      <c r="BS196" s="33">
        <f t="shared" si="175"/>
        <v>421090.0115639462</v>
      </c>
      <c r="BT196" s="84">
        <f t="shared" si="175"/>
        <v>0</v>
      </c>
      <c r="BU196" s="84">
        <f t="shared" si="175"/>
        <v>0</v>
      </c>
      <c r="BV196" s="84">
        <f t="shared" si="175"/>
        <v>0</v>
      </c>
      <c r="BW196" s="58">
        <f>SUM(BH196:BV196)</f>
        <v>759344.03827308549</v>
      </c>
      <c r="BX196"/>
      <c r="BY196" s="161" t="s">
        <v>69</v>
      </c>
      <c r="BZ196" s="12" t="s">
        <v>48</v>
      </c>
      <c r="CA196" s="71">
        <f t="shared" ref="CA196:CO196" si="176">CA100+CA164+CA180</f>
        <v>0</v>
      </c>
      <c r="CB196" s="71">
        <f t="shared" si="176"/>
        <v>0</v>
      </c>
      <c r="CC196" s="12">
        <f t="shared" si="176"/>
        <v>0</v>
      </c>
      <c r="CD196" s="12">
        <f t="shared" si="176"/>
        <v>0</v>
      </c>
      <c r="CE196" s="12">
        <f t="shared" si="176"/>
        <v>0</v>
      </c>
      <c r="CF196" s="12">
        <f t="shared" si="176"/>
        <v>0</v>
      </c>
      <c r="CG196" s="12">
        <f t="shared" si="176"/>
        <v>417621.45797280443</v>
      </c>
      <c r="CH196" s="12">
        <f t="shared" si="176"/>
        <v>155964.82319083848</v>
      </c>
      <c r="CI196" s="12">
        <f t="shared" si="176"/>
        <v>90226.425786884807</v>
      </c>
      <c r="CJ196" s="33">
        <f t="shared" si="176"/>
        <v>212888.73126104235</v>
      </c>
      <c r="CK196" s="33">
        <f t="shared" si="176"/>
        <v>1077529.8730588662</v>
      </c>
      <c r="CL196" s="33">
        <f t="shared" si="176"/>
        <v>742014.27989518526</v>
      </c>
      <c r="CM196" s="84">
        <f t="shared" si="176"/>
        <v>0</v>
      </c>
      <c r="CN196" s="84">
        <f t="shared" si="176"/>
        <v>0</v>
      </c>
      <c r="CO196" s="84">
        <f t="shared" si="176"/>
        <v>0</v>
      </c>
      <c r="CP196" s="58">
        <f>SUM(CA196:CO196)</f>
        <v>2696245.5911656218</v>
      </c>
    </row>
    <row r="197" spans="1:94" x14ac:dyDescent="0.25">
      <c r="A197" s="162"/>
      <c r="B197" s="2" t="s">
        <v>47</v>
      </c>
      <c r="C197" s="72">
        <f t="shared" ref="C197:Q197" si="177">C101+C165+C181</f>
        <v>0</v>
      </c>
      <c r="D197" s="72">
        <f t="shared" si="177"/>
        <v>0</v>
      </c>
      <c r="E197" s="2">
        <f t="shared" si="177"/>
        <v>0</v>
      </c>
      <c r="F197" s="2">
        <f t="shared" si="177"/>
        <v>0</v>
      </c>
      <c r="G197" s="2">
        <f t="shared" si="177"/>
        <v>0</v>
      </c>
      <c r="H197" s="2">
        <f t="shared" si="177"/>
        <v>0</v>
      </c>
      <c r="I197" s="2">
        <f t="shared" si="177"/>
        <v>0</v>
      </c>
      <c r="J197" s="2">
        <f t="shared" si="177"/>
        <v>0</v>
      </c>
      <c r="K197" s="2">
        <f t="shared" si="177"/>
        <v>0</v>
      </c>
      <c r="L197" s="34">
        <f t="shared" si="177"/>
        <v>0</v>
      </c>
      <c r="M197" s="34">
        <f t="shared" si="177"/>
        <v>2592.8823018323387</v>
      </c>
      <c r="N197" s="34">
        <f t="shared" si="177"/>
        <v>0</v>
      </c>
      <c r="O197" s="85">
        <f t="shared" si="177"/>
        <v>0</v>
      </c>
      <c r="P197" s="85">
        <f t="shared" si="177"/>
        <v>0</v>
      </c>
      <c r="Q197" s="85">
        <f t="shared" si="177"/>
        <v>0</v>
      </c>
      <c r="R197" s="59">
        <f t="shared" ref="R197:R209" si="178">SUM(C197:Q197)</f>
        <v>2592.8823018323387</v>
      </c>
      <c r="S197"/>
      <c r="T197" s="162"/>
      <c r="U197" s="2" t="s">
        <v>47</v>
      </c>
      <c r="V197" s="72">
        <f t="shared" ref="V197:AJ197" si="179">V101+V165+V181</f>
        <v>0</v>
      </c>
      <c r="W197" s="72">
        <f t="shared" si="179"/>
        <v>0</v>
      </c>
      <c r="X197" s="2">
        <f t="shared" si="179"/>
        <v>0</v>
      </c>
      <c r="Y197" s="2">
        <f t="shared" si="179"/>
        <v>0</v>
      </c>
      <c r="Z197" s="2">
        <f t="shared" si="179"/>
        <v>0</v>
      </c>
      <c r="AA197" s="2">
        <f t="shared" si="179"/>
        <v>0</v>
      </c>
      <c r="AB197" s="2">
        <f t="shared" si="179"/>
        <v>0</v>
      </c>
      <c r="AC197" s="2">
        <f t="shared" si="179"/>
        <v>0</v>
      </c>
      <c r="AD197" s="2">
        <f t="shared" si="179"/>
        <v>4592.477975279312</v>
      </c>
      <c r="AE197" s="34">
        <f t="shared" si="179"/>
        <v>0</v>
      </c>
      <c r="AF197" s="34">
        <f t="shared" si="179"/>
        <v>31517.343944518307</v>
      </c>
      <c r="AG197" s="34">
        <f t="shared" si="179"/>
        <v>83697.361759994732</v>
      </c>
      <c r="AH197" s="85">
        <f t="shared" si="179"/>
        <v>0</v>
      </c>
      <c r="AI197" s="85">
        <f t="shared" si="179"/>
        <v>0</v>
      </c>
      <c r="AJ197" s="85">
        <f t="shared" si="179"/>
        <v>0</v>
      </c>
      <c r="AK197" s="59">
        <f t="shared" ref="AK197:AK209" si="180">SUM(V197:AJ197)</f>
        <v>119807.18367979236</v>
      </c>
      <c r="AL197"/>
      <c r="AM197" s="162"/>
      <c r="AN197" s="2" t="s">
        <v>47</v>
      </c>
      <c r="AO197" s="72">
        <f t="shared" ref="AO197:BC197" si="181">AO101+AO165+AO181</f>
        <v>0</v>
      </c>
      <c r="AP197" s="72">
        <f t="shared" si="181"/>
        <v>0</v>
      </c>
      <c r="AQ197" s="2">
        <f t="shared" si="181"/>
        <v>0</v>
      </c>
      <c r="AR197" s="2">
        <f t="shared" si="181"/>
        <v>0</v>
      </c>
      <c r="AS197" s="2">
        <f t="shared" si="181"/>
        <v>0</v>
      </c>
      <c r="AT197" s="2">
        <f t="shared" si="181"/>
        <v>0</v>
      </c>
      <c r="AU197" s="2">
        <f t="shared" si="181"/>
        <v>0</v>
      </c>
      <c r="AV197" s="2">
        <f t="shared" si="181"/>
        <v>0</v>
      </c>
      <c r="AW197" s="2">
        <f t="shared" si="181"/>
        <v>0</v>
      </c>
      <c r="AX197" s="34">
        <f t="shared" si="181"/>
        <v>0</v>
      </c>
      <c r="AY197" s="34">
        <f t="shared" si="181"/>
        <v>0</v>
      </c>
      <c r="AZ197" s="34">
        <f t="shared" si="181"/>
        <v>0</v>
      </c>
      <c r="BA197" s="85">
        <f t="shared" si="181"/>
        <v>0</v>
      </c>
      <c r="BB197" s="85">
        <f t="shared" si="181"/>
        <v>0</v>
      </c>
      <c r="BC197" s="85">
        <f t="shared" si="181"/>
        <v>0</v>
      </c>
      <c r="BD197" s="59">
        <f t="shared" ref="BD197:BD209" si="182">SUM(AO197:BC197)</f>
        <v>0</v>
      </c>
      <c r="BE197"/>
      <c r="BF197" s="162"/>
      <c r="BG197" s="2" t="s">
        <v>47</v>
      </c>
      <c r="BH197" s="72">
        <f t="shared" ref="BH197:BV197" si="183">BH101+BH165+BH181</f>
        <v>0</v>
      </c>
      <c r="BI197" s="72">
        <f t="shared" si="183"/>
        <v>0</v>
      </c>
      <c r="BJ197" s="2">
        <f t="shared" si="183"/>
        <v>0</v>
      </c>
      <c r="BK197" s="2">
        <f t="shared" si="183"/>
        <v>0</v>
      </c>
      <c r="BL197" s="2">
        <f t="shared" si="183"/>
        <v>0</v>
      </c>
      <c r="BM197" s="2">
        <f t="shared" si="183"/>
        <v>0</v>
      </c>
      <c r="BN197" s="2">
        <f t="shared" si="183"/>
        <v>0</v>
      </c>
      <c r="BO197" s="2">
        <f t="shared" si="183"/>
        <v>0</v>
      </c>
      <c r="BP197" s="2">
        <f t="shared" si="183"/>
        <v>0</v>
      </c>
      <c r="BQ197" s="34">
        <f t="shared" si="183"/>
        <v>0</v>
      </c>
      <c r="BR197" s="34">
        <f t="shared" si="183"/>
        <v>0</v>
      </c>
      <c r="BS197" s="34">
        <f t="shared" si="183"/>
        <v>0</v>
      </c>
      <c r="BT197" s="85">
        <f t="shared" si="183"/>
        <v>0</v>
      </c>
      <c r="BU197" s="85">
        <f t="shared" si="183"/>
        <v>0</v>
      </c>
      <c r="BV197" s="85">
        <f t="shared" si="183"/>
        <v>0</v>
      </c>
      <c r="BW197" s="59">
        <f t="shared" ref="BW197:BW209" si="184">SUM(BH197:BV197)</f>
        <v>0</v>
      </c>
      <c r="BX197"/>
      <c r="BY197" s="162"/>
      <c r="BZ197" s="2" t="s">
        <v>47</v>
      </c>
      <c r="CA197" s="72">
        <f t="shared" ref="CA197:CO197" si="185">CA101+CA165+CA181</f>
        <v>0</v>
      </c>
      <c r="CB197" s="72">
        <f t="shared" si="185"/>
        <v>0</v>
      </c>
      <c r="CC197" s="2">
        <f t="shared" si="185"/>
        <v>0</v>
      </c>
      <c r="CD197" s="2">
        <f t="shared" si="185"/>
        <v>0</v>
      </c>
      <c r="CE197" s="2">
        <f t="shared" si="185"/>
        <v>0</v>
      </c>
      <c r="CF197" s="2">
        <f t="shared" si="185"/>
        <v>0</v>
      </c>
      <c r="CG197" s="2">
        <f t="shared" si="185"/>
        <v>0</v>
      </c>
      <c r="CH197" s="2">
        <f t="shared" si="185"/>
        <v>0</v>
      </c>
      <c r="CI197" s="2">
        <f t="shared" si="185"/>
        <v>4592.477975279312</v>
      </c>
      <c r="CJ197" s="34">
        <f t="shared" si="185"/>
        <v>0</v>
      </c>
      <c r="CK197" s="34">
        <f t="shared" si="185"/>
        <v>34110.226246350649</v>
      </c>
      <c r="CL197" s="34">
        <f t="shared" si="185"/>
        <v>83697.361759994732</v>
      </c>
      <c r="CM197" s="85">
        <f t="shared" si="185"/>
        <v>0</v>
      </c>
      <c r="CN197" s="85">
        <f t="shared" si="185"/>
        <v>0</v>
      </c>
      <c r="CO197" s="85">
        <f t="shared" si="185"/>
        <v>0</v>
      </c>
      <c r="CP197" s="59">
        <f t="shared" ref="CP197:CP209" si="186">SUM(CA197:CO197)</f>
        <v>122400.06598162469</v>
      </c>
    </row>
    <row r="198" spans="1:94" x14ac:dyDescent="0.25">
      <c r="A198" s="162"/>
      <c r="B198" s="2" t="s">
        <v>46</v>
      </c>
      <c r="C198" s="72">
        <f t="shared" ref="C198:Q198" si="187">C102+C166+C182</f>
        <v>0</v>
      </c>
      <c r="D198" s="72">
        <f t="shared" si="187"/>
        <v>0</v>
      </c>
      <c r="E198" s="2">
        <f t="shared" si="187"/>
        <v>0</v>
      </c>
      <c r="F198" s="2">
        <f t="shared" si="187"/>
        <v>0</v>
      </c>
      <c r="G198" s="2">
        <f t="shared" si="187"/>
        <v>0</v>
      </c>
      <c r="H198" s="2">
        <f t="shared" si="187"/>
        <v>0</v>
      </c>
      <c r="I198" s="2">
        <f t="shared" si="187"/>
        <v>0</v>
      </c>
      <c r="J198" s="2">
        <f t="shared" si="187"/>
        <v>0</v>
      </c>
      <c r="K198" s="2">
        <f t="shared" si="187"/>
        <v>0</v>
      </c>
      <c r="L198" s="34">
        <f t="shared" si="187"/>
        <v>0</v>
      </c>
      <c r="M198" s="34">
        <f t="shared" si="187"/>
        <v>0</v>
      </c>
      <c r="N198" s="34">
        <f t="shared" si="187"/>
        <v>0</v>
      </c>
      <c r="O198" s="85">
        <f t="shared" si="187"/>
        <v>0</v>
      </c>
      <c r="P198" s="85">
        <f t="shared" si="187"/>
        <v>0</v>
      </c>
      <c r="Q198" s="85">
        <f t="shared" si="187"/>
        <v>0</v>
      </c>
      <c r="R198" s="59">
        <f t="shared" si="178"/>
        <v>0</v>
      </c>
      <c r="S198"/>
      <c r="T198" s="162"/>
      <c r="U198" s="2" t="s">
        <v>46</v>
      </c>
      <c r="V198" s="72">
        <f t="shared" ref="V198:AJ198" si="188">V102+V166+V182</f>
        <v>0</v>
      </c>
      <c r="W198" s="72">
        <f t="shared" si="188"/>
        <v>0</v>
      </c>
      <c r="X198" s="2">
        <f t="shared" si="188"/>
        <v>0</v>
      </c>
      <c r="Y198" s="2">
        <f t="shared" si="188"/>
        <v>0</v>
      </c>
      <c r="Z198" s="2">
        <f t="shared" si="188"/>
        <v>0</v>
      </c>
      <c r="AA198" s="2">
        <f t="shared" si="188"/>
        <v>0</v>
      </c>
      <c r="AB198" s="2">
        <f t="shared" si="188"/>
        <v>0</v>
      </c>
      <c r="AC198" s="2">
        <f t="shared" si="188"/>
        <v>7192.3005138034296</v>
      </c>
      <c r="AD198" s="2">
        <f t="shared" si="188"/>
        <v>0</v>
      </c>
      <c r="AE198" s="34">
        <f t="shared" si="188"/>
        <v>0</v>
      </c>
      <c r="AF198" s="34">
        <f t="shared" si="188"/>
        <v>9624.8288316720282</v>
      </c>
      <c r="AG198" s="34">
        <f t="shared" si="188"/>
        <v>0</v>
      </c>
      <c r="AH198" s="85">
        <f t="shared" si="188"/>
        <v>0</v>
      </c>
      <c r="AI198" s="85">
        <f t="shared" si="188"/>
        <v>0</v>
      </c>
      <c r="AJ198" s="85">
        <f t="shared" si="188"/>
        <v>0</v>
      </c>
      <c r="AK198" s="59">
        <f t="shared" si="180"/>
        <v>16817.129345475456</v>
      </c>
      <c r="AL198"/>
      <c r="AM198" s="162"/>
      <c r="AN198" s="2" t="s">
        <v>46</v>
      </c>
      <c r="AO198" s="72">
        <f t="shared" ref="AO198:BC198" si="189">AO102+AO166+AO182</f>
        <v>0</v>
      </c>
      <c r="AP198" s="72">
        <f t="shared" si="189"/>
        <v>0</v>
      </c>
      <c r="AQ198" s="2">
        <f t="shared" si="189"/>
        <v>0</v>
      </c>
      <c r="AR198" s="2">
        <f t="shared" si="189"/>
        <v>0</v>
      </c>
      <c r="AS198" s="2">
        <f t="shared" si="189"/>
        <v>0</v>
      </c>
      <c r="AT198" s="2">
        <f t="shared" si="189"/>
        <v>0</v>
      </c>
      <c r="AU198" s="2">
        <f t="shared" si="189"/>
        <v>0</v>
      </c>
      <c r="AV198" s="2">
        <f t="shared" si="189"/>
        <v>0</v>
      </c>
      <c r="AW198" s="2">
        <f t="shared" si="189"/>
        <v>0</v>
      </c>
      <c r="AX198" s="34">
        <f t="shared" si="189"/>
        <v>0</v>
      </c>
      <c r="AY198" s="34">
        <f t="shared" si="189"/>
        <v>0</v>
      </c>
      <c r="AZ198" s="34">
        <f t="shared" si="189"/>
        <v>0</v>
      </c>
      <c r="BA198" s="85">
        <f t="shared" si="189"/>
        <v>0</v>
      </c>
      <c r="BB198" s="85">
        <f t="shared" si="189"/>
        <v>0</v>
      </c>
      <c r="BC198" s="85">
        <f t="shared" si="189"/>
        <v>0</v>
      </c>
      <c r="BD198" s="59">
        <f t="shared" si="182"/>
        <v>0</v>
      </c>
      <c r="BE198"/>
      <c r="BF198" s="162"/>
      <c r="BG198" s="2" t="s">
        <v>46</v>
      </c>
      <c r="BH198" s="72">
        <f t="shared" ref="BH198:BV198" si="190">BH102+BH166+BH182</f>
        <v>0</v>
      </c>
      <c r="BI198" s="72">
        <f t="shared" si="190"/>
        <v>0</v>
      </c>
      <c r="BJ198" s="2">
        <f t="shared" si="190"/>
        <v>0</v>
      </c>
      <c r="BK198" s="2">
        <f t="shared" si="190"/>
        <v>0</v>
      </c>
      <c r="BL198" s="2">
        <f t="shared" si="190"/>
        <v>0</v>
      </c>
      <c r="BM198" s="2">
        <f t="shared" si="190"/>
        <v>0</v>
      </c>
      <c r="BN198" s="2">
        <f t="shared" si="190"/>
        <v>0</v>
      </c>
      <c r="BO198" s="2">
        <f t="shared" si="190"/>
        <v>0</v>
      </c>
      <c r="BP198" s="2">
        <f t="shared" si="190"/>
        <v>0</v>
      </c>
      <c r="BQ198" s="34">
        <f t="shared" si="190"/>
        <v>0</v>
      </c>
      <c r="BR198" s="34">
        <f t="shared" si="190"/>
        <v>0</v>
      </c>
      <c r="BS198" s="34">
        <f t="shared" si="190"/>
        <v>0</v>
      </c>
      <c r="BT198" s="85">
        <f t="shared" si="190"/>
        <v>0</v>
      </c>
      <c r="BU198" s="85">
        <f t="shared" si="190"/>
        <v>0</v>
      </c>
      <c r="BV198" s="85">
        <f t="shared" si="190"/>
        <v>0</v>
      </c>
      <c r="BW198" s="59">
        <f t="shared" si="184"/>
        <v>0</v>
      </c>
      <c r="BX198"/>
      <c r="BY198" s="162"/>
      <c r="BZ198" s="2" t="s">
        <v>46</v>
      </c>
      <c r="CA198" s="72">
        <f t="shared" ref="CA198:CO198" si="191">CA102+CA166+CA182</f>
        <v>0</v>
      </c>
      <c r="CB198" s="72">
        <f t="shared" si="191"/>
        <v>0</v>
      </c>
      <c r="CC198" s="2">
        <f t="shared" si="191"/>
        <v>0</v>
      </c>
      <c r="CD198" s="2">
        <f t="shared" si="191"/>
        <v>0</v>
      </c>
      <c r="CE198" s="2">
        <f t="shared" si="191"/>
        <v>0</v>
      </c>
      <c r="CF198" s="2">
        <f t="shared" si="191"/>
        <v>0</v>
      </c>
      <c r="CG198" s="2">
        <f t="shared" si="191"/>
        <v>0</v>
      </c>
      <c r="CH198" s="2">
        <f t="shared" si="191"/>
        <v>7192.3005138034296</v>
      </c>
      <c r="CI198" s="2">
        <f t="shared" si="191"/>
        <v>0</v>
      </c>
      <c r="CJ198" s="34">
        <f t="shared" si="191"/>
        <v>0</v>
      </c>
      <c r="CK198" s="34">
        <f t="shared" si="191"/>
        <v>9624.8288316720282</v>
      </c>
      <c r="CL198" s="34">
        <f t="shared" si="191"/>
        <v>0</v>
      </c>
      <c r="CM198" s="85">
        <f t="shared" si="191"/>
        <v>0</v>
      </c>
      <c r="CN198" s="85">
        <f t="shared" si="191"/>
        <v>0</v>
      </c>
      <c r="CO198" s="85">
        <f t="shared" si="191"/>
        <v>0</v>
      </c>
      <c r="CP198" s="59">
        <f t="shared" si="186"/>
        <v>16817.129345475456</v>
      </c>
    </row>
    <row r="199" spans="1:94" x14ac:dyDescent="0.25">
      <c r="A199" s="162"/>
      <c r="B199" s="2" t="s">
        <v>45</v>
      </c>
      <c r="C199" s="72">
        <f t="shared" ref="C199:Q199" si="192">C103+C167+C183</f>
        <v>0</v>
      </c>
      <c r="D199" s="72">
        <f t="shared" si="192"/>
        <v>0</v>
      </c>
      <c r="E199" s="2">
        <f t="shared" si="192"/>
        <v>0</v>
      </c>
      <c r="F199" s="2">
        <f t="shared" si="192"/>
        <v>4699.3480826569503</v>
      </c>
      <c r="G199" s="2">
        <f t="shared" si="192"/>
        <v>0</v>
      </c>
      <c r="H199" s="2">
        <f t="shared" si="192"/>
        <v>0</v>
      </c>
      <c r="I199" s="2">
        <f t="shared" si="192"/>
        <v>12518.556700654619</v>
      </c>
      <c r="J199" s="2">
        <f t="shared" si="192"/>
        <v>3925.7363293265157</v>
      </c>
      <c r="K199" s="2">
        <f t="shared" si="192"/>
        <v>12085.369416357062</v>
      </c>
      <c r="L199" s="34">
        <f t="shared" si="192"/>
        <v>7804.4983722483648</v>
      </c>
      <c r="M199" s="34">
        <f t="shared" si="192"/>
        <v>1001.5754534242556</v>
      </c>
      <c r="N199" s="34">
        <f t="shared" si="192"/>
        <v>21699.784935093427</v>
      </c>
      <c r="O199" s="85">
        <f t="shared" si="192"/>
        <v>0</v>
      </c>
      <c r="P199" s="85">
        <f t="shared" si="192"/>
        <v>0</v>
      </c>
      <c r="Q199" s="85">
        <f t="shared" si="192"/>
        <v>0</v>
      </c>
      <c r="R199" s="59">
        <f t="shared" si="178"/>
        <v>63734.869289761198</v>
      </c>
      <c r="S199"/>
      <c r="T199" s="162"/>
      <c r="U199" s="2" t="s">
        <v>45</v>
      </c>
      <c r="V199" s="72">
        <f t="shared" ref="V199:AJ199" si="193">V103+V167+V183</f>
        <v>0</v>
      </c>
      <c r="W199" s="72">
        <f t="shared" si="193"/>
        <v>0</v>
      </c>
      <c r="X199" s="2">
        <f t="shared" si="193"/>
        <v>0</v>
      </c>
      <c r="Y199" s="2">
        <f t="shared" si="193"/>
        <v>6427.8439291514624</v>
      </c>
      <c r="Z199" s="2">
        <f t="shared" si="193"/>
        <v>19033.595682532243</v>
      </c>
      <c r="AA199" s="2">
        <f t="shared" si="193"/>
        <v>185492.10311964841</v>
      </c>
      <c r="AB199" s="2">
        <f t="shared" si="193"/>
        <v>219022.48346688438</v>
      </c>
      <c r="AC199" s="2">
        <f t="shared" si="193"/>
        <v>27822.34333525016</v>
      </c>
      <c r="AD199" s="2">
        <f t="shared" si="193"/>
        <v>182330.24238930893</v>
      </c>
      <c r="AE199" s="34">
        <f t="shared" si="193"/>
        <v>172991.3850466157</v>
      </c>
      <c r="AF199" s="34">
        <f t="shared" si="193"/>
        <v>487355.38619300089</v>
      </c>
      <c r="AG199" s="34">
        <f t="shared" si="193"/>
        <v>734416.15286638157</v>
      </c>
      <c r="AH199" s="85">
        <f t="shared" si="193"/>
        <v>0</v>
      </c>
      <c r="AI199" s="85">
        <f t="shared" si="193"/>
        <v>0</v>
      </c>
      <c r="AJ199" s="85">
        <f t="shared" si="193"/>
        <v>0</v>
      </c>
      <c r="AK199" s="59">
        <f t="shared" si="180"/>
        <v>2034891.536028774</v>
      </c>
      <c r="AL199"/>
      <c r="AM199" s="162"/>
      <c r="AN199" s="2" t="s">
        <v>45</v>
      </c>
      <c r="AO199" s="72">
        <f t="shared" ref="AO199:BC199" si="194">AO103+AO167+AO183</f>
        <v>0</v>
      </c>
      <c r="AP199" s="72">
        <f t="shared" si="194"/>
        <v>0</v>
      </c>
      <c r="AQ199" s="2">
        <f t="shared" si="194"/>
        <v>0</v>
      </c>
      <c r="AR199" s="2">
        <f t="shared" si="194"/>
        <v>0</v>
      </c>
      <c r="AS199" s="2">
        <f t="shared" si="194"/>
        <v>0</v>
      </c>
      <c r="AT199" s="2">
        <f t="shared" si="194"/>
        <v>235709.60488346813</v>
      </c>
      <c r="AU199" s="2">
        <f t="shared" si="194"/>
        <v>137695.55319744235</v>
      </c>
      <c r="AV199" s="2">
        <f t="shared" si="194"/>
        <v>10280.120957185074</v>
      </c>
      <c r="AW199" s="2">
        <f t="shared" si="194"/>
        <v>0</v>
      </c>
      <c r="AX199" s="34">
        <f t="shared" si="194"/>
        <v>52620.247496355129</v>
      </c>
      <c r="AY199" s="34">
        <f t="shared" si="194"/>
        <v>141824.80680367566</v>
      </c>
      <c r="AZ199" s="34">
        <f t="shared" si="194"/>
        <v>1682165.7518578593</v>
      </c>
      <c r="BA199" s="85">
        <f t="shared" si="194"/>
        <v>0</v>
      </c>
      <c r="BB199" s="85">
        <f t="shared" si="194"/>
        <v>0</v>
      </c>
      <c r="BC199" s="85">
        <f t="shared" si="194"/>
        <v>0</v>
      </c>
      <c r="BD199" s="59">
        <f t="shared" si="182"/>
        <v>2260296.0851959856</v>
      </c>
      <c r="BE199"/>
      <c r="BF199" s="162"/>
      <c r="BG199" s="2" t="s">
        <v>45</v>
      </c>
      <c r="BH199" s="72">
        <f t="shared" ref="BH199:BV199" si="195">BH103+BH167+BH183</f>
        <v>0</v>
      </c>
      <c r="BI199" s="72">
        <f t="shared" si="195"/>
        <v>0</v>
      </c>
      <c r="BJ199" s="2">
        <f t="shared" si="195"/>
        <v>0</v>
      </c>
      <c r="BK199" s="2">
        <f t="shared" si="195"/>
        <v>0</v>
      </c>
      <c r="BL199" s="2">
        <f t="shared" si="195"/>
        <v>0</v>
      </c>
      <c r="BM199" s="2">
        <f t="shared" si="195"/>
        <v>0</v>
      </c>
      <c r="BN199" s="2">
        <f t="shared" si="195"/>
        <v>0</v>
      </c>
      <c r="BO199" s="2">
        <f t="shared" si="195"/>
        <v>0</v>
      </c>
      <c r="BP199" s="2">
        <f t="shared" si="195"/>
        <v>0</v>
      </c>
      <c r="BQ199" s="34">
        <f t="shared" si="195"/>
        <v>355675.9574647533</v>
      </c>
      <c r="BR199" s="34">
        <f t="shared" si="195"/>
        <v>163302.98648704513</v>
      </c>
      <c r="BS199" s="34">
        <f t="shared" si="195"/>
        <v>1792336.9463922041</v>
      </c>
      <c r="BT199" s="85">
        <f t="shared" si="195"/>
        <v>0</v>
      </c>
      <c r="BU199" s="85">
        <f t="shared" si="195"/>
        <v>0</v>
      </c>
      <c r="BV199" s="85">
        <f t="shared" si="195"/>
        <v>0</v>
      </c>
      <c r="BW199" s="59">
        <f t="shared" si="184"/>
        <v>2311315.8903440027</v>
      </c>
      <c r="BX199"/>
      <c r="BY199" s="162"/>
      <c r="BZ199" s="2" t="s">
        <v>45</v>
      </c>
      <c r="CA199" s="72">
        <f t="shared" ref="CA199:CO199" si="196">CA103+CA167+CA183</f>
        <v>0</v>
      </c>
      <c r="CB199" s="72">
        <f t="shared" si="196"/>
        <v>0</v>
      </c>
      <c r="CC199" s="2">
        <f t="shared" si="196"/>
        <v>0</v>
      </c>
      <c r="CD199" s="2">
        <f t="shared" si="196"/>
        <v>11127.192011808413</v>
      </c>
      <c r="CE199" s="2">
        <f t="shared" si="196"/>
        <v>19033.595682532243</v>
      </c>
      <c r="CF199" s="2">
        <f t="shared" si="196"/>
        <v>421201.70800311654</v>
      </c>
      <c r="CG199" s="2">
        <f t="shared" si="196"/>
        <v>369236.59336498135</v>
      </c>
      <c r="CH199" s="2">
        <f t="shared" si="196"/>
        <v>42028.200621761745</v>
      </c>
      <c r="CI199" s="2">
        <f t="shared" si="196"/>
        <v>194415.61180566601</v>
      </c>
      <c r="CJ199" s="34">
        <f t="shared" si="196"/>
        <v>589092.0883799725</v>
      </c>
      <c r="CK199" s="34">
        <f t="shared" si="196"/>
        <v>793484.75493714586</v>
      </c>
      <c r="CL199" s="34">
        <f t="shared" si="196"/>
        <v>4230618.6360515384</v>
      </c>
      <c r="CM199" s="85">
        <f t="shared" si="196"/>
        <v>0</v>
      </c>
      <c r="CN199" s="85">
        <f t="shared" si="196"/>
        <v>0</v>
      </c>
      <c r="CO199" s="85">
        <f t="shared" si="196"/>
        <v>0</v>
      </c>
      <c r="CP199" s="59">
        <f t="shared" si="186"/>
        <v>6670238.3808585238</v>
      </c>
    </row>
    <row r="200" spans="1:94" x14ac:dyDescent="0.25">
      <c r="A200" s="162"/>
      <c r="B200" s="2" t="s">
        <v>44</v>
      </c>
      <c r="C200" s="72">
        <f t="shared" ref="C200:Q200" si="197">C104+C168+C184</f>
        <v>0</v>
      </c>
      <c r="D200" s="72">
        <f t="shared" si="197"/>
        <v>0</v>
      </c>
      <c r="E200" s="2">
        <f t="shared" si="197"/>
        <v>0</v>
      </c>
      <c r="F200" s="2">
        <f t="shared" si="197"/>
        <v>0</v>
      </c>
      <c r="G200" s="2">
        <f t="shared" si="197"/>
        <v>0</v>
      </c>
      <c r="H200" s="2">
        <f t="shared" si="197"/>
        <v>0</v>
      </c>
      <c r="I200" s="2">
        <f t="shared" si="197"/>
        <v>0</v>
      </c>
      <c r="J200" s="2">
        <f t="shared" si="197"/>
        <v>0</v>
      </c>
      <c r="K200" s="2">
        <f t="shared" si="197"/>
        <v>0</v>
      </c>
      <c r="L200" s="34">
        <f t="shared" si="197"/>
        <v>22226.33196</v>
      </c>
      <c r="M200" s="34">
        <f t="shared" si="197"/>
        <v>34413.152751515154</v>
      </c>
      <c r="N200" s="34">
        <f t="shared" si="197"/>
        <v>35274.771848484852</v>
      </c>
      <c r="O200" s="85">
        <f t="shared" si="197"/>
        <v>0</v>
      </c>
      <c r="P200" s="85">
        <f t="shared" si="197"/>
        <v>0</v>
      </c>
      <c r="Q200" s="85">
        <f t="shared" si="197"/>
        <v>0</v>
      </c>
      <c r="R200" s="59">
        <f t="shared" si="178"/>
        <v>91914.256560000009</v>
      </c>
      <c r="S200"/>
      <c r="T200" s="162"/>
      <c r="U200" s="2" t="s">
        <v>44</v>
      </c>
      <c r="V200" s="72">
        <f t="shared" ref="V200:AJ200" si="198">V104+V168+V184</f>
        <v>0</v>
      </c>
      <c r="W200" s="72">
        <f t="shared" si="198"/>
        <v>0</v>
      </c>
      <c r="X200" s="2">
        <f t="shared" si="198"/>
        <v>0</v>
      </c>
      <c r="Y200" s="2">
        <f t="shared" si="198"/>
        <v>0</v>
      </c>
      <c r="Z200" s="2">
        <f t="shared" si="198"/>
        <v>0</v>
      </c>
      <c r="AA200" s="2">
        <f t="shared" si="198"/>
        <v>148788.68659199998</v>
      </c>
      <c r="AB200" s="2">
        <f t="shared" si="198"/>
        <v>0</v>
      </c>
      <c r="AC200" s="2">
        <f t="shared" si="198"/>
        <v>0</v>
      </c>
      <c r="AD200" s="2">
        <f t="shared" si="198"/>
        <v>0</v>
      </c>
      <c r="AE200" s="34">
        <f t="shared" si="198"/>
        <v>0</v>
      </c>
      <c r="AF200" s="34">
        <f t="shared" si="198"/>
        <v>0</v>
      </c>
      <c r="AG200" s="34">
        <f t="shared" si="198"/>
        <v>0</v>
      </c>
      <c r="AH200" s="85">
        <f t="shared" si="198"/>
        <v>0</v>
      </c>
      <c r="AI200" s="85">
        <f t="shared" si="198"/>
        <v>0</v>
      </c>
      <c r="AJ200" s="85">
        <f t="shared" si="198"/>
        <v>0</v>
      </c>
      <c r="AK200" s="59">
        <f t="shared" si="180"/>
        <v>148788.68659199998</v>
      </c>
      <c r="AL200"/>
      <c r="AM200" s="162"/>
      <c r="AN200" s="2" t="s">
        <v>44</v>
      </c>
      <c r="AO200" s="72">
        <f t="shared" ref="AO200:BC200" si="199">AO104+AO168+AO184</f>
        <v>0</v>
      </c>
      <c r="AP200" s="72">
        <f t="shared" si="199"/>
        <v>0</v>
      </c>
      <c r="AQ200" s="2">
        <f t="shared" si="199"/>
        <v>0</v>
      </c>
      <c r="AR200" s="2">
        <f t="shared" si="199"/>
        <v>0</v>
      </c>
      <c r="AS200" s="2">
        <f t="shared" si="199"/>
        <v>0</v>
      </c>
      <c r="AT200" s="2">
        <f t="shared" si="199"/>
        <v>0</v>
      </c>
      <c r="AU200" s="2">
        <f t="shared" si="199"/>
        <v>0</v>
      </c>
      <c r="AV200" s="2">
        <f t="shared" si="199"/>
        <v>0</v>
      </c>
      <c r="AW200" s="2">
        <f t="shared" si="199"/>
        <v>0</v>
      </c>
      <c r="AX200" s="34">
        <f t="shared" si="199"/>
        <v>0</v>
      </c>
      <c r="AY200" s="34">
        <f t="shared" si="199"/>
        <v>0</v>
      </c>
      <c r="AZ200" s="34">
        <f t="shared" si="199"/>
        <v>0</v>
      </c>
      <c r="BA200" s="85">
        <f t="shared" si="199"/>
        <v>0</v>
      </c>
      <c r="BB200" s="85">
        <f t="shared" si="199"/>
        <v>0</v>
      </c>
      <c r="BC200" s="85">
        <f t="shared" si="199"/>
        <v>0</v>
      </c>
      <c r="BD200" s="59">
        <f t="shared" si="182"/>
        <v>0</v>
      </c>
      <c r="BE200"/>
      <c r="BF200" s="162"/>
      <c r="BG200" s="2" t="s">
        <v>44</v>
      </c>
      <c r="BH200" s="72">
        <f t="shared" ref="BH200:BV200" si="200">BH104+BH168+BH184</f>
        <v>0</v>
      </c>
      <c r="BI200" s="72">
        <f t="shared" si="200"/>
        <v>0</v>
      </c>
      <c r="BJ200" s="2">
        <f t="shared" si="200"/>
        <v>0</v>
      </c>
      <c r="BK200" s="2">
        <f t="shared" si="200"/>
        <v>0</v>
      </c>
      <c r="BL200" s="2">
        <f t="shared" si="200"/>
        <v>0</v>
      </c>
      <c r="BM200" s="2">
        <f t="shared" si="200"/>
        <v>0</v>
      </c>
      <c r="BN200" s="2">
        <f t="shared" si="200"/>
        <v>0</v>
      </c>
      <c r="BO200" s="2">
        <f t="shared" si="200"/>
        <v>0</v>
      </c>
      <c r="BP200" s="2">
        <f t="shared" si="200"/>
        <v>0</v>
      </c>
      <c r="BQ200" s="34">
        <f t="shared" si="200"/>
        <v>0</v>
      </c>
      <c r="BR200" s="34">
        <f t="shared" si="200"/>
        <v>0</v>
      </c>
      <c r="BS200" s="34">
        <f t="shared" si="200"/>
        <v>0</v>
      </c>
      <c r="BT200" s="85">
        <f t="shared" si="200"/>
        <v>0</v>
      </c>
      <c r="BU200" s="85">
        <f t="shared" si="200"/>
        <v>0</v>
      </c>
      <c r="BV200" s="85">
        <f t="shared" si="200"/>
        <v>0</v>
      </c>
      <c r="BW200" s="59">
        <f t="shared" si="184"/>
        <v>0</v>
      </c>
      <c r="BX200"/>
      <c r="BY200" s="162"/>
      <c r="BZ200" s="2" t="s">
        <v>44</v>
      </c>
      <c r="CA200" s="72">
        <f t="shared" ref="CA200:CO200" si="201">CA104+CA168+CA184</f>
        <v>0</v>
      </c>
      <c r="CB200" s="72">
        <f t="shared" si="201"/>
        <v>0</v>
      </c>
      <c r="CC200" s="2">
        <f t="shared" si="201"/>
        <v>0</v>
      </c>
      <c r="CD200" s="2">
        <f t="shared" si="201"/>
        <v>0</v>
      </c>
      <c r="CE200" s="2">
        <f t="shared" si="201"/>
        <v>0</v>
      </c>
      <c r="CF200" s="2">
        <f t="shared" si="201"/>
        <v>148788.68659199998</v>
      </c>
      <c r="CG200" s="2">
        <f t="shared" si="201"/>
        <v>0</v>
      </c>
      <c r="CH200" s="2">
        <f t="shared" si="201"/>
        <v>0</v>
      </c>
      <c r="CI200" s="2">
        <f t="shared" si="201"/>
        <v>0</v>
      </c>
      <c r="CJ200" s="34">
        <f t="shared" si="201"/>
        <v>22226.33196</v>
      </c>
      <c r="CK200" s="34">
        <f t="shared" si="201"/>
        <v>34413.152751515154</v>
      </c>
      <c r="CL200" s="34">
        <f t="shared" si="201"/>
        <v>35274.771848484852</v>
      </c>
      <c r="CM200" s="85">
        <f t="shared" si="201"/>
        <v>0</v>
      </c>
      <c r="CN200" s="85">
        <f t="shared" si="201"/>
        <v>0</v>
      </c>
      <c r="CO200" s="85">
        <f t="shared" si="201"/>
        <v>0</v>
      </c>
      <c r="CP200" s="59">
        <f t="shared" si="186"/>
        <v>240702.94315199999</v>
      </c>
    </row>
    <row r="201" spans="1:94" x14ac:dyDescent="0.25">
      <c r="A201" s="162"/>
      <c r="B201" s="2" t="s">
        <v>43</v>
      </c>
      <c r="C201" s="72">
        <f t="shared" ref="C201:Q201" si="202">C105+C169+C185</f>
        <v>0</v>
      </c>
      <c r="D201" s="72">
        <f t="shared" si="202"/>
        <v>0</v>
      </c>
      <c r="E201" s="2">
        <f t="shared" si="202"/>
        <v>0</v>
      </c>
      <c r="F201" s="2">
        <f t="shared" si="202"/>
        <v>0</v>
      </c>
      <c r="G201" s="2">
        <f t="shared" si="202"/>
        <v>0</v>
      </c>
      <c r="H201" s="2">
        <f t="shared" si="202"/>
        <v>0</v>
      </c>
      <c r="I201" s="2">
        <f t="shared" si="202"/>
        <v>0</v>
      </c>
      <c r="J201" s="2">
        <f t="shared" si="202"/>
        <v>0</v>
      </c>
      <c r="K201" s="2">
        <f t="shared" si="202"/>
        <v>0</v>
      </c>
      <c r="L201" s="34">
        <f t="shared" si="202"/>
        <v>0</v>
      </c>
      <c r="M201" s="34">
        <f t="shared" si="202"/>
        <v>0</v>
      </c>
      <c r="N201" s="34">
        <f t="shared" si="202"/>
        <v>2621.1327999999921</v>
      </c>
      <c r="O201" s="85">
        <f t="shared" si="202"/>
        <v>0</v>
      </c>
      <c r="P201" s="85">
        <f t="shared" si="202"/>
        <v>0</v>
      </c>
      <c r="Q201" s="85">
        <f t="shared" si="202"/>
        <v>0</v>
      </c>
      <c r="R201" s="59">
        <f t="shared" si="178"/>
        <v>2621.1327999999921</v>
      </c>
      <c r="S201"/>
      <c r="T201" s="162"/>
      <c r="U201" s="2" t="s">
        <v>43</v>
      </c>
      <c r="V201" s="72">
        <f t="shared" ref="V201:AJ201" si="203">V105+V169+V185</f>
        <v>0</v>
      </c>
      <c r="W201" s="72">
        <f t="shared" si="203"/>
        <v>0</v>
      </c>
      <c r="X201" s="2">
        <f t="shared" si="203"/>
        <v>0</v>
      </c>
      <c r="Y201" s="2">
        <f t="shared" si="203"/>
        <v>0</v>
      </c>
      <c r="Z201" s="2">
        <f t="shared" si="203"/>
        <v>0</v>
      </c>
      <c r="AA201" s="2">
        <f t="shared" si="203"/>
        <v>0</v>
      </c>
      <c r="AB201" s="2">
        <f t="shared" si="203"/>
        <v>0</v>
      </c>
      <c r="AC201" s="2">
        <f t="shared" si="203"/>
        <v>0</v>
      </c>
      <c r="AD201" s="2">
        <f t="shared" si="203"/>
        <v>0</v>
      </c>
      <c r="AE201" s="34">
        <f t="shared" si="203"/>
        <v>0</v>
      </c>
      <c r="AF201" s="34">
        <f t="shared" si="203"/>
        <v>0</v>
      </c>
      <c r="AG201" s="34">
        <f t="shared" si="203"/>
        <v>0</v>
      </c>
      <c r="AH201" s="85">
        <f t="shared" si="203"/>
        <v>0</v>
      </c>
      <c r="AI201" s="85">
        <f t="shared" si="203"/>
        <v>0</v>
      </c>
      <c r="AJ201" s="85">
        <f t="shared" si="203"/>
        <v>0</v>
      </c>
      <c r="AK201" s="59">
        <f t="shared" si="180"/>
        <v>0</v>
      </c>
      <c r="AL201"/>
      <c r="AM201" s="162"/>
      <c r="AN201" s="2" t="s">
        <v>43</v>
      </c>
      <c r="AO201" s="72">
        <f t="shared" ref="AO201:BC201" si="204">AO105+AO169+AO185</f>
        <v>0</v>
      </c>
      <c r="AP201" s="72">
        <f t="shared" si="204"/>
        <v>0</v>
      </c>
      <c r="AQ201" s="2">
        <f t="shared" si="204"/>
        <v>0</v>
      </c>
      <c r="AR201" s="2">
        <f t="shared" si="204"/>
        <v>0</v>
      </c>
      <c r="AS201" s="2">
        <f t="shared" si="204"/>
        <v>0</v>
      </c>
      <c r="AT201" s="2">
        <f t="shared" si="204"/>
        <v>0</v>
      </c>
      <c r="AU201" s="2">
        <f t="shared" si="204"/>
        <v>0</v>
      </c>
      <c r="AV201" s="2">
        <f t="shared" si="204"/>
        <v>0</v>
      </c>
      <c r="AW201" s="2">
        <f t="shared" si="204"/>
        <v>0</v>
      </c>
      <c r="AX201" s="34">
        <f t="shared" si="204"/>
        <v>0</v>
      </c>
      <c r="AY201" s="34">
        <f t="shared" si="204"/>
        <v>0</v>
      </c>
      <c r="AZ201" s="34">
        <f t="shared" si="204"/>
        <v>0</v>
      </c>
      <c r="BA201" s="85">
        <f t="shared" si="204"/>
        <v>0</v>
      </c>
      <c r="BB201" s="85">
        <f t="shared" si="204"/>
        <v>0</v>
      </c>
      <c r="BC201" s="85">
        <f t="shared" si="204"/>
        <v>0</v>
      </c>
      <c r="BD201" s="59">
        <f t="shared" si="182"/>
        <v>0</v>
      </c>
      <c r="BE201"/>
      <c r="BF201" s="162"/>
      <c r="BG201" s="2" t="s">
        <v>43</v>
      </c>
      <c r="BH201" s="72">
        <f t="shared" ref="BH201:BV201" si="205">BH105+BH169+BH185</f>
        <v>0</v>
      </c>
      <c r="BI201" s="72">
        <f t="shared" si="205"/>
        <v>0</v>
      </c>
      <c r="BJ201" s="2">
        <f t="shared" si="205"/>
        <v>0</v>
      </c>
      <c r="BK201" s="2">
        <f t="shared" si="205"/>
        <v>0</v>
      </c>
      <c r="BL201" s="2">
        <f t="shared" si="205"/>
        <v>0</v>
      </c>
      <c r="BM201" s="2">
        <f t="shared" si="205"/>
        <v>0</v>
      </c>
      <c r="BN201" s="2">
        <f t="shared" si="205"/>
        <v>0</v>
      </c>
      <c r="BO201" s="2">
        <f t="shared" si="205"/>
        <v>0</v>
      </c>
      <c r="BP201" s="2">
        <f t="shared" si="205"/>
        <v>0</v>
      </c>
      <c r="BQ201" s="34">
        <f t="shared" si="205"/>
        <v>0</v>
      </c>
      <c r="BR201" s="34">
        <f t="shared" si="205"/>
        <v>0</v>
      </c>
      <c r="BS201" s="34">
        <f t="shared" si="205"/>
        <v>0</v>
      </c>
      <c r="BT201" s="85">
        <f t="shared" si="205"/>
        <v>0</v>
      </c>
      <c r="BU201" s="85">
        <f t="shared" si="205"/>
        <v>0</v>
      </c>
      <c r="BV201" s="85">
        <f t="shared" si="205"/>
        <v>0</v>
      </c>
      <c r="BW201" s="59">
        <f t="shared" si="184"/>
        <v>0</v>
      </c>
      <c r="BX201"/>
      <c r="BY201" s="162"/>
      <c r="BZ201" s="2" t="s">
        <v>43</v>
      </c>
      <c r="CA201" s="72">
        <f t="shared" ref="CA201:CO201" si="206">CA105+CA169+CA185</f>
        <v>0</v>
      </c>
      <c r="CB201" s="72">
        <f t="shared" si="206"/>
        <v>0</v>
      </c>
      <c r="CC201" s="2">
        <f t="shared" si="206"/>
        <v>0</v>
      </c>
      <c r="CD201" s="2">
        <f t="shared" si="206"/>
        <v>0</v>
      </c>
      <c r="CE201" s="2">
        <f t="shared" si="206"/>
        <v>0</v>
      </c>
      <c r="CF201" s="2">
        <f t="shared" si="206"/>
        <v>0</v>
      </c>
      <c r="CG201" s="2">
        <f t="shared" si="206"/>
        <v>0</v>
      </c>
      <c r="CH201" s="2">
        <f t="shared" si="206"/>
        <v>0</v>
      </c>
      <c r="CI201" s="2">
        <f t="shared" si="206"/>
        <v>0</v>
      </c>
      <c r="CJ201" s="34">
        <f t="shared" si="206"/>
        <v>0</v>
      </c>
      <c r="CK201" s="34">
        <f t="shared" si="206"/>
        <v>0</v>
      </c>
      <c r="CL201" s="34">
        <f t="shared" si="206"/>
        <v>2621.1327999999921</v>
      </c>
      <c r="CM201" s="85">
        <f t="shared" si="206"/>
        <v>0</v>
      </c>
      <c r="CN201" s="85">
        <f t="shared" si="206"/>
        <v>0</v>
      </c>
      <c r="CO201" s="85">
        <f t="shared" si="206"/>
        <v>0</v>
      </c>
      <c r="CP201" s="59">
        <f t="shared" si="186"/>
        <v>2621.1327999999921</v>
      </c>
    </row>
    <row r="202" spans="1:94" x14ac:dyDescent="0.25">
      <c r="A202" s="162"/>
      <c r="B202" s="2" t="s">
        <v>42</v>
      </c>
      <c r="C202" s="72">
        <f t="shared" ref="C202:Q202" si="207">C106+C170+C186</f>
        <v>0</v>
      </c>
      <c r="D202" s="72">
        <f t="shared" si="207"/>
        <v>0</v>
      </c>
      <c r="E202" s="2">
        <f t="shared" si="207"/>
        <v>0</v>
      </c>
      <c r="F202" s="2">
        <f t="shared" si="207"/>
        <v>0</v>
      </c>
      <c r="G202" s="2">
        <f t="shared" si="207"/>
        <v>17403.669969643008</v>
      </c>
      <c r="H202" s="2">
        <f t="shared" si="207"/>
        <v>0</v>
      </c>
      <c r="I202" s="2">
        <f t="shared" si="207"/>
        <v>0</v>
      </c>
      <c r="J202" s="2">
        <f t="shared" si="207"/>
        <v>0</v>
      </c>
      <c r="K202" s="2">
        <f t="shared" si="207"/>
        <v>174925.31038015784</v>
      </c>
      <c r="L202" s="34">
        <f t="shared" si="207"/>
        <v>0</v>
      </c>
      <c r="M202" s="34">
        <f t="shared" si="207"/>
        <v>0</v>
      </c>
      <c r="N202" s="34">
        <f t="shared" si="207"/>
        <v>193420.92549141133</v>
      </c>
      <c r="O202" s="85">
        <f t="shared" si="207"/>
        <v>0</v>
      </c>
      <c r="P202" s="85">
        <f t="shared" si="207"/>
        <v>0</v>
      </c>
      <c r="Q202" s="85">
        <f t="shared" si="207"/>
        <v>0</v>
      </c>
      <c r="R202" s="59">
        <f t="shared" si="178"/>
        <v>385749.90584121214</v>
      </c>
      <c r="S202"/>
      <c r="T202" s="162"/>
      <c r="U202" s="2" t="s">
        <v>42</v>
      </c>
      <c r="V202" s="72">
        <f t="shared" ref="V202:AJ202" si="208">V106+V170+V186</f>
        <v>0</v>
      </c>
      <c r="W202" s="72">
        <f t="shared" si="208"/>
        <v>0</v>
      </c>
      <c r="X202" s="2">
        <f t="shared" si="208"/>
        <v>0</v>
      </c>
      <c r="Y202" s="2">
        <f t="shared" si="208"/>
        <v>0</v>
      </c>
      <c r="Z202" s="2">
        <f t="shared" si="208"/>
        <v>0</v>
      </c>
      <c r="AA202" s="2">
        <f t="shared" si="208"/>
        <v>203914.15660156962</v>
      </c>
      <c r="AB202" s="2">
        <f t="shared" si="208"/>
        <v>190192.99097252346</v>
      </c>
      <c r="AC202" s="2">
        <f t="shared" si="208"/>
        <v>173096.27782872258</v>
      </c>
      <c r="AD202" s="2">
        <f t="shared" si="208"/>
        <v>1011717.4480323327</v>
      </c>
      <c r="AE202" s="34">
        <f t="shared" si="208"/>
        <v>162060.24447377917</v>
      </c>
      <c r="AF202" s="34">
        <f t="shared" si="208"/>
        <v>576762.10006232071</v>
      </c>
      <c r="AG202" s="34">
        <f t="shared" si="208"/>
        <v>3503849.9638652918</v>
      </c>
      <c r="AH202" s="85">
        <f t="shared" si="208"/>
        <v>0</v>
      </c>
      <c r="AI202" s="85">
        <f t="shared" si="208"/>
        <v>0</v>
      </c>
      <c r="AJ202" s="85">
        <f t="shared" si="208"/>
        <v>0</v>
      </c>
      <c r="AK202" s="59">
        <f t="shared" si="180"/>
        <v>5821593.1818365399</v>
      </c>
      <c r="AL202"/>
      <c r="AM202" s="162"/>
      <c r="AN202" s="2" t="s">
        <v>42</v>
      </c>
      <c r="AO202" s="72">
        <f t="shared" ref="AO202:BC202" si="209">AO106+AO170+AO186</f>
        <v>0</v>
      </c>
      <c r="AP202" s="72">
        <f t="shared" si="209"/>
        <v>0</v>
      </c>
      <c r="AQ202" s="2">
        <f t="shared" si="209"/>
        <v>0</v>
      </c>
      <c r="AR202" s="2">
        <f t="shared" si="209"/>
        <v>0</v>
      </c>
      <c r="AS202" s="2">
        <f t="shared" si="209"/>
        <v>0</v>
      </c>
      <c r="AT202" s="2">
        <f t="shared" si="209"/>
        <v>0</v>
      </c>
      <c r="AU202" s="2">
        <f t="shared" si="209"/>
        <v>0</v>
      </c>
      <c r="AV202" s="2">
        <f t="shared" si="209"/>
        <v>5322.8659767851586</v>
      </c>
      <c r="AW202" s="2">
        <f t="shared" si="209"/>
        <v>0</v>
      </c>
      <c r="AX202" s="34">
        <f t="shared" si="209"/>
        <v>0</v>
      </c>
      <c r="AY202" s="34">
        <f t="shared" si="209"/>
        <v>0</v>
      </c>
      <c r="AZ202" s="34">
        <f t="shared" si="209"/>
        <v>114968.03968150512</v>
      </c>
      <c r="BA202" s="85">
        <f t="shared" si="209"/>
        <v>0</v>
      </c>
      <c r="BB202" s="85">
        <f t="shared" si="209"/>
        <v>0</v>
      </c>
      <c r="BC202" s="85">
        <f t="shared" si="209"/>
        <v>0</v>
      </c>
      <c r="BD202" s="59">
        <f t="shared" si="182"/>
        <v>120290.90565829028</v>
      </c>
      <c r="BE202"/>
      <c r="BF202" s="162"/>
      <c r="BG202" s="2" t="s">
        <v>42</v>
      </c>
      <c r="BH202" s="72">
        <f t="shared" ref="BH202:BV202" si="210">BH106+BH170+BH186</f>
        <v>0</v>
      </c>
      <c r="BI202" s="72">
        <f t="shared" si="210"/>
        <v>0</v>
      </c>
      <c r="BJ202" s="2">
        <f t="shared" si="210"/>
        <v>0</v>
      </c>
      <c r="BK202" s="2">
        <f t="shared" si="210"/>
        <v>0</v>
      </c>
      <c r="BL202" s="2">
        <f t="shared" si="210"/>
        <v>0</v>
      </c>
      <c r="BM202" s="2">
        <f t="shared" si="210"/>
        <v>0</v>
      </c>
      <c r="BN202" s="2">
        <f t="shared" si="210"/>
        <v>0</v>
      </c>
      <c r="BO202" s="2">
        <f t="shared" si="210"/>
        <v>0</v>
      </c>
      <c r="BP202" s="2">
        <f t="shared" si="210"/>
        <v>0</v>
      </c>
      <c r="BQ202" s="34">
        <f t="shared" si="210"/>
        <v>0</v>
      </c>
      <c r="BR202" s="34">
        <f t="shared" si="210"/>
        <v>0</v>
      </c>
      <c r="BS202" s="34">
        <f t="shared" si="210"/>
        <v>462078.80433866009</v>
      </c>
      <c r="BT202" s="85">
        <f t="shared" si="210"/>
        <v>0</v>
      </c>
      <c r="BU202" s="85">
        <f t="shared" si="210"/>
        <v>0</v>
      </c>
      <c r="BV202" s="85">
        <f t="shared" si="210"/>
        <v>0</v>
      </c>
      <c r="BW202" s="59">
        <f t="shared" si="184"/>
        <v>462078.80433866009</v>
      </c>
      <c r="BX202"/>
      <c r="BY202" s="162"/>
      <c r="BZ202" s="2" t="s">
        <v>42</v>
      </c>
      <c r="CA202" s="72">
        <f t="shared" ref="CA202:CO202" si="211">CA106+CA170+CA186</f>
        <v>0</v>
      </c>
      <c r="CB202" s="72">
        <f t="shared" si="211"/>
        <v>0</v>
      </c>
      <c r="CC202" s="2">
        <f t="shared" si="211"/>
        <v>0</v>
      </c>
      <c r="CD202" s="2">
        <f t="shared" si="211"/>
        <v>0</v>
      </c>
      <c r="CE202" s="2">
        <f t="shared" si="211"/>
        <v>17403.669969643008</v>
      </c>
      <c r="CF202" s="2">
        <f t="shared" si="211"/>
        <v>203914.15660156962</v>
      </c>
      <c r="CG202" s="2">
        <f t="shared" si="211"/>
        <v>190192.99097252346</v>
      </c>
      <c r="CH202" s="2">
        <f t="shared" si="211"/>
        <v>178419.14380550775</v>
      </c>
      <c r="CI202" s="2">
        <f t="shared" si="211"/>
        <v>1186642.7584124906</v>
      </c>
      <c r="CJ202" s="34">
        <f t="shared" si="211"/>
        <v>162060.24447377917</v>
      </c>
      <c r="CK202" s="34">
        <f t="shared" si="211"/>
        <v>576762.10006232071</v>
      </c>
      <c r="CL202" s="34">
        <f t="shared" si="211"/>
        <v>4274317.7333768681</v>
      </c>
      <c r="CM202" s="85">
        <f t="shared" si="211"/>
        <v>0</v>
      </c>
      <c r="CN202" s="85">
        <f t="shared" si="211"/>
        <v>0</v>
      </c>
      <c r="CO202" s="85">
        <f t="shared" si="211"/>
        <v>0</v>
      </c>
      <c r="CP202" s="59">
        <f t="shared" si="186"/>
        <v>6789712.7976747025</v>
      </c>
    </row>
    <row r="203" spans="1:94" x14ac:dyDescent="0.25">
      <c r="A203" s="162"/>
      <c r="B203" s="2" t="s">
        <v>41</v>
      </c>
      <c r="C203" s="72">
        <f t="shared" ref="C203:Q203" si="212">C107+C171+C187</f>
        <v>0</v>
      </c>
      <c r="D203" s="72">
        <f t="shared" si="212"/>
        <v>0</v>
      </c>
      <c r="E203" s="2">
        <f t="shared" si="212"/>
        <v>59008.869203788563</v>
      </c>
      <c r="F203" s="2">
        <f t="shared" si="212"/>
        <v>980252.04939194978</v>
      </c>
      <c r="G203" s="2">
        <f t="shared" si="212"/>
        <v>1854452.6575574479</v>
      </c>
      <c r="H203" s="2">
        <f t="shared" si="212"/>
        <v>1982056.3489849328</v>
      </c>
      <c r="I203" s="2">
        <f t="shared" si="212"/>
        <v>2310303.0720153828</v>
      </c>
      <c r="J203" s="2">
        <f t="shared" si="212"/>
        <v>2341292.3608633773</v>
      </c>
      <c r="K203" s="2">
        <f t="shared" si="212"/>
        <v>2670981.1799101019</v>
      </c>
      <c r="L203" s="34">
        <f t="shared" si="212"/>
        <v>2395251.3570084362</v>
      </c>
      <c r="M203" s="34">
        <f t="shared" si="212"/>
        <v>4091392.8666546238</v>
      </c>
      <c r="N203" s="34">
        <f t="shared" si="212"/>
        <v>5805466.645779347</v>
      </c>
      <c r="O203" s="85">
        <f t="shared" si="212"/>
        <v>0</v>
      </c>
      <c r="P203" s="85">
        <f t="shared" si="212"/>
        <v>0</v>
      </c>
      <c r="Q203" s="85">
        <f t="shared" si="212"/>
        <v>0</v>
      </c>
      <c r="R203" s="59">
        <f t="shared" si="178"/>
        <v>24490457.40736939</v>
      </c>
      <c r="S203"/>
      <c r="T203" s="162"/>
      <c r="U203" s="2" t="s">
        <v>41</v>
      </c>
      <c r="V203" s="72">
        <f t="shared" ref="V203:AJ203" si="213">V107+V171+V187</f>
        <v>0</v>
      </c>
      <c r="W203" s="72">
        <f t="shared" si="213"/>
        <v>0</v>
      </c>
      <c r="X203" s="2">
        <f t="shared" si="213"/>
        <v>131130.40232611424</v>
      </c>
      <c r="Y203" s="2">
        <f t="shared" si="213"/>
        <v>649128.90805155423</v>
      </c>
      <c r="Z203" s="2">
        <f t="shared" si="213"/>
        <v>1267147.2401766535</v>
      </c>
      <c r="AA203" s="2">
        <f t="shared" si="213"/>
        <v>2526591.3082058239</v>
      </c>
      <c r="AB203" s="2">
        <f t="shared" si="213"/>
        <v>2182772.520191737</v>
      </c>
      <c r="AC203" s="2">
        <f t="shared" si="213"/>
        <v>4573655.0615593949</v>
      </c>
      <c r="AD203" s="2">
        <f t="shared" si="213"/>
        <v>6052039.7184292655</v>
      </c>
      <c r="AE203" s="34">
        <f t="shared" si="213"/>
        <v>3623756.074951299</v>
      </c>
      <c r="AF203" s="34">
        <f t="shared" si="213"/>
        <v>7316042.1674555326</v>
      </c>
      <c r="AG203" s="34">
        <f t="shared" si="213"/>
        <v>14849166.276330711</v>
      </c>
      <c r="AH203" s="85">
        <f t="shared" si="213"/>
        <v>0</v>
      </c>
      <c r="AI203" s="85">
        <f t="shared" si="213"/>
        <v>0</v>
      </c>
      <c r="AJ203" s="85">
        <f t="shared" si="213"/>
        <v>0</v>
      </c>
      <c r="AK203" s="59">
        <f t="shared" si="180"/>
        <v>43171429.677678086</v>
      </c>
      <c r="AL203"/>
      <c r="AM203" s="162"/>
      <c r="AN203" s="2" t="s">
        <v>41</v>
      </c>
      <c r="AO203" s="72">
        <f t="shared" ref="AO203:BC203" si="214">AO107+AO171+AO187</f>
        <v>0</v>
      </c>
      <c r="AP203" s="72">
        <f t="shared" si="214"/>
        <v>0</v>
      </c>
      <c r="AQ203" s="2">
        <f t="shared" si="214"/>
        <v>0</v>
      </c>
      <c r="AR203" s="2">
        <f t="shared" si="214"/>
        <v>195685.20019971029</v>
      </c>
      <c r="AS203" s="2">
        <f t="shared" si="214"/>
        <v>516212.59454419586</v>
      </c>
      <c r="AT203" s="2">
        <f t="shared" si="214"/>
        <v>818367.3949967951</v>
      </c>
      <c r="AU203" s="2">
        <f t="shared" si="214"/>
        <v>540385.12910603348</v>
      </c>
      <c r="AV203" s="2">
        <f t="shared" si="214"/>
        <v>590438.50657385902</v>
      </c>
      <c r="AW203" s="2">
        <f t="shared" si="214"/>
        <v>1825344.049698181</v>
      </c>
      <c r="AX203" s="34">
        <f t="shared" si="214"/>
        <v>352059.954224015</v>
      </c>
      <c r="AY203" s="34">
        <f t="shared" si="214"/>
        <v>772773.48335674533</v>
      </c>
      <c r="AZ203" s="34">
        <f t="shared" si="214"/>
        <v>5688833.6709417254</v>
      </c>
      <c r="BA203" s="85">
        <f t="shared" si="214"/>
        <v>0</v>
      </c>
      <c r="BB203" s="85">
        <f t="shared" si="214"/>
        <v>0</v>
      </c>
      <c r="BC203" s="85">
        <f t="shared" si="214"/>
        <v>0</v>
      </c>
      <c r="BD203" s="59">
        <f t="shared" si="182"/>
        <v>11300099.983641259</v>
      </c>
      <c r="BE203"/>
      <c r="BF203" s="162"/>
      <c r="BG203" s="2" t="s">
        <v>41</v>
      </c>
      <c r="BH203" s="72">
        <f t="shared" ref="BH203:BV203" si="215">BH107+BH171+BH187</f>
        <v>0</v>
      </c>
      <c r="BI203" s="72">
        <f t="shared" si="215"/>
        <v>0</v>
      </c>
      <c r="BJ203" s="2">
        <f t="shared" si="215"/>
        <v>0</v>
      </c>
      <c r="BK203" s="2">
        <f t="shared" si="215"/>
        <v>105817.63611918641</v>
      </c>
      <c r="BL203" s="2">
        <f t="shared" si="215"/>
        <v>61021.208716039313</v>
      </c>
      <c r="BM203" s="2">
        <f t="shared" si="215"/>
        <v>32256.701662712214</v>
      </c>
      <c r="BN203" s="2">
        <f t="shared" si="215"/>
        <v>0</v>
      </c>
      <c r="BO203" s="2">
        <f t="shared" si="215"/>
        <v>99714.495996913887</v>
      </c>
      <c r="BP203" s="2">
        <f t="shared" si="215"/>
        <v>44090.838513858624</v>
      </c>
      <c r="BQ203" s="34">
        <f t="shared" si="215"/>
        <v>52637.871926106433</v>
      </c>
      <c r="BR203" s="34">
        <f t="shared" si="215"/>
        <v>115333.67827272373</v>
      </c>
      <c r="BS203" s="34">
        <f t="shared" si="215"/>
        <v>467241.80757547606</v>
      </c>
      <c r="BT203" s="85">
        <f t="shared" si="215"/>
        <v>0</v>
      </c>
      <c r="BU203" s="85">
        <f t="shared" si="215"/>
        <v>0</v>
      </c>
      <c r="BV203" s="85">
        <f t="shared" si="215"/>
        <v>0</v>
      </c>
      <c r="BW203" s="59">
        <f t="shared" si="184"/>
        <v>978114.23878301668</v>
      </c>
      <c r="BX203"/>
      <c r="BY203" s="162"/>
      <c r="BZ203" s="2" t="s">
        <v>41</v>
      </c>
      <c r="CA203" s="72">
        <f t="shared" ref="CA203:CO203" si="216">CA107+CA171+CA187</f>
        <v>0</v>
      </c>
      <c r="CB203" s="72">
        <f t="shared" si="216"/>
        <v>0</v>
      </c>
      <c r="CC203" s="2">
        <f t="shared" si="216"/>
        <v>190139.27152990282</v>
      </c>
      <c r="CD203" s="2">
        <f t="shared" si="216"/>
        <v>1930883.7937624007</v>
      </c>
      <c r="CE203" s="2">
        <f t="shared" si="216"/>
        <v>3698833.700994337</v>
      </c>
      <c r="CF203" s="2">
        <f t="shared" si="216"/>
        <v>5359271.7538502635</v>
      </c>
      <c r="CG203" s="2">
        <f t="shared" si="216"/>
        <v>5033460.7213131525</v>
      </c>
      <c r="CH203" s="2">
        <f t="shared" si="216"/>
        <v>7605100.4249935457</v>
      </c>
      <c r="CI203" s="2">
        <f t="shared" si="216"/>
        <v>10592455.786551405</v>
      </c>
      <c r="CJ203" s="34">
        <f t="shared" si="216"/>
        <v>6423705.2581098555</v>
      </c>
      <c r="CK203" s="34">
        <f t="shared" si="216"/>
        <v>12295542.195739627</v>
      </c>
      <c r="CL203" s="34">
        <f t="shared" si="216"/>
        <v>26810708.400627263</v>
      </c>
      <c r="CM203" s="85">
        <f t="shared" si="216"/>
        <v>0</v>
      </c>
      <c r="CN203" s="85">
        <f t="shared" si="216"/>
        <v>0</v>
      </c>
      <c r="CO203" s="85">
        <f t="shared" si="216"/>
        <v>0</v>
      </c>
      <c r="CP203" s="59">
        <f t="shared" si="186"/>
        <v>79940101.307471752</v>
      </c>
    </row>
    <row r="204" spans="1:94" x14ac:dyDescent="0.25">
      <c r="A204" s="162"/>
      <c r="B204" s="2" t="s">
        <v>40</v>
      </c>
      <c r="C204" s="72">
        <f t="shared" ref="C204:Q204" si="217">C108+C172+C188</f>
        <v>0</v>
      </c>
      <c r="D204" s="72">
        <f t="shared" si="217"/>
        <v>0</v>
      </c>
      <c r="E204" s="2">
        <f t="shared" si="217"/>
        <v>0</v>
      </c>
      <c r="F204" s="2">
        <f t="shared" si="217"/>
        <v>0</v>
      </c>
      <c r="G204" s="2">
        <f t="shared" si="217"/>
        <v>0</v>
      </c>
      <c r="H204" s="2">
        <f t="shared" si="217"/>
        <v>0</v>
      </c>
      <c r="I204" s="2">
        <f t="shared" si="217"/>
        <v>0</v>
      </c>
      <c r="J204" s="2">
        <f t="shared" si="217"/>
        <v>0</v>
      </c>
      <c r="K204" s="2">
        <f t="shared" si="217"/>
        <v>0</v>
      </c>
      <c r="L204" s="34">
        <f t="shared" si="217"/>
        <v>0</v>
      </c>
      <c r="M204" s="34">
        <f t="shared" si="217"/>
        <v>0</v>
      </c>
      <c r="N204" s="34">
        <f t="shared" si="217"/>
        <v>11254.770000000011</v>
      </c>
      <c r="O204" s="85">
        <f t="shared" si="217"/>
        <v>0</v>
      </c>
      <c r="P204" s="85">
        <f t="shared" si="217"/>
        <v>0</v>
      </c>
      <c r="Q204" s="85">
        <f t="shared" si="217"/>
        <v>0</v>
      </c>
      <c r="R204" s="59">
        <f t="shared" si="178"/>
        <v>11254.770000000011</v>
      </c>
      <c r="S204"/>
      <c r="T204" s="162"/>
      <c r="U204" s="2" t="s">
        <v>40</v>
      </c>
      <c r="V204" s="72">
        <f t="shared" ref="V204:AJ204" si="218">V108+V172+V188</f>
        <v>0</v>
      </c>
      <c r="W204" s="72">
        <f t="shared" si="218"/>
        <v>0</v>
      </c>
      <c r="X204" s="2">
        <f t="shared" si="218"/>
        <v>0</v>
      </c>
      <c r="Y204" s="2">
        <f t="shared" si="218"/>
        <v>0</v>
      </c>
      <c r="Z204" s="2">
        <f t="shared" si="218"/>
        <v>0</v>
      </c>
      <c r="AA204" s="2">
        <f t="shared" si="218"/>
        <v>3598.7372749977403</v>
      </c>
      <c r="AB204" s="2">
        <f t="shared" si="218"/>
        <v>34485.875723979385</v>
      </c>
      <c r="AC204" s="2">
        <f t="shared" si="218"/>
        <v>16930.329325000002</v>
      </c>
      <c r="AD204" s="2">
        <f t="shared" si="218"/>
        <v>21095.652124999997</v>
      </c>
      <c r="AE204" s="34">
        <f t="shared" si="218"/>
        <v>12604.918130564218</v>
      </c>
      <c r="AF204" s="34">
        <f t="shared" si="218"/>
        <v>129084.85719589065</v>
      </c>
      <c r="AG204" s="34">
        <f t="shared" si="218"/>
        <v>128867.3082451932</v>
      </c>
      <c r="AH204" s="85">
        <f t="shared" si="218"/>
        <v>0</v>
      </c>
      <c r="AI204" s="85">
        <f t="shared" si="218"/>
        <v>0</v>
      </c>
      <c r="AJ204" s="85">
        <f t="shared" si="218"/>
        <v>0</v>
      </c>
      <c r="AK204" s="59">
        <f t="shared" si="180"/>
        <v>346667.6780206252</v>
      </c>
      <c r="AL204"/>
      <c r="AM204" s="162"/>
      <c r="AN204" s="2" t="s">
        <v>40</v>
      </c>
      <c r="AO204" s="72">
        <f t="shared" ref="AO204:BC204" si="219">AO108+AO172+AO188</f>
        <v>0</v>
      </c>
      <c r="AP204" s="72">
        <f t="shared" si="219"/>
        <v>0</v>
      </c>
      <c r="AQ204" s="2">
        <f t="shared" si="219"/>
        <v>0</v>
      </c>
      <c r="AR204" s="2">
        <f t="shared" si="219"/>
        <v>0</v>
      </c>
      <c r="AS204" s="2">
        <f t="shared" si="219"/>
        <v>15803.069445267711</v>
      </c>
      <c r="AT204" s="2">
        <f t="shared" si="219"/>
        <v>0</v>
      </c>
      <c r="AU204" s="2">
        <f t="shared" si="219"/>
        <v>0</v>
      </c>
      <c r="AV204" s="2">
        <f t="shared" si="219"/>
        <v>41008.345800000017</v>
      </c>
      <c r="AW204" s="2">
        <f t="shared" si="219"/>
        <v>15103.511856249983</v>
      </c>
      <c r="AX204" s="34">
        <f t="shared" si="219"/>
        <v>0</v>
      </c>
      <c r="AY204" s="34">
        <f t="shared" si="219"/>
        <v>9554.3019714003312</v>
      </c>
      <c r="AZ204" s="34">
        <f t="shared" si="219"/>
        <v>62152.200499600469</v>
      </c>
      <c r="BA204" s="85">
        <f t="shared" si="219"/>
        <v>0</v>
      </c>
      <c r="BB204" s="85">
        <f t="shared" si="219"/>
        <v>0</v>
      </c>
      <c r="BC204" s="85">
        <f t="shared" si="219"/>
        <v>0</v>
      </c>
      <c r="BD204" s="59">
        <f t="shared" si="182"/>
        <v>143621.42957251851</v>
      </c>
      <c r="BE204"/>
      <c r="BF204" s="162"/>
      <c r="BG204" s="2" t="s">
        <v>40</v>
      </c>
      <c r="BH204" s="72">
        <f t="shared" ref="BH204:BV204" si="220">BH108+BH172+BH188</f>
        <v>0</v>
      </c>
      <c r="BI204" s="72">
        <f t="shared" si="220"/>
        <v>0</v>
      </c>
      <c r="BJ204" s="2">
        <f t="shared" si="220"/>
        <v>0</v>
      </c>
      <c r="BK204" s="2">
        <f t="shared" si="220"/>
        <v>0</v>
      </c>
      <c r="BL204" s="2">
        <f t="shared" si="220"/>
        <v>0</v>
      </c>
      <c r="BM204" s="2">
        <f t="shared" si="220"/>
        <v>0</v>
      </c>
      <c r="BN204" s="2">
        <f t="shared" si="220"/>
        <v>0</v>
      </c>
      <c r="BO204" s="2">
        <f t="shared" si="220"/>
        <v>0</v>
      </c>
      <c r="BP204" s="2">
        <f t="shared" si="220"/>
        <v>0</v>
      </c>
      <c r="BQ204" s="34">
        <f t="shared" si="220"/>
        <v>0</v>
      </c>
      <c r="BR204" s="34">
        <f t="shared" si="220"/>
        <v>82043.552982129331</v>
      </c>
      <c r="BS204" s="34">
        <f t="shared" si="220"/>
        <v>-1771.445000000007</v>
      </c>
      <c r="BT204" s="85">
        <f t="shared" si="220"/>
        <v>0</v>
      </c>
      <c r="BU204" s="85">
        <f t="shared" si="220"/>
        <v>0</v>
      </c>
      <c r="BV204" s="85">
        <f t="shared" si="220"/>
        <v>0</v>
      </c>
      <c r="BW204" s="59">
        <f t="shared" si="184"/>
        <v>80272.107982129324</v>
      </c>
      <c r="BX204"/>
      <c r="BY204" s="162"/>
      <c r="BZ204" s="2" t="s">
        <v>40</v>
      </c>
      <c r="CA204" s="72">
        <f t="shared" ref="CA204:CO204" si="221">CA108+CA172+CA188</f>
        <v>0</v>
      </c>
      <c r="CB204" s="72">
        <f t="shared" si="221"/>
        <v>0</v>
      </c>
      <c r="CC204" s="2">
        <f t="shared" si="221"/>
        <v>0</v>
      </c>
      <c r="CD204" s="2">
        <f t="shared" si="221"/>
        <v>0</v>
      </c>
      <c r="CE204" s="2">
        <f t="shared" si="221"/>
        <v>15803.069445267711</v>
      </c>
      <c r="CF204" s="2">
        <f t="shared" si="221"/>
        <v>3598.7372749977403</v>
      </c>
      <c r="CG204" s="2">
        <f t="shared" si="221"/>
        <v>34485.875723979385</v>
      </c>
      <c r="CH204" s="2">
        <f t="shared" si="221"/>
        <v>57938.675125000023</v>
      </c>
      <c r="CI204" s="2">
        <f t="shared" si="221"/>
        <v>36199.163981249978</v>
      </c>
      <c r="CJ204" s="34">
        <f t="shared" si="221"/>
        <v>12604.918130564218</v>
      </c>
      <c r="CK204" s="34">
        <f t="shared" si="221"/>
        <v>220682.71214942032</v>
      </c>
      <c r="CL204" s="34">
        <f t="shared" si="221"/>
        <v>200502.83374479366</v>
      </c>
      <c r="CM204" s="85">
        <f t="shared" si="221"/>
        <v>0</v>
      </c>
      <c r="CN204" s="85">
        <f t="shared" si="221"/>
        <v>0</v>
      </c>
      <c r="CO204" s="85">
        <f t="shared" si="221"/>
        <v>0</v>
      </c>
      <c r="CP204" s="59">
        <f t="shared" si="186"/>
        <v>581815.98557527305</v>
      </c>
    </row>
    <row r="205" spans="1:94" x14ac:dyDescent="0.25">
      <c r="A205" s="162"/>
      <c r="B205" s="2" t="s">
        <v>39</v>
      </c>
      <c r="C205" s="72">
        <f t="shared" ref="C205:Q205" si="222">C109+C173+C189</f>
        <v>0</v>
      </c>
      <c r="D205" s="72">
        <f t="shared" si="222"/>
        <v>0</v>
      </c>
      <c r="E205" s="2">
        <f t="shared" si="222"/>
        <v>0</v>
      </c>
      <c r="F205" s="2">
        <f t="shared" si="222"/>
        <v>0</v>
      </c>
      <c r="G205" s="2">
        <f t="shared" si="222"/>
        <v>0</v>
      </c>
      <c r="H205" s="2">
        <f t="shared" si="222"/>
        <v>0</v>
      </c>
      <c r="I205" s="2">
        <f t="shared" si="222"/>
        <v>62802.626100545793</v>
      </c>
      <c r="J205" s="2">
        <f t="shared" si="222"/>
        <v>10323.368201839037</v>
      </c>
      <c r="K205" s="2">
        <f t="shared" si="222"/>
        <v>0</v>
      </c>
      <c r="L205" s="34">
        <f t="shared" si="222"/>
        <v>0</v>
      </c>
      <c r="M205" s="34">
        <f t="shared" si="222"/>
        <v>0</v>
      </c>
      <c r="N205" s="34">
        <f t="shared" si="222"/>
        <v>94452.044222005119</v>
      </c>
      <c r="O205" s="85">
        <f t="shared" si="222"/>
        <v>0</v>
      </c>
      <c r="P205" s="85">
        <f t="shared" si="222"/>
        <v>0</v>
      </c>
      <c r="Q205" s="85">
        <f t="shared" si="222"/>
        <v>0</v>
      </c>
      <c r="R205" s="59">
        <f t="shared" si="178"/>
        <v>167578.03852438997</v>
      </c>
      <c r="S205"/>
      <c r="T205" s="162"/>
      <c r="U205" s="2" t="s">
        <v>39</v>
      </c>
      <c r="V205" s="72">
        <f t="shared" ref="V205:AJ205" si="223">V109+V173+V189</f>
        <v>0</v>
      </c>
      <c r="W205" s="72">
        <f t="shared" si="223"/>
        <v>0</v>
      </c>
      <c r="X205" s="2">
        <f t="shared" si="223"/>
        <v>0</v>
      </c>
      <c r="Y205" s="2">
        <f t="shared" si="223"/>
        <v>0</v>
      </c>
      <c r="Z205" s="2">
        <f t="shared" si="223"/>
        <v>17205.308497442446</v>
      </c>
      <c r="AA205" s="2">
        <f t="shared" si="223"/>
        <v>37852.960417988368</v>
      </c>
      <c r="AB205" s="2">
        <f t="shared" si="223"/>
        <v>2580.8420504597593</v>
      </c>
      <c r="AC205" s="2">
        <f t="shared" si="223"/>
        <v>14625.381963850534</v>
      </c>
      <c r="AD205" s="2">
        <f t="shared" si="223"/>
        <v>0</v>
      </c>
      <c r="AE205" s="34">
        <f t="shared" si="223"/>
        <v>113829.0127907678</v>
      </c>
      <c r="AF205" s="34">
        <f t="shared" si="223"/>
        <v>30111.349783476937</v>
      </c>
      <c r="AG205" s="34">
        <f t="shared" si="223"/>
        <v>548498.972763089</v>
      </c>
      <c r="AH205" s="85">
        <f t="shared" si="223"/>
        <v>0</v>
      </c>
      <c r="AI205" s="85">
        <f t="shared" si="223"/>
        <v>0</v>
      </c>
      <c r="AJ205" s="85">
        <f t="shared" si="223"/>
        <v>0</v>
      </c>
      <c r="AK205" s="59">
        <f t="shared" si="180"/>
        <v>764703.82826707489</v>
      </c>
      <c r="AL205"/>
      <c r="AM205" s="162"/>
      <c r="AN205" s="2" t="s">
        <v>39</v>
      </c>
      <c r="AO205" s="72">
        <f t="shared" ref="AO205:BC205" si="224">AO109+AO173+AO189</f>
        <v>0</v>
      </c>
      <c r="AP205" s="72">
        <f t="shared" si="224"/>
        <v>0</v>
      </c>
      <c r="AQ205" s="2">
        <f t="shared" si="224"/>
        <v>0</v>
      </c>
      <c r="AR205" s="2">
        <f t="shared" si="224"/>
        <v>0</v>
      </c>
      <c r="AS205" s="2">
        <f t="shared" si="224"/>
        <v>0</v>
      </c>
      <c r="AT205" s="2">
        <f t="shared" si="224"/>
        <v>141678.06633300768</v>
      </c>
      <c r="AU205" s="2">
        <f t="shared" si="224"/>
        <v>0</v>
      </c>
      <c r="AV205" s="2">
        <f t="shared" si="224"/>
        <v>0</v>
      </c>
      <c r="AW205" s="2">
        <f t="shared" si="224"/>
        <v>0</v>
      </c>
      <c r="AX205" s="34">
        <f t="shared" si="224"/>
        <v>0</v>
      </c>
      <c r="AY205" s="34">
        <f t="shared" si="224"/>
        <v>0</v>
      </c>
      <c r="AZ205" s="34">
        <f t="shared" si="224"/>
        <v>397924.16477676795</v>
      </c>
      <c r="BA205" s="85">
        <f t="shared" si="224"/>
        <v>0</v>
      </c>
      <c r="BB205" s="85">
        <f t="shared" si="224"/>
        <v>0</v>
      </c>
      <c r="BC205" s="85">
        <f t="shared" si="224"/>
        <v>0</v>
      </c>
      <c r="BD205" s="59">
        <f t="shared" si="182"/>
        <v>539602.2311097756</v>
      </c>
      <c r="BE205"/>
      <c r="BF205" s="162"/>
      <c r="BG205" s="2" t="s">
        <v>39</v>
      </c>
      <c r="BH205" s="72">
        <f t="shared" ref="BH205:BV205" si="225">BH109+BH173+BH189</f>
        <v>0</v>
      </c>
      <c r="BI205" s="72">
        <f t="shared" si="225"/>
        <v>0</v>
      </c>
      <c r="BJ205" s="2">
        <f t="shared" si="225"/>
        <v>0</v>
      </c>
      <c r="BK205" s="2">
        <f t="shared" si="225"/>
        <v>0</v>
      </c>
      <c r="BL205" s="2">
        <f t="shared" si="225"/>
        <v>0</v>
      </c>
      <c r="BM205" s="2">
        <f t="shared" si="225"/>
        <v>0</v>
      </c>
      <c r="BN205" s="2">
        <f t="shared" si="225"/>
        <v>0</v>
      </c>
      <c r="BO205" s="2">
        <f t="shared" si="225"/>
        <v>0</v>
      </c>
      <c r="BP205" s="2">
        <f t="shared" si="225"/>
        <v>0</v>
      </c>
      <c r="BQ205" s="34">
        <f t="shared" si="225"/>
        <v>0</v>
      </c>
      <c r="BR205" s="34">
        <f t="shared" si="225"/>
        <v>0</v>
      </c>
      <c r="BS205" s="34">
        <f t="shared" si="225"/>
        <v>0</v>
      </c>
      <c r="BT205" s="85">
        <f t="shared" si="225"/>
        <v>0</v>
      </c>
      <c r="BU205" s="85">
        <f t="shared" si="225"/>
        <v>0</v>
      </c>
      <c r="BV205" s="85">
        <f t="shared" si="225"/>
        <v>0</v>
      </c>
      <c r="BW205" s="59">
        <f t="shared" si="184"/>
        <v>0</v>
      </c>
      <c r="BX205"/>
      <c r="BY205" s="162"/>
      <c r="BZ205" s="2" t="s">
        <v>39</v>
      </c>
      <c r="CA205" s="72">
        <f t="shared" ref="CA205:CO205" si="226">CA109+CA173+CA189</f>
        <v>0</v>
      </c>
      <c r="CB205" s="72">
        <f t="shared" si="226"/>
        <v>0</v>
      </c>
      <c r="CC205" s="2">
        <f t="shared" si="226"/>
        <v>0</v>
      </c>
      <c r="CD205" s="2">
        <f t="shared" si="226"/>
        <v>0</v>
      </c>
      <c r="CE205" s="2">
        <f t="shared" si="226"/>
        <v>17205.308497442446</v>
      </c>
      <c r="CF205" s="2">
        <f t="shared" si="226"/>
        <v>179531.02675099604</v>
      </c>
      <c r="CG205" s="2">
        <f t="shared" si="226"/>
        <v>65383.468151005552</v>
      </c>
      <c r="CH205" s="2">
        <f t="shared" si="226"/>
        <v>24948.750165689569</v>
      </c>
      <c r="CI205" s="2">
        <f t="shared" si="226"/>
        <v>0</v>
      </c>
      <c r="CJ205" s="34">
        <f t="shared" si="226"/>
        <v>113829.0127907678</v>
      </c>
      <c r="CK205" s="34">
        <f t="shared" si="226"/>
        <v>30111.349783476937</v>
      </c>
      <c r="CL205" s="34">
        <f t="shared" si="226"/>
        <v>1040875.1817618621</v>
      </c>
      <c r="CM205" s="85">
        <f t="shared" si="226"/>
        <v>0</v>
      </c>
      <c r="CN205" s="85">
        <f t="shared" si="226"/>
        <v>0</v>
      </c>
      <c r="CO205" s="85">
        <f t="shared" si="226"/>
        <v>0</v>
      </c>
      <c r="CP205" s="59">
        <f t="shared" si="186"/>
        <v>1471884.0979012405</v>
      </c>
    </row>
    <row r="206" spans="1:94" x14ac:dyDescent="0.25">
      <c r="A206" s="162"/>
      <c r="B206" s="2" t="s">
        <v>38</v>
      </c>
      <c r="C206" s="72">
        <f t="shared" ref="C206:Q206" si="227">C110+C174+C190</f>
        <v>0</v>
      </c>
      <c r="D206" s="72">
        <f t="shared" si="227"/>
        <v>0</v>
      </c>
      <c r="E206" s="2">
        <f t="shared" si="227"/>
        <v>0</v>
      </c>
      <c r="F206" s="2">
        <f t="shared" si="227"/>
        <v>0</v>
      </c>
      <c r="G206" s="2">
        <f t="shared" si="227"/>
        <v>0</v>
      </c>
      <c r="H206" s="2">
        <f t="shared" si="227"/>
        <v>0</v>
      </c>
      <c r="I206" s="2">
        <f t="shared" si="227"/>
        <v>0</v>
      </c>
      <c r="J206" s="2">
        <f t="shared" si="227"/>
        <v>0</v>
      </c>
      <c r="K206" s="2">
        <f t="shared" si="227"/>
        <v>0</v>
      </c>
      <c r="L206" s="34">
        <f t="shared" si="227"/>
        <v>0</v>
      </c>
      <c r="M206" s="34">
        <f t="shared" si="227"/>
        <v>0</v>
      </c>
      <c r="N206" s="34">
        <f t="shared" si="227"/>
        <v>0</v>
      </c>
      <c r="O206" s="85">
        <f t="shared" si="227"/>
        <v>0</v>
      </c>
      <c r="P206" s="85">
        <f t="shared" si="227"/>
        <v>0</v>
      </c>
      <c r="Q206" s="85">
        <f t="shared" si="227"/>
        <v>0</v>
      </c>
      <c r="R206" s="59">
        <f t="shared" si="178"/>
        <v>0</v>
      </c>
      <c r="S206"/>
      <c r="T206" s="162"/>
      <c r="U206" s="2" t="s">
        <v>38</v>
      </c>
      <c r="V206" s="72">
        <f t="shared" ref="V206:AJ206" si="228">V110+V174+V190</f>
        <v>0</v>
      </c>
      <c r="W206" s="72">
        <f t="shared" si="228"/>
        <v>0</v>
      </c>
      <c r="X206" s="2">
        <f t="shared" si="228"/>
        <v>0</v>
      </c>
      <c r="Y206" s="2">
        <f t="shared" si="228"/>
        <v>0</v>
      </c>
      <c r="Z206" s="2">
        <f t="shared" si="228"/>
        <v>0</v>
      </c>
      <c r="AA206" s="2">
        <f t="shared" si="228"/>
        <v>0</v>
      </c>
      <c r="AB206" s="2">
        <f t="shared" si="228"/>
        <v>0</v>
      </c>
      <c r="AC206" s="2">
        <f t="shared" si="228"/>
        <v>0</v>
      </c>
      <c r="AD206" s="2">
        <f t="shared" si="228"/>
        <v>0</v>
      </c>
      <c r="AE206" s="34">
        <f t="shared" si="228"/>
        <v>0</v>
      </c>
      <c r="AF206" s="34">
        <f t="shared" si="228"/>
        <v>0</v>
      </c>
      <c r="AG206" s="34">
        <f t="shared" si="228"/>
        <v>0</v>
      </c>
      <c r="AH206" s="85">
        <f t="shared" si="228"/>
        <v>0</v>
      </c>
      <c r="AI206" s="85">
        <f t="shared" si="228"/>
        <v>0</v>
      </c>
      <c r="AJ206" s="85">
        <f t="shared" si="228"/>
        <v>0</v>
      </c>
      <c r="AK206" s="59">
        <f t="shared" si="180"/>
        <v>0</v>
      </c>
      <c r="AL206"/>
      <c r="AM206" s="162"/>
      <c r="AN206" s="2" t="s">
        <v>38</v>
      </c>
      <c r="AO206" s="72">
        <f t="shared" ref="AO206:BC206" si="229">AO110+AO174+AO190</f>
        <v>0</v>
      </c>
      <c r="AP206" s="72">
        <f t="shared" si="229"/>
        <v>0</v>
      </c>
      <c r="AQ206" s="2">
        <f t="shared" si="229"/>
        <v>0</v>
      </c>
      <c r="AR206" s="2">
        <f t="shared" si="229"/>
        <v>0</v>
      </c>
      <c r="AS206" s="2">
        <f t="shared" si="229"/>
        <v>0</v>
      </c>
      <c r="AT206" s="2">
        <f t="shared" si="229"/>
        <v>0</v>
      </c>
      <c r="AU206" s="2">
        <f t="shared" si="229"/>
        <v>0</v>
      </c>
      <c r="AV206" s="2">
        <f t="shared" si="229"/>
        <v>0</v>
      </c>
      <c r="AW206" s="2">
        <f t="shared" si="229"/>
        <v>0</v>
      </c>
      <c r="AX206" s="34">
        <f t="shared" si="229"/>
        <v>0</v>
      </c>
      <c r="AY206" s="34">
        <f t="shared" si="229"/>
        <v>0</v>
      </c>
      <c r="AZ206" s="34">
        <f t="shared" si="229"/>
        <v>0</v>
      </c>
      <c r="BA206" s="85">
        <f t="shared" si="229"/>
        <v>0</v>
      </c>
      <c r="BB206" s="85">
        <f t="shared" si="229"/>
        <v>0</v>
      </c>
      <c r="BC206" s="85">
        <f t="shared" si="229"/>
        <v>0</v>
      </c>
      <c r="BD206" s="59">
        <f t="shared" si="182"/>
        <v>0</v>
      </c>
      <c r="BE206"/>
      <c r="BF206" s="162"/>
      <c r="BG206" s="2" t="s">
        <v>38</v>
      </c>
      <c r="BH206" s="72">
        <f t="shared" ref="BH206:BV206" si="230">BH110+BH174+BH190</f>
        <v>0</v>
      </c>
      <c r="BI206" s="72">
        <f t="shared" si="230"/>
        <v>0</v>
      </c>
      <c r="BJ206" s="2">
        <f t="shared" si="230"/>
        <v>0</v>
      </c>
      <c r="BK206" s="2">
        <f t="shared" si="230"/>
        <v>0</v>
      </c>
      <c r="BL206" s="2">
        <f t="shared" si="230"/>
        <v>0</v>
      </c>
      <c r="BM206" s="2">
        <f t="shared" si="230"/>
        <v>0</v>
      </c>
      <c r="BN206" s="2">
        <f t="shared" si="230"/>
        <v>0</v>
      </c>
      <c r="BO206" s="2">
        <f t="shared" si="230"/>
        <v>0</v>
      </c>
      <c r="BP206" s="2">
        <f t="shared" si="230"/>
        <v>0</v>
      </c>
      <c r="BQ206" s="34">
        <f t="shared" si="230"/>
        <v>0</v>
      </c>
      <c r="BR206" s="34">
        <f t="shared" si="230"/>
        <v>0</v>
      </c>
      <c r="BS206" s="34">
        <f t="shared" si="230"/>
        <v>0</v>
      </c>
      <c r="BT206" s="85">
        <f t="shared" si="230"/>
        <v>0</v>
      </c>
      <c r="BU206" s="85">
        <f t="shared" si="230"/>
        <v>0</v>
      </c>
      <c r="BV206" s="85">
        <f t="shared" si="230"/>
        <v>0</v>
      </c>
      <c r="BW206" s="59">
        <f t="shared" si="184"/>
        <v>0</v>
      </c>
      <c r="BX206"/>
      <c r="BY206" s="162"/>
      <c r="BZ206" s="2" t="s">
        <v>38</v>
      </c>
      <c r="CA206" s="72">
        <f t="shared" ref="CA206:CO206" si="231">CA110+CA174+CA190</f>
        <v>0</v>
      </c>
      <c r="CB206" s="72">
        <f t="shared" si="231"/>
        <v>0</v>
      </c>
      <c r="CC206" s="2">
        <f t="shared" si="231"/>
        <v>0</v>
      </c>
      <c r="CD206" s="2">
        <f t="shared" si="231"/>
        <v>0</v>
      </c>
      <c r="CE206" s="2">
        <f t="shared" si="231"/>
        <v>0</v>
      </c>
      <c r="CF206" s="2">
        <f t="shared" si="231"/>
        <v>0</v>
      </c>
      <c r="CG206" s="2">
        <f t="shared" si="231"/>
        <v>0</v>
      </c>
      <c r="CH206" s="2">
        <f t="shared" si="231"/>
        <v>0</v>
      </c>
      <c r="CI206" s="2">
        <f t="shared" si="231"/>
        <v>0</v>
      </c>
      <c r="CJ206" s="34">
        <f t="shared" si="231"/>
        <v>0</v>
      </c>
      <c r="CK206" s="34">
        <f t="shared" si="231"/>
        <v>0</v>
      </c>
      <c r="CL206" s="34">
        <f t="shared" si="231"/>
        <v>0</v>
      </c>
      <c r="CM206" s="85">
        <f t="shared" si="231"/>
        <v>0</v>
      </c>
      <c r="CN206" s="85">
        <f t="shared" si="231"/>
        <v>0</v>
      </c>
      <c r="CO206" s="85">
        <f t="shared" si="231"/>
        <v>0</v>
      </c>
      <c r="CP206" s="59">
        <f t="shared" si="186"/>
        <v>0</v>
      </c>
    </row>
    <row r="207" spans="1:94" x14ac:dyDescent="0.25">
      <c r="A207" s="162"/>
      <c r="B207" s="2" t="s">
        <v>37</v>
      </c>
      <c r="C207" s="72">
        <f t="shared" ref="C207:Q207" si="232">C111+C175+C191</f>
        <v>0</v>
      </c>
      <c r="D207" s="72">
        <f t="shared" si="232"/>
        <v>0</v>
      </c>
      <c r="E207" s="2">
        <f t="shared" si="232"/>
        <v>0</v>
      </c>
      <c r="F207" s="2">
        <f t="shared" si="232"/>
        <v>0</v>
      </c>
      <c r="G207" s="2">
        <f t="shared" si="232"/>
        <v>0</v>
      </c>
      <c r="H207" s="2">
        <f t="shared" si="232"/>
        <v>0</v>
      </c>
      <c r="I207" s="2">
        <f t="shared" si="232"/>
        <v>0</v>
      </c>
      <c r="J207" s="2">
        <f t="shared" si="232"/>
        <v>0</v>
      </c>
      <c r="K207" s="2">
        <f t="shared" si="232"/>
        <v>0</v>
      </c>
      <c r="L207" s="34">
        <f t="shared" si="232"/>
        <v>0</v>
      </c>
      <c r="M207" s="34">
        <f t="shared" si="232"/>
        <v>0</v>
      </c>
      <c r="N207" s="34">
        <f t="shared" si="232"/>
        <v>33812.125351934963</v>
      </c>
      <c r="O207" s="85">
        <f t="shared" si="232"/>
        <v>0</v>
      </c>
      <c r="P207" s="85">
        <f t="shared" si="232"/>
        <v>0</v>
      </c>
      <c r="Q207" s="85">
        <f t="shared" si="232"/>
        <v>0</v>
      </c>
      <c r="R207" s="59">
        <f t="shared" si="178"/>
        <v>33812.125351934963</v>
      </c>
      <c r="S207"/>
      <c r="T207" s="162"/>
      <c r="U207" s="2" t="s">
        <v>37</v>
      </c>
      <c r="V207" s="72">
        <f t="shared" ref="V207:AJ207" si="233">V111+V175+V191</f>
        <v>0</v>
      </c>
      <c r="W207" s="72">
        <f t="shared" si="233"/>
        <v>0</v>
      </c>
      <c r="X207" s="2">
        <f t="shared" si="233"/>
        <v>0</v>
      </c>
      <c r="Y207" s="2">
        <f t="shared" si="233"/>
        <v>0</v>
      </c>
      <c r="Z207" s="2">
        <f t="shared" si="233"/>
        <v>0</v>
      </c>
      <c r="AA207" s="2">
        <f t="shared" si="233"/>
        <v>0</v>
      </c>
      <c r="AB207" s="2">
        <f t="shared" si="233"/>
        <v>0</v>
      </c>
      <c r="AC207" s="2">
        <f t="shared" si="233"/>
        <v>56598.641906537188</v>
      </c>
      <c r="AD207" s="2">
        <f t="shared" si="233"/>
        <v>73392.981302323766</v>
      </c>
      <c r="AE207" s="34">
        <f t="shared" si="233"/>
        <v>0</v>
      </c>
      <c r="AF207" s="34">
        <f t="shared" si="233"/>
        <v>734498.24751632765</v>
      </c>
      <c r="AG207" s="34">
        <f t="shared" si="233"/>
        <v>45772.987675786644</v>
      </c>
      <c r="AH207" s="85">
        <f t="shared" si="233"/>
        <v>0</v>
      </c>
      <c r="AI207" s="85">
        <f t="shared" si="233"/>
        <v>0</v>
      </c>
      <c r="AJ207" s="85">
        <f t="shared" si="233"/>
        <v>0</v>
      </c>
      <c r="AK207" s="59">
        <f t="shared" si="180"/>
        <v>910262.85840097524</v>
      </c>
      <c r="AL207"/>
      <c r="AM207" s="162"/>
      <c r="AN207" s="2" t="s">
        <v>37</v>
      </c>
      <c r="AO207" s="72">
        <f t="shared" ref="AO207:BC207" si="234">AO111+AO175+AO191</f>
        <v>0</v>
      </c>
      <c r="AP207" s="72">
        <f t="shared" si="234"/>
        <v>0</v>
      </c>
      <c r="AQ207" s="2">
        <f t="shared" si="234"/>
        <v>0</v>
      </c>
      <c r="AR207" s="2">
        <f t="shared" si="234"/>
        <v>0</v>
      </c>
      <c r="AS207" s="2">
        <f t="shared" si="234"/>
        <v>0</v>
      </c>
      <c r="AT207" s="2">
        <f t="shared" si="234"/>
        <v>0</v>
      </c>
      <c r="AU207" s="2">
        <f t="shared" si="234"/>
        <v>0</v>
      </c>
      <c r="AV207" s="2">
        <f t="shared" si="234"/>
        <v>0</v>
      </c>
      <c r="AW207" s="2">
        <f t="shared" si="234"/>
        <v>0</v>
      </c>
      <c r="AX207" s="34">
        <f t="shared" si="234"/>
        <v>0</v>
      </c>
      <c r="AY207" s="34">
        <f t="shared" si="234"/>
        <v>0</v>
      </c>
      <c r="AZ207" s="34">
        <f t="shared" si="234"/>
        <v>0</v>
      </c>
      <c r="BA207" s="85">
        <f t="shared" si="234"/>
        <v>0</v>
      </c>
      <c r="BB207" s="85">
        <f t="shared" si="234"/>
        <v>0</v>
      </c>
      <c r="BC207" s="85">
        <f t="shared" si="234"/>
        <v>0</v>
      </c>
      <c r="BD207" s="59">
        <f t="shared" si="182"/>
        <v>0</v>
      </c>
      <c r="BE207"/>
      <c r="BF207" s="162"/>
      <c r="BG207" s="2" t="s">
        <v>37</v>
      </c>
      <c r="BH207" s="72">
        <f t="shared" ref="BH207:BV207" si="235">BH111+BH175+BH191</f>
        <v>0</v>
      </c>
      <c r="BI207" s="72">
        <f t="shared" si="235"/>
        <v>0</v>
      </c>
      <c r="BJ207" s="2">
        <f t="shared" si="235"/>
        <v>0</v>
      </c>
      <c r="BK207" s="2">
        <f t="shared" si="235"/>
        <v>0</v>
      </c>
      <c r="BL207" s="2">
        <f t="shared" si="235"/>
        <v>0</v>
      </c>
      <c r="BM207" s="2">
        <f t="shared" si="235"/>
        <v>0</v>
      </c>
      <c r="BN207" s="2">
        <f t="shared" si="235"/>
        <v>0</v>
      </c>
      <c r="BO207" s="2">
        <f t="shared" si="235"/>
        <v>0</v>
      </c>
      <c r="BP207" s="2">
        <f t="shared" si="235"/>
        <v>0</v>
      </c>
      <c r="BQ207" s="34">
        <f t="shared" si="235"/>
        <v>0</v>
      </c>
      <c r="BR207" s="34">
        <f t="shared" si="235"/>
        <v>0</v>
      </c>
      <c r="BS207" s="34">
        <f t="shared" si="235"/>
        <v>0</v>
      </c>
      <c r="BT207" s="85">
        <f t="shared" si="235"/>
        <v>0</v>
      </c>
      <c r="BU207" s="85">
        <f t="shared" si="235"/>
        <v>0</v>
      </c>
      <c r="BV207" s="85">
        <f t="shared" si="235"/>
        <v>0</v>
      </c>
      <c r="BW207" s="59">
        <f t="shared" si="184"/>
        <v>0</v>
      </c>
      <c r="BX207"/>
      <c r="BY207" s="162"/>
      <c r="BZ207" s="2" t="s">
        <v>37</v>
      </c>
      <c r="CA207" s="72">
        <f t="shared" ref="CA207:CO207" si="236">CA111+CA175+CA191</f>
        <v>0</v>
      </c>
      <c r="CB207" s="72">
        <f t="shared" si="236"/>
        <v>0</v>
      </c>
      <c r="CC207" s="2">
        <f t="shared" si="236"/>
        <v>0</v>
      </c>
      <c r="CD207" s="2">
        <f t="shared" si="236"/>
        <v>0</v>
      </c>
      <c r="CE207" s="2">
        <f t="shared" si="236"/>
        <v>0</v>
      </c>
      <c r="CF207" s="2">
        <f t="shared" si="236"/>
        <v>0</v>
      </c>
      <c r="CG207" s="2">
        <f t="shared" si="236"/>
        <v>0</v>
      </c>
      <c r="CH207" s="2">
        <f t="shared" si="236"/>
        <v>56598.641906537188</v>
      </c>
      <c r="CI207" s="2">
        <f t="shared" si="236"/>
        <v>73392.981302323766</v>
      </c>
      <c r="CJ207" s="34">
        <f t="shared" si="236"/>
        <v>0</v>
      </c>
      <c r="CK207" s="34">
        <f t="shared" si="236"/>
        <v>734498.24751632765</v>
      </c>
      <c r="CL207" s="34">
        <f t="shared" si="236"/>
        <v>79585.1130277216</v>
      </c>
      <c r="CM207" s="85">
        <f t="shared" si="236"/>
        <v>0</v>
      </c>
      <c r="CN207" s="85">
        <f t="shared" si="236"/>
        <v>0</v>
      </c>
      <c r="CO207" s="85">
        <f t="shared" si="236"/>
        <v>0</v>
      </c>
      <c r="CP207" s="59">
        <f t="shared" si="186"/>
        <v>944074.98375291028</v>
      </c>
    </row>
    <row r="208" spans="1:94" ht="15.75" thickBot="1" x14ac:dyDescent="0.3">
      <c r="A208" s="162"/>
      <c r="B208" s="2" t="s">
        <v>36</v>
      </c>
      <c r="C208" s="72">
        <f t="shared" ref="C208:Q208" si="237">C112+C176+C192</f>
        <v>0</v>
      </c>
      <c r="D208" s="72">
        <f t="shared" si="237"/>
        <v>0</v>
      </c>
      <c r="E208" s="2">
        <f t="shared" si="237"/>
        <v>0</v>
      </c>
      <c r="F208" s="2">
        <f t="shared" si="237"/>
        <v>0</v>
      </c>
      <c r="G208" s="2">
        <f t="shared" si="237"/>
        <v>0</v>
      </c>
      <c r="H208" s="2">
        <f t="shared" si="237"/>
        <v>0</v>
      </c>
      <c r="I208" s="2">
        <f t="shared" si="237"/>
        <v>0</v>
      </c>
      <c r="J208" s="2">
        <f t="shared" si="237"/>
        <v>0</v>
      </c>
      <c r="K208" s="2">
        <f t="shared" si="237"/>
        <v>0</v>
      </c>
      <c r="L208" s="34">
        <f t="shared" si="237"/>
        <v>0</v>
      </c>
      <c r="M208" s="34">
        <f t="shared" si="237"/>
        <v>17097.537050823412</v>
      </c>
      <c r="N208" s="34">
        <f t="shared" si="237"/>
        <v>0</v>
      </c>
      <c r="O208" s="85">
        <f t="shared" si="237"/>
        <v>0</v>
      </c>
      <c r="P208" s="85">
        <f t="shared" si="237"/>
        <v>0</v>
      </c>
      <c r="Q208" s="85">
        <f t="shared" si="237"/>
        <v>0</v>
      </c>
      <c r="R208" s="59">
        <f t="shared" si="178"/>
        <v>17097.537050823412</v>
      </c>
      <c r="S208"/>
      <c r="T208" s="162"/>
      <c r="U208" s="2" t="s">
        <v>36</v>
      </c>
      <c r="V208" s="72">
        <f t="shared" ref="V208:AJ208" si="238">V112+V176+V192</f>
        <v>0</v>
      </c>
      <c r="W208" s="72">
        <f t="shared" si="238"/>
        <v>0</v>
      </c>
      <c r="X208" s="2">
        <f t="shared" si="238"/>
        <v>0</v>
      </c>
      <c r="Y208" s="2">
        <f t="shared" si="238"/>
        <v>0</v>
      </c>
      <c r="Z208" s="2">
        <f t="shared" si="238"/>
        <v>0</v>
      </c>
      <c r="AA208" s="2">
        <f t="shared" si="238"/>
        <v>0</v>
      </c>
      <c r="AB208" s="2">
        <f t="shared" si="238"/>
        <v>0</v>
      </c>
      <c r="AC208" s="2">
        <f t="shared" si="238"/>
        <v>38737.34971232825</v>
      </c>
      <c r="AD208" s="2">
        <f t="shared" si="238"/>
        <v>0</v>
      </c>
      <c r="AE208" s="34">
        <f t="shared" si="238"/>
        <v>0</v>
      </c>
      <c r="AF208" s="34">
        <f t="shared" si="238"/>
        <v>0</v>
      </c>
      <c r="AG208" s="34">
        <f t="shared" si="238"/>
        <v>0</v>
      </c>
      <c r="AH208" s="85">
        <f t="shared" si="238"/>
        <v>0</v>
      </c>
      <c r="AI208" s="85">
        <f t="shared" si="238"/>
        <v>0</v>
      </c>
      <c r="AJ208" s="85">
        <f t="shared" si="238"/>
        <v>0</v>
      </c>
      <c r="AK208" s="59">
        <f t="shared" si="180"/>
        <v>38737.34971232825</v>
      </c>
      <c r="AL208"/>
      <c r="AM208" s="162"/>
      <c r="AN208" s="2" t="s">
        <v>36</v>
      </c>
      <c r="AO208" s="72">
        <f t="shared" ref="AO208:BC208" si="239">AO112+AO176+AO192</f>
        <v>0</v>
      </c>
      <c r="AP208" s="72">
        <f t="shared" si="239"/>
        <v>0</v>
      </c>
      <c r="AQ208" s="2">
        <f t="shared" si="239"/>
        <v>0</v>
      </c>
      <c r="AR208" s="2">
        <f t="shared" si="239"/>
        <v>0</v>
      </c>
      <c r="AS208" s="2">
        <f t="shared" si="239"/>
        <v>0</v>
      </c>
      <c r="AT208" s="2">
        <f t="shared" si="239"/>
        <v>0</v>
      </c>
      <c r="AU208" s="2">
        <f t="shared" si="239"/>
        <v>0</v>
      </c>
      <c r="AV208" s="2">
        <f t="shared" si="239"/>
        <v>0</v>
      </c>
      <c r="AW208" s="2">
        <f t="shared" si="239"/>
        <v>0</v>
      </c>
      <c r="AX208" s="34">
        <f t="shared" si="239"/>
        <v>0</v>
      </c>
      <c r="AY208" s="34">
        <f t="shared" si="239"/>
        <v>0</v>
      </c>
      <c r="AZ208" s="34">
        <f t="shared" si="239"/>
        <v>0</v>
      </c>
      <c r="BA208" s="85">
        <f t="shared" si="239"/>
        <v>0</v>
      </c>
      <c r="BB208" s="85">
        <f t="shared" si="239"/>
        <v>0</v>
      </c>
      <c r="BC208" s="85">
        <f t="shared" si="239"/>
        <v>0</v>
      </c>
      <c r="BD208" s="59">
        <f t="shared" si="182"/>
        <v>0</v>
      </c>
      <c r="BE208"/>
      <c r="BF208" s="162"/>
      <c r="BG208" s="2" t="s">
        <v>36</v>
      </c>
      <c r="BH208" s="72">
        <f t="shared" ref="BH208:BV208" si="240">BH112+BH176+BH192</f>
        <v>0</v>
      </c>
      <c r="BI208" s="72">
        <f t="shared" si="240"/>
        <v>0</v>
      </c>
      <c r="BJ208" s="2">
        <f t="shared" si="240"/>
        <v>0</v>
      </c>
      <c r="BK208" s="2">
        <f t="shared" si="240"/>
        <v>0</v>
      </c>
      <c r="BL208" s="2">
        <f t="shared" si="240"/>
        <v>0</v>
      </c>
      <c r="BM208" s="2">
        <f t="shared" si="240"/>
        <v>0</v>
      </c>
      <c r="BN208" s="2">
        <f t="shared" si="240"/>
        <v>0</v>
      </c>
      <c r="BO208" s="2">
        <f t="shared" si="240"/>
        <v>0</v>
      </c>
      <c r="BP208" s="2">
        <f t="shared" si="240"/>
        <v>0</v>
      </c>
      <c r="BQ208" s="34">
        <f t="shared" si="240"/>
        <v>0</v>
      </c>
      <c r="BR208" s="34">
        <f t="shared" si="240"/>
        <v>0</v>
      </c>
      <c r="BS208" s="34">
        <f t="shared" si="240"/>
        <v>0</v>
      </c>
      <c r="BT208" s="85">
        <f t="shared" si="240"/>
        <v>0</v>
      </c>
      <c r="BU208" s="85">
        <f t="shared" si="240"/>
        <v>0</v>
      </c>
      <c r="BV208" s="85">
        <f t="shared" si="240"/>
        <v>0</v>
      </c>
      <c r="BW208" s="59">
        <f t="shared" si="184"/>
        <v>0</v>
      </c>
      <c r="BX208"/>
      <c r="BY208" s="162"/>
      <c r="BZ208" s="2" t="s">
        <v>36</v>
      </c>
      <c r="CA208" s="72">
        <f t="shared" ref="CA208:CO208" si="241">CA112+CA176+CA192</f>
        <v>0</v>
      </c>
      <c r="CB208" s="72">
        <f t="shared" si="241"/>
        <v>0</v>
      </c>
      <c r="CC208" s="2">
        <f t="shared" si="241"/>
        <v>0</v>
      </c>
      <c r="CD208" s="2">
        <f t="shared" si="241"/>
        <v>0</v>
      </c>
      <c r="CE208" s="2">
        <f t="shared" si="241"/>
        <v>0</v>
      </c>
      <c r="CF208" s="2">
        <f t="shared" si="241"/>
        <v>0</v>
      </c>
      <c r="CG208" s="2">
        <f t="shared" si="241"/>
        <v>0</v>
      </c>
      <c r="CH208" s="2">
        <f t="shared" si="241"/>
        <v>38737.34971232825</v>
      </c>
      <c r="CI208" s="2">
        <f t="shared" si="241"/>
        <v>0</v>
      </c>
      <c r="CJ208" s="34">
        <f t="shared" si="241"/>
        <v>0</v>
      </c>
      <c r="CK208" s="34">
        <f t="shared" si="241"/>
        <v>17097.537050823412</v>
      </c>
      <c r="CL208" s="34">
        <f t="shared" si="241"/>
        <v>0</v>
      </c>
      <c r="CM208" s="85">
        <f t="shared" si="241"/>
        <v>0</v>
      </c>
      <c r="CN208" s="85">
        <f t="shared" si="241"/>
        <v>0</v>
      </c>
      <c r="CO208" s="85">
        <f t="shared" si="241"/>
        <v>0</v>
      </c>
      <c r="CP208" s="59">
        <f t="shared" si="186"/>
        <v>55834.886763151662</v>
      </c>
    </row>
    <row r="209" spans="1:94" ht="21.6" customHeight="1" thickBot="1" x14ac:dyDescent="0.3">
      <c r="B209" s="9" t="s">
        <v>13</v>
      </c>
      <c r="C209" s="73">
        <f>SUM(C196:C208)</f>
        <v>0</v>
      </c>
      <c r="D209" s="73">
        <f t="shared" ref="D209:Q209" si="242">SUM(D196:D208)</f>
        <v>0</v>
      </c>
      <c r="E209" s="8">
        <f t="shared" si="242"/>
        <v>59008.869203788563</v>
      </c>
      <c r="F209" s="8">
        <f t="shared" si="242"/>
        <v>984951.39747460675</v>
      </c>
      <c r="G209" s="8">
        <f t="shared" si="242"/>
        <v>1871856.3275270909</v>
      </c>
      <c r="H209" s="8">
        <f t="shared" si="242"/>
        <v>1982056.3489849328</v>
      </c>
      <c r="I209" s="8">
        <f t="shared" si="242"/>
        <v>2385624.2548165834</v>
      </c>
      <c r="J209" s="8">
        <f t="shared" si="242"/>
        <v>2355541.4653945426</v>
      </c>
      <c r="K209" s="8">
        <f t="shared" si="242"/>
        <v>2857991.859706617</v>
      </c>
      <c r="L209" s="37">
        <f t="shared" si="242"/>
        <v>2425282.1873406847</v>
      </c>
      <c r="M209" s="37">
        <f t="shared" si="242"/>
        <v>4146498.0142122186</v>
      </c>
      <c r="N209" s="37">
        <f t="shared" si="242"/>
        <v>6198002.2004282754</v>
      </c>
      <c r="O209" s="86">
        <f t="shared" si="242"/>
        <v>0</v>
      </c>
      <c r="P209" s="86">
        <f t="shared" si="242"/>
        <v>0</v>
      </c>
      <c r="Q209" s="86">
        <f t="shared" si="242"/>
        <v>0</v>
      </c>
      <c r="R209" s="63">
        <f t="shared" si="178"/>
        <v>25266812.925089337</v>
      </c>
      <c r="S209"/>
      <c r="U209" s="9" t="s">
        <v>13</v>
      </c>
      <c r="V209" s="73">
        <f>SUM(V196:V208)</f>
        <v>0</v>
      </c>
      <c r="W209" s="73">
        <f t="shared" ref="W209:AJ209" si="243">SUM(W196:W208)</f>
        <v>0</v>
      </c>
      <c r="X209" s="8">
        <f t="shared" si="243"/>
        <v>131130.40232611424</v>
      </c>
      <c r="Y209" s="8">
        <f t="shared" si="243"/>
        <v>655556.75198070565</v>
      </c>
      <c r="Z209" s="8">
        <f t="shared" si="243"/>
        <v>1303386.1443566282</v>
      </c>
      <c r="AA209" s="8">
        <f t="shared" si="243"/>
        <v>3106237.9522120277</v>
      </c>
      <c r="AB209" s="8">
        <f t="shared" si="243"/>
        <v>3046676.1703783884</v>
      </c>
      <c r="AC209" s="8">
        <f t="shared" si="243"/>
        <v>5064622.5093357256</v>
      </c>
      <c r="AD209" s="8">
        <f t="shared" si="243"/>
        <v>7435394.9460403956</v>
      </c>
      <c r="AE209" s="37">
        <f t="shared" si="243"/>
        <v>4298130.3666540682</v>
      </c>
      <c r="AF209" s="37">
        <f t="shared" si="243"/>
        <v>9987134.6133366972</v>
      </c>
      <c r="AG209" s="37">
        <f t="shared" si="243"/>
        <v>20215193.291837685</v>
      </c>
      <c r="AH209" s="86">
        <f t="shared" si="243"/>
        <v>0</v>
      </c>
      <c r="AI209" s="86">
        <f t="shared" si="243"/>
        <v>0</v>
      </c>
      <c r="AJ209" s="86">
        <f t="shared" si="243"/>
        <v>0</v>
      </c>
      <c r="AK209" s="63">
        <f t="shared" si="180"/>
        <v>55243463.148458436</v>
      </c>
      <c r="AL209"/>
      <c r="AN209" s="9" t="s">
        <v>13</v>
      </c>
      <c r="AO209" s="73">
        <f>SUM(AO196:AO208)</f>
        <v>0</v>
      </c>
      <c r="AP209" s="73">
        <f t="shared" ref="AP209:BC209" si="244">SUM(AP196:AP208)</f>
        <v>0</v>
      </c>
      <c r="AQ209" s="8">
        <f t="shared" si="244"/>
        <v>0</v>
      </c>
      <c r="AR209" s="8">
        <f t="shared" si="244"/>
        <v>195685.20019971029</v>
      </c>
      <c r="AS209" s="8">
        <f t="shared" si="244"/>
        <v>532015.66398946359</v>
      </c>
      <c r="AT209" s="8">
        <f t="shared" si="244"/>
        <v>1195755.0662132709</v>
      </c>
      <c r="AU209" s="8">
        <f t="shared" si="244"/>
        <v>678080.6823034758</v>
      </c>
      <c r="AV209" s="8">
        <f t="shared" si="244"/>
        <v>647049.83930782927</v>
      </c>
      <c r="AW209" s="8">
        <f t="shared" si="244"/>
        <v>1840447.561554431</v>
      </c>
      <c r="AX209" s="37">
        <f t="shared" si="244"/>
        <v>404680.20172037015</v>
      </c>
      <c r="AY209" s="37">
        <f t="shared" si="244"/>
        <v>991290.1061275925</v>
      </c>
      <c r="AZ209" s="37">
        <f t="shared" si="244"/>
        <v>7946043.8277574582</v>
      </c>
      <c r="BA209" s="86">
        <f t="shared" si="244"/>
        <v>0</v>
      </c>
      <c r="BB209" s="86">
        <f t="shared" si="244"/>
        <v>0</v>
      </c>
      <c r="BC209" s="86">
        <f t="shared" si="244"/>
        <v>0</v>
      </c>
      <c r="BD209" s="63">
        <f t="shared" si="182"/>
        <v>14431048.149173602</v>
      </c>
      <c r="BE209"/>
      <c r="BG209" s="9" t="s">
        <v>13</v>
      </c>
      <c r="BH209" s="73">
        <f>SUM(BH196:BH208)</f>
        <v>0</v>
      </c>
      <c r="BI209" s="73">
        <f t="shared" ref="BI209:BV209" si="245">SUM(BI196:BI208)</f>
        <v>0</v>
      </c>
      <c r="BJ209" s="8">
        <f t="shared" si="245"/>
        <v>0</v>
      </c>
      <c r="BK209" s="8">
        <f t="shared" si="245"/>
        <v>105817.63611918641</v>
      </c>
      <c r="BL209" s="8">
        <f t="shared" si="245"/>
        <v>61021.208716039313</v>
      </c>
      <c r="BM209" s="8">
        <f t="shared" si="245"/>
        <v>32256.701662712214</v>
      </c>
      <c r="BN209" s="8">
        <f t="shared" si="245"/>
        <v>0</v>
      </c>
      <c r="BO209" s="8">
        <f t="shared" si="245"/>
        <v>99714.495996913887</v>
      </c>
      <c r="BP209" s="8">
        <f t="shared" si="245"/>
        <v>44090.838513858624</v>
      </c>
      <c r="BQ209" s="37">
        <f t="shared" si="245"/>
        <v>408313.82939085976</v>
      </c>
      <c r="BR209" s="37">
        <f t="shared" si="245"/>
        <v>698934.24445103738</v>
      </c>
      <c r="BS209" s="37">
        <f t="shared" si="245"/>
        <v>3140976.1248702863</v>
      </c>
      <c r="BT209" s="86">
        <f t="shared" si="245"/>
        <v>0</v>
      </c>
      <c r="BU209" s="86">
        <f t="shared" si="245"/>
        <v>0</v>
      </c>
      <c r="BV209" s="86">
        <f t="shared" si="245"/>
        <v>0</v>
      </c>
      <c r="BW209" s="63">
        <f t="shared" si="184"/>
        <v>4591125.0797208939</v>
      </c>
      <c r="BX209"/>
      <c r="BZ209" s="9" t="s">
        <v>13</v>
      </c>
      <c r="CA209" s="73">
        <f>SUM(CA196:CA208)</f>
        <v>0</v>
      </c>
      <c r="CB209" s="73">
        <f t="shared" ref="CB209:CO209" si="246">SUM(CB196:CB208)</f>
        <v>0</v>
      </c>
      <c r="CC209" s="8">
        <f t="shared" si="246"/>
        <v>190139.27152990282</v>
      </c>
      <c r="CD209" s="8">
        <f t="shared" si="246"/>
        <v>1942010.9857742093</v>
      </c>
      <c r="CE209" s="8">
        <f t="shared" si="246"/>
        <v>3768279.3445892222</v>
      </c>
      <c r="CF209" s="8">
        <f t="shared" si="246"/>
        <v>6316306.0690729432</v>
      </c>
      <c r="CG209" s="8">
        <f t="shared" si="246"/>
        <v>6110381.1074984474</v>
      </c>
      <c r="CH209" s="8">
        <f t="shared" si="246"/>
        <v>8166928.3100350117</v>
      </c>
      <c r="CI209" s="8">
        <f t="shared" si="246"/>
        <v>12177925.2058153</v>
      </c>
      <c r="CJ209" s="37">
        <f t="shared" si="246"/>
        <v>7536406.5851059817</v>
      </c>
      <c r="CK209" s="37">
        <f t="shared" si="246"/>
        <v>15823856.978127545</v>
      </c>
      <c r="CL209" s="37">
        <f t="shared" si="246"/>
        <v>37500215.44489371</v>
      </c>
      <c r="CM209" s="86">
        <f t="shared" si="246"/>
        <v>0</v>
      </c>
      <c r="CN209" s="86">
        <f t="shared" si="246"/>
        <v>0</v>
      </c>
      <c r="CO209" s="86">
        <f t="shared" si="246"/>
        <v>0</v>
      </c>
      <c r="CP209" s="63">
        <f t="shared" si="186"/>
        <v>99532449.302442282</v>
      </c>
    </row>
    <row r="210" spans="1:94" x14ac:dyDescent="0.25">
      <c r="A210"/>
      <c r="R210" s="87">
        <f>SUM(C4:Q16,C20:Q32,C36:Q48,C52:Q64,C68:Q80,C84:Q96,C100:Q112,C116:Q128,C132:Q144,C148:Q160)</f>
        <v>25266812.925089348</v>
      </c>
      <c r="S210"/>
      <c r="T210"/>
      <c r="AK210" s="87">
        <f>SUM(V4:AJ16,V20:AJ32,V36:AJ48,V52:AJ64,V68:AJ80,V84:AJ96,V100:AJ112,V116:AJ128,V132:AJ144,V148:AJ160)</f>
        <v>55243463.148458429</v>
      </c>
      <c r="AL210"/>
      <c r="AM210"/>
      <c r="BD210" s="87">
        <f>SUM(AO4:BC16,AO20:BC32,AO36:BC48,AO52:BC64,AO68:BC80,AO84:BC96,AO100:BC112,AO116:BC128,AO132:BC144,AO148:BC160)</f>
        <v>14431048.149173602</v>
      </c>
      <c r="BE210"/>
      <c r="BF210"/>
      <c r="BW210" s="87">
        <f>SUM(BH4:BV16,BH20:BV32,BH36:BV48,BH52:BV64,BH68:BV80,BH84:BV96,BH100:BV112,BH116:BV128,BH132:BV144,BH148:BV160)</f>
        <v>4591125.0797208939</v>
      </c>
      <c r="BX210"/>
      <c r="BY210"/>
      <c r="CP210" s="87">
        <f>SUM(CA4:CO16,CA20:CO32,CA36:CO48,CA52:CO64,CA68:CO80,CA84:CO96,CA100:CO112,CA116:CO128,CA132:CO144,CA148:CO160)</f>
        <v>99532449.302442253</v>
      </c>
    </row>
    <row r="211" spans="1:94" x14ac:dyDescent="0.25">
      <c r="A211"/>
      <c r="S211"/>
      <c r="T211"/>
      <c r="AL211"/>
      <c r="AM211"/>
      <c r="BE211"/>
      <c r="BF211"/>
      <c r="BX211"/>
      <c r="BY211"/>
      <c r="CP211" s="87">
        <f>BW210+BD210+AK210+R210</f>
        <v>99532449.302442268</v>
      </c>
    </row>
    <row r="212" spans="1:94" x14ac:dyDescent="0.25">
      <c r="A212"/>
      <c r="S212"/>
      <c r="T212"/>
      <c r="AL212"/>
      <c r="AM212"/>
      <c r="BE212"/>
      <c r="BF212"/>
      <c r="BX212"/>
      <c r="BY212"/>
      <c r="CP212" s="89">
        <f>'ExPostGross kWh_Biz1-TRC'!CP209+'ExPostGross kWh_Biz2-Franklin'!CP209+'ExPostGross kWh_Biz3-EnelX'!CP209</f>
        <v>99532449.302442268</v>
      </c>
    </row>
    <row r="213" spans="1:94" x14ac:dyDescent="0.25">
      <c r="A213"/>
      <c r="S213"/>
      <c r="T213"/>
      <c r="AL213"/>
      <c r="AM213"/>
      <c r="BE213"/>
      <c r="BF213"/>
      <c r="BX213"/>
      <c r="BY213"/>
    </row>
    <row r="214" spans="1:94" x14ac:dyDescent="0.25">
      <c r="A214"/>
      <c r="S214"/>
      <c r="T214"/>
      <c r="AL214"/>
      <c r="AM214"/>
      <c r="BE214"/>
      <c r="BF214"/>
      <c r="BX214"/>
      <c r="BY214"/>
    </row>
    <row r="215" spans="1:94" x14ac:dyDescent="0.25">
      <c r="A215"/>
      <c r="S215"/>
      <c r="T215"/>
      <c r="AL215"/>
      <c r="AM215"/>
      <c r="BE215"/>
      <c r="BF215"/>
      <c r="BX215"/>
      <c r="BY215"/>
    </row>
    <row r="216" spans="1:94" x14ac:dyDescent="0.25">
      <c r="A216"/>
      <c r="S216"/>
      <c r="T216"/>
      <c r="AL216"/>
      <c r="AM216"/>
      <c r="BE216"/>
      <c r="BF216"/>
      <c r="BX216"/>
      <c r="BY216"/>
    </row>
    <row r="217" spans="1:94" x14ac:dyDescent="0.25">
      <c r="A217"/>
      <c r="S217"/>
      <c r="T217"/>
      <c r="AL217"/>
      <c r="AM217"/>
      <c r="BE217"/>
      <c r="BF217"/>
      <c r="BX217"/>
      <c r="BY217"/>
    </row>
    <row r="218" spans="1:94" x14ac:dyDescent="0.25">
      <c r="A218"/>
      <c r="S218"/>
      <c r="T218"/>
      <c r="AL218"/>
      <c r="AM218"/>
      <c r="BE218"/>
      <c r="BF218"/>
      <c r="BX218"/>
      <c r="BY218"/>
    </row>
    <row r="219" spans="1:94" x14ac:dyDescent="0.25">
      <c r="A219"/>
      <c r="S219"/>
      <c r="T219"/>
      <c r="AL219"/>
      <c r="AM219"/>
      <c r="BE219"/>
      <c r="BF219"/>
      <c r="BX219"/>
      <c r="BY219"/>
    </row>
    <row r="220" spans="1:94" x14ac:dyDescent="0.25">
      <c r="A220"/>
      <c r="S220"/>
      <c r="T220"/>
      <c r="AL220"/>
      <c r="AM220"/>
      <c r="BE220"/>
      <c r="BF220"/>
      <c r="BX220"/>
      <c r="BY220"/>
    </row>
    <row r="221" spans="1:94" x14ac:dyDescent="0.25">
      <c r="A221"/>
      <c r="S221"/>
      <c r="T221"/>
      <c r="AL221"/>
      <c r="AM221"/>
      <c r="BE221"/>
      <c r="BF221"/>
      <c r="BX221"/>
      <c r="BY221"/>
    </row>
    <row r="222" spans="1:94" x14ac:dyDescent="0.25">
      <c r="A222"/>
      <c r="S222"/>
      <c r="T222"/>
      <c r="AL222"/>
      <c r="AM222"/>
      <c r="BE222"/>
      <c r="BF222"/>
      <c r="BX222"/>
      <c r="BY222"/>
    </row>
    <row r="223" spans="1:94" x14ac:dyDescent="0.25">
      <c r="A223"/>
      <c r="S223"/>
      <c r="T223"/>
      <c r="AL223"/>
      <c r="AM223"/>
      <c r="BE223"/>
      <c r="BF223"/>
      <c r="BX223"/>
      <c r="BY223"/>
    </row>
    <row r="224" spans="1:94" x14ac:dyDescent="0.25">
      <c r="A224"/>
      <c r="S224"/>
      <c r="T224"/>
      <c r="AL224"/>
      <c r="AM224"/>
      <c r="BE224"/>
      <c r="BF224"/>
      <c r="BX224"/>
      <c r="BY224"/>
    </row>
    <row r="225" spans="1:77" x14ac:dyDescent="0.25">
      <c r="A225"/>
      <c r="S225"/>
      <c r="T225"/>
      <c r="AL225"/>
      <c r="AM225"/>
      <c r="BE225"/>
      <c r="BF225"/>
      <c r="BX225"/>
      <c r="BY225"/>
    </row>
    <row r="226" spans="1:77" x14ac:dyDescent="0.25">
      <c r="A226"/>
      <c r="S226"/>
      <c r="T226"/>
      <c r="AL226"/>
      <c r="AM226"/>
      <c r="BE226"/>
      <c r="BF226"/>
      <c r="BX226"/>
      <c r="BY226"/>
    </row>
    <row r="227" spans="1:77" x14ac:dyDescent="0.25">
      <c r="A227"/>
      <c r="S227"/>
      <c r="T227"/>
      <c r="AL227"/>
      <c r="AM227"/>
      <c r="BE227"/>
      <c r="BF227"/>
      <c r="BX227"/>
      <c r="BY227"/>
    </row>
    <row r="228" spans="1:77" x14ac:dyDescent="0.25">
      <c r="A228"/>
      <c r="S228"/>
      <c r="T228"/>
      <c r="AL228"/>
      <c r="AM228"/>
      <c r="BE228"/>
      <c r="BF228"/>
      <c r="BX228"/>
      <c r="BY228"/>
    </row>
    <row r="229" spans="1:77" x14ac:dyDescent="0.25">
      <c r="A229"/>
      <c r="S229"/>
      <c r="T229"/>
      <c r="AL229"/>
      <c r="AM229"/>
      <c r="BE229"/>
      <c r="BF229"/>
      <c r="BX229"/>
      <c r="BY229"/>
    </row>
    <row r="230" spans="1:77" x14ac:dyDescent="0.25">
      <c r="A230"/>
      <c r="S230"/>
      <c r="T230"/>
      <c r="AL230"/>
      <c r="AM230"/>
      <c r="BE230"/>
      <c r="BF230"/>
      <c r="BX230"/>
      <c r="BY230"/>
    </row>
    <row r="231" spans="1:77" x14ac:dyDescent="0.25">
      <c r="A231"/>
      <c r="S231"/>
      <c r="T231"/>
      <c r="AL231"/>
      <c r="AM231"/>
      <c r="BE231"/>
      <c r="BF231"/>
      <c r="BX231"/>
      <c r="BY231"/>
    </row>
    <row r="232" spans="1:77" x14ac:dyDescent="0.25">
      <c r="A232"/>
      <c r="S232"/>
      <c r="T232"/>
      <c r="AL232"/>
      <c r="AM232"/>
      <c r="BE232"/>
      <c r="BF232"/>
      <c r="BX232"/>
      <c r="BY232"/>
    </row>
    <row r="233" spans="1:77" x14ac:dyDescent="0.25">
      <c r="A233"/>
      <c r="S233"/>
      <c r="T233"/>
      <c r="AL233"/>
      <c r="AM233"/>
      <c r="BE233"/>
      <c r="BF233"/>
      <c r="BX233"/>
      <c r="BY233"/>
    </row>
    <row r="234" spans="1:77" x14ac:dyDescent="0.25">
      <c r="A234"/>
      <c r="S234"/>
      <c r="T234"/>
      <c r="AL234"/>
      <c r="AM234"/>
      <c r="BE234"/>
      <c r="BF234"/>
      <c r="BX234"/>
      <c r="BY234"/>
    </row>
    <row r="235" spans="1:77" x14ac:dyDescent="0.25">
      <c r="A235"/>
      <c r="S235"/>
      <c r="T235"/>
      <c r="AL235"/>
      <c r="AM235"/>
      <c r="BE235"/>
      <c r="BF235"/>
      <c r="BX235"/>
      <c r="BY235"/>
    </row>
    <row r="236" spans="1:77" x14ac:dyDescent="0.25">
      <c r="A236"/>
      <c r="S236"/>
      <c r="T236"/>
      <c r="AL236"/>
      <c r="AM236"/>
      <c r="BE236"/>
      <c r="BF236"/>
      <c r="BX236"/>
      <c r="BY236"/>
    </row>
    <row r="237" spans="1:77" x14ac:dyDescent="0.25">
      <c r="A237"/>
      <c r="S237"/>
      <c r="T237"/>
      <c r="AL237"/>
      <c r="AM237"/>
      <c r="BE237"/>
      <c r="BF237"/>
      <c r="BX237"/>
      <c r="BY237"/>
    </row>
    <row r="238" spans="1:77" x14ac:dyDescent="0.25">
      <c r="A238"/>
      <c r="S238"/>
      <c r="T238"/>
      <c r="AL238"/>
      <c r="AM238"/>
      <c r="BE238"/>
      <c r="BF238"/>
      <c r="BX238"/>
      <c r="BY238"/>
    </row>
    <row r="239" spans="1:77" x14ac:dyDescent="0.25">
      <c r="A239"/>
      <c r="S239"/>
      <c r="T239"/>
      <c r="AL239"/>
      <c r="AM239"/>
      <c r="BE239"/>
      <c r="BF239"/>
      <c r="BX239"/>
      <c r="BY239"/>
    </row>
    <row r="240" spans="1:77" x14ac:dyDescent="0.25">
      <c r="A240"/>
      <c r="S240"/>
      <c r="T240"/>
      <c r="AL240"/>
      <c r="AM240"/>
      <c r="BE240"/>
      <c r="BF240"/>
      <c r="BX240"/>
      <c r="BY240"/>
    </row>
    <row r="241" spans="1:77" x14ac:dyDescent="0.25">
      <c r="A241"/>
      <c r="S241"/>
      <c r="T241"/>
      <c r="AL241"/>
      <c r="AM241"/>
      <c r="BE241"/>
      <c r="BF241"/>
      <c r="BX241"/>
      <c r="BY241"/>
    </row>
    <row r="242" spans="1:77" x14ac:dyDescent="0.25">
      <c r="A242"/>
      <c r="S242"/>
      <c r="T242"/>
      <c r="AL242"/>
      <c r="AM242"/>
      <c r="BE242"/>
      <c r="BF242"/>
      <c r="BX242"/>
      <c r="BY242"/>
    </row>
    <row r="243" spans="1:77" x14ac:dyDescent="0.25">
      <c r="A243"/>
      <c r="S243"/>
      <c r="T243"/>
      <c r="AL243"/>
      <c r="AM243"/>
      <c r="BE243"/>
      <c r="BF243"/>
      <c r="BX243"/>
      <c r="BY243"/>
    </row>
    <row r="244" spans="1:77" x14ac:dyDescent="0.25">
      <c r="A244"/>
      <c r="S244"/>
      <c r="T244"/>
      <c r="AL244"/>
      <c r="AM244"/>
      <c r="BE244"/>
      <c r="BF244"/>
      <c r="BX244"/>
      <c r="BY244"/>
    </row>
    <row r="245" spans="1:77" x14ac:dyDescent="0.25">
      <c r="A245"/>
      <c r="S245"/>
      <c r="T245"/>
      <c r="AL245"/>
      <c r="AM245"/>
      <c r="BE245"/>
      <c r="BF245"/>
      <c r="BX245"/>
      <c r="BY245"/>
    </row>
    <row r="246" spans="1:77" x14ac:dyDescent="0.25">
      <c r="A246"/>
      <c r="S246"/>
      <c r="T246"/>
      <c r="AL246"/>
      <c r="AM246"/>
      <c r="BE246"/>
      <c r="BF246"/>
      <c r="BX246"/>
      <c r="BY246"/>
    </row>
    <row r="247" spans="1:77" x14ac:dyDescent="0.25">
      <c r="A247"/>
      <c r="S247"/>
      <c r="T247"/>
      <c r="AL247"/>
      <c r="AM247"/>
      <c r="BE247"/>
      <c r="BF247"/>
      <c r="BX247"/>
      <c r="BY247"/>
    </row>
    <row r="248" spans="1:77" x14ac:dyDescent="0.25">
      <c r="A248"/>
      <c r="S248"/>
      <c r="T248"/>
      <c r="AL248"/>
      <c r="AM248"/>
      <c r="BE248"/>
      <c r="BF248"/>
      <c r="BX248"/>
      <c r="BY248"/>
    </row>
    <row r="249" spans="1:77" x14ac:dyDescent="0.25">
      <c r="A249"/>
      <c r="S249"/>
      <c r="T249"/>
      <c r="AL249"/>
      <c r="AM249"/>
      <c r="BE249"/>
      <c r="BF249"/>
      <c r="BX249"/>
      <c r="BY249"/>
    </row>
    <row r="250" spans="1:77" x14ac:dyDescent="0.25">
      <c r="A250"/>
      <c r="S250"/>
      <c r="T250"/>
      <c r="AL250"/>
      <c r="AM250"/>
      <c r="BE250"/>
      <c r="BF250"/>
      <c r="BX250"/>
      <c r="BY250"/>
    </row>
    <row r="251" spans="1:77" x14ac:dyDescent="0.25">
      <c r="A251"/>
      <c r="S251"/>
      <c r="T251"/>
      <c r="AL251"/>
      <c r="AM251"/>
      <c r="BE251"/>
      <c r="BF251"/>
      <c r="BX251"/>
      <c r="BY251"/>
    </row>
    <row r="252" spans="1:77" x14ac:dyDescent="0.25">
      <c r="A252"/>
      <c r="S252"/>
      <c r="T252"/>
      <c r="AL252"/>
      <c r="AM252"/>
      <c r="BE252"/>
      <c r="BF252"/>
      <c r="BX252"/>
      <c r="BY252"/>
    </row>
    <row r="253" spans="1:77" x14ac:dyDescent="0.25">
      <c r="A253"/>
      <c r="S253"/>
      <c r="T253"/>
      <c r="AL253"/>
      <c r="AM253"/>
      <c r="BE253"/>
      <c r="BF253"/>
      <c r="BX253"/>
      <c r="BY253"/>
    </row>
    <row r="254" spans="1:77" x14ac:dyDescent="0.25">
      <c r="A254"/>
      <c r="S254"/>
      <c r="T254"/>
      <c r="AL254"/>
      <c r="AM254"/>
      <c r="BE254"/>
      <c r="BF254"/>
      <c r="BX254"/>
      <c r="BY254"/>
    </row>
    <row r="255" spans="1:77" x14ac:dyDescent="0.25">
      <c r="A255"/>
      <c r="S255"/>
      <c r="T255"/>
      <c r="AL255"/>
      <c r="AM255"/>
      <c r="BE255"/>
      <c r="BF255"/>
      <c r="BX255"/>
      <c r="BY255"/>
    </row>
    <row r="256" spans="1:77" x14ac:dyDescent="0.25">
      <c r="A256"/>
      <c r="S256"/>
      <c r="T256"/>
      <c r="AL256"/>
      <c r="AM256"/>
      <c r="BE256"/>
      <c r="BF256"/>
      <c r="BX256"/>
      <c r="BY256"/>
    </row>
    <row r="257" spans="1:77" x14ac:dyDescent="0.25">
      <c r="A257"/>
      <c r="S257"/>
      <c r="T257"/>
      <c r="AL257"/>
      <c r="AM257"/>
      <c r="BE257"/>
      <c r="BF257"/>
      <c r="BX257"/>
      <c r="BY257"/>
    </row>
    <row r="258" spans="1:77" x14ac:dyDescent="0.25">
      <c r="A258"/>
      <c r="S258"/>
      <c r="T258"/>
      <c r="AL258"/>
      <c r="AM258"/>
      <c r="BE258"/>
      <c r="BF258"/>
      <c r="BX258"/>
      <c r="BY258"/>
    </row>
    <row r="259" spans="1:77" x14ac:dyDescent="0.25">
      <c r="A259"/>
      <c r="S259"/>
      <c r="T259"/>
      <c r="AL259"/>
      <c r="AM259"/>
      <c r="BE259"/>
      <c r="BF259"/>
      <c r="BX259"/>
      <c r="BY259"/>
    </row>
    <row r="260" spans="1:77" x14ac:dyDescent="0.25">
      <c r="A260"/>
      <c r="S260"/>
      <c r="T260"/>
      <c r="AL260"/>
      <c r="AM260"/>
      <c r="BE260"/>
      <c r="BF260"/>
      <c r="BX260"/>
      <c r="BY260"/>
    </row>
    <row r="261" spans="1:77" x14ac:dyDescent="0.25">
      <c r="A261"/>
      <c r="S261"/>
      <c r="T261"/>
      <c r="AL261"/>
      <c r="AM261"/>
      <c r="BE261"/>
      <c r="BF261"/>
      <c r="BX261"/>
      <c r="BY261"/>
    </row>
    <row r="262" spans="1:77" x14ac:dyDescent="0.25">
      <c r="A262"/>
      <c r="S262"/>
      <c r="T262"/>
      <c r="AL262"/>
      <c r="AM262"/>
      <c r="BE262"/>
      <c r="BF262"/>
      <c r="BX262"/>
      <c r="BY262"/>
    </row>
    <row r="263" spans="1:77" x14ac:dyDescent="0.25">
      <c r="A263"/>
      <c r="S263"/>
      <c r="T263"/>
      <c r="AL263"/>
      <c r="AM263"/>
      <c r="BE263"/>
      <c r="BF263"/>
      <c r="BX263"/>
      <c r="BY263"/>
    </row>
    <row r="264" spans="1:77" x14ac:dyDescent="0.25">
      <c r="A264"/>
      <c r="S264"/>
      <c r="T264"/>
      <c r="AL264"/>
      <c r="AM264"/>
      <c r="BE264"/>
      <c r="BF264"/>
      <c r="BX264"/>
      <c r="BY264"/>
    </row>
    <row r="265" spans="1:77" x14ac:dyDescent="0.25">
      <c r="A265"/>
      <c r="S265"/>
      <c r="T265"/>
      <c r="AL265"/>
      <c r="AM265"/>
      <c r="BE265"/>
      <c r="BF265"/>
      <c r="BX265"/>
      <c r="BY265"/>
    </row>
    <row r="266" spans="1:77" x14ac:dyDescent="0.25">
      <c r="A266"/>
      <c r="S266"/>
      <c r="T266"/>
      <c r="AL266"/>
      <c r="AM266"/>
      <c r="BE266"/>
      <c r="BF266"/>
      <c r="BX266"/>
      <c r="BY266"/>
    </row>
    <row r="267" spans="1:77" x14ac:dyDescent="0.25">
      <c r="A267"/>
      <c r="S267"/>
      <c r="T267"/>
      <c r="AL267"/>
      <c r="AM267"/>
      <c r="BE267"/>
      <c r="BF267"/>
      <c r="BX267"/>
      <c r="BY267"/>
    </row>
    <row r="268" spans="1:77" x14ac:dyDescent="0.25">
      <c r="A268"/>
      <c r="S268"/>
      <c r="T268"/>
      <c r="AL268"/>
      <c r="AM268"/>
      <c r="BE268"/>
      <c r="BF268"/>
      <c r="BX268"/>
      <c r="BY268"/>
    </row>
    <row r="269" spans="1:77" x14ac:dyDescent="0.25">
      <c r="A269"/>
      <c r="S269"/>
      <c r="T269"/>
      <c r="AL269"/>
      <c r="AM269"/>
      <c r="BE269"/>
      <c r="BF269"/>
      <c r="BX269"/>
      <c r="BY269"/>
    </row>
    <row r="270" spans="1:77" x14ac:dyDescent="0.25">
      <c r="A270"/>
      <c r="S270"/>
      <c r="T270"/>
      <c r="AL270"/>
      <c r="AM270"/>
      <c r="BE270"/>
      <c r="BF270"/>
      <c r="BX270"/>
      <c r="BY270"/>
    </row>
    <row r="271" spans="1:77" x14ac:dyDescent="0.25">
      <c r="A271"/>
      <c r="S271"/>
      <c r="T271"/>
      <c r="AL271"/>
      <c r="AM271"/>
      <c r="BE271"/>
      <c r="BF271"/>
      <c r="BX271"/>
      <c r="BY271"/>
    </row>
    <row r="272" spans="1:77" x14ac:dyDescent="0.25">
      <c r="A272"/>
      <c r="S272"/>
      <c r="T272"/>
      <c r="AL272"/>
      <c r="AM272"/>
      <c r="BE272"/>
      <c r="BF272"/>
      <c r="BX272"/>
      <c r="BY272"/>
    </row>
  </sheetData>
  <mergeCells count="71">
    <mergeCell ref="A196:A208"/>
    <mergeCell ref="T196:T208"/>
    <mergeCell ref="AM196:AM208"/>
    <mergeCell ref="BF196:BF208"/>
    <mergeCell ref="BY196:BY208"/>
    <mergeCell ref="BY180:BY192"/>
    <mergeCell ref="A148:A160"/>
    <mergeCell ref="T148:T160"/>
    <mergeCell ref="AM148:AM160"/>
    <mergeCell ref="BF148:BF160"/>
    <mergeCell ref="BY148:BY160"/>
    <mergeCell ref="A164:A176"/>
    <mergeCell ref="T164:T176"/>
    <mergeCell ref="AM164:AM176"/>
    <mergeCell ref="BF164:BF176"/>
    <mergeCell ref="BY164:BY176"/>
    <mergeCell ref="AL175:AL176"/>
    <mergeCell ref="A180:A192"/>
    <mergeCell ref="T180:T192"/>
    <mergeCell ref="AM180:AM192"/>
    <mergeCell ref="BF180:BF192"/>
    <mergeCell ref="A116:A128"/>
    <mergeCell ref="T116:T128"/>
    <mergeCell ref="AM116:AM128"/>
    <mergeCell ref="BF116:BF128"/>
    <mergeCell ref="BY116:BY128"/>
    <mergeCell ref="A132:A144"/>
    <mergeCell ref="T132:T144"/>
    <mergeCell ref="AM132:AM144"/>
    <mergeCell ref="BF132:BF144"/>
    <mergeCell ref="BY132:BY144"/>
    <mergeCell ref="A84:A96"/>
    <mergeCell ref="T84:T96"/>
    <mergeCell ref="AM84:AM96"/>
    <mergeCell ref="BF84:BF96"/>
    <mergeCell ref="BY84:BY96"/>
    <mergeCell ref="A100:A112"/>
    <mergeCell ref="T100:T112"/>
    <mergeCell ref="AM100:AM112"/>
    <mergeCell ref="BF100:BF112"/>
    <mergeCell ref="BY100:BY112"/>
    <mergeCell ref="A52:A64"/>
    <mergeCell ref="T52:T64"/>
    <mergeCell ref="AM52:AM64"/>
    <mergeCell ref="BF52:BF64"/>
    <mergeCell ref="BY52:BY64"/>
    <mergeCell ref="A68:A80"/>
    <mergeCell ref="T68:T80"/>
    <mergeCell ref="AM68:AM80"/>
    <mergeCell ref="BF68:BF80"/>
    <mergeCell ref="BY68:BY80"/>
    <mergeCell ref="A20:A32"/>
    <mergeCell ref="T20:T32"/>
    <mergeCell ref="AM20:AM32"/>
    <mergeCell ref="BF20:BF32"/>
    <mergeCell ref="BY20:BY32"/>
    <mergeCell ref="A36:A48"/>
    <mergeCell ref="T36:T48"/>
    <mergeCell ref="AM36:AM48"/>
    <mergeCell ref="BF36:BF48"/>
    <mergeCell ref="BY36:BY48"/>
    <mergeCell ref="C1:Q1"/>
    <mergeCell ref="V1:AJ1"/>
    <mergeCell ref="AO1:BC1"/>
    <mergeCell ref="BH1:BV1"/>
    <mergeCell ref="CA1:CO1"/>
    <mergeCell ref="A4:A16"/>
    <mergeCell ref="T4:T16"/>
    <mergeCell ref="AM4:AM16"/>
    <mergeCell ref="BF4:BF16"/>
    <mergeCell ref="BY4:BY16"/>
  </mergeCells>
  <conditionalFormatting sqref="CP18">
    <cfRule type="cellIs" dxfId="11" priority="12" operator="notEqual">
      <formula>0</formula>
    </cfRule>
  </conditionalFormatting>
  <conditionalFormatting sqref="CP34">
    <cfRule type="cellIs" dxfId="10" priority="11" operator="notEqual">
      <formula>0</formula>
    </cfRule>
  </conditionalFormatting>
  <conditionalFormatting sqref="CP50">
    <cfRule type="cellIs" dxfId="9" priority="10" operator="notEqual">
      <formula>0</formula>
    </cfRule>
  </conditionalFormatting>
  <conditionalFormatting sqref="CP66">
    <cfRule type="cellIs" dxfId="8" priority="9" operator="notEqual">
      <formula>0</formula>
    </cfRule>
  </conditionalFormatting>
  <conditionalFormatting sqref="CP82">
    <cfRule type="cellIs" dxfId="7" priority="8" operator="notEqual">
      <formula>0</formula>
    </cfRule>
  </conditionalFormatting>
  <conditionalFormatting sqref="CP98">
    <cfRule type="cellIs" dxfId="6" priority="7" operator="notEqual">
      <formula>0</formula>
    </cfRule>
  </conditionalFormatting>
  <conditionalFormatting sqref="CP114">
    <cfRule type="cellIs" dxfId="5" priority="6" operator="notEqual">
      <formula>0</formula>
    </cfRule>
  </conditionalFormatting>
  <conditionalFormatting sqref="CP194">
    <cfRule type="cellIs" dxfId="4" priority="1" operator="notEqual">
      <formula>0</formula>
    </cfRule>
  </conditionalFormatting>
  <conditionalFormatting sqref="CP130">
    <cfRule type="cellIs" dxfId="3" priority="5" operator="notEqual">
      <formula>0</formula>
    </cfRule>
  </conditionalFormatting>
  <conditionalFormatting sqref="CP146">
    <cfRule type="cellIs" dxfId="2" priority="4" operator="notEqual">
      <formula>0</formula>
    </cfRule>
  </conditionalFormatting>
  <conditionalFormatting sqref="CP162">
    <cfRule type="cellIs" dxfId="1" priority="3" operator="notEqual">
      <formula>0</formula>
    </cfRule>
  </conditionalFormatting>
  <conditionalFormatting sqref="CP178">
    <cfRule type="cellIs" dxfId="0" priority="2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G53"/>
  <sheetViews>
    <sheetView tabSelected="1" zoomScale="90" zoomScaleNormal="90" workbookViewId="0">
      <selection activeCell="E23" sqref="E23"/>
    </sheetView>
  </sheetViews>
  <sheetFormatPr defaultRowHeight="15" x14ac:dyDescent="0.25"/>
  <cols>
    <col min="1" max="1" width="36.28515625" bestFit="1" customWidth="1"/>
    <col min="2" max="2" width="21.28515625" customWidth="1"/>
    <col min="3" max="5" width="20.28515625" customWidth="1"/>
    <col min="6" max="6" width="86.28515625" customWidth="1"/>
    <col min="7" max="7" width="8.85546875" style="38"/>
  </cols>
  <sheetData>
    <row r="1" spans="1:7" s="1" customFormat="1" ht="21" x14ac:dyDescent="0.35">
      <c r="A1" s="90" t="s">
        <v>75</v>
      </c>
      <c r="B1" s="90"/>
      <c r="G1" s="56"/>
    </row>
    <row r="2" spans="1:7" s="1" customFormat="1" x14ac:dyDescent="0.25">
      <c r="A2" s="1" t="s">
        <v>76</v>
      </c>
      <c r="G2" s="56"/>
    </row>
    <row r="3" spans="1:7" s="1" customFormat="1" ht="20.45" customHeight="1" thickBot="1" x14ac:dyDescent="0.3">
      <c r="G3" s="56"/>
    </row>
    <row r="4" spans="1:7" s="1" customFormat="1" ht="16.149999999999999" customHeight="1" thickBot="1" x14ac:dyDescent="0.3">
      <c r="A4" s="141" t="s">
        <v>77</v>
      </c>
      <c r="B4" s="142" t="s">
        <v>83</v>
      </c>
      <c r="C4" s="143" t="s">
        <v>72</v>
      </c>
      <c r="D4" s="144" t="s">
        <v>73</v>
      </c>
      <c r="E4" s="144" t="s">
        <v>74</v>
      </c>
      <c r="F4" s="145" t="s">
        <v>93</v>
      </c>
      <c r="G4" s="152"/>
    </row>
    <row r="5" spans="1:7" ht="16.149999999999999" customHeight="1" x14ac:dyDescent="0.25">
      <c r="A5" s="23" t="s">
        <v>35</v>
      </c>
      <c r="B5" s="118">
        <v>2031289.6399999997</v>
      </c>
      <c r="C5" s="146">
        <f>'ExPost Gross kWh_Res-Franklin'!R15</f>
        <v>2074476.0721599294</v>
      </c>
      <c r="D5" s="146">
        <v>1242033.9116377546</v>
      </c>
      <c r="E5" s="137">
        <f>D5/C5</f>
        <v>0.5987217342760468</v>
      </c>
      <c r="F5" s="133" t="s">
        <v>85</v>
      </c>
      <c r="G5" s="153"/>
    </row>
    <row r="6" spans="1:7" ht="16.149999999999999" customHeight="1" x14ac:dyDescent="0.25">
      <c r="A6" s="4" t="s">
        <v>34</v>
      </c>
      <c r="B6" s="119">
        <v>5101358.8489999911</v>
      </c>
      <c r="C6" s="147">
        <f>'ExPost Gross kWh_Res-Franklin'!R29</f>
        <v>4922093.3254241943</v>
      </c>
      <c r="D6" s="147">
        <v>4169990.8676325218</v>
      </c>
      <c r="E6" s="138">
        <f t="shared" ref="E6:E23" si="0">D6/C6</f>
        <v>0.84719865958111329</v>
      </c>
      <c r="F6" s="134" t="s">
        <v>85</v>
      </c>
      <c r="G6" s="153"/>
    </row>
    <row r="7" spans="1:7" ht="16.149999999999999" customHeight="1" x14ac:dyDescent="0.25">
      <c r="A7" s="4" t="s">
        <v>33</v>
      </c>
      <c r="B7" s="119">
        <v>7259839.4699999997</v>
      </c>
      <c r="C7" s="147">
        <f>'ExPost Gross kWh_Res-Franklin'!R43</f>
        <v>5511945.6050880784</v>
      </c>
      <c r="D7" s="147">
        <v>4274196.8708696654</v>
      </c>
      <c r="E7" s="138">
        <f t="shared" si="0"/>
        <v>0.77544249836648482</v>
      </c>
      <c r="F7" s="134" t="s">
        <v>85</v>
      </c>
      <c r="G7" s="153"/>
    </row>
    <row r="8" spans="1:7" ht="16.149999999999999" customHeight="1" x14ac:dyDescent="0.25">
      <c r="A8" s="4" t="s">
        <v>32</v>
      </c>
      <c r="B8" s="119">
        <v>8543897.3999999985</v>
      </c>
      <c r="C8" s="147">
        <f>'ExPost Gross kWh_Res-Franklin'!R57</f>
        <v>15240737.226455599</v>
      </c>
      <c r="D8" s="147">
        <v>15240737.22645556</v>
      </c>
      <c r="E8" s="138">
        <f t="shared" si="0"/>
        <v>0.99999999999999745</v>
      </c>
      <c r="F8" s="135" t="s">
        <v>85</v>
      </c>
      <c r="G8" s="153"/>
    </row>
    <row r="9" spans="1:7" ht="16.149999999999999" customHeight="1" x14ac:dyDescent="0.25">
      <c r="A9" s="4" t="s">
        <v>70</v>
      </c>
      <c r="B9" s="119">
        <v>39657990.659999967</v>
      </c>
      <c r="C9" s="147">
        <f>'ExPost Gross kWh_Res-Franklin'!R71</f>
        <v>38530994.02507019</v>
      </c>
      <c r="D9" s="147">
        <v>29275043.494761109</v>
      </c>
      <c r="E9" s="138">
        <f t="shared" si="0"/>
        <v>0.75977908786140591</v>
      </c>
      <c r="F9" s="134" t="s">
        <v>85</v>
      </c>
      <c r="G9" s="153"/>
    </row>
    <row r="10" spans="1:7" ht="16.149999999999999" customHeight="1" x14ac:dyDescent="0.25">
      <c r="A10" s="4" t="s">
        <v>30</v>
      </c>
      <c r="B10" s="119">
        <v>86547395.960000038</v>
      </c>
      <c r="C10" s="147">
        <f>'ExPost Gross kWh_Res-Franklin'!R85</f>
        <v>98634269.297650069</v>
      </c>
      <c r="D10" s="147">
        <v>62818231.567521475</v>
      </c>
      <c r="E10" s="138">
        <f t="shared" si="0"/>
        <v>0.63688038665297941</v>
      </c>
      <c r="F10" s="134" t="s">
        <v>85</v>
      </c>
      <c r="G10" s="153"/>
    </row>
    <row r="11" spans="1:7" ht="16.149999999999999" customHeight="1" x14ac:dyDescent="0.25">
      <c r="A11" s="4" t="s">
        <v>29</v>
      </c>
      <c r="B11" s="119">
        <v>1366238.6988513931</v>
      </c>
      <c r="C11" s="147">
        <f>'ExPost Gross kWh_Res-Franklin'!R99+'ExPostGross kWh_BizSummary'!CP129</f>
        <v>1053456.4677133232</v>
      </c>
      <c r="D11" s="147">
        <v>1053456.4677133237</v>
      </c>
      <c r="E11" s="138">
        <f t="shared" si="0"/>
        <v>1.0000000000000004</v>
      </c>
      <c r="F11" s="135" t="s">
        <v>84</v>
      </c>
      <c r="G11" s="153"/>
    </row>
    <row r="12" spans="1:7" ht="16.149999999999999" customHeight="1" x14ac:dyDescent="0.25">
      <c r="A12" s="4" t="s">
        <v>28</v>
      </c>
      <c r="B12" s="119">
        <v>2239886.7730550007</v>
      </c>
      <c r="C12" s="147">
        <f>'ExPost Gross kWh_Res-Franklin'!R113+'ExPostGross kWh_BizSummary'!CP145</f>
        <v>1731284.7904741084</v>
      </c>
      <c r="D12" s="147">
        <v>1558156.3114267006</v>
      </c>
      <c r="E12" s="138">
        <f t="shared" si="0"/>
        <v>0.90000000000000169</v>
      </c>
      <c r="F12" s="134" t="s">
        <v>85</v>
      </c>
      <c r="G12" s="153"/>
    </row>
    <row r="13" spans="1:7" ht="16.149999999999999" customHeight="1" x14ac:dyDescent="0.25">
      <c r="A13" s="4" t="s">
        <v>79</v>
      </c>
      <c r="B13" s="119">
        <v>2197986</v>
      </c>
      <c r="C13" s="147">
        <f>'ExPost Gross kWh_Res-Franklin'!R127</f>
        <v>317967.15024904051</v>
      </c>
      <c r="D13" s="147">
        <v>317967.15024904051</v>
      </c>
      <c r="E13" s="138">
        <f t="shared" si="0"/>
        <v>1</v>
      </c>
      <c r="F13" s="136" t="s">
        <v>88</v>
      </c>
      <c r="G13" s="153"/>
    </row>
    <row r="14" spans="1:7" ht="16.149999999999999" customHeight="1" x14ac:dyDescent="0.25">
      <c r="A14" s="4" t="s">
        <v>80</v>
      </c>
      <c r="B14" s="119"/>
      <c r="C14" s="147">
        <f>'ExPost Gross kWh_Res-Franklin'!R169</f>
        <v>87780.870766966545</v>
      </c>
      <c r="D14" s="147">
        <v>87780.870766966545</v>
      </c>
      <c r="E14" s="138">
        <f t="shared" ref="E14" si="1">D14/C14</f>
        <v>1</v>
      </c>
      <c r="F14" s="136" t="s">
        <v>87</v>
      </c>
      <c r="G14" s="154"/>
    </row>
    <row r="15" spans="1:7" ht="16.149999999999999" customHeight="1" x14ac:dyDescent="0.25">
      <c r="A15" s="93" t="s">
        <v>78</v>
      </c>
      <c r="B15" s="119">
        <v>2271520.8200000003</v>
      </c>
      <c r="C15" s="147">
        <f>'ExPost Gross kWh_Res-Franklin'!R141+'ExPost Gross kWh_Res-Franklin'!R155</f>
        <v>2222465.7531108856</v>
      </c>
      <c r="D15" s="147">
        <v>2222465.7531108856</v>
      </c>
      <c r="E15" s="156">
        <f t="shared" si="0"/>
        <v>1</v>
      </c>
      <c r="F15" s="135" t="s">
        <v>95</v>
      </c>
      <c r="G15" s="154"/>
    </row>
    <row r="16" spans="1:7" ht="16.149999999999999" customHeight="1" x14ac:dyDescent="0.25">
      <c r="A16" s="4" t="s">
        <v>58</v>
      </c>
      <c r="B16" s="119">
        <v>1071642</v>
      </c>
      <c r="C16" s="147">
        <f>'ExPostGross kWh_BizSummary'!CP17</f>
        <v>1105612.4494128104</v>
      </c>
      <c r="D16" s="148">
        <v>1105612.4494128106</v>
      </c>
      <c r="E16" s="138">
        <f t="shared" si="0"/>
        <v>1.0000000000000002</v>
      </c>
      <c r="F16" s="135" t="s">
        <v>84</v>
      </c>
      <c r="G16" s="154"/>
    </row>
    <row r="17" spans="1:7" ht="16.149999999999999" customHeight="1" x14ac:dyDescent="0.25">
      <c r="A17" s="4" t="s">
        <v>57</v>
      </c>
      <c r="B17" s="119">
        <v>16806821</v>
      </c>
      <c r="C17" s="147">
        <f>'ExPostGross kWh_BizSummary'!CP33</f>
        <v>16427489.253530249</v>
      </c>
      <c r="D17" s="148">
        <v>14441405.80277844</v>
      </c>
      <c r="E17" s="138">
        <f t="shared" si="0"/>
        <v>0.87909999999999988</v>
      </c>
      <c r="F17" s="135" t="s">
        <v>86</v>
      </c>
      <c r="G17" s="154"/>
    </row>
    <row r="18" spans="1:7" ht="16.149999999999999" customHeight="1" x14ac:dyDescent="0.25">
      <c r="A18" s="4" t="s">
        <v>56</v>
      </c>
      <c r="B18" s="119">
        <v>2984796</v>
      </c>
      <c r="C18" s="147">
        <f>'ExPostGross kWh_BizSummary'!CP49</f>
        <v>1959335.6907171395</v>
      </c>
      <c r="D18" s="148">
        <v>1548675.5425424771</v>
      </c>
      <c r="E18" s="138">
        <f t="shared" si="0"/>
        <v>0.79040847868985842</v>
      </c>
      <c r="F18" s="135" t="s">
        <v>86</v>
      </c>
      <c r="G18" s="154"/>
    </row>
    <row r="19" spans="1:7" ht="16.149999999999999" customHeight="1" x14ac:dyDescent="0.25">
      <c r="A19" s="4" t="s">
        <v>55</v>
      </c>
      <c r="B19" s="119">
        <v>1085987</v>
      </c>
      <c r="C19" s="147">
        <f>'ExPostGross kWh_BizSummary'!CP65</f>
        <v>1324454.6525913528</v>
      </c>
      <c r="D19" s="148">
        <v>1324454.6525913528</v>
      </c>
      <c r="E19" s="138">
        <f t="shared" si="0"/>
        <v>1</v>
      </c>
      <c r="F19" s="135" t="s">
        <v>86</v>
      </c>
      <c r="G19" s="154"/>
    </row>
    <row r="20" spans="1:7" ht="16.149999999999999" customHeight="1" x14ac:dyDescent="0.25">
      <c r="A20" s="4" t="s">
        <v>54</v>
      </c>
      <c r="B20" s="119">
        <v>6384836</v>
      </c>
      <c r="C20" s="147">
        <f>'ExPostGross kWh_BizSummary'!CP81</f>
        <v>6181370.6533371322</v>
      </c>
      <c r="D20" s="148">
        <v>5427243.4336299971</v>
      </c>
      <c r="E20" s="138">
        <f t="shared" si="0"/>
        <v>0.87799999999999923</v>
      </c>
      <c r="F20" s="135" t="s">
        <v>86</v>
      </c>
      <c r="G20" s="154"/>
    </row>
    <row r="21" spans="1:7" ht="16.149999999999999" customHeight="1" x14ac:dyDescent="0.25">
      <c r="A21" s="4" t="s">
        <v>53</v>
      </c>
      <c r="B21" s="119">
        <v>76553244</v>
      </c>
      <c r="C21" s="147">
        <f>'ExPostGross kWh_BizSummary'!CP97</f>
        <v>71972403.962153077</v>
      </c>
      <c r="D21" s="148">
        <v>60622355.857321516</v>
      </c>
      <c r="E21" s="138">
        <f t="shared" si="0"/>
        <v>0.84229999999999972</v>
      </c>
      <c r="F21" s="135" t="s">
        <v>86</v>
      </c>
      <c r="G21" s="154"/>
    </row>
    <row r="22" spans="1:7" ht="16.149999999999999" customHeight="1" thickBot="1" x14ac:dyDescent="0.3">
      <c r="A22" s="99" t="s">
        <v>71</v>
      </c>
      <c r="B22" s="120">
        <v>54048.119999999995</v>
      </c>
      <c r="C22" s="149">
        <f>'ExPostGross kWh_BizSummary'!CP113</f>
        <v>102391.15998125001</v>
      </c>
      <c r="D22" s="149">
        <v>102391.15998125002</v>
      </c>
      <c r="E22" s="139">
        <f t="shared" si="0"/>
        <v>1.0000000000000002</v>
      </c>
      <c r="F22" s="150" t="s">
        <v>94</v>
      </c>
      <c r="G22" s="154"/>
    </row>
    <row r="23" spans="1:7" s="1" customFormat="1" ht="16.149999999999999" customHeight="1" thickTop="1" thickBot="1" x14ac:dyDescent="0.3">
      <c r="A23" s="91" t="s">
        <v>10</v>
      </c>
      <c r="B23" s="121">
        <f>SUM(B5:B22)</f>
        <v>262158778.39090639</v>
      </c>
      <c r="C23" s="122">
        <f>SUM(C5:C22)</f>
        <v>269400528.40588534</v>
      </c>
      <c r="D23" s="123">
        <f>SUM(D5:D22)</f>
        <v>206832199.39040285</v>
      </c>
      <c r="E23" s="140">
        <f t="shared" si="0"/>
        <v>0.76774979104266816</v>
      </c>
      <c r="F23" s="151"/>
      <c r="G23" s="56"/>
    </row>
    <row r="24" spans="1:7" x14ac:dyDescent="0.25">
      <c r="C24" s="94"/>
      <c r="E24" s="157"/>
    </row>
    <row r="25" spans="1:7" x14ac:dyDescent="0.25">
      <c r="A25" s="124" t="s">
        <v>92</v>
      </c>
      <c r="B25" s="124"/>
      <c r="C25" s="89"/>
      <c r="E25" s="157"/>
    </row>
    <row r="26" spans="1:7" x14ac:dyDescent="0.25">
      <c r="A26" s="126" t="s">
        <v>89</v>
      </c>
      <c r="B26" s="124"/>
      <c r="C26" s="89">
        <v>254159791.1794298</v>
      </c>
      <c r="E26" s="157"/>
    </row>
    <row r="27" spans="1:7" x14ac:dyDescent="0.25">
      <c r="A27" s="126" t="s">
        <v>90</v>
      </c>
      <c r="B27" s="124"/>
      <c r="C27" s="89">
        <v>15240737.226455599</v>
      </c>
      <c r="E27" s="157"/>
    </row>
    <row r="28" spans="1:7" x14ac:dyDescent="0.25">
      <c r="A28" s="126" t="s">
        <v>91</v>
      </c>
      <c r="B28" s="124"/>
      <c r="C28" s="89">
        <f>SUM(C26:C27)</f>
        <v>269400528.4058854</v>
      </c>
      <c r="E28" s="125">
        <v>0.76774979104266816</v>
      </c>
    </row>
    <row r="29" spans="1:7" x14ac:dyDescent="0.25">
      <c r="C29" s="89" t="b">
        <f>C23=C28</f>
        <v>1</v>
      </c>
      <c r="E29" s="124" t="b">
        <f>E23=E28</f>
        <v>1</v>
      </c>
    </row>
    <row r="30" spans="1:7" x14ac:dyDescent="0.25">
      <c r="A30" s="126" t="s">
        <v>91</v>
      </c>
      <c r="C30" s="89">
        <v>269400528.40588528</v>
      </c>
    </row>
    <row r="31" spans="1:7" x14ac:dyDescent="0.25">
      <c r="C31" s="89" t="b">
        <f>C23=C30</f>
        <v>1</v>
      </c>
    </row>
    <row r="33" spans="1:7" s="116" customFormat="1" ht="28.9" customHeight="1" x14ac:dyDescent="0.25">
      <c r="A33"/>
      <c r="B33"/>
      <c r="C33"/>
      <c r="D33"/>
      <c r="E33"/>
      <c r="F33"/>
      <c r="G33" s="155"/>
    </row>
    <row r="41" spans="1:7" x14ac:dyDescent="0.25">
      <c r="A41" s="38"/>
      <c r="C41" s="38"/>
    </row>
    <row r="42" spans="1:7" x14ac:dyDescent="0.25">
      <c r="A42" s="38"/>
      <c r="B42" s="38"/>
      <c r="C42" s="38"/>
    </row>
    <row r="43" spans="1:7" x14ac:dyDescent="0.25">
      <c r="A43" s="38"/>
      <c r="B43" s="38"/>
      <c r="C43" s="38"/>
    </row>
    <row r="44" spans="1:7" x14ac:dyDescent="0.25">
      <c r="A44" s="38"/>
      <c r="B44" s="38"/>
      <c r="C44" s="38"/>
    </row>
    <row r="45" spans="1:7" x14ac:dyDescent="0.25">
      <c r="A45" s="38"/>
      <c r="B45" s="38"/>
      <c r="C45" s="38"/>
    </row>
    <row r="46" spans="1:7" x14ac:dyDescent="0.25">
      <c r="A46" s="38"/>
      <c r="B46" s="38"/>
      <c r="C46" s="38"/>
    </row>
    <row r="47" spans="1:7" x14ac:dyDescent="0.25">
      <c r="A47" s="38"/>
      <c r="B47" s="38"/>
      <c r="C47" s="38"/>
    </row>
    <row r="48" spans="1:7" x14ac:dyDescent="0.25">
      <c r="A48" s="38"/>
      <c r="B48" s="38"/>
      <c r="C48" s="38"/>
    </row>
    <row r="49" spans="1:3" x14ac:dyDescent="0.25">
      <c r="A49" s="38"/>
      <c r="B49" s="38"/>
      <c r="C49" s="38"/>
    </row>
    <row r="50" spans="1:3" x14ac:dyDescent="0.25">
      <c r="A50" s="38"/>
      <c r="B50" s="38"/>
      <c r="C50" s="38"/>
    </row>
    <row r="51" spans="1:3" x14ac:dyDescent="0.25">
      <c r="A51" s="38"/>
      <c r="B51" s="38"/>
      <c r="C51" s="38"/>
    </row>
    <row r="52" spans="1:3" x14ac:dyDescent="0.25">
      <c r="A52" s="38"/>
      <c r="B52" s="38"/>
      <c r="C52" s="38"/>
    </row>
    <row r="53" spans="1:3" x14ac:dyDescent="0.25">
      <c r="A53" s="38"/>
      <c r="B53" s="38"/>
      <c r="C53" s="38"/>
    </row>
  </sheetData>
  <pageMargins left="0.7" right="0.7" top="0.75" bottom="0.75" header="0.3" footer="0.3"/>
  <pageSetup orientation="portrait" horizontalDpi="1200" verticalDpi="1200" r:id="rId1"/>
  <headerFooter>
    <oddFooter>&amp;RSchedule WRD-D6b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CA13E5-175A-4E6B-B16B-5F8C6D6D90C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$ListId:Library;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FAAA6B-D988-400C-8BCF-DD457CF342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0A801C-4753-438A-8108-E63AEEA5D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ExPost Gross kWh_Res-Franklin</vt:lpstr>
      <vt:lpstr>ExPostGross kWh_Biz2-Franklin</vt:lpstr>
      <vt:lpstr>ExPostGross kWh_Biz1-TRC</vt:lpstr>
      <vt:lpstr>ExPostGross kWh_Biz3-EnelX</vt:lpstr>
      <vt:lpstr>ExPostGross kWh_BizSummary</vt:lpstr>
      <vt:lpstr>Evaluated Net to Gross PY2019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2020-08-06T18:10:34Z</dcterms:created>
  <dcterms:modified xsi:type="dcterms:W3CDTF">2020-12-03T16:59:48Z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