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S:\Planning and Regulatory\Regulatory\Angela\Commission Reports\EMPIRE\MO\MO-Annual SB-EDR Update Report\2021\"/>
    </mc:Choice>
  </mc:AlternateContent>
  <xr:revisionPtr revIDLastSave="0" documentId="8_{0C5D4CF8-40B1-4C70-84ED-2030585C177D}" xr6:coauthVersionLast="45" xr6:coauthVersionMax="45" xr10:uidLastSave="{00000000-0000-0000-0000-000000000000}"/>
  <bookViews>
    <workbookView xWindow="-120" yWindow="-120" windowWidth="29040" windowHeight="15840" xr2:uid="{00000000-000D-0000-FFFF-FFFF00000000}"/>
  </bookViews>
  <sheets>
    <sheet name="Annual Verification" sheetId="2" r:id="rId1"/>
    <sheet name="Customer 1" sheetId="4" r:id="rId2"/>
    <sheet name="Customer 2" sheetId="1" r:id="rId3"/>
    <sheet name="Customer 3" sheetId="5" r:id="rId4"/>
    <sheet name="Customer 4" sheetId="6" r:id="rId5"/>
    <sheet name="Sheet3" sheetId="3" r:id="rId6"/>
  </sheets>
  <definedNames>
    <definedName name="_xlnm.Print_Area" localSheetId="0">'Annual Verification'!$A$1:$D$32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6" l="1"/>
  <c r="E10" i="6"/>
  <c r="E9" i="6"/>
  <c r="E8" i="6"/>
  <c r="E7" i="6"/>
  <c r="E6" i="6"/>
  <c r="E5" i="6"/>
  <c r="E18" i="1"/>
  <c r="E17" i="1"/>
  <c r="E9" i="1"/>
  <c r="E10" i="1"/>
  <c r="E11" i="1"/>
  <c r="E12" i="1"/>
  <c r="E13" i="1"/>
  <c r="E14" i="1"/>
  <c r="E15" i="1"/>
  <c r="E16" i="1"/>
  <c r="E7" i="1"/>
  <c r="E8" i="1"/>
  <c r="E52" i="4"/>
  <c r="E51" i="4"/>
  <c r="E50" i="4"/>
  <c r="E49" i="4"/>
  <c r="E48" i="4"/>
  <c r="E47" i="4"/>
  <c r="E46" i="4"/>
  <c r="E45" i="4"/>
  <c r="E44" i="4"/>
  <c r="E43" i="4"/>
  <c r="E42" i="4"/>
  <c r="E41" i="4"/>
  <c r="E37" i="4"/>
  <c r="E36" i="4"/>
  <c r="E35" i="4"/>
  <c r="E34" i="4"/>
  <c r="E33" i="4"/>
  <c r="E32" i="4"/>
  <c r="E31" i="4"/>
  <c r="E30" i="4"/>
  <c r="E29" i="4"/>
  <c r="E28" i="4"/>
  <c r="E27" i="4"/>
  <c r="E26" i="4"/>
  <c r="E6" i="4"/>
  <c r="E7" i="4"/>
  <c r="E8" i="4"/>
  <c r="E9" i="4"/>
  <c r="E10" i="4"/>
  <c r="E11" i="4"/>
  <c r="E12" i="4"/>
  <c r="E13" i="4"/>
  <c r="E14" i="4"/>
  <c r="E15" i="4"/>
  <c r="E16" i="4"/>
  <c r="E17" i="4"/>
  <c r="E18" i="4"/>
  <c r="E19" i="4"/>
  <c r="E22" i="4"/>
  <c r="E21" i="4"/>
  <c r="E20" i="4"/>
  <c r="E5" i="1" l="1"/>
  <c r="E6" i="1"/>
</calcChain>
</file>

<file path=xl/sharedStrings.xml><?xml version="1.0" encoding="utf-8"?>
<sst xmlns="http://schemas.openxmlformats.org/spreadsheetml/2006/main" count="115" uniqueCount="50">
  <si>
    <t>Date</t>
  </si>
  <si>
    <t>Billed Usage (kWh)</t>
  </si>
  <si>
    <t>Billed Demand (kW)</t>
  </si>
  <si>
    <t>Days</t>
  </si>
  <si>
    <t>Load Factor</t>
  </si>
  <si>
    <t>Line No</t>
  </si>
  <si>
    <t>Compliance Item</t>
  </si>
  <si>
    <t>Electric service is limited to industrial and commercial facilities that are not in the business of selling or providing goods and/or services directly to the general public.</t>
  </si>
  <si>
    <t>Yes</t>
  </si>
  <si>
    <t>The local, regional, or state economic development incentives relied upon to initially qualify for service under this Rider have been received, retained, and the Customer has met all conditions upon the incentive receipt and retention.</t>
  </si>
  <si>
    <t>The Customer's qualifying incremental demand is at least three-hundred (300) kW and the Customer must maintain a load factor of fifty-five (55) percent or greater in years three (3) through (5) of the service under this Rider</t>
  </si>
  <si>
    <t>Footnote:</t>
  </si>
  <si>
    <t>Criteria Met</t>
  </si>
  <si>
    <t>Service is evidenced by a Contract between the Customer and the Company.</t>
  </si>
  <si>
    <t>Within thirty (30) days of executing said Contract, the Contract shall be submitted along with the documentation supporting the qualification of the Customer and the Company's review of qualification to the Commission as a Non-Case-Related Submission in EFIS</t>
  </si>
  <si>
    <t>The Company shall file under affidavit the results of all annual reviews required under the Termination section of this Rider</t>
  </si>
  <si>
    <t>Such filing shall include a Public and a confidential version including copies of all Contracts executed since its last annual review filing.</t>
  </si>
  <si>
    <t>All documentation relied upon by the Company for its conclusion that compliance has been maintained, or that there is a basis for termination of service under this Rider, shall be included.</t>
  </si>
  <si>
    <t>The Empire District Electric Company d.b.a. Liberty</t>
  </si>
  <si>
    <t>Limited Large Customer Economic Development Rider (Schedule SBEDR)</t>
  </si>
  <si>
    <t>Annual Review Verification</t>
  </si>
  <si>
    <t>Affidavit</t>
  </si>
  <si>
    <t>State of Missouri</t>
  </si>
  <si>
    <t>County of Jasper</t>
  </si>
  <si>
    <t>I, William Endicott, state that I am the Senior Regional Manager, Business and Community Development for Liberty, under the penalty and perjury, I declare that the underneath is true and correct to the best of my knowledge and belief.</t>
  </si>
  <si>
    <t>Confidential 20 CSR 4240-2.135(2)(A)1</t>
  </si>
  <si>
    <t>Contract submitted in File No. ET-2019-0029 and File No. EO-2019-0046 dated September 23, 2019</t>
  </si>
  <si>
    <t>Contract submitted in File No. ET-2019-0029 and File No. EO-2019-0046 dated February 19, 2019 and April 3, 2019</t>
  </si>
  <si>
    <t>Contract submitted in File No. EO-2019-0046 dated March 21, 2019</t>
  </si>
  <si>
    <t>Contract submitted in File No. ET-2019-0029 and File No. EO-2019-0046 dated March 2, 2020</t>
  </si>
  <si>
    <t>/S/ William Endicott</t>
  </si>
  <si>
    <r>
      <t>N/A</t>
    </r>
    <r>
      <rPr>
        <b/>
        <sz val="8"/>
        <color rgb="FFFF0000"/>
        <rFont val="Poppins"/>
        <family val="3"/>
      </rPr>
      <t>(1)</t>
    </r>
  </si>
  <si>
    <r>
      <t>N/A</t>
    </r>
    <r>
      <rPr>
        <b/>
        <sz val="8"/>
        <color rgb="FFFF0000"/>
        <rFont val="Poppins"/>
        <family val="3"/>
      </rPr>
      <t>(4)</t>
    </r>
  </si>
  <si>
    <r>
      <t>Yes</t>
    </r>
    <r>
      <rPr>
        <b/>
        <sz val="8"/>
        <color rgb="FFFF0000"/>
        <rFont val="Poppins"/>
        <family val="3"/>
      </rPr>
      <t xml:space="preserve">(2) </t>
    </r>
  </si>
  <si>
    <r>
      <t>Yes</t>
    </r>
    <r>
      <rPr>
        <b/>
        <sz val="8"/>
        <color rgb="FFFF0000"/>
        <rFont val="Poppins"/>
        <family val="3"/>
      </rPr>
      <t>(3)</t>
    </r>
  </si>
  <si>
    <r>
      <t>Yes</t>
    </r>
    <r>
      <rPr>
        <b/>
        <sz val="8"/>
        <color rgb="FFFF0000"/>
        <rFont val="Poppins"/>
        <family val="3"/>
      </rPr>
      <t xml:space="preserve">(5) </t>
    </r>
  </si>
  <si>
    <r>
      <t>Yes</t>
    </r>
    <r>
      <rPr>
        <b/>
        <sz val="8"/>
        <color rgb="FFFF0000"/>
        <rFont val="Poppins"/>
        <family val="3"/>
      </rPr>
      <t>(6)</t>
    </r>
  </si>
  <si>
    <t>Building 1 - Meter# A0860017</t>
  </si>
  <si>
    <t>Building 2 - Meter# A0960012</t>
  </si>
  <si>
    <t>Building 2 - Meter# A0860015</t>
  </si>
  <si>
    <r>
      <rPr>
        <b/>
        <u/>
        <sz val="11"/>
        <color rgb="FFFF0000"/>
        <rFont val="Calibri"/>
        <family val="2"/>
        <scheme val="minor"/>
      </rPr>
      <t>Note</t>
    </r>
    <r>
      <rPr>
        <sz val="11"/>
        <color theme="1"/>
        <rFont val="Calibri"/>
        <family val="2"/>
        <scheme val="minor"/>
      </rPr>
      <t xml:space="preserve">:  As of December 2021 customer has no qualifying increased incremental load </t>
    </r>
  </si>
  <si>
    <t xml:space="preserve"> As of December 2021 customer has no qualifying increased incremental load .  Therefore, criteria not applicable.</t>
  </si>
  <si>
    <t>Customer is in first two years of taking service.  Therefore, criteria not applicable.</t>
  </si>
  <si>
    <t>Customer 1
**             **</t>
  </si>
  <si>
    <t>Customer 2
**           **</t>
  </si>
  <si>
    <t>Customer 3
**            **</t>
  </si>
  <si>
    <t>Customer 4
**              **</t>
  </si>
  <si>
    <t>**                                      **</t>
  </si>
  <si>
    <t>Account Number **                                **</t>
  </si>
  <si>
    <t>Public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</si>
</sst>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u/>
      <sz val="11"/>
      <color rgb="FFFF0000"/>
      <name val="Calibri"/>
      <family val="2"/>
      <scheme val="minor"/>
    </font>
    <font>
      <sz val="11"/>
      <color theme="1"/>
      <name val="Poppins"/>
      <family val="3"/>
    </font>
    <font>
      <b/>
      <sz val="11"/>
      <color theme="1"/>
      <name val="Poppins"/>
      <family val="3"/>
    </font>
    <font>
      <sz val="12"/>
      <color theme="1"/>
      <name val="Poppins"/>
      <family val="3"/>
    </font>
    <font>
      <b/>
      <sz val="11"/>
      <color rgb="FFFF0000"/>
      <name val="Poppins"/>
      <family val="3"/>
    </font>
    <font>
      <b/>
      <sz val="8"/>
      <color rgb="FFFF0000"/>
      <name val="Poppins"/>
      <family val="3"/>
    </font>
    <font>
      <b/>
      <u/>
      <sz val="11"/>
      <color theme="1"/>
      <name val="Poppins"/>
      <family val="3"/>
    </font>
    <font>
      <sz val="11"/>
      <color rgb="FFFF0000"/>
      <name val="Poppins"/>
      <family val="3"/>
    </font>
  </fonts>
  <fills count="7">
    <fill>
      <patternFill patternType="none"/>
    </fill>
    <fill>
      <patternFill patternType="gray125"/>
    </fill>
    <fill>
      <patternFill patternType="solid">
        <fgColor theme="0" tint="-0.14999847407452621"/>
        <bgColor indexed="64"/>
      </patternFill>
    </fill>
    <fill>
      <patternFill patternType="solid">
        <fgColor rgb="FF05CFFF"/>
        <bgColor indexed="64"/>
      </patternFill>
    </fill>
    <fill>
      <patternFill patternType="solid">
        <fgColor rgb="FFA7A7A7"/>
        <bgColor indexed="64"/>
      </patternFill>
    </fill>
    <fill>
      <patternFill patternType="solid">
        <fgColor rgb="FFEEEEEE"/>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0" fontId="0" fillId="0" borderId="0" xfId="0"/>
    <xf numFmtId="0" fontId="0" fillId="0" borderId="0" xfId="0"/>
    <xf numFmtId="0" fontId="2" fillId="0" borderId="0" xfId="0" applyFont="1"/>
    <xf numFmtId="0" fontId="4" fillId="0" borderId="0" xfId="0" applyFont="1"/>
    <xf numFmtId="0" fontId="5" fillId="0" borderId="0" xfId="0" applyFont="1"/>
    <xf numFmtId="0" fontId="4" fillId="0" borderId="8" xfId="0" applyFont="1" applyBorder="1"/>
    <xf numFmtId="0" fontId="4" fillId="0" borderId="0" xfId="0" applyFont="1" applyBorder="1"/>
    <xf numFmtId="0" fontId="4" fillId="0" borderId="9" xfId="0" applyFont="1" applyBorder="1"/>
    <xf numFmtId="0" fontId="4" fillId="0" borderId="1" xfId="0" applyFont="1" applyBorder="1" applyAlignment="1">
      <alignment horizontal="center" vertical="center"/>
    </xf>
    <xf numFmtId="0" fontId="4" fillId="0" borderId="1" xfId="0" applyFont="1" applyBorder="1" applyAlignment="1">
      <alignment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wrapText="1"/>
    </xf>
    <xf numFmtId="0" fontId="9" fillId="0" borderId="5" xfId="0" applyFont="1" applyBorder="1"/>
    <xf numFmtId="0" fontId="4" fillId="0" borderId="6" xfId="0" applyFont="1" applyBorder="1"/>
    <xf numFmtId="0" fontId="4" fillId="0" borderId="7" xfId="0" applyFont="1" applyBorder="1"/>
    <xf numFmtId="164" fontId="10" fillId="0" borderId="8" xfId="1" applyNumberFormat="1" applyFont="1" applyBorder="1" applyAlignment="1">
      <alignment horizontal="center" vertical="center"/>
    </xf>
    <xf numFmtId="164" fontId="10" fillId="0" borderId="10" xfId="1" applyNumberFormat="1" applyFont="1" applyBorder="1" applyAlignment="1">
      <alignment horizontal="center" vertical="center"/>
    </xf>
    <xf numFmtId="0" fontId="4" fillId="0" borderId="11" xfId="0" applyFont="1" applyBorder="1"/>
    <xf numFmtId="0" fontId="4" fillId="0" borderId="12" xfId="0" applyFont="1" applyBorder="1"/>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1" xfId="0" applyFont="1" applyFill="1" applyBorder="1"/>
    <xf numFmtId="14" fontId="4" fillId="4" borderId="1" xfId="0" applyNumberFormat="1" applyFont="1" applyFill="1" applyBorder="1"/>
    <xf numFmtId="43" fontId="4" fillId="4" borderId="1" xfId="1" applyFont="1" applyFill="1" applyBorder="1"/>
    <xf numFmtId="0" fontId="4" fillId="4" borderId="1" xfId="0" applyFont="1" applyFill="1" applyBorder="1"/>
    <xf numFmtId="9" fontId="4" fillId="4" borderId="1" xfId="0" applyNumberFormat="1" applyFont="1" applyFill="1" applyBorder="1"/>
    <xf numFmtId="14" fontId="4" fillId="5" borderId="1" xfId="0" applyNumberFormat="1" applyFont="1" applyFill="1" applyBorder="1"/>
    <xf numFmtId="43" fontId="4" fillId="5" borderId="1" xfId="1" applyFont="1" applyFill="1" applyBorder="1"/>
    <xf numFmtId="0" fontId="4" fillId="5" borderId="1" xfId="0" applyFont="1" applyFill="1" applyBorder="1"/>
    <xf numFmtId="9" fontId="4" fillId="5" borderId="1" xfId="0" applyNumberFormat="1" applyFont="1" applyFill="1" applyBorder="1"/>
    <xf numFmtId="0" fontId="7" fillId="0" borderId="0" xfId="0" applyFont="1"/>
    <xf numFmtId="14" fontId="5" fillId="0" borderId="0" xfId="0" applyNumberFormat="1" applyFont="1"/>
    <xf numFmtId="14" fontId="4" fillId="6" borderId="1" xfId="0" applyNumberFormat="1" applyFont="1" applyFill="1" applyBorder="1"/>
    <xf numFmtId="43" fontId="4" fillId="6" borderId="1" xfId="1" applyFont="1" applyFill="1" applyBorder="1"/>
    <xf numFmtId="0" fontId="4" fillId="6" borderId="1" xfId="0" applyFont="1" applyFill="1" applyBorder="1"/>
    <xf numFmtId="9" fontId="4" fillId="6" borderId="1" xfId="0" applyNumberFormat="1" applyFont="1" applyFill="1" applyBorder="1"/>
    <xf numFmtId="0" fontId="0" fillId="0" borderId="0" xfId="0" applyFill="1"/>
    <xf numFmtId="14" fontId="0" fillId="4" borderId="1" xfId="0" applyNumberFormat="1" applyFont="1" applyFill="1" applyBorder="1"/>
    <xf numFmtId="0" fontId="5" fillId="2" borderId="5" xfId="0" applyFont="1" applyFill="1" applyBorder="1" applyAlignment="1">
      <alignment horizontal="center"/>
    </xf>
    <xf numFmtId="0" fontId="5" fillId="2" borderId="7" xfId="0" applyFont="1" applyFill="1" applyBorder="1" applyAlignment="1">
      <alignment horizontal="center"/>
    </xf>
    <xf numFmtId="0" fontId="7" fillId="0" borderId="10" xfId="0" applyFont="1" applyFill="1" applyBorder="1" applyAlignment="1">
      <alignment horizontal="center" wrapText="1"/>
    </xf>
    <xf numFmtId="0" fontId="7" fillId="0" borderId="11" xfId="0" applyFont="1" applyFill="1" applyBorder="1" applyAlignment="1">
      <alignment horizontal="center" wrapText="1"/>
    </xf>
    <xf numFmtId="0" fontId="7" fillId="0" borderId="12" xfId="0" applyFont="1" applyFill="1" applyBorder="1" applyAlignment="1">
      <alignment horizontal="center" wrapText="1"/>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0" xfId="0" applyFont="1" applyBorder="1" applyAlignment="1">
      <alignment horizontal="left"/>
    </xf>
    <xf numFmtId="0" fontId="4" fillId="0" borderId="9" xfId="0" applyFont="1" applyBorder="1" applyAlignment="1">
      <alignment horizontal="left"/>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0" fontId="6" fillId="0" borderId="12" xfId="0" applyFont="1" applyBorder="1" applyAlignment="1">
      <alignment horizontal="center" vertical="top" wrapText="1"/>
    </xf>
    <xf numFmtId="0" fontId="7" fillId="0" borderId="0" xfId="0" applyFont="1" applyAlignment="1">
      <alignment horizontal="right"/>
    </xf>
  </cellXfs>
  <cellStyles count="2">
    <cellStyle name="Comma" xfId="1" builtinId="3"/>
    <cellStyle name="Normal" xfId="0" builtinId="0"/>
  </cellStyles>
  <dxfs count="0"/>
  <tableStyles count="0" defaultTableStyle="TableStyleMedium2" defaultPivotStyle="PivotStyleLight16"/>
  <colors>
    <mruColors>
      <color rgb="FF05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1057592</xdr:colOff>
      <xdr:row>2</xdr:row>
      <xdr:rowOff>97155</xdr:rowOff>
    </xdr:to>
    <xdr:pic>
      <xdr:nvPicPr>
        <xdr:cNvPr id="3" name="Picture 2">
          <a:extLst>
            <a:ext uri="{FF2B5EF4-FFF2-40B4-BE49-F238E27FC236}">
              <a16:creationId xmlns:a16="http://schemas.microsoft.com/office/drawing/2014/main" id="{FB681340-15D9-4708-9A5A-5233BEA42D31}"/>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1995805" cy="6496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F34"/>
  <sheetViews>
    <sheetView showGridLines="0" tabSelected="1" zoomScale="80" zoomScaleNormal="80" workbookViewId="0">
      <selection activeCell="L14" sqref="L14"/>
    </sheetView>
  </sheetViews>
  <sheetFormatPr defaultColWidth="9.140625" defaultRowHeight="21.75" x14ac:dyDescent="0.6"/>
  <cols>
    <col min="1" max="1" width="14" style="4" customWidth="1"/>
    <col min="2" max="2" width="133.28515625" style="4" customWidth="1"/>
    <col min="3" max="3" width="14" style="4" customWidth="1"/>
    <col min="4" max="4" width="19" style="4" customWidth="1"/>
    <col min="5" max="5" width="15.42578125" style="4" customWidth="1"/>
    <col min="6" max="6" width="14.7109375" style="4" customWidth="1"/>
    <col min="7" max="16384" width="9.140625" style="4"/>
  </cols>
  <sheetData>
    <row r="4" spans="1:6" x14ac:dyDescent="0.6">
      <c r="A4" s="5" t="s">
        <v>18</v>
      </c>
    </row>
    <row r="5" spans="1:6" x14ac:dyDescent="0.6">
      <c r="A5" s="5" t="s">
        <v>19</v>
      </c>
    </row>
    <row r="6" spans="1:6" x14ac:dyDescent="0.6">
      <c r="A6" s="5" t="s">
        <v>20</v>
      </c>
    </row>
    <row r="7" spans="1:6" x14ac:dyDescent="0.6">
      <c r="A7" s="34">
        <v>44561</v>
      </c>
    </row>
    <row r="9" spans="1:6" x14ac:dyDescent="0.6">
      <c r="A9" s="46" t="s">
        <v>21</v>
      </c>
      <c r="B9" s="47"/>
      <c r="C9" s="47"/>
      <c r="D9" s="47"/>
      <c r="E9" s="47"/>
      <c r="F9" s="48"/>
    </row>
    <row r="10" spans="1:6" x14ac:dyDescent="0.6">
      <c r="A10" s="6"/>
      <c r="B10" s="7"/>
      <c r="C10" s="7"/>
      <c r="D10" s="7"/>
      <c r="E10" s="7"/>
      <c r="F10" s="8"/>
    </row>
    <row r="11" spans="1:6" x14ac:dyDescent="0.6">
      <c r="A11" s="49" t="s">
        <v>22</v>
      </c>
      <c r="B11" s="50"/>
      <c r="C11" s="50"/>
      <c r="D11" s="50"/>
      <c r="E11" s="50"/>
      <c r="F11" s="51"/>
    </row>
    <row r="12" spans="1:6" x14ac:dyDescent="0.6">
      <c r="A12" s="49" t="s">
        <v>23</v>
      </c>
      <c r="B12" s="50"/>
      <c r="C12" s="50"/>
      <c r="D12" s="50"/>
      <c r="E12" s="50"/>
      <c r="F12" s="51"/>
    </row>
    <row r="13" spans="1:6" x14ac:dyDescent="0.6">
      <c r="A13" s="6"/>
      <c r="B13" s="7"/>
      <c r="C13" s="7"/>
      <c r="D13" s="7"/>
      <c r="E13" s="7"/>
      <c r="F13" s="8"/>
    </row>
    <row r="14" spans="1:6" ht="43.5" customHeight="1" x14ac:dyDescent="0.6">
      <c r="A14" s="52" t="s">
        <v>24</v>
      </c>
      <c r="B14" s="53"/>
      <c r="C14" s="53"/>
      <c r="D14" s="53"/>
      <c r="E14" s="53"/>
      <c r="F14" s="54"/>
    </row>
    <row r="15" spans="1:6" ht="33" customHeight="1" x14ac:dyDescent="0.6">
      <c r="A15" s="55" t="s">
        <v>30</v>
      </c>
      <c r="B15" s="56"/>
      <c r="C15" s="56"/>
      <c r="D15" s="56"/>
      <c r="E15" s="56"/>
      <c r="F15" s="57"/>
    </row>
    <row r="16" spans="1:6" x14ac:dyDescent="0.6">
      <c r="A16" s="43" t="s">
        <v>25</v>
      </c>
      <c r="B16" s="44"/>
      <c r="C16" s="44"/>
      <c r="D16" s="45"/>
      <c r="F16" s="58" t="s">
        <v>49</v>
      </c>
    </row>
    <row r="17" spans="1:6" ht="43.5" x14ac:dyDescent="0.6">
      <c r="A17" s="22" t="s">
        <v>5</v>
      </c>
      <c r="B17" s="23" t="s">
        <v>6</v>
      </c>
      <c r="C17" s="22" t="s">
        <v>43</v>
      </c>
      <c r="D17" s="22" t="s">
        <v>44</v>
      </c>
      <c r="E17" s="22" t="s">
        <v>45</v>
      </c>
      <c r="F17" s="22" t="s">
        <v>46</v>
      </c>
    </row>
    <row r="18" spans="1:6" x14ac:dyDescent="0.6">
      <c r="A18" s="41"/>
      <c r="B18" s="42"/>
      <c r="C18" s="41" t="s">
        <v>12</v>
      </c>
      <c r="D18" s="42"/>
      <c r="E18" s="41" t="s">
        <v>12</v>
      </c>
      <c r="F18" s="42"/>
    </row>
    <row r="19" spans="1:6" ht="43.5" x14ac:dyDescent="0.6">
      <c r="A19" s="9">
        <v>1</v>
      </c>
      <c r="B19" s="10" t="s">
        <v>7</v>
      </c>
      <c r="C19" s="11" t="s">
        <v>8</v>
      </c>
      <c r="D19" s="12" t="s">
        <v>8</v>
      </c>
      <c r="E19" s="11" t="s">
        <v>8</v>
      </c>
      <c r="F19" s="12" t="s">
        <v>8</v>
      </c>
    </row>
    <row r="20" spans="1:6" ht="43.5" x14ac:dyDescent="0.6">
      <c r="A20" s="9">
        <v>2</v>
      </c>
      <c r="B20" s="10" t="s">
        <v>9</v>
      </c>
      <c r="C20" s="11" t="s">
        <v>8</v>
      </c>
      <c r="D20" s="12" t="s">
        <v>8</v>
      </c>
      <c r="E20" s="11" t="s">
        <v>8</v>
      </c>
      <c r="F20" s="12" t="s">
        <v>8</v>
      </c>
    </row>
    <row r="21" spans="1:6" ht="43.5" x14ac:dyDescent="0.6">
      <c r="A21" s="9">
        <v>3</v>
      </c>
      <c r="B21" s="10" t="s">
        <v>10</v>
      </c>
      <c r="C21" s="11" t="s">
        <v>31</v>
      </c>
      <c r="D21" s="12" t="s">
        <v>31</v>
      </c>
      <c r="E21" s="11" t="s">
        <v>32</v>
      </c>
      <c r="F21" s="12" t="s">
        <v>31</v>
      </c>
    </row>
    <row r="22" spans="1:6" x14ac:dyDescent="0.6">
      <c r="A22" s="13">
        <v>4</v>
      </c>
      <c r="B22" s="14" t="s">
        <v>13</v>
      </c>
      <c r="C22" s="11" t="s">
        <v>8</v>
      </c>
      <c r="D22" s="12" t="s">
        <v>8</v>
      </c>
      <c r="E22" s="11" t="s">
        <v>8</v>
      </c>
      <c r="F22" s="12" t="s">
        <v>8</v>
      </c>
    </row>
    <row r="23" spans="1:6" ht="65.25" x14ac:dyDescent="0.6">
      <c r="A23" s="13">
        <v>5</v>
      </c>
      <c r="B23" s="14" t="s">
        <v>14</v>
      </c>
      <c r="C23" s="11" t="s">
        <v>33</v>
      </c>
      <c r="D23" s="12" t="s">
        <v>34</v>
      </c>
      <c r="E23" s="11" t="s">
        <v>35</v>
      </c>
      <c r="F23" s="12" t="s">
        <v>36</v>
      </c>
    </row>
    <row r="24" spans="1:6" ht="43.5" x14ac:dyDescent="0.6">
      <c r="A24" s="13">
        <v>6</v>
      </c>
      <c r="B24" s="14" t="s">
        <v>15</v>
      </c>
      <c r="C24" s="11" t="s">
        <v>8</v>
      </c>
      <c r="D24" s="12" t="s">
        <v>8</v>
      </c>
      <c r="E24" s="11" t="s">
        <v>8</v>
      </c>
      <c r="F24" s="12" t="s">
        <v>8</v>
      </c>
    </row>
    <row r="25" spans="1:6" ht="43.5" x14ac:dyDescent="0.6">
      <c r="A25" s="13">
        <v>7</v>
      </c>
      <c r="B25" s="14" t="s">
        <v>16</v>
      </c>
      <c r="C25" s="11" t="s">
        <v>8</v>
      </c>
      <c r="D25" s="12" t="s">
        <v>8</v>
      </c>
      <c r="E25" s="11" t="s">
        <v>8</v>
      </c>
      <c r="F25" s="12" t="s">
        <v>8</v>
      </c>
    </row>
    <row r="26" spans="1:6" ht="43.5" x14ac:dyDescent="0.6">
      <c r="A26" s="13">
        <v>8</v>
      </c>
      <c r="B26" s="14" t="s">
        <v>17</v>
      </c>
      <c r="C26" s="11" t="s">
        <v>8</v>
      </c>
      <c r="D26" s="12" t="s">
        <v>8</v>
      </c>
      <c r="E26" s="11" t="s">
        <v>8</v>
      </c>
      <c r="F26" s="12" t="s">
        <v>8</v>
      </c>
    </row>
    <row r="28" spans="1:6" x14ac:dyDescent="0.6">
      <c r="A28" s="15" t="s">
        <v>11</v>
      </c>
      <c r="B28" s="16"/>
      <c r="C28" s="16"/>
      <c r="D28" s="16"/>
      <c r="E28" s="16"/>
      <c r="F28" s="17"/>
    </row>
    <row r="29" spans="1:6" x14ac:dyDescent="0.6">
      <c r="A29" s="18">
        <v>-1</v>
      </c>
      <c r="B29" s="7" t="s">
        <v>42</v>
      </c>
      <c r="C29" s="7"/>
      <c r="D29" s="7"/>
      <c r="E29" s="7"/>
      <c r="F29" s="8"/>
    </row>
    <row r="30" spans="1:6" x14ac:dyDescent="0.6">
      <c r="A30" s="18">
        <v>-2</v>
      </c>
      <c r="B30" s="7" t="s">
        <v>26</v>
      </c>
      <c r="C30" s="7"/>
      <c r="D30" s="7"/>
      <c r="E30" s="7"/>
      <c r="F30" s="8"/>
    </row>
    <row r="31" spans="1:6" x14ac:dyDescent="0.6">
      <c r="A31" s="18">
        <v>-3</v>
      </c>
      <c r="B31" s="7" t="s">
        <v>27</v>
      </c>
      <c r="C31" s="7"/>
      <c r="D31" s="7"/>
      <c r="E31" s="7"/>
      <c r="F31" s="8"/>
    </row>
    <row r="32" spans="1:6" x14ac:dyDescent="0.6">
      <c r="A32" s="18">
        <v>-4</v>
      </c>
      <c r="B32" s="7" t="s">
        <v>41</v>
      </c>
      <c r="C32" s="7"/>
      <c r="D32" s="7"/>
      <c r="E32" s="7"/>
      <c r="F32" s="8"/>
    </row>
    <row r="33" spans="1:6" x14ac:dyDescent="0.6">
      <c r="A33" s="18">
        <v>-5</v>
      </c>
      <c r="B33" s="7" t="s">
        <v>28</v>
      </c>
      <c r="C33" s="7"/>
      <c r="D33" s="7"/>
      <c r="E33" s="7"/>
      <c r="F33" s="8"/>
    </row>
    <row r="34" spans="1:6" x14ac:dyDescent="0.6">
      <c r="A34" s="19">
        <v>-6</v>
      </c>
      <c r="B34" s="20" t="s">
        <v>29</v>
      </c>
      <c r="C34" s="20"/>
      <c r="D34" s="20"/>
      <c r="E34" s="20"/>
      <c r="F34" s="21"/>
    </row>
  </sheetData>
  <mergeCells count="9">
    <mergeCell ref="C18:D18"/>
    <mergeCell ref="A18:B18"/>
    <mergeCell ref="A16:D16"/>
    <mergeCell ref="E18:F18"/>
    <mergeCell ref="A9:F9"/>
    <mergeCell ref="A11:F11"/>
    <mergeCell ref="A12:F12"/>
    <mergeCell ref="A14:F14"/>
    <mergeCell ref="A15:F15"/>
  </mergeCells>
  <pageMargins left="0.7" right="0.7" top="0.75" bottom="0.75" header="0.3" footer="0.3"/>
  <pageSetup scale="76" orientation="landscape" horizontalDpi="1200" verticalDpi="1200" r:id="rId1"/>
  <colBreaks count="1" manualBreakCount="1">
    <brk id="1" max="3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17B43-6627-4A32-A071-411315657121}">
  <dimension ref="A1:H52"/>
  <sheetViews>
    <sheetView workbookViewId="0">
      <selection activeCell="G10" sqref="G10"/>
    </sheetView>
  </sheetViews>
  <sheetFormatPr defaultColWidth="21.42578125" defaultRowHeight="15" x14ac:dyDescent="0.25"/>
  <cols>
    <col min="1" max="2" width="21.42578125" style="2"/>
    <col min="3" max="3" width="23.42578125" style="2" bestFit="1" customWidth="1"/>
    <col min="4" max="16384" width="21.42578125" style="2"/>
  </cols>
  <sheetData>
    <row r="1" spans="1:8" ht="21.75" x14ac:dyDescent="0.6">
      <c r="A1" s="5" t="s">
        <v>47</v>
      </c>
      <c r="B1" s="3"/>
    </row>
    <row r="2" spans="1:8" ht="21.75" x14ac:dyDescent="0.6">
      <c r="A2" s="5" t="s">
        <v>48</v>
      </c>
      <c r="B2" s="3"/>
    </row>
    <row r="3" spans="1:8" ht="21.75" x14ac:dyDescent="0.6">
      <c r="A3" s="5" t="s">
        <v>37</v>
      </c>
      <c r="B3" s="3"/>
    </row>
    <row r="4" spans="1:8" ht="21.75" x14ac:dyDescent="0.6">
      <c r="A4" s="33" t="s">
        <v>25</v>
      </c>
      <c r="B4" s="3"/>
      <c r="E4" s="33" t="s">
        <v>49</v>
      </c>
    </row>
    <row r="5" spans="1:8" ht="21.75" x14ac:dyDescent="0.6">
      <c r="A5" s="24" t="s">
        <v>0</v>
      </c>
      <c r="B5" s="24" t="s">
        <v>1</v>
      </c>
      <c r="C5" s="24" t="s">
        <v>2</v>
      </c>
      <c r="D5" s="24" t="s">
        <v>3</v>
      </c>
      <c r="E5" s="24" t="s">
        <v>4</v>
      </c>
    </row>
    <row r="6" spans="1:8" ht="21.75" x14ac:dyDescent="0.6">
      <c r="A6" s="25">
        <v>44531</v>
      </c>
      <c r="B6" s="26">
        <v>754800</v>
      </c>
      <c r="C6" s="26">
        <v>1892.4</v>
      </c>
      <c r="D6" s="27">
        <v>30</v>
      </c>
      <c r="E6" s="28">
        <f>(B6/C6)/D6/24</f>
        <v>0.55397026703304442</v>
      </c>
    </row>
    <row r="7" spans="1:8" ht="21.75" x14ac:dyDescent="0.6">
      <c r="A7" s="29">
        <v>44501</v>
      </c>
      <c r="B7" s="30">
        <v>777000</v>
      </c>
      <c r="C7" s="30">
        <v>1948.2</v>
      </c>
      <c r="D7" s="31">
        <v>31</v>
      </c>
      <c r="E7" s="32">
        <f t="shared" ref="E7:E9" si="0">(B7/C7)/D7/24</f>
        <v>0.53606140987048423</v>
      </c>
    </row>
    <row r="8" spans="1:8" ht="21.75" x14ac:dyDescent="0.6">
      <c r="A8" s="25">
        <v>44470</v>
      </c>
      <c r="B8" s="26">
        <v>201000</v>
      </c>
      <c r="C8" s="26">
        <v>2022</v>
      </c>
      <c r="D8" s="27">
        <v>9</v>
      </c>
      <c r="E8" s="28">
        <f t="shared" si="0"/>
        <v>0.46021540828662494</v>
      </c>
    </row>
    <row r="9" spans="1:8" ht="21.75" x14ac:dyDescent="0.6">
      <c r="A9" s="35">
        <v>44461</v>
      </c>
      <c r="B9" s="36">
        <v>367800</v>
      </c>
      <c r="C9" s="36">
        <v>2024.4</v>
      </c>
      <c r="D9" s="37">
        <v>15</v>
      </c>
      <c r="E9" s="38">
        <f t="shared" si="0"/>
        <v>0.50467628268458142</v>
      </c>
      <c r="H9" s="39"/>
    </row>
    <row r="10" spans="1:8" ht="21.75" x14ac:dyDescent="0.6">
      <c r="A10" s="25">
        <v>44446</v>
      </c>
      <c r="B10" s="26">
        <v>459000</v>
      </c>
      <c r="C10" s="26">
        <v>2232</v>
      </c>
      <c r="D10" s="27">
        <v>16</v>
      </c>
      <c r="E10" s="28">
        <f t="shared" ref="E10:E22" si="1">(B10/C10)/D10/24</f>
        <v>0.53553427419354838</v>
      </c>
    </row>
    <row r="11" spans="1:8" ht="21.75" x14ac:dyDescent="0.6">
      <c r="A11" s="35">
        <v>44430</v>
      </c>
      <c r="B11" s="36">
        <v>835800</v>
      </c>
      <c r="C11" s="36">
        <v>2141.4</v>
      </c>
      <c r="D11" s="37">
        <v>30</v>
      </c>
      <c r="E11" s="38">
        <f t="shared" si="1"/>
        <v>0.5420908439961396</v>
      </c>
    </row>
    <row r="12" spans="1:8" ht="21.75" x14ac:dyDescent="0.6">
      <c r="A12" s="25">
        <v>44400</v>
      </c>
      <c r="B12" s="26">
        <v>771000</v>
      </c>
      <c r="C12" s="26">
        <v>1766.4</v>
      </c>
      <c r="D12" s="27">
        <v>31</v>
      </c>
      <c r="E12" s="28">
        <f t="shared" si="1"/>
        <v>0.58666798153342681</v>
      </c>
    </row>
    <row r="13" spans="1:8" ht="21.75" x14ac:dyDescent="0.6">
      <c r="A13" s="35">
        <v>44369</v>
      </c>
      <c r="B13" s="36">
        <v>834000</v>
      </c>
      <c r="C13" s="36">
        <v>1850.4</v>
      </c>
      <c r="D13" s="37">
        <v>32</v>
      </c>
      <c r="E13" s="38">
        <f t="shared" si="1"/>
        <v>0.58686635322092517</v>
      </c>
    </row>
    <row r="14" spans="1:8" ht="21.75" x14ac:dyDescent="0.6">
      <c r="A14" s="25">
        <v>44337</v>
      </c>
      <c r="B14" s="26">
        <v>656400</v>
      </c>
      <c r="C14" s="26">
        <v>1816.2</v>
      </c>
      <c r="D14" s="27">
        <v>27</v>
      </c>
      <c r="E14" s="28">
        <f t="shared" si="1"/>
        <v>0.55773756357392523</v>
      </c>
    </row>
    <row r="15" spans="1:8" ht="21.75" x14ac:dyDescent="0.6">
      <c r="A15" s="35">
        <v>44310</v>
      </c>
      <c r="B15" s="36">
        <v>780600</v>
      </c>
      <c r="C15" s="36">
        <v>1948.2</v>
      </c>
      <c r="D15" s="37">
        <v>31</v>
      </c>
      <c r="E15" s="38">
        <f t="shared" si="1"/>
        <v>0.53854509207837831</v>
      </c>
    </row>
    <row r="16" spans="1:8" ht="21.75" x14ac:dyDescent="0.6">
      <c r="A16" s="25">
        <v>44279</v>
      </c>
      <c r="B16" s="26">
        <v>795000</v>
      </c>
      <c r="C16" s="26">
        <v>1948.2</v>
      </c>
      <c r="D16" s="27">
        <v>29</v>
      </c>
      <c r="E16" s="28">
        <f t="shared" si="1"/>
        <v>0.58630601545546912</v>
      </c>
    </row>
    <row r="17" spans="1:5" ht="21.75" x14ac:dyDescent="0.6">
      <c r="A17" s="35">
        <v>44250</v>
      </c>
      <c r="B17" s="36">
        <v>936000</v>
      </c>
      <c r="C17" s="36">
        <v>2175.6</v>
      </c>
      <c r="D17" s="37">
        <v>32</v>
      </c>
      <c r="E17" s="38">
        <f t="shared" si="1"/>
        <v>0.56019029233314954</v>
      </c>
    </row>
    <row r="18" spans="1:5" ht="21.75" x14ac:dyDescent="0.6">
      <c r="A18" s="25">
        <v>44218</v>
      </c>
      <c r="B18" s="26">
        <v>808200</v>
      </c>
      <c r="C18" s="26">
        <v>1937.4</v>
      </c>
      <c r="D18" s="27">
        <v>32</v>
      </c>
      <c r="E18" s="28">
        <f t="shared" si="1"/>
        <v>0.5431731960359244</v>
      </c>
    </row>
    <row r="19" spans="1:5" ht="21.75" x14ac:dyDescent="0.6">
      <c r="A19" s="35">
        <v>44186</v>
      </c>
      <c r="B19" s="36">
        <v>397800</v>
      </c>
      <c r="C19" s="36">
        <v>1574.4</v>
      </c>
      <c r="D19" s="37">
        <v>32</v>
      </c>
      <c r="E19" s="38">
        <f t="shared" si="1"/>
        <v>0.3289943788109756</v>
      </c>
    </row>
    <row r="20" spans="1:5" ht="21.75" x14ac:dyDescent="0.6">
      <c r="A20" s="25">
        <v>44154</v>
      </c>
      <c r="B20" s="26">
        <v>606000</v>
      </c>
      <c r="C20" s="26">
        <v>1574.4</v>
      </c>
      <c r="D20" s="27">
        <v>31</v>
      </c>
      <c r="E20" s="28">
        <f t="shared" si="1"/>
        <v>0.51735018358248097</v>
      </c>
    </row>
    <row r="21" spans="1:5" ht="21.75" x14ac:dyDescent="0.6">
      <c r="A21" s="35">
        <v>44123</v>
      </c>
      <c r="B21" s="36">
        <v>61200</v>
      </c>
      <c r="C21" s="36">
        <v>411.6</v>
      </c>
      <c r="D21" s="37">
        <v>28</v>
      </c>
      <c r="E21" s="38">
        <f t="shared" si="1"/>
        <v>0.22126197417742607</v>
      </c>
    </row>
    <row r="22" spans="1:5" ht="21.75" x14ac:dyDescent="0.6">
      <c r="A22" s="25">
        <v>44095</v>
      </c>
      <c r="B22" s="26">
        <v>30600</v>
      </c>
      <c r="C22" s="26">
        <v>234</v>
      </c>
      <c r="D22" s="27">
        <v>27</v>
      </c>
      <c r="E22" s="28">
        <f t="shared" si="1"/>
        <v>0.20180436847103514</v>
      </c>
    </row>
    <row r="24" spans="1:5" ht="21.75" x14ac:dyDescent="0.6">
      <c r="A24" s="5" t="s">
        <v>38</v>
      </c>
    </row>
    <row r="25" spans="1:5" ht="21.75" x14ac:dyDescent="0.6">
      <c r="A25" s="24" t="s">
        <v>0</v>
      </c>
      <c r="B25" s="24" t="s">
        <v>1</v>
      </c>
      <c r="C25" s="24" t="s">
        <v>2</v>
      </c>
      <c r="D25" s="24" t="s">
        <v>3</v>
      </c>
      <c r="E25" s="24" t="s">
        <v>4</v>
      </c>
    </row>
    <row r="26" spans="1:5" ht="21.75" x14ac:dyDescent="0.6">
      <c r="A26" s="25">
        <v>44531</v>
      </c>
      <c r="B26" s="26">
        <v>406200</v>
      </c>
      <c r="C26" s="26">
        <v>1127.4000000000001</v>
      </c>
      <c r="D26" s="27">
        <v>30</v>
      </c>
      <c r="E26" s="28">
        <f>(B26/C26)/D26/24</f>
        <v>0.50041393176039262</v>
      </c>
    </row>
    <row r="27" spans="1:5" ht="21.75" x14ac:dyDescent="0.6">
      <c r="A27" s="29">
        <v>44501</v>
      </c>
      <c r="B27" s="30">
        <v>360000</v>
      </c>
      <c r="C27" s="30">
        <v>937.2</v>
      </c>
      <c r="D27" s="31">
        <v>31</v>
      </c>
      <c r="E27" s="32">
        <f t="shared" ref="E27:E37" si="2">(B27/C27)/D27/24</f>
        <v>0.5162942464169179</v>
      </c>
    </row>
    <row r="28" spans="1:5" ht="21.75" x14ac:dyDescent="0.6">
      <c r="A28" s="25">
        <v>44470</v>
      </c>
      <c r="B28" s="26">
        <v>116400</v>
      </c>
      <c r="C28" s="26">
        <v>1023.6</v>
      </c>
      <c r="D28" s="27">
        <v>9</v>
      </c>
      <c r="E28" s="28">
        <f t="shared" si="2"/>
        <v>0.52646433068472931</v>
      </c>
    </row>
    <row r="29" spans="1:5" ht="21.75" x14ac:dyDescent="0.6">
      <c r="A29" s="35">
        <v>44461</v>
      </c>
      <c r="B29" s="36">
        <v>201600</v>
      </c>
      <c r="C29" s="36">
        <v>975</v>
      </c>
      <c r="D29" s="37">
        <v>15</v>
      </c>
      <c r="E29" s="38">
        <f t="shared" si="2"/>
        <v>0.57435897435897443</v>
      </c>
    </row>
    <row r="30" spans="1:5" ht="21.75" x14ac:dyDescent="0.6">
      <c r="A30" s="25">
        <v>44446</v>
      </c>
      <c r="B30" s="26">
        <v>264600</v>
      </c>
      <c r="C30" s="26">
        <v>1224</v>
      </c>
      <c r="D30" s="27">
        <v>16</v>
      </c>
      <c r="E30" s="28">
        <f t="shared" si="2"/>
        <v>0.56295955882352944</v>
      </c>
    </row>
    <row r="31" spans="1:5" ht="21.75" x14ac:dyDescent="0.6">
      <c r="A31" s="35">
        <v>44430</v>
      </c>
      <c r="B31" s="36">
        <v>376800</v>
      </c>
      <c r="C31" s="36">
        <v>1120.8</v>
      </c>
      <c r="D31" s="37">
        <v>30</v>
      </c>
      <c r="E31" s="38">
        <f t="shared" si="2"/>
        <v>0.46692838448727109</v>
      </c>
    </row>
    <row r="32" spans="1:5" ht="21.75" x14ac:dyDescent="0.6">
      <c r="A32" s="25">
        <v>44400</v>
      </c>
      <c r="B32" s="26">
        <v>381600</v>
      </c>
      <c r="C32" s="26">
        <v>871.2</v>
      </c>
      <c r="D32" s="27">
        <v>31</v>
      </c>
      <c r="E32" s="28">
        <f t="shared" si="2"/>
        <v>0.58873189371723089</v>
      </c>
    </row>
    <row r="33" spans="1:5" ht="21.75" x14ac:dyDescent="0.6">
      <c r="A33" s="35">
        <v>44369</v>
      </c>
      <c r="B33" s="36">
        <v>521400</v>
      </c>
      <c r="C33" s="36">
        <v>1047</v>
      </c>
      <c r="D33" s="37">
        <v>32</v>
      </c>
      <c r="E33" s="38">
        <f t="shared" si="2"/>
        <v>0.64843003820439349</v>
      </c>
    </row>
    <row r="34" spans="1:5" ht="21.75" x14ac:dyDescent="0.6">
      <c r="A34" s="25">
        <v>44337</v>
      </c>
      <c r="B34" s="26">
        <v>477600</v>
      </c>
      <c r="C34" s="26">
        <v>1070.4000000000001</v>
      </c>
      <c r="D34" s="27">
        <v>27</v>
      </c>
      <c r="E34" s="28">
        <f t="shared" si="2"/>
        <v>0.68856225433205998</v>
      </c>
    </row>
    <row r="35" spans="1:5" ht="21.75" x14ac:dyDescent="0.6">
      <c r="A35" s="35">
        <v>44310</v>
      </c>
      <c r="B35" s="36">
        <v>468000</v>
      </c>
      <c r="C35" s="36">
        <v>1237.8</v>
      </c>
      <c r="D35" s="37">
        <v>31</v>
      </c>
      <c r="E35" s="38">
        <f t="shared" si="2"/>
        <v>0.50818569887260956</v>
      </c>
    </row>
    <row r="36" spans="1:5" ht="21.75" x14ac:dyDescent="0.6">
      <c r="A36" s="25">
        <v>44279</v>
      </c>
      <c r="B36" s="26">
        <v>498000</v>
      </c>
      <c r="C36" s="26">
        <v>1237.8</v>
      </c>
      <c r="D36" s="27">
        <v>29</v>
      </c>
      <c r="E36" s="28">
        <f t="shared" si="2"/>
        <v>0.5780556159147765</v>
      </c>
    </row>
    <row r="37" spans="1:5" ht="21.75" x14ac:dyDescent="0.6">
      <c r="A37" s="35">
        <v>44250</v>
      </c>
      <c r="B37" s="36">
        <v>602400</v>
      </c>
      <c r="C37" s="36">
        <v>1452.6</v>
      </c>
      <c r="D37" s="37">
        <v>29</v>
      </c>
      <c r="E37" s="38">
        <f t="shared" si="2"/>
        <v>0.59584003950110864</v>
      </c>
    </row>
    <row r="39" spans="1:5" ht="21.75" x14ac:dyDescent="0.6">
      <c r="A39" s="5" t="s">
        <v>39</v>
      </c>
    </row>
    <row r="40" spans="1:5" ht="21.75" x14ac:dyDescent="0.6">
      <c r="A40" s="24" t="s">
        <v>0</v>
      </c>
      <c r="B40" s="24" t="s">
        <v>1</v>
      </c>
      <c r="C40" s="24" t="s">
        <v>2</v>
      </c>
      <c r="D40" s="24" t="s">
        <v>3</v>
      </c>
      <c r="E40" s="24" t="s">
        <v>4</v>
      </c>
    </row>
    <row r="41" spans="1:5" ht="21.75" x14ac:dyDescent="0.6">
      <c r="A41" s="25">
        <v>44531</v>
      </c>
      <c r="B41" s="26">
        <v>435600</v>
      </c>
      <c r="C41" s="26">
        <v>1158</v>
      </c>
      <c r="D41" s="27">
        <v>30</v>
      </c>
      <c r="E41" s="28">
        <f>(B41/C41)/D41/24</f>
        <v>0.52245250431778933</v>
      </c>
    </row>
    <row r="42" spans="1:5" ht="21.75" x14ac:dyDescent="0.6">
      <c r="A42" s="29">
        <v>44501</v>
      </c>
      <c r="B42" s="30">
        <v>426600</v>
      </c>
      <c r="C42" s="30">
        <v>1105.8</v>
      </c>
      <c r="D42" s="31">
        <v>31</v>
      </c>
      <c r="E42" s="32">
        <f t="shared" ref="E42:E52" si="3">(B42/C42)/D42/24</f>
        <v>0.51852694589816739</v>
      </c>
    </row>
    <row r="43" spans="1:5" ht="21.75" x14ac:dyDescent="0.6">
      <c r="A43" s="25">
        <v>44470</v>
      </c>
      <c r="B43" s="26">
        <v>132000</v>
      </c>
      <c r="C43" s="26">
        <v>1304.4000000000001</v>
      </c>
      <c r="D43" s="27">
        <v>9</v>
      </c>
      <c r="E43" s="28">
        <f t="shared" si="3"/>
        <v>0.4684997785273774</v>
      </c>
    </row>
    <row r="44" spans="1:5" ht="21.75" x14ac:dyDescent="0.6">
      <c r="A44" s="35">
        <v>44461</v>
      </c>
      <c r="B44" s="36">
        <v>240600</v>
      </c>
      <c r="C44" s="36">
        <v>1305</v>
      </c>
      <c r="D44" s="37">
        <v>15</v>
      </c>
      <c r="E44" s="38">
        <f t="shared" si="3"/>
        <v>0.51213282247765002</v>
      </c>
    </row>
    <row r="45" spans="1:5" ht="21.75" x14ac:dyDescent="0.6">
      <c r="A45" s="25">
        <v>44446</v>
      </c>
      <c r="B45" s="26">
        <v>277800</v>
      </c>
      <c r="C45" s="26">
        <v>1296</v>
      </c>
      <c r="D45" s="27">
        <v>16</v>
      </c>
      <c r="E45" s="28">
        <f t="shared" si="3"/>
        <v>0.55820794753086422</v>
      </c>
    </row>
    <row r="46" spans="1:5" ht="21.75" x14ac:dyDescent="0.6">
      <c r="A46" s="35">
        <v>44430</v>
      </c>
      <c r="B46" s="36">
        <v>456600</v>
      </c>
      <c r="C46" s="36">
        <v>1280.4000000000001</v>
      </c>
      <c r="D46" s="37">
        <v>30</v>
      </c>
      <c r="E46" s="38">
        <f t="shared" si="3"/>
        <v>0.49528793085494116</v>
      </c>
    </row>
    <row r="47" spans="1:5" ht="21.75" x14ac:dyDescent="0.6">
      <c r="A47" s="25">
        <v>44400</v>
      </c>
      <c r="B47" s="26">
        <v>411000</v>
      </c>
      <c r="C47" s="26">
        <v>1188.5999999999999</v>
      </c>
      <c r="D47" s="27">
        <v>31</v>
      </c>
      <c r="E47" s="28">
        <f t="shared" si="3"/>
        <v>0.46476472727470108</v>
      </c>
    </row>
    <row r="48" spans="1:5" ht="21.75" x14ac:dyDescent="0.6">
      <c r="A48" s="35">
        <v>44369</v>
      </c>
      <c r="B48" s="36">
        <v>568200</v>
      </c>
      <c r="C48" s="36">
        <v>1291.2</v>
      </c>
      <c r="D48" s="37">
        <v>32</v>
      </c>
      <c r="E48" s="38">
        <f t="shared" si="3"/>
        <v>0.5729892735439901</v>
      </c>
    </row>
    <row r="49" spans="1:5" ht="21.75" x14ac:dyDescent="0.6">
      <c r="A49" s="25">
        <v>44337</v>
      </c>
      <c r="B49" s="26">
        <v>421200</v>
      </c>
      <c r="C49" s="26">
        <v>1148.4000000000001</v>
      </c>
      <c r="D49" s="27">
        <v>27</v>
      </c>
      <c r="E49" s="28">
        <f t="shared" si="3"/>
        <v>0.56600487634970398</v>
      </c>
    </row>
    <row r="50" spans="1:5" ht="21.75" x14ac:dyDescent="0.6">
      <c r="A50" s="35">
        <v>44310</v>
      </c>
      <c r="B50" s="36">
        <v>458400</v>
      </c>
      <c r="C50" s="36">
        <v>1239.5999999999999</v>
      </c>
      <c r="D50" s="37">
        <v>31</v>
      </c>
      <c r="E50" s="38">
        <f t="shared" si="3"/>
        <v>0.49703858684903568</v>
      </c>
    </row>
    <row r="51" spans="1:5" ht="21.75" x14ac:dyDescent="0.6">
      <c r="A51" s="25">
        <v>44279</v>
      </c>
      <c r="B51" s="26">
        <v>481800</v>
      </c>
      <c r="C51" s="26">
        <v>1206</v>
      </c>
      <c r="D51" s="27">
        <v>29</v>
      </c>
      <c r="E51" s="28">
        <f t="shared" si="3"/>
        <v>0.57399782695716817</v>
      </c>
    </row>
    <row r="52" spans="1:5" ht="21.75" x14ac:dyDescent="0.6">
      <c r="A52" s="35">
        <v>44250</v>
      </c>
      <c r="B52" s="36">
        <v>289200</v>
      </c>
      <c r="C52" s="36">
        <v>853.8</v>
      </c>
      <c r="D52" s="37">
        <v>29</v>
      </c>
      <c r="E52" s="38">
        <f t="shared" si="3"/>
        <v>0.48666812061291914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workbookViewId="0">
      <selection activeCell="C22" sqref="C22"/>
    </sheetView>
  </sheetViews>
  <sheetFormatPr defaultColWidth="21.42578125" defaultRowHeight="15" x14ac:dyDescent="0.25"/>
  <cols>
    <col min="3" max="3" width="23.42578125" bestFit="1" customWidth="1"/>
  </cols>
  <sheetData>
    <row r="1" spans="1:5" s="1" customFormat="1" ht="21.75" x14ac:dyDescent="0.6">
      <c r="A1" s="5" t="s">
        <v>47</v>
      </c>
      <c r="B1" s="3"/>
      <c r="C1" s="2"/>
      <c r="D1" s="2"/>
      <c r="E1" s="2"/>
    </row>
    <row r="2" spans="1:5" s="1" customFormat="1" ht="21.75" x14ac:dyDescent="0.6">
      <c r="A2" s="5" t="s">
        <v>48</v>
      </c>
      <c r="B2" s="3"/>
      <c r="C2" s="2"/>
      <c r="D2" s="2"/>
      <c r="E2" s="2"/>
    </row>
    <row r="3" spans="1:5" s="2" customFormat="1" ht="21.75" x14ac:dyDescent="0.6">
      <c r="A3" s="33" t="s">
        <v>25</v>
      </c>
      <c r="B3" s="3"/>
      <c r="E3" s="33" t="s">
        <v>49</v>
      </c>
    </row>
    <row r="4" spans="1:5" ht="21.75" x14ac:dyDescent="0.6">
      <c r="A4" s="24" t="s">
        <v>0</v>
      </c>
      <c r="B4" s="24" t="s">
        <v>1</v>
      </c>
      <c r="C4" s="24" t="s">
        <v>2</v>
      </c>
      <c r="D4" s="24" t="s">
        <v>3</v>
      </c>
      <c r="E4" s="24" t="s">
        <v>4</v>
      </c>
    </row>
    <row r="5" spans="1:5" ht="21.75" x14ac:dyDescent="0.6">
      <c r="A5" s="25">
        <v>44531</v>
      </c>
      <c r="B5" s="26">
        <v>1806000</v>
      </c>
      <c r="C5" s="26">
        <v>5016</v>
      </c>
      <c r="D5" s="27">
        <v>30</v>
      </c>
      <c r="E5" s="28">
        <f>(B5/C5)/D5/24</f>
        <v>0.50006645401382244</v>
      </c>
    </row>
    <row r="6" spans="1:5" ht="21.75" x14ac:dyDescent="0.6">
      <c r="A6" s="29">
        <v>44501</v>
      </c>
      <c r="B6" s="30">
        <v>3090000</v>
      </c>
      <c r="C6" s="30">
        <v>4974</v>
      </c>
      <c r="D6" s="31">
        <v>31</v>
      </c>
      <c r="E6" s="32">
        <f t="shared" ref="E6" si="0">(B6/C6)/D6/24</f>
        <v>0.8349870941800589</v>
      </c>
    </row>
    <row r="7" spans="1:5" ht="21.75" x14ac:dyDescent="0.6">
      <c r="A7" s="25">
        <v>44470</v>
      </c>
      <c r="B7" s="26">
        <v>2670000</v>
      </c>
      <c r="C7" s="26">
        <v>4920</v>
      </c>
      <c r="D7" s="27">
        <v>30</v>
      </c>
      <c r="E7" s="28">
        <f>(B7/C7)/D7/24</f>
        <v>0.7537262872628725</v>
      </c>
    </row>
    <row r="8" spans="1:5" ht="21.75" x14ac:dyDescent="0.6">
      <c r="A8" s="29">
        <v>44440</v>
      </c>
      <c r="B8" s="30">
        <v>2646000</v>
      </c>
      <c r="C8" s="30">
        <v>4968</v>
      </c>
      <c r="D8" s="31">
        <v>30</v>
      </c>
      <c r="E8" s="32">
        <f t="shared" ref="E8:E9" si="1">(B8/C8)/D8/24</f>
        <v>0.73973429951690817</v>
      </c>
    </row>
    <row r="9" spans="1:5" ht="21.75" x14ac:dyDescent="0.6">
      <c r="A9" s="25">
        <v>44410</v>
      </c>
      <c r="B9" s="26">
        <v>1992000</v>
      </c>
      <c r="C9" s="26">
        <v>4932</v>
      </c>
      <c r="D9" s="27">
        <v>32</v>
      </c>
      <c r="E9" s="28">
        <f t="shared" si="1"/>
        <v>0.52590227088402275</v>
      </c>
    </row>
    <row r="10" spans="1:5" ht="21.75" x14ac:dyDescent="0.6">
      <c r="A10" s="29">
        <v>44378</v>
      </c>
      <c r="B10" s="30">
        <v>2058000</v>
      </c>
      <c r="C10" s="30">
        <v>4950</v>
      </c>
      <c r="D10" s="31">
        <v>30</v>
      </c>
      <c r="E10" s="32">
        <f t="shared" ref="E10:E16" si="2">(B10/C10)/D10/24</f>
        <v>0.57744107744107742</v>
      </c>
    </row>
    <row r="11" spans="1:5" ht="21.75" x14ac:dyDescent="0.6">
      <c r="A11" s="25">
        <v>44348</v>
      </c>
      <c r="B11" s="26">
        <v>2106000</v>
      </c>
      <c r="C11" s="26">
        <v>5052</v>
      </c>
      <c r="D11" s="27">
        <v>29</v>
      </c>
      <c r="E11" s="28">
        <f t="shared" si="2"/>
        <v>0.59894340240805966</v>
      </c>
    </row>
    <row r="12" spans="1:5" ht="21.75" x14ac:dyDescent="0.6">
      <c r="A12" s="29">
        <v>44319</v>
      </c>
      <c r="B12" s="30">
        <v>882000</v>
      </c>
      <c r="C12" s="30">
        <v>5088</v>
      </c>
      <c r="D12" s="31">
        <v>32</v>
      </c>
      <c r="E12" s="32">
        <f t="shared" si="2"/>
        <v>0.2257149174528302</v>
      </c>
    </row>
    <row r="13" spans="1:5" ht="21.75" x14ac:dyDescent="0.6">
      <c r="A13" s="25">
        <v>44287</v>
      </c>
      <c r="B13" s="26">
        <v>894000</v>
      </c>
      <c r="C13" s="26">
        <v>5052</v>
      </c>
      <c r="D13" s="27">
        <v>31</v>
      </c>
      <c r="E13" s="28">
        <f t="shared" si="2"/>
        <v>0.23784895154905114</v>
      </c>
    </row>
    <row r="14" spans="1:5" ht="21.75" x14ac:dyDescent="0.6">
      <c r="A14" s="29">
        <v>44256</v>
      </c>
      <c r="B14" s="30">
        <v>936000</v>
      </c>
      <c r="C14" s="30">
        <v>5094</v>
      </c>
      <c r="D14" s="31">
        <v>28</v>
      </c>
      <c r="E14" s="32">
        <f t="shared" si="2"/>
        <v>0.27343092714117451</v>
      </c>
    </row>
    <row r="15" spans="1:5" ht="21.75" x14ac:dyDescent="0.6">
      <c r="A15" s="25">
        <v>44228</v>
      </c>
      <c r="B15" s="26">
        <v>1314000</v>
      </c>
      <c r="C15" s="26">
        <v>5160</v>
      </c>
      <c r="D15" s="27">
        <v>28</v>
      </c>
      <c r="E15" s="28">
        <f t="shared" si="2"/>
        <v>0.37894518272425248</v>
      </c>
    </row>
    <row r="16" spans="1:5" ht="21.75" x14ac:dyDescent="0.6">
      <c r="A16" s="29">
        <v>44200</v>
      </c>
      <c r="B16" s="30">
        <v>1194000</v>
      </c>
      <c r="C16" s="30">
        <v>5076</v>
      </c>
      <c r="D16" s="31">
        <v>34</v>
      </c>
      <c r="E16" s="32">
        <f t="shared" si="2"/>
        <v>0.28826542437305891</v>
      </c>
    </row>
    <row r="17" spans="1:5" ht="21.75" x14ac:dyDescent="0.6">
      <c r="A17" s="25">
        <v>44166</v>
      </c>
      <c r="B17" s="26">
        <v>1002000</v>
      </c>
      <c r="C17" s="26">
        <v>5076</v>
      </c>
      <c r="D17" s="27">
        <v>29</v>
      </c>
      <c r="E17" s="28">
        <f>(B17/C17)/D17/24</f>
        <v>0.28362001032580636</v>
      </c>
    </row>
    <row r="18" spans="1:5" ht="21.75" x14ac:dyDescent="0.6">
      <c r="A18" s="29">
        <v>44137</v>
      </c>
      <c r="B18" s="30">
        <v>1716000</v>
      </c>
      <c r="C18" s="30">
        <v>5022</v>
      </c>
      <c r="D18" s="31">
        <v>32</v>
      </c>
      <c r="E18" s="32">
        <f t="shared" ref="E18" si="3">(B18/C18)/D18/24</f>
        <v>0.44491736360015932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1A97C-C86C-4B13-8FB0-2B470D2F17C3}">
  <dimension ref="A1:E5"/>
  <sheetViews>
    <sheetView workbookViewId="0">
      <selection activeCell="C29" sqref="C29"/>
    </sheetView>
  </sheetViews>
  <sheetFormatPr defaultColWidth="21.42578125" defaultRowHeight="15" x14ac:dyDescent="0.25"/>
  <cols>
    <col min="1" max="2" width="21.42578125" style="2"/>
    <col min="3" max="3" width="23.42578125" style="2" bestFit="1" customWidth="1"/>
    <col min="4" max="16384" width="21.42578125" style="2"/>
  </cols>
  <sheetData>
    <row r="1" spans="1:5" ht="21.75" x14ac:dyDescent="0.6">
      <c r="A1" s="5" t="s">
        <v>47</v>
      </c>
      <c r="B1" s="3"/>
    </row>
    <row r="2" spans="1:5" ht="21.75" x14ac:dyDescent="0.6">
      <c r="A2" s="5" t="s">
        <v>48</v>
      </c>
      <c r="B2" s="3"/>
    </row>
    <row r="3" spans="1:5" ht="21.75" x14ac:dyDescent="0.6">
      <c r="A3" s="33" t="s">
        <v>25</v>
      </c>
      <c r="B3" s="3"/>
      <c r="E3" s="33" t="s">
        <v>49</v>
      </c>
    </row>
    <row r="4" spans="1:5" ht="21.75" x14ac:dyDescent="0.6">
      <c r="A4" s="24" t="s">
        <v>0</v>
      </c>
      <c r="B4" s="24" t="s">
        <v>1</v>
      </c>
      <c r="C4" s="24" t="s">
        <v>2</v>
      </c>
      <c r="D4" s="24" t="s">
        <v>3</v>
      </c>
      <c r="E4" s="24" t="s">
        <v>4</v>
      </c>
    </row>
    <row r="5" spans="1:5" ht="21.75" x14ac:dyDescent="0.6">
      <c r="A5" s="40" t="s">
        <v>40</v>
      </c>
      <c r="B5" s="26"/>
      <c r="C5" s="26"/>
      <c r="D5" s="27"/>
      <c r="E5" s="28"/>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025CE-93CB-4F0F-B770-737D97060406}">
  <dimension ref="A1:E11"/>
  <sheetViews>
    <sheetView workbookViewId="0">
      <selection activeCell="H12" sqref="H12"/>
    </sheetView>
  </sheetViews>
  <sheetFormatPr defaultColWidth="21.42578125" defaultRowHeight="15" x14ac:dyDescent="0.25"/>
  <cols>
    <col min="1" max="2" width="21.42578125" style="2"/>
    <col min="3" max="3" width="23.42578125" style="2" bestFit="1" customWidth="1"/>
    <col min="4" max="16384" width="21.42578125" style="2"/>
  </cols>
  <sheetData>
    <row r="1" spans="1:5" ht="21.75" x14ac:dyDescent="0.6">
      <c r="A1" s="5" t="s">
        <v>47</v>
      </c>
      <c r="B1" s="3"/>
    </row>
    <row r="2" spans="1:5" ht="21.75" x14ac:dyDescent="0.6">
      <c r="A2" s="5" t="s">
        <v>48</v>
      </c>
      <c r="B2" s="3"/>
    </row>
    <row r="3" spans="1:5" ht="21.75" x14ac:dyDescent="0.6">
      <c r="A3" s="33" t="s">
        <v>25</v>
      </c>
      <c r="B3" s="3"/>
      <c r="E3" s="33" t="s">
        <v>49</v>
      </c>
    </row>
    <row r="4" spans="1:5" ht="21.75" x14ac:dyDescent="0.6">
      <c r="A4" s="24" t="s">
        <v>0</v>
      </c>
      <c r="B4" s="24" t="s">
        <v>1</v>
      </c>
      <c r="C4" s="24" t="s">
        <v>2</v>
      </c>
      <c r="D4" s="24" t="s">
        <v>3</v>
      </c>
      <c r="E4" s="24" t="s">
        <v>4</v>
      </c>
    </row>
    <row r="5" spans="1:5" ht="21.75" x14ac:dyDescent="0.6">
      <c r="A5" s="25">
        <v>44531</v>
      </c>
      <c r="B5" s="26">
        <v>277706</v>
      </c>
      <c r="C5" s="26">
        <v>600.12699999999995</v>
      </c>
      <c r="D5" s="27">
        <v>30</v>
      </c>
      <c r="E5" s="28">
        <f>(B5/C5)/D5/24</f>
        <v>0.64270192438896734</v>
      </c>
    </row>
    <row r="6" spans="1:5" ht="21.75" x14ac:dyDescent="0.6">
      <c r="A6" s="29">
        <v>44501</v>
      </c>
      <c r="B6" s="30">
        <v>301240</v>
      </c>
      <c r="C6" s="30">
        <v>640.13599999999997</v>
      </c>
      <c r="D6" s="31">
        <v>31</v>
      </c>
      <c r="E6" s="32">
        <f t="shared" ref="E6:E11" si="0">(B6/C6)/D6/24</f>
        <v>0.63251008085513016</v>
      </c>
    </row>
    <row r="7" spans="1:5" ht="21.75" x14ac:dyDescent="0.6">
      <c r="A7" s="25">
        <v>44470</v>
      </c>
      <c r="B7" s="26">
        <v>298887</v>
      </c>
      <c r="C7" s="26">
        <v>675.43700000000001</v>
      </c>
      <c r="D7" s="27">
        <v>30</v>
      </c>
      <c r="E7" s="28">
        <f t="shared" si="0"/>
        <v>0.61459593320077721</v>
      </c>
    </row>
    <row r="8" spans="1:5" ht="21.75" x14ac:dyDescent="0.6">
      <c r="A8" s="35">
        <v>44440</v>
      </c>
      <c r="B8" s="36">
        <v>343602</v>
      </c>
      <c r="C8" s="36">
        <v>708.38499999999999</v>
      </c>
      <c r="D8" s="37">
        <v>30</v>
      </c>
      <c r="E8" s="38">
        <f t="shared" si="0"/>
        <v>0.67368027273304765</v>
      </c>
    </row>
    <row r="9" spans="1:5" ht="21.75" x14ac:dyDescent="0.6">
      <c r="A9" s="25">
        <v>44410</v>
      </c>
      <c r="B9" s="26">
        <v>37655</v>
      </c>
      <c r="C9" s="26">
        <v>673.08399999999995</v>
      </c>
      <c r="D9" s="27">
        <v>5</v>
      </c>
      <c r="E9" s="28">
        <f t="shared" si="0"/>
        <v>0.46619986014623244</v>
      </c>
    </row>
    <row r="10" spans="1:5" ht="21.75" x14ac:dyDescent="0.6">
      <c r="A10" s="35">
        <v>44405</v>
      </c>
      <c r="B10" s="36">
        <v>355369</v>
      </c>
      <c r="C10" s="36">
        <v>776.63499999999999</v>
      </c>
      <c r="D10" s="37">
        <v>27</v>
      </c>
      <c r="E10" s="38">
        <f t="shared" si="0"/>
        <v>0.7061347359020439</v>
      </c>
    </row>
    <row r="11" spans="1:5" ht="21.75" x14ac:dyDescent="0.6">
      <c r="A11" s="25">
        <v>44378</v>
      </c>
      <c r="B11" s="26">
        <v>364783</v>
      </c>
      <c r="C11" s="26">
        <v>776.63499999999999</v>
      </c>
      <c r="D11" s="27">
        <v>28</v>
      </c>
      <c r="E11" s="28">
        <f t="shared" si="0"/>
        <v>0.69895362073315681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31" sqref="K3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Annual Verification</vt:lpstr>
      <vt:lpstr>Customer 1</vt:lpstr>
      <vt:lpstr>Customer 2</vt:lpstr>
      <vt:lpstr>Customer 3</vt:lpstr>
      <vt:lpstr>Customer 4</vt:lpstr>
      <vt:lpstr>Sheet3</vt:lpstr>
      <vt:lpstr>'Annual Verification'!Print_Area</vt:lpstr>
    </vt:vector>
  </TitlesOfParts>
  <Company>Liberty Utilities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L. Greek</dc:creator>
  <cp:lastModifiedBy>Angela Cloven</cp:lastModifiedBy>
  <cp:lastPrinted>2020-12-11T23:08:57Z</cp:lastPrinted>
  <dcterms:created xsi:type="dcterms:W3CDTF">2019-12-20T15:36:00Z</dcterms:created>
  <dcterms:modified xsi:type="dcterms:W3CDTF">2021-12-14T17:54:25Z</dcterms:modified>
</cp:coreProperties>
</file>