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e42670\Desktop\"/>
    </mc:Choice>
  </mc:AlternateContent>
  <xr:revisionPtr revIDLastSave="0" documentId="8_{CE491E3E-B5E0-4992-ABD0-F920859FC511}" xr6:coauthVersionLast="47" xr6:coauthVersionMax="47" xr10:uidLastSave="{00000000-0000-0000-0000-000000000000}"/>
  <bookViews>
    <workbookView xWindow="35265" yWindow="2505" windowWidth="18090" windowHeight="10125" xr2:uid="{00000000-000D-0000-FFFF-FFFF00000000}"/>
  </bookViews>
  <sheets>
    <sheet name="Summary" sheetId="2" r:id="rId1"/>
    <sheet name="data" sheetId="1" r:id="rId2"/>
  </sheets>
  <definedNames>
    <definedName name="_xlnm._FilterDatabase" localSheetId="1" hidden="1">data!$A$1:$R$104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5" i="1" l="1"/>
</calcChain>
</file>

<file path=xl/sharedStrings.xml><?xml version="1.0" encoding="utf-8"?>
<sst xmlns="http://schemas.openxmlformats.org/spreadsheetml/2006/main" count="854" uniqueCount="106">
  <si>
    <t>Corp Code</t>
  </si>
  <si>
    <t>Utility Code</t>
  </si>
  <si>
    <t>Business Division Code</t>
  </si>
  <si>
    <t>Major Minor Code</t>
  </si>
  <si>
    <t>FMC Code</t>
  </si>
  <si>
    <t>RMC Code</t>
  </si>
  <si>
    <t>Product Code</t>
  </si>
  <si>
    <t>Activity Code</t>
  </si>
  <si>
    <t>Activity Desc</t>
  </si>
  <si>
    <t>Resource Type Code</t>
  </si>
  <si>
    <t>Transaction Type Code</t>
  </si>
  <si>
    <t>Journal Line Description</t>
  </si>
  <si>
    <t>Project Id</t>
  </si>
  <si>
    <t>User Journal Category Name</t>
  </si>
  <si>
    <t>Amount</t>
  </si>
  <si>
    <t>Period</t>
  </si>
  <si>
    <t>Description</t>
  </si>
  <si>
    <t>Major Minor Desc</t>
  </si>
  <si>
    <t>UEC</t>
  </si>
  <si>
    <t>None</t>
  </si>
  <si>
    <t>E</t>
  </si>
  <si>
    <t>1815 LOCUST LLC</t>
  </si>
  <si>
    <t>J0P84</t>
  </si>
  <si>
    <t>AP001</t>
  </si>
  <si>
    <t>AP</t>
  </si>
  <si>
    <t>Charge Ahead Corridor</t>
  </si>
  <si>
    <t>ACME CONSTRUCTORS IN</t>
  </si>
  <si>
    <t>APPLIED ENERGY GROUP</t>
  </si>
  <si>
    <t>APPLIED ENERGY GROUP INC</t>
  </si>
  <si>
    <t>GL300</t>
  </si>
  <si>
    <t>OTT</t>
  </si>
  <si>
    <t>TD512</t>
  </si>
  <si>
    <t>CULLEY</t>
  </si>
  <si>
    <t>ASCHINGER ELECTRIC C</t>
  </si>
  <si>
    <t>BALLPARK VILLAGE</t>
  </si>
  <si>
    <t>BARNES JEWISH HOSPIT</t>
  </si>
  <si>
    <t>BARNES JEWISH HOSPITAL</t>
  </si>
  <si>
    <t>BGMR HAZBW LLC DBA C</t>
  </si>
  <si>
    <t>BILFINGER INDUSTRIAL</t>
  </si>
  <si>
    <t>BRENTWOOD HOTELS</t>
  </si>
  <si>
    <t>BREWER MACHINE &amp; GEA</t>
  </si>
  <si>
    <t>CENTENE CORPORATION</t>
  </si>
  <si>
    <t>CHURCH ON THE ROCK</t>
  </si>
  <si>
    <t>CITY OF BRENTWOOD MI</t>
  </si>
  <si>
    <t>CITY OF CAPE GIRARDE</t>
  </si>
  <si>
    <t>CITY OF ST LOUIS MIS</t>
  </si>
  <si>
    <t>CSS 142 ADJ - $</t>
  </si>
  <si>
    <t>CA036</t>
  </si>
  <si>
    <t>CS662M</t>
  </si>
  <si>
    <t>CV EDGE AT WEST LLC</t>
  </si>
  <si>
    <t>DAMK ENTERPRISES LLC</t>
  </si>
  <si>
    <t>DE SMET JESUIT HIGH</t>
  </si>
  <si>
    <t>Davis(MO Energy Serv</t>
  </si>
  <si>
    <t>ELECTRO SAVINGS CRED</t>
  </si>
  <si>
    <t>FRANK BOMMARITO BUIC</t>
  </si>
  <si>
    <t>FV OPERATIONS  LLC</t>
  </si>
  <si>
    <t>GUARANTEE ELECTRICAL</t>
  </si>
  <si>
    <t>GUIDANT CHARGES TO CORRECT PROJECT</t>
  </si>
  <si>
    <t>TD513</t>
  </si>
  <si>
    <t>GUIDANT GROUP INC</t>
  </si>
  <si>
    <t>HAMPTON INN SAINT CH</t>
  </si>
  <si>
    <t>HI POINTE LOFTS COND</t>
  </si>
  <si>
    <t>I CA S T</t>
  </si>
  <si>
    <t>IKEA</t>
  </si>
  <si>
    <t>INDUSTRIAL BATTERY P</t>
  </si>
  <si>
    <t>ISLE OF CAPRI CASINO</t>
  </si>
  <si>
    <t>J EICKEL MOTORS</t>
  </si>
  <si>
    <t>JIM BUTLER LINN CHEV</t>
  </si>
  <si>
    <t>Justis(MO Energy Ser</t>
  </si>
  <si>
    <t>J0P80</t>
  </si>
  <si>
    <t>KAY BEE ELECTRIC</t>
  </si>
  <si>
    <t>LANDING HUB LLC</t>
  </si>
  <si>
    <t>LILYPAD EV</t>
  </si>
  <si>
    <t>LOGAN UNIVERSITY INC</t>
  </si>
  <si>
    <t>LOU FUSZ KIA</t>
  </si>
  <si>
    <t>MATTHEW PFILE</t>
  </si>
  <si>
    <t>MC CLURE PROPERTIES</t>
  </si>
  <si>
    <t>METRO ELECTRIC SUPPL</t>
  </si>
  <si>
    <t>MFA PETROLEUM COMPAN</t>
  </si>
  <si>
    <t>MID AMERICA ELECTRIC</t>
  </si>
  <si>
    <t>MOORE FUNERAL HOMES</t>
  </si>
  <si>
    <t>NECA IBEW MARKET RES</t>
  </si>
  <si>
    <t>NIKE I H M INC</t>
  </si>
  <si>
    <t>NORWOOD HILLS COUNTR</t>
  </si>
  <si>
    <t>R L POLK &amp; CO</t>
  </si>
  <si>
    <t>REACH STRATEGIES</t>
  </si>
  <si>
    <t>SCHAEFFER ELECTRIC C</t>
  </si>
  <si>
    <t>SPECGX LLC</t>
  </si>
  <si>
    <t>SSM HEALTHCARE OF ST</t>
  </si>
  <si>
    <t>ST LOUIS ART MUSEUM</t>
  </si>
  <si>
    <t>STRAIGHTUP SOLAR LLC</t>
  </si>
  <si>
    <t>SUNSET AUTO COMPANY</t>
  </si>
  <si>
    <t>SVT VENTURES LP</t>
  </si>
  <si>
    <t>TRI-STAR IMPORTS INC</t>
  </si>
  <si>
    <t>J0V24</t>
  </si>
  <si>
    <t>Charge Ahead - Off Road Incentives</t>
  </si>
  <si>
    <t xml:space="preserve">AMEREN MISSOURI </t>
  </si>
  <si>
    <t xml:space="preserve">CHARGE AHEAD CORRIDOR </t>
  </si>
  <si>
    <t>ACCT 182-327 (Charge Ahead Corridor)</t>
  </si>
  <si>
    <t>ACCT 182-328 (Charge Ahead Off Road)</t>
  </si>
  <si>
    <t>Row Labels</t>
  </si>
  <si>
    <t>Grand Total</t>
  </si>
  <si>
    <t>(blank)</t>
  </si>
  <si>
    <t>Column Labels</t>
  </si>
  <si>
    <t>Sum of Amount</t>
  </si>
  <si>
    <t>*Note - Query run for costs between 1/1/2021 and 12/31/2021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</si>
</sst>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0" xfId="0"/>
    <xf numFmtId="0" fontId="1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0" fontId="18" fillId="0" borderId="0" xfId="0" applyFont="1"/>
    <xf numFmtId="0" fontId="0" fillId="33" borderId="0" xfId="0" applyFill="1" applyAlignment="1">
      <alignment horizontal="left" indent="1"/>
    </xf>
    <xf numFmtId="164" fontId="0" fillId="33" borderId="0" xfId="0" applyNumberFormat="1" applyFill="1"/>
    <xf numFmtId="0" fontId="16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4" formatCode="_(* #,##0_);_(* \(#,##0\);_(* &quot;-&quot;??_);_(@_)"/>
    </dxf>
    <dxf>
      <numFmt numFmtId="165" formatCode="_(* #,##0.0_);_(* \(#,##0.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2</xdr:col>
      <xdr:colOff>390214</xdr:colOff>
      <xdr:row>22</xdr:row>
      <xdr:rowOff>180881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0"/>
          <a:ext cx="2485714" cy="75238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eib, Charles L" refreshedDate="44747.367825810186" createdVersion="6" refreshedVersion="6" minRefreshableVersion="3" recordCount="103" xr:uid="{00000000-000A-0000-FFFF-FFFF04000000}">
  <cacheSource type="worksheet">
    <worksheetSource ref="A1:R104" sheet="data"/>
  </cacheSource>
  <cacheFields count="18">
    <cacheField name="Corp Code" numFmtId="0">
      <sharedItems/>
    </cacheField>
    <cacheField name="Utility Code" numFmtId="0">
      <sharedItems containsSemiMixedTypes="0" containsString="0" containsNumber="1" containsInteger="1" minValue="1" maxValue="1"/>
    </cacheField>
    <cacheField name="Business Division Code" numFmtId="0">
      <sharedItems containsSemiMixedTypes="0" containsString="0" containsNumber="1" containsInteger="1" minValue="20" maxValue="21"/>
    </cacheField>
    <cacheField name="Major Minor Code" numFmtId="0">
      <sharedItems containsSemiMixedTypes="0" containsString="0" containsNumber="1" containsInteger="1" minValue="182327" maxValue="182328" count="2">
        <n v="182327"/>
        <n v="182328"/>
      </sharedItems>
    </cacheField>
    <cacheField name="Major Minor Desc" numFmtId="0">
      <sharedItems/>
    </cacheField>
    <cacheField name="FMC Code" numFmtId="0">
      <sharedItems containsSemiMixedTypes="0" containsString="0" containsNumber="1" containsInteger="1" minValue="0" maxValue="0"/>
    </cacheField>
    <cacheField name="RMC Code" numFmtId="0">
      <sharedItems containsSemiMixedTypes="0" containsString="0" containsNumber="1" containsInteger="1" minValue="0" maxValue="0"/>
    </cacheField>
    <cacheField name="Product Code" numFmtId="0">
      <sharedItems containsSemiMixedTypes="0" containsString="0" containsNumber="1" containsInteger="1" minValue="1" maxValue="1"/>
    </cacheField>
    <cacheField name="Activity Code" numFmtId="0">
      <sharedItems containsSemiMixedTypes="0" containsString="0" containsNumber="1" containsInteger="1" minValue="0" maxValue="0"/>
    </cacheField>
    <cacheField name="Activity Desc" numFmtId="0">
      <sharedItems/>
    </cacheField>
    <cacheField name="Resource Type Code" numFmtId="0">
      <sharedItems containsSemiMixedTypes="0" containsString="0" containsNumber="1" containsInteger="1" minValue="0" maxValue="0"/>
    </cacheField>
    <cacheField name="Transaction Type Code" numFmtId="0">
      <sharedItems/>
    </cacheField>
    <cacheField name="Journal Line Description" numFmtId="0">
      <sharedItems/>
    </cacheField>
    <cacheField name="Project Id" numFmtId="0">
      <sharedItems containsBlank="1" count="4">
        <s v="J0P84"/>
        <m/>
        <s v="J0P80"/>
        <s v="J0V24"/>
      </sharedItems>
    </cacheField>
    <cacheField name="User Journal Category Name" numFmtId="0">
      <sharedItems/>
    </cacheField>
    <cacheField name="Amount" numFmtId="0">
      <sharedItems containsSemiMixedTypes="0" containsString="0" containsNumber="1" minValue="-127028" maxValue="170853.2"/>
    </cacheField>
    <cacheField name="Period" numFmtId="0">
      <sharedItems containsSemiMixedTypes="0" containsString="0" containsNumber="1" containsInteger="1" minValue="202101" maxValue="202112" count="12">
        <n v="202108"/>
        <n v="202106"/>
        <n v="202102"/>
        <n v="202103"/>
        <n v="202104"/>
        <n v="202105"/>
        <n v="202107"/>
        <n v="202109"/>
        <n v="202110"/>
        <n v="202112"/>
        <n v="202101"/>
        <n v="202111"/>
      </sharedItems>
    </cacheField>
    <cacheField name="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s v="UEC"/>
    <n v="1"/>
    <n v="20"/>
    <x v="0"/>
    <s v="Charge Ahead Corridor"/>
    <n v="0"/>
    <n v="0"/>
    <n v="1"/>
    <n v="0"/>
    <s v="None"/>
    <n v="0"/>
    <s v="E"/>
    <s v="1815 LOCUST LLC"/>
    <x v="0"/>
    <s v="AP001"/>
    <n v="2980"/>
    <x v="0"/>
    <s v="AP"/>
  </r>
  <r>
    <s v="UEC"/>
    <n v="1"/>
    <n v="20"/>
    <x v="0"/>
    <s v="Charge Ahead Corridor"/>
    <n v="0"/>
    <n v="0"/>
    <n v="1"/>
    <n v="0"/>
    <s v="None"/>
    <n v="0"/>
    <s v="E"/>
    <s v="ACME CONSTRUCTORS IN"/>
    <x v="0"/>
    <s v="AP001"/>
    <n v="11130.11"/>
    <x v="1"/>
    <s v="AP"/>
  </r>
  <r>
    <s v="UEC"/>
    <n v="1"/>
    <n v="20"/>
    <x v="0"/>
    <s v="Charge Ahead Corridor"/>
    <n v="0"/>
    <n v="0"/>
    <n v="1"/>
    <n v="0"/>
    <s v="None"/>
    <n v="0"/>
    <s v="E"/>
    <s v="APPLIED ENERGY GROUP"/>
    <x v="0"/>
    <s v="AP001"/>
    <n v="20863"/>
    <x v="2"/>
    <s v="AP"/>
  </r>
  <r>
    <s v="UEC"/>
    <n v="1"/>
    <n v="20"/>
    <x v="0"/>
    <s v="Charge Ahead Corridor"/>
    <n v="0"/>
    <n v="0"/>
    <n v="1"/>
    <n v="0"/>
    <s v="None"/>
    <n v="0"/>
    <s v="E"/>
    <s v="APPLIED ENERGY GROUP"/>
    <x v="0"/>
    <s v="AP001"/>
    <n v="1560"/>
    <x v="3"/>
    <s v="AP"/>
  </r>
  <r>
    <s v="UEC"/>
    <n v="1"/>
    <n v="20"/>
    <x v="0"/>
    <s v="Charge Ahead Corridor"/>
    <n v="0"/>
    <n v="0"/>
    <n v="1"/>
    <n v="0"/>
    <s v="None"/>
    <n v="0"/>
    <s v="E"/>
    <s v="APPLIED ENERGY GROUP"/>
    <x v="0"/>
    <s v="AP001"/>
    <n v="16160.92"/>
    <x v="4"/>
    <s v="AP"/>
  </r>
  <r>
    <s v="UEC"/>
    <n v="1"/>
    <n v="20"/>
    <x v="0"/>
    <s v="Charge Ahead Corridor"/>
    <n v="0"/>
    <n v="0"/>
    <n v="1"/>
    <n v="0"/>
    <s v="None"/>
    <n v="0"/>
    <s v="E"/>
    <s v="APPLIED ENERGY GROUP"/>
    <x v="0"/>
    <s v="AP001"/>
    <n v="2547"/>
    <x v="5"/>
    <s v="AP"/>
  </r>
  <r>
    <s v="UEC"/>
    <n v="1"/>
    <n v="20"/>
    <x v="0"/>
    <s v="Charge Ahead Corridor"/>
    <n v="0"/>
    <n v="0"/>
    <n v="1"/>
    <n v="0"/>
    <s v="None"/>
    <n v="0"/>
    <s v="E"/>
    <s v="APPLIED ENERGY GROUP"/>
    <x v="0"/>
    <s v="AP001"/>
    <n v="7511.61"/>
    <x v="1"/>
    <s v="AP"/>
  </r>
  <r>
    <s v="UEC"/>
    <n v="1"/>
    <n v="20"/>
    <x v="0"/>
    <s v="Charge Ahead Corridor"/>
    <n v="0"/>
    <n v="0"/>
    <n v="1"/>
    <n v="0"/>
    <s v="None"/>
    <n v="0"/>
    <s v="E"/>
    <s v="APPLIED ENERGY GROUP"/>
    <x v="0"/>
    <s v="AP001"/>
    <n v="14208.26"/>
    <x v="6"/>
    <s v="AP"/>
  </r>
  <r>
    <s v="UEC"/>
    <n v="1"/>
    <n v="20"/>
    <x v="0"/>
    <s v="Charge Ahead Corridor"/>
    <n v="0"/>
    <n v="0"/>
    <n v="1"/>
    <n v="0"/>
    <s v="None"/>
    <n v="0"/>
    <s v="E"/>
    <s v="APPLIED ENERGY GROUP"/>
    <x v="0"/>
    <s v="AP001"/>
    <n v="13751.96"/>
    <x v="0"/>
    <s v="AP"/>
  </r>
  <r>
    <s v="UEC"/>
    <n v="1"/>
    <n v="20"/>
    <x v="0"/>
    <s v="Charge Ahead Corridor"/>
    <n v="0"/>
    <n v="0"/>
    <n v="1"/>
    <n v="0"/>
    <s v="None"/>
    <n v="0"/>
    <s v="E"/>
    <s v="APPLIED ENERGY GROUP"/>
    <x v="0"/>
    <s v="AP001"/>
    <n v="3709.5"/>
    <x v="7"/>
    <s v="AP"/>
  </r>
  <r>
    <s v="UEC"/>
    <n v="1"/>
    <n v="20"/>
    <x v="0"/>
    <s v="Charge Ahead Corridor"/>
    <n v="0"/>
    <n v="0"/>
    <n v="1"/>
    <n v="0"/>
    <s v="None"/>
    <n v="0"/>
    <s v="E"/>
    <s v="APPLIED ENERGY GROUP"/>
    <x v="0"/>
    <s v="AP001"/>
    <n v="6375"/>
    <x v="8"/>
    <s v="AP"/>
  </r>
  <r>
    <s v="UEC"/>
    <n v="1"/>
    <n v="20"/>
    <x v="0"/>
    <s v="Charge Ahead Corridor"/>
    <n v="0"/>
    <n v="0"/>
    <n v="1"/>
    <n v="0"/>
    <s v="None"/>
    <n v="0"/>
    <s v="E"/>
    <s v="APPLIED ENERGY GROUP INC"/>
    <x v="0"/>
    <s v="GL300"/>
    <n v="5221.25"/>
    <x v="5"/>
    <s v="OTT"/>
  </r>
  <r>
    <s v="UEC"/>
    <n v="1"/>
    <n v="20"/>
    <x v="0"/>
    <s v="Charge Ahead Corridor"/>
    <n v="0"/>
    <n v="0"/>
    <n v="1"/>
    <n v="0"/>
    <s v="None"/>
    <n v="0"/>
    <s v="E"/>
    <s v="APPLIED ENERGY GROUP INC"/>
    <x v="0"/>
    <s v="GL300"/>
    <n v="-5221.25"/>
    <x v="1"/>
    <s v="OTT"/>
  </r>
  <r>
    <s v="UEC"/>
    <n v="1"/>
    <n v="20"/>
    <x v="0"/>
    <s v="Charge Ahead Corridor"/>
    <n v="0"/>
    <n v="0"/>
    <n v="1"/>
    <n v="0"/>
    <s v="None"/>
    <n v="0"/>
    <s v="E"/>
    <s v="APPLIED ENERGY GROUP INC"/>
    <x v="0"/>
    <s v="TD512"/>
    <n v="7208.25"/>
    <x v="9"/>
    <s v="CULLEY"/>
  </r>
  <r>
    <s v="UEC"/>
    <n v="1"/>
    <n v="20"/>
    <x v="0"/>
    <s v="Charge Ahead Corridor"/>
    <n v="0"/>
    <n v="0"/>
    <n v="1"/>
    <n v="0"/>
    <s v="None"/>
    <n v="0"/>
    <s v="E"/>
    <s v="APPLIED ENERGY GROUP INC"/>
    <x v="1"/>
    <s v="TD512"/>
    <n v="3478.5"/>
    <x v="10"/>
    <s v="CULLEY"/>
  </r>
  <r>
    <s v="UEC"/>
    <n v="1"/>
    <n v="20"/>
    <x v="0"/>
    <s v="Charge Ahead Corridor"/>
    <n v="0"/>
    <n v="0"/>
    <n v="1"/>
    <n v="0"/>
    <s v="None"/>
    <n v="0"/>
    <s v="E"/>
    <s v="APPLIED ENERGY GROUP INC"/>
    <x v="1"/>
    <s v="TD512"/>
    <n v="-3478.5"/>
    <x v="2"/>
    <s v="CULLEY"/>
  </r>
  <r>
    <s v="UEC"/>
    <n v="1"/>
    <n v="20"/>
    <x v="0"/>
    <s v="Charge Ahead Corridor"/>
    <n v="0"/>
    <n v="0"/>
    <n v="1"/>
    <n v="0"/>
    <s v="None"/>
    <n v="0"/>
    <s v="E"/>
    <s v="ASCHINGER ELECTRIC C"/>
    <x v="0"/>
    <s v="AP001"/>
    <n v="10000"/>
    <x v="3"/>
    <s v="AP"/>
  </r>
  <r>
    <s v="UEC"/>
    <n v="1"/>
    <n v="20"/>
    <x v="0"/>
    <s v="Charge Ahead Corridor"/>
    <n v="0"/>
    <n v="0"/>
    <n v="1"/>
    <n v="0"/>
    <s v="None"/>
    <n v="0"/>
    <s v="E"/>
    <s v="ASCHINGER ELECTRIC C"/>
    <x v="0"/>
    <s v="AP001"/>
    <n v="8075"/>
    <x v="5"/>
    <s v="AP"/>
  </r>
  <r>
    <s v="UEC"/>
    <n v="1"/>
    <n v="20"/>
    <x v="0"/>
    <s v="Charge Ahead Corridor"/>
    <n v="0"/>
    <n v="0"/>
    <n v="1"/>
    <n v="0"/>
    <s v="None"/>
    <n v="0"/>
    <s v="E"/>
    <s v="ASCHINGER ELECTRIC C"/>
    <x v="0"/>
    <s v="AP001"/>
    <n v="10050"/>
    <x v="0"/>
    <s v="AP"/>
  </r>
  <r>
    <s v="UEC"/>
    <n v="1"/>
    <n v="20"/>
    <x v="0"/>
    <s v="Charge Ahead Corridor"/>
    <n v="0"/>
    <n v="0"/>
    <n v="1"/>
    <n v="0"/>
    <s v="None"/>
    <n v="0"/>
    <s v="E"/>
    <s v="ASCHINGER ELECTRIC C"/>
    <x v="0"/>
    <s v="AP001"/>
    <n v="20000"/>
    <x v="7"/>
    <s v="AP"/>
  </r>
  <r>
    <s v="UEC"/>
    <n v="1"/>
    <n v="20"/>
    <x v="0"/>
    <s v="Charge Ahead Corridor"/>
    <n v="0"/>
    <n v="0"/>
    <n v="1"/>
    <n v="0"/>
    <s v="None"/>
    <n v="0"/>
    <s v="E"/>
    <s v="BALLPARK VILLAGE"/>
    <x v="0"/>
    <s v="AP001"/>
    <n v="14670.89"/>
    <x v="4"/>
    <s v="AP"/>
  </r>
  <r>
    <s v="UEC"/>
    <n v="1"/>
    <n v="20"/>
    <x v="0"/>
    <s v="Charge Ahead Corridor"/>
    <n v="0"/>
    <n v="0"/>
    <n v="1"/>
    <n v="0"/>
    <s v="None"/>
    <n v="0"/>
    <s v="E"/>
    <s v="BARNES JEWISH HOSPIT"/>
    <x v="0"/>
    <s v="AP001"/>
    <n v="16085.86"/>
    <x v="11"/>
    <s v="AP"/>
  </r>
  <r>
    <s v="UEC"/>
    <n v="1"/>
    <n v="20"/>
    <x v="0"/>
    <s v="Charge Ahead Corridor"/>
    <n v="0"/>
    <n v="0"/>
    <n v="1"/>
    <n v="0"/>
    <s v="None"/>
    <n v="0"/>
    <s v="E"/>
    <s v="BARNES JEWISH HOSPIT"/>
    <x v="0"/>
    <s v="AP001"/>
    <n v="33132.5"/>
    <x v="9"/>
    <s v="AP"/>
  </r>
  <r>
    <s v="UEC"/>
    <n v="1"/>
    <n v="20"/>
    <x v="0"/>
    <s v="Charge Ahead Corridor"/>
    <n v="0"/>
    <n v="0"/>
    <n v="1"/>
    <n v="0"/>
    <s v="None"/>
    <n v="0"/>
    <s v="E"/>
    <s v="BARNES JEWISH HOSPITAL"/>
    <x v="0"/>
    <s v="GL300"/>
    <n v="33132.5"/>
    <x v="11"/>
    <s v="OTT"/>
  </r>
  <r>
    <s v="UEC"/>
    <n v="1"/>
    <n v="20"/>
    <x v="0"/>
    <s v="Charge Ahead Corridor"/>
    <n v="0"/>
    <n v="0"/>
    <n v="1"/>
    <n v="0"/>
    <s v="None"/>
    <n v="0"/>
    <s v="E"/>
    <s v="BARNES JEWISH HOSPITAL"/>
    <x v="0"/>
    <s v="GL300"/>
    <n v="-33132.5"/>
    <x v="9"/>
    <s v="OTT"/>
  </r>
  <r>
    <s v="UEC"/>
    <n v="1"/>
    <n v="20"/>
    <x v="0"/>
    <s v="Charge Ahead Corridor"/>
    <n v="0"/>
    <n v="0"/>
    <n v="1"/>
    <n v="0"/>
    <s v="None"/>
    <n v="0"/>
    <s v="E"/>
    <s v="BGMR HAZBW LLC DBA C"/>
    <x v="0"/>
    <s v="AP001"/>
    <n v="7337.5"/>
    <x v="1"/>
    <s v="AP"/>
  </r>
  <r>
    <s v="UEC"/>
    <n v="1"/>
    <n v="20"/>
    <x v="0"/>
    <s v="Charge Ahead Corridor"/>
    <n v="0"/>
    <n v="0"/>
    <n v="1"/>
    <n v="0"/>
    <s v="None"/>
    <n v="0"/>
    <s v="E"/>
    <s v="BILFINGER INDUSTRIAL"/>
    <x v="0"/>
    <s v="AP001"/>
    <n v="13877.51"/>
    <x v="1"/>
    <s v="AP"/>
  </r>
  <r>
    <s v="UEC"/>
    <n v="1"/>
    <n v="20"/>
    <x v="0"/>
    <s v="Charge Ahead Corridor"/>
    <n v="0"/>
    <n v="0"/>
    <n v="1"/>
    <n v="0"/>
    <s v="None"/>
    <n v="0"/>
    <s v="E"/>
    <s v="BRENTWOOD HOTELS"/>
    <x v="0"/>
    <s v="AP001"/>
    <n v="15066.75"/>
    <x v="11"/>
    <s v="AP"/>
  </r>
  <r>
    <s v="UEC"/>
    <n v="1"/>
    <n v="20"/>
    <x v="0"/>
    <s v="Charge Ahead Corridor"/>
    <n v="0"/>
    <n v="0"/>
    <n v="1"/>
    <n v="0"/>
    <s v="None"/>
    <n v="0"/>
    <s v="E"/>
    <s v="BREWER MACHINE &amp; GEA"/>
    <x v="0"/>
    <s v="AP001"/>
    <n v="2187.0700000000002"/>
    <x v="0"/>
    <s v="AP"/>
  </r>
  <r>
    <s v="UEC"/>
    <n v="1"/>
    <n v="20"/>
    <x v="0"/>
    <s v="Charge Ahead Corridor"/>
    <n v="0"/>
    <n v="0"/>
    <n v="1"/>
    <n v="0"/>
    <s v="None"/>
    <n v="0"/>
    <s v="E"/>
    <s v="CENTENE CORPORATION"/>
    <x v="0"/>
    <s v="AP001"/>
    <n v="24577.43"/>
    <x v="4"/>
    <s v="AP"/>
  </r>
  <r>
    <s v="UEC"/>
    <n v="1"/>
    <n v="20"/>
    <x v="0"/>
    <s v="Charge Ahead Corridor"/>
    <n v="0"/>
    <n v="0"/>
    <n v="1"/>
    <n v="0"/>
    <s v="None"/>
    <n v="0"/>
    <s v="E"/>
    <s v="CHURCH ON THE ROCK"/>
    <x v="0"/>
    <s v="AP001"/>
    <n v="10000"/>
    <x v="9"/>
    <s v="AP"/>
  </r>
  <r>
    <s v="UEC"/>
    <n v="1"/>
    <n v="20"/>
    <x v="0"/>
    <s v="Charge Ahead Corridor"/>
    <n v="0"/>
    <n v="0"/>
    <n v="1"/>
    <n v="0"/>
    <s v="None"/>
    <n v="0"/>
    <s v="E"/>
    <s v="CITY OF BRENTWOOD MI"/>
    <x v="0"/>
    <s v="AP001"/>
    <n v="16830.5"/>
    <x v="10"/>
    <s v="AP"/>
  </r>
  <r>
    <s v="UEC"/>
    <n v="1"/>
    <n v="20"/>
    <x v="0"/>
    <s v="Charge Ahead Corridor"/>
    <n v="0"/>
    <n v="0"/>
    <n v="1"/>
    <n v="0"/>
    <s v="None"/>
    <n v="0"/>
    <s v="E"/>
    <s v="CITY OF CAPE GIRARDE"/>
    <x v="0"/>
    <s v="AP001"/>
    <n v="8397.15"/>
    <x v="9"/>
    <s v="AP"/>
  </r>
  <r>
    <s v="UEC"/>
    <n v="1"/>
    <n v="20"/>
    <x v="0"/>
    <s v="Charge Ahead Corridor"/>
    <n v="0"/>
    <n v="0"/>
    <n v="1"/>
    <n v="0"/>
    <s v="None"/>
    <n v="0"/>
    <s v="E"/>
    <s v="CITY OF ST LOUIS MIS"/>
    <x v="0"/>
    <s v="AP001"/>
    <n v="10000"/>
    <x v="9"/>
    <s v="AP"/>
  </r>
  <r>
    <s v="UEC"/>
    <n v="1"/>
    <n v="20"/>
    <x v="0"/>
    <s v="Charge Ahead Corridor"/>
    <n v="0"/>
    <n v="0"/>
    <n v="1"/>
    <n v="0"/>
    <s v="None"/>
    <n v="0"/>
    <s v="E"/>
    <s v="CSS 142 ADJ - $"/>
    <x v="0"/>
    <s v="CA036"/>
    <n v="748.23"/>
    <x v="4"/>
    <s v="CS662M"/>
  </r>
  <r>
    <s v="UEC"/>
    <n v="1"/>
    <n v="20"/>
    <x v="0"/>
    <s v="Charge Ahead Corridor"/>
    <n v="0"/>
    <n v="0"/>
    <n v="1"/>
    <n v="0"/>
    <s v="None"/>
    <n v="0"/>
    <s v="E"/>
    <s v="CSS 142 ADJ - $"/>
    <x v="0"/>
    <s v="CA036"/>
    <n v="10000"/>
    <x v="9"/>
    <s v="CS662M"/>
  </r>
  <r>
    <s v="UEC"/>
    <n v="1"/>
    <n v="20"/>
    <x v="0"/>
    <s v="Charge Ahead Corridor"/>
    <n v="0"/>
    <n v="0"/>
    <n v="1"/>
    <n v="0"/>
    <s v="None"/>
    <n v="0"/>
    <s v="E"/>
    <s v="CV EDGE AT WEST LLC"/>
    <x v="0"/>
    <s v="AP001"/>
    <n v="18624"/>
    <x v="6"/>
    <s v="AP"/>
  </r>
  <r>
    <s v="UEC"/>
    <n v="1"/>
    <n v="20"/>
    <x v="0"/>
    <s v="Charge Ahead Corridor"/>
    <n v="0"/>
    <n v="0"/>
    <n v="1"/>
    <n v="0"/>
    <s v="None"/>
    <n v="0"/>
    <s v="E"/>
    <s v="DAMK ENTERPRISES LLC"/>
    <x v="0"/>
    <s v="AP001"/>
    <n v="8978"/>
    <x v="11"/>
    <s v="AP"/>
  </r>
  <r>
    <s v="UEC"/>
    <n v="1"/>
    <n v="20"/>
    <x v="0"/>
    <s v="Charge Ahead Corridor"/>
    <n v="0"/>
    <n v="0"/>
    <n v="1"/>
    <n v="0"/>
    <s v="None"/>
    <n v="0"/>
    <s v="E"/>
    <s v="DE SMET JESUIT HIGH"/>
    <x v="0"/>
    <s v="AP001"/>
    <n v="4632"/>
    <x v="1"/>
    <s v="AP"/>
  </r>
  <r>
    <s v="UEC"/>
    <n v="1"/>
    <n v="20"/>
    <x v="0"/>
    <s v="Charge Ahead Corridor"/>
    <n v="0"/>
    <n v="0"/>
    <n v="1"/>
    <n v="0"/>
    <s v="None"/>
    <n v="0"/>
    <s v="E"/>
    <s v="Davis(MO Energy Serv"/>
    <x v="0"/>
    <s v="AP001"/>
    <n v="103.59"/>
    <x v="6"/>
    <s v="AP"/>
  </r>
  <r>
    <s v="UEC"/>
    <n v="1"/>
    <n v="20"/>
    <x v="0"/>
    <s v="Charge Ahead Corridor"/>
    <n v="0"/>
    <n v="0"/>
    <n v="1"/>
    <n v="0"/>
    <s v="None"/>
    <n v="0"/>
    <s v="E"/>
    <s v="ELECTRO SAVINGS CRED"/>
    <x v="0"/>
    <s v="AP001"/>
    <n v="2000"/>
    <x v="7"/>
    <s v="AP"/>
  </r>
  <r>
    <s v="UEC"/>
    <n v="1"/>
    <n v="20"/>
    <x v="0"/>
    <s v="Charge Ahead Corridor"/>
    <n v="0"/>
    <n v="0"/>
    <n v="1"/>
    <n v="0"/>
    <s v="None"/>
    <n v="0"/>
    <s v="E"/>
    <s v="FRANK BOMMARITO BUIC"/>
    <x v="0"/>
    <s v="AP001"/>
    <n v="14602.5"/>
    <x v="0"/>
    <s v="AP"/>
  </r>
  <r>
    <s v="UEC"/>
    <n v="1"/>
    <n v="20"/>
    <x v="0"/>
    <s v="Charge Ahead Corridor"/>
    <n v="0"/>
    <n v="0"/>
    <n v="1"/>
    <n v="0"/>
    <s v="None"/>
    <n v="0"/>
    <s v="E"/>
    <s v="FV OPERATIONS  LLC"/>
    <x v="0"/>
    <s v="AP001"/>
    <n v="3197"/>
    <x v="11"/>
    <s v="AP"/>
  </r>
  <r>
    <s v="UEC"/>
    <n v="1"/>
    <n v="20"/>
    <x v="0"/>
    <s v="Charge Ahead Corridor"/>
    <n v="0"/>
    <n v="0"/>
    <n v="1"/>
    <n v="0"/>
    <s v="None"/>
    <n v="0"/>
    <s v="E"/>
    <s v="GUARANTEE ELECTRICAL"/>
    <x v="0"/>
    <s v="AP001"/>
    <n v="2150"/>
    <x v="8"/>
    <s v="AP"/>
  </r>
  <r>
    <s v="UEC"/>
    <n v="1"/>
    <n v="20"/>
    <x v="0"/>
    <s v="Charge Ahead Corridor"/>
    <n v="0"/>
    <n v="0"/>
    <n v="1"/>
    <n v="0"/>
    <s v="None"/>
    <n v="0"/>
    <s v="E"/>
    <s v="GUIDANT CHARGES TO CORRECT PROJECT"/>
    <x v="0"/>
    <s v="TD513"/>
    <n v="6300"/>
    <x v="2"/>
    <s v="CULLEY"/>
  </r>
  <r>
    <s v="UEC"/>
    <n v="1"/>
    <n v="20"/>
    <x v="0"/>
    <s v="Charge Ahead Corridor"/>
    <n v="0"/>
    <n v="0"/>
    <n v="1"/>
    <n v="0"/>
    <s v="None"/>
    <n v="0"/>
    <s v="E"/>
    <s v="GUIDANT GROUP INC"/>
    <x v="0"/>
    <s v="AP001"/>
    <n v="5040"/>
    <x v="2"/>
    <s v="AP"/>
  </r>
  <r>
    <s v="UEC"/>
    <n v="1"/>
    <n v="20"/>
    <x v="0"/>
    <s v="Charge Ahead Corridor"/>
    <n v="0"/>
    <n v="0"/>
    <n v="1"/>
    <n v="0"/>
    <s v="None"/>
    <n v="0"/>
    <s v="E"/>
    <s v="HAMPTON INN SAINT CH"/>
    <x v="0"/>
    <s v="AP001"/>
    <n v="6866.35"/>
    <x v="9"/>
    <s v="AP"/>
  </r>
  <r>
    <s v="UEC"/>
    <n v="1"/>
    <n v="20"/>
    <x v="0"/>
    <s v="Charge Ahead Corridor"/>
    <n v="0"/>
    <n v="0"/>
    <n v="1"/>
    <n v="0"/>
    <s v="None"/>
    <n v="0"/>
    <s v="E"/>
    <s v="HI POINTE LOFTS COND"/>
    <x v="0"/>
    <s v="AP001"/>
    <n v="6149.36"/>
    <x v="5"/>
    <s v="AP"/>
  </r>
  <r>
    <s v="UEC"/>
    <n v="1"/>
    <n v="20"/>
    <x v="0"/>
    <s v="Charge Ahead Corridor"/>
    <n v="0"/>
    <n v="0"/>
    <n v="1"/>
    <n v="0"/>
    <s v="None"/>
    <n v="0"/>
    <s v="E"/>
    <s v="I CA S T"/>
    <x v="0"/>
    <s v="AP001"/>
    <n v="7912.3"/>
    <x v="9"/>
    <s v="AP"/>
  </r>
  <r>
    <s v="UEC"/>
    <n v="1"/>
    <n v="20"/>
    <x v="0"/>
    <s v="Charge Ahead Corridor"/>
    <n v="0"/>
    <n v="0"/>
    <n v="1"/>
    <n v="0"/>
    <s v="None"/>
    <n v="0"/>
    <s v="E"/>
    <s v="IKEA"/>
    <x v="0"/>
    <s v="AP001"/>
    <n v="10000"/>
    <x v="4"/>
    <s v="AP"/>
  </r>
  <r>
    <s v="UEC"/>
    <n v="1"/>
    <n v="20"/>
    <x v="0"/>
    <s v="Charge Ahead Corridor"/>
    <n v="0"/>
    <n v="0"/>
    <n v="1"/>
    <n v="0"/>
    <s v="None"/>
    <n v="0"/>
    <s v="E"/>
    <s v="INDUSTRIAL BATTERY P"/>
    <x v="0"/>
    <s v="AP001"/>
    <n v="11957.5"/>
    <x v="10"/>
    <s v="AP"/>
  </r>
  <r>
    <s v="UEC"/>
    <n v="1"/>
    <n v="20"/>
    <x v="0"/>
    <s v="Charge Ahead Corridor"/>
    <n v="0"/>
    <n v="0"/>
    <n v="1"/>
    <n v="0"/>
    <s v="None"/>
    <n v="0"/>
    <s v="E"/>
    <s v="ISLE OF CAPRI CASINO"/>
    <x v="0"/>
    <s v="AP001"/>
    <n v="11643.16"/>
    <x v="6"/>
    <s v="AP"/>
  </r>
  <r>
    <s v="UEC"/>
    <n v="1"/>
    <n v="20"/>
    <x v="0"/>
    <s v="Charge Ahead Corridor"/>
    <n v="0"/>
    <n v="0"/>
    <n v="1"/>
    <n v="0"/>
    <s v="None"/>
    <n v="0"/>
    <s v="E"/>
    <s v="J EICKEL MOTORS"/>
    <x v="0"/>
    <s v="AP001"/>
    <n v="8493"/>
    <x v="3"/>
    <s v="AP"/>
  </r>
  <r>
    <s v="UEC"/>
    <n v="1"/>
    <n v="20"/>
    <x v="0"/>
    <s v="Charge Ahead Corridor"/>
    <n v="0"/>
    <n v="0"/>
    <n v="1"/>
    <n v="0"/>
    <s v="None"/>
    <n v="0"/>
    <s v="E"/>
    <s v="JIM BUTLER LINN CHEV"/>
    <x v="0"/>
    <s v="AP001"/>
    <n v="8795.6200000000008"/>
    <x v="9"/>
    <s v="AP"/>
  </r>
  <r>
    <s v="UEC"/>
    <n v="1"/>
    <n v="20"/>
    <x v="0"/>
    <s v="Charge Ahead Corridor"/>
    <n v="0"/>
    <n v="0"/>
    <n v="1"/>
    <n v="0"/>
    <s v="None"/>
    <n v="0"/>
    <s v="E"/>
    <s v="Justis(MO Energy Ser"/>
    <x v="2"/>
    <s v="AP001"/>
    <n v="9.7100000000000009"/>
    <x v="10"/>
    <s v="AP"/>
  </r>
  <r>
    <s v="UEC"/>
    <n v="1"/>
    <n v="20"/>
    <x v="0"/>
    <s v="Charge Ahead Corridor"/>
    <n v="0"/>
    <n v="0"/>
    <n v="1"/>
    <n v="0"/>
    <s v="None"/>
    <n v="0"/>
    <s v="E"/>
    <s v="KAY BEE ELECTRIC"/>
    <x v="0"/>
    <s v="AP001"/>
    <n v="4725"/>
    <x v="1"/>
    <s v="AP"/>
  </r>
  <r>
    <s v="UEC"/>
    <n v="1"/>
    <n v="20"/>
    <x v="0"/>
    <s v="Charge Ahead Corridor"/>
    <n v="0"/>
    <n v="0"/>
    <n v="1"/>
    <n v="0"/>
    <s v="None"/>
    <n v="0"/>
    <s v="E"/>
    <s v="LANDING HUB LLC"/>
    <x v="0"/>
    <s v="AP001"/>
    <n v="7172.5"/>
    <x v="7"/>
    <s v="AP"/>
  </r>
  <r>
    <s v="UEC"/>
    <n v="1"/>
    <n v="20"/>
    <x v="0"/>
    <s v="Charge Ahead Corridor"/>
    <n v="0"/>
    <n v="0"/>
    <n v="1"/>
    <n v="0"/>
    <s v="None"/>
    <n v="0"/>
    <s v="E"/>
    <s v="LILYPAD EV"/>
    <x v="2"/>
    <s v="AP001"/>
    <n v="127573.07"/>
    <x v="10"/>
    <s v="AP"/>
  </r>
  <r>
    <s v="UEC"/>
    <n v="1"/>
    <n v="20"/>
    <x v="0"/>
    <s v="Charge Ahead Corridor"/>
    <n v="0"/>
    <n v="0"/>
    <n v="1"/>
    <n v="0"/>
    <s v="None"/>
    <n v="0"/>
    <s v="E"/>
    <s v="LILYPAD EV"/>
    <x v="2"/>
    <s v="AP001"/>
    <n v="170853.2"/>
    <x v="7"/>
    <s v="AP"/>
  </r>
  <r>
    <s v="UEC"/>
    <n v="1"/>
    <n v="20"/>
    <x v="0"/>
    <s v="Charge Ahead Corridor"/>
    <n v="0"/>
    <n v="0"/>
    <n v="1"/>
    <n v="0"/>
    <s v="None"/>
    <n v="0"/>
    <s v="E"/>
    <s v="LILYPAD EV"/>
    <x v="2"/>
    <s v="GL300"/>
    <n v="-127028"/>
    <x v="10"/>
    <s v="OTT"/>
  </r>
  <r>
    <s v="UEC"/>
    <n v="1"/>
    <n v="20"/>
    <x v="0"/>
    <s v="Charge Ahead Corridor"/>
    <n v="0"/>
    <n v="0"/>
    <n v="1"/>
    <n v="0"/>
    <s v="None"/>
    <n v="0"/>
    <s v="E"/>
    <s v="LOGAN UNIVERSITY INC"/>
    <x v="0"/>
    <s v="AP001"/>
    <n v="20000"/>
    <x v="2"/>
    <s v="AP"/>
  </r>
  <r>
    <s v="UEC"/>
    <n v="1"/>
    <n v="20"/>
    <x v="0"/>
    <s v="Charge Ahead Corridor"/>
    <n v="0"/>
    <n v="0"/>
    <n v="1"/>
    <n v="0"/>
    <s v="None"/>
    <n v="0"/>
    <s v="E"/>
    <s v="LOU FUSZ KIA"/>
    <x v="0"/>
    <s v="AP001"/>
    <n v="9238.11"/>
    <x v="0"/>
    <s v="AP"/>
  </r>
  <r>
    <s v="UEC"/>
    <n v="1"/>
    <n v="20"/>
    <x v="0"/>
    <s v="Charge Ahead Corridor"/>
    <n v="0"/>
    <n v="0"/>
    <n v="1"/>
    <n v="0"/>
    <s v="None"/>
    <n v="0"/>
    <s v="E"/>
    <s v="MATTHEW PFILE"/>
    <x v="0"/>
    <s v="AP001"/>
    <n v="2628.54"/>
    <x v="2"/>
    <s v="AP"/>
  </r>
  <r>
    <s v="UEC"/>
    <n v="1"/>
    <n v="20"/>
    <x v="0"/>
    <s v="Charge Ahead Corridor"/>
    <n v="0"/>
    <n v="0"/>
    <n v="1"/>
    <n v="0"/>
    <s v="None"/>
    <n v="0"/>
    <s v="E"/>
    <s v="MC CLURE PROPERTIES"/>
    <x v="0"/>
    <s v="AP001"/>
    <n v="30000"/>
    <x v="10"/>
    <s v="AP"/>
  </r>
  <r>
    <s v="UEC"/>
    <n v="1"/>
    <n v="20"/>
    <x v="0"/>
    <s v="Charge Ahead Corridor"/>
    <n v="0"/>
    <n v="0"/>
    <n v="1"/>
    <n v="0"/>
    <s v="None"/>
    <n v="0"/>
    <s v="E"/>
    <s v="METRO ELECTRIC SUPPL"/>
    <x v="0"/>
    <s v="AP001"/>
    <n v="1859.71"/>
    <x v="1"/>
    <s v="AP"/>
  </r>
  <r>
    <s v="UEC"/>
    <n v="1"/>
    <n v="20"/>
    <x v="0"/>
    <s v="Charge Ahead Corridor"/>
    <n v="0"/>
    <n v="0"/>
    <n v="1"/>
    <n v="0"/>
    <s v="None"/>
    <n v="0"/>
    <s v="E"/>
    <s v="MFA PETROLEUM COMPAN"/>
    <x v="2"/>
    <s v="AP001"/>
    <n v="100000"/>
    <x v="7"/>
    <s v="AP"/>
  </r>
  <r>
    <s v="UEC"/>
    <n v="1"/>
    <n v="20"/>
    <x v="0"/>
    <s v="Charge Ahead Corridor"/>
    <n v="0"/>
    <n v="0"/>
    <n v="1"/>
    <n v="0"/>
    <s v="None"/>
    <n v="0"/>
    <s v="E"/>
    <s v="MID AMERICA ELECTRIC"/>
    <x v="0"/>
    <s v="AP001"/>
    <n v="40000"/>
    <x v="1"/>
    <s v="AP"/>
  </r>
  <r>
    <s v="UEC"/>
    <n v="1"/>
    <n v="20"/>
    <x v="0"/>
    <s v="Charge Ahead Corridor"/>
    <n v="0"/>
    <n v="0"/>
    <n v="1"/>
    <n v="0"/>
    <s v="None"/>
    <n v="0"/>
    <s v="E"/>
    <s v="MOORE FUNERAL HOMES"/>
    <x v="0"/>
    <s v="AP001"/>
    <n v="5637"/>
    <x v="7"/>
    <s v="AP"/>
  </r>
  <r>
    <s v="UEC"/>
    <n v="1"/>
    <n v="20"/>
    <x v="0"/>
    <s v="Charge Ahead Corridor"/>
    <n v="0"/>
    <n v="0"/>
    <n v="1"/>
    <n v="0"/>
    <s v="None"/>
    <n v="0"/>
    <s v="E"/>
    <s v="NECA IBEW MARKET RES"/>
    <x v="0"/>
    <s v="AP001"/>
    <n v="10000"/>
    <x v="10"/>
    <s v="AP"/>
  </r>
  <r>
    <s v="UEC"/>
    <n v="1"/>
    <n v="20"/>
    <x v="0"/>
    <s v="Charge Ahead Corridor"/>
    <n v="0"/>
    <n v="0"/>
    <n v="1"/>
    <n v="0"/>
    <s v="None"/>
    <n v="0"/>
    <s v="E"/>
    <s v="NIKE I H M INC"/>
    <x v="0"/>
    <s v="AP001"/>
    <n v="17978.27"/>
    <x v="0"/>
    <s v="AP"/>
  </r>
  <r>
    <s v="UEC"/>
    <n v="1"/>
    <n v="20"/>
    <x v="0"/>
    <s v="Charge Ahead Corridor"/>
    <n v="0"/>
    <n v="0"/>
    <n v="1"/>
    <n v="0"/>
    <s v="None"/>
    <n v="0"/>
    <s v="E"/>
    <s v="NORWOOD HILLS COUNTR"/>
    <x v="0"/>
    <s v="AP001"/>
    <n v="8710"/>
    <x v="10"/>
    <s v="AP"/>
  </r>
  <r>
    <s v="UEC"/>
    <n v="1"/>
    <n v="20"/>
    <x v="0"/>
    <s v="Charge Ahead Corridor"/>
    <n v="0"/>
    <n v="0"/>
    <n v="1"/>
    <n v="0"/>
    <s v="None"/>
    <n v="0"/>
    <s v="E"/>
    <s v="R L POLK &amp; CO"/>
    <x v="0"/>
    <s v="AP001"/>
    <n v="4046.68"/>
    <x v="0"/>
    <s v="AP"/>
  </r>
  <r>
    <s v="UEC"/>
    <n v="1"/>
    <n v="20"/>
    <x v="0"/>
    <s v="Charge Ahead Corridor"/>
    <n v="0"/>
    <n v="0"/>
    <n v="1"/>
    <n v="0"/>
    <s v="None"/>
    <n v="0"/>
    <s v="E"/>
    <s v="REACH STRATEGIES"/>
    <x v="2"/>
    <s v="AP001"/>
    <n v="12260.22"/>
    <x v="3"/>
    <s v="AP"/>
  </r>
  <r>
    <s v="UEC"/>
    <n v="1"/>
    <n v="20"/>
    <x v="0"/>
    <s v="Charge Ahead Corridor"/>
    <n v="0"/>
    <n v="0"/>
    <n v="1"/>
    <n v="0"/>
    <s v="None"/>
    <n v="0"/>
    <s v="E"/>
    <s v="REACH STRATEGIES"/>
    <x v="2"/>
    <s v="AP001"/>
    <n v="487.5"/>
    <x v="4"/>
    <s v="AP"/>
  </r>
  <r>
    <s v="UEC"/>
    <n v="1"/>
    <n v="20"/>
    <x v="0"/>
    <s v="Charge Ahead Corridor"/>
    <n v="0"/>
    <n v="0"/>
    <n v="1"/>
    <n v="0"/>
    <s v="None"/>
    <n v="0"/>
    <s v="E"/>
    <s v="REACH STRATEGIES"/>
    <x v="0"/>
    <s v="AP001"/>
    <n v="12580.22"/>
    <x v="3"/>
    <s v="AP"/>
  </r>
  <r>
    <s v="UEC"/>
    <n v="1"/>
    <n v="20"/>
    <x v="0"/>
    <s v="Charge Ahead Corridor"/>
    <n v="0"/>
    <n v="0"/>
    <n v="1"/>
    <n v="0"/>
    <s v="None"/>
    <n v="0"/>
    <s v="E"/>
    <s v="REACH STRATEGIES"/>
    <x v="0"/>
    <s v="AP001"/>
    <n v="17197.5"/>
    <x v="4"/>
    <s v="AP"/>
  </r>
  <r>
    <s v="UEC"/>
    <n v="1"/>
    <n v="20"/>
    <x v="0"/>
    <s v="Charge Ahead Corridor"/>
    <n v="0"/>
    <n v="0"/>
    <n v="1"/>
    <n v="0"/>
    <s v="None"/>
    <n v="0"/>
    <s v="E"/>
    <s v="REACH STRATEGIES"/>
    <x v="0"/>
    <s v="AP001"/>
    <n v="9132.5"/>
    <x v="5"/>
    <s v="AP"/>
  </r>
  <r>
    <s v="UEC"/>
    <n v="1"/>
    <n v="20"/>
    <x v="0"/>
    <s v="Charge Ahead Corridor"/>
    <n v="0"/>
    <n v="0"/>
    <n v="1"/>
    <n v="0"/>
    <s v="None"/>
    <n v="0"/>
    <s v="E"/>
    <s v="REACH STRATEGIES"/>
    <x v="0"/>
    <s v="AP001"/>
    <n v="6000"/>
    <x v="1"/>
    <s v="AP"/>
  </r>
  <r>
    <s v="UEC"/>
    <n v="1"/>
    <n v="20"/>
    <x v="0"/>
    <s v="Charge Ahead Corridor"/>
    <n v="0"/>
    <n v="0"/>
    <n v="1"/>
    <n v="0"/>
    <s v="None"/>
    <n v="0"/>
    <s v="E"/>
    <s v="REACH STRATEGIES"/>
    <x v="0"/>
    <s v="AP001"/>
    <n v="17798.75"/>
    <x v="6"/>
    <s v="AP"/>
  </r>
  <r>
    <s v="UEC"/>
    <n v="1"/>
    <n v="20"/>
    <x v="0"/>
    <s v="Charge Ahead Corridor"/>
    <n v="0"/>
    <n v="0"/>
    <n v="1"/>
    <n v="0"/>
    <s v="None"/>
    <n v="0"/>
    <s v="E"/>
    <s v="REACH STRATEGIES"/>
    <x v="0"/>
    <s v="AP001"/>
    <n v="8328.75"/>
    <x v="0"/>
    <s v="AP"/>
  </r>
  <r>
    <s v="UEC"/>
    <n v="1"/>
    <n v="20"/>
    <x v="0"/>
    <s v="Charge Ahead Corridor"/>
    <n v="0"/>
    <n v="0"/>
    <n v="1"/>
    <n v="0"/>
    <s v="None"/>
    <n v="0"/>
    <s v="E"/>
    <s v="REACH STRATEGIES"/>
    <x v="0"/>
    <s v="AP001"/>
    <n v="16337.5"/>
    <x v="8"/>
    <s v="AP"/>
  </r>
  <r>
    <s v="UEC"/>
    <n v="1"/>
    <n v="20"/>
    <x v="0"/>
    <s v="Charge Ahead Corridor"/>
    <n v="0"/>
    <n v="0"/>
    <n v="1"/>
    <n v="0"/>
    <s v="None"/>
    <n v="0"/>
    <s v="E"/>
    <s v="REACH STRATEGIES"/>
    <x v="0"/>
    <s v="AP001"/>
    <n v="24994.91"/>
    <x v="11"/>
    <s v="AP"/>
  </r>
  <r>
    <s v="UEC"/>
    <n v="1"/>
    <n v="20"/>
    <x v="0"/>
    <s v="Charge Ahead Corridor"/>
    <n v="0"/>
    <n v="0"/>
    <n v="1"/>
    <n v="0"/>
    <s v="None"/>
    <n v="0"/>
    <s v="E"/>
    <s v="REACH STRATEGIES"/>
    <x v="0"/>
    <s v="AP001"/>
    <n v="25695"/>
    <x v="9"/>
    <s v="AP"/>
  </r>
  <r>
    <s v="UEC"/>
    <n v="1"/>
    <n v="20"/>
    <x v="0"/>
    <s v="Charge Ahead Corridor"/>
    <n v="0"/>
    <n v="0"/>
    <n v="1"/>
    <n v="0"/>
    <s v="None"/>
    <n v="0"/>
    <s v="E"/>
    <s v="REACH STRATEGIES"/>
    <x v="0"/>
    <s v="GL300"/>
    <n v="6000"/>
    <x v="7"/>
    <s v="OTT"/>
  </r>
  <r>
    <s v="UEC"/>
    <n v="1"/>
    <n v="20"/>
    <x v="0"/>
    <s v="Charge Ahead Corridor"/>
    <n v="0"/>
    <n v="0"/>
    <n v="1"/>
    <n v="0"/>
    <s v="None"/>
    <n v="0"/>
    <s v="E"/>
    <s v="REACH STRATEGIES"/>
    <x v="0"/>
    <s v="GL300"/>
    <n v="-6000"/>
    <x v="8"/>
    <s v="OTT"/>
  </r>
  <r>
    <s v="UEC"/>
    <n v="1"/>
    <n v="20"/>
    <x v="0"/>
    <s v="Charge Ahead Corridor"/>
    <n v="0"/>
    <n v="0"/>
    <n v="1"/>
    <n v="0"/>
    <s v="None"/>
    <n v="0"/>
    <s v="E"/>
    <s v="SCHAEFFER ELECTRIC C"/>
    <x v="0"/>
    <s v="AP001"/>
    <n v="2465.4"/>
    <x v="3"/>
    <s v="AP"/>
  </r>
  <r>
    <s v="UEC"/>
    <n v="1"/>
    <n v="20"/>
    <x v="0"/>
    <s v="Charge Ahead Corridor"/>
    <n v="0"/>
    <n v="0"/>
    <n v="1"/>
    <n v="0"/>
    <s v="None"/>
    <n v="0"/>
    <s v="E"/>
    <s v="SCHAEFFER ELECTRIC C"/>
    <x v="0"/>
    <s v="AP001"/>
    <n v="50000"/>
    <x v="9"/>
    <s v="AP"/>
  </r>
  <r>
    <s v="UEC"/>
    <n v="1"/>
    <n v="20"/>
    <x v="0"/>
    <s v="Charge Ahead Corridor"/>
    <n v="0"/>
    <n v="0"/>
    <n v="1"/>
    <n v="0"/>
    <s v="None"/>
    <n v="0"/>
    <s v="E"/>
    <s v="SPECGX LLC"/>
    <x v="0"/>
    <s v="AP001"/>
    <n v="3269.56"/>
    <x v="7"/>
    <s v="AP"/>
  </r>
  <r>
    <s v="UEC"/>
    <n v="1"/>
    <n v="20"/>
    <x v="0"/>
    <s v="Charge Ahead Corridor"/>
    <n v="0"/>
    <n v="0"/>
    <n v="1"/>
    <n v="0"/>
    <s v="None"/>
    <n v="0"/>
    <s v="E"/>
    <s v="SSM HEALTHCARE OF ST"/>
    <x v="0"/>
    <s v="AP001"/>
    <n v="20000"/>
    <x v="5"/>
    <s v="AP"/>
  </r>
  <r>
    <s v="UEC"/>
    <n v="1"/>
    <n v="20"/>
    <x v="0"/>
    <s v="Charge Ahead Corridor"/>
    <n v="0"/>
    <n v="0"/>
    <n v="1"/>
    <n v="0"/>
    <s v="None"/>
    <n v="0"/>
    <s v="E"/>
    <s v="ST LOUIS ART MUSEUM"/>
    <x v="0"/>
    <s v="AP001"/>
    <n v="11789"/>
    <x v="7"/>
    <s v="AP"/>
  </r>
  <r>
    <s v="UEC"/>
    <n v="1"/>
    <n v="20"/>
    <x v="0"/>
    <s v="Charge Ahead Corridor"/>
    <n v="0"/>
    <n v="0"/>
    <n v="1"/>
    <n v="0"/>
    <s v="None"/>
    <n v="0"/>
    <s v="E"/>
    <s v="STRAIGHTUP SOLAR LLC"/>
    <x v="0"/>
    <s v="AP001"/>
    <n v="4936.29"/>
    <x v="5"/>
    <s v="AP"/>
  </r>
  <r>
    <s v="UEC"/>
    <n v="1"/>
    <n v="20"/>
    <x v="0"/>
    <s v="Charge Ahead Corridor"/>
    <n v="0"/>
    <n v="0"/>
    <n v="1"/>
    <n v="0"/>
    <s v="None"/>
    <n v="0"/>
    <s v="E"/>
    <s v="SUNSET AUTO COMPANY"/>
    <x v="0"/>
    <s v="AP001"/>
    <n v="20810"/>
    <x v="7"/>
    <s v="AP"/>
  </r>
  <r>
    <s v="UEC"/>
    <n v="1"/>
    <n v="20"/>
    <x v="0"/>
    <s v="Charge Ahead Corridor"/>
    <n v="0"/>
    <n v="0"/>
    <n v="1"/>
    <n v="0"/>
    <s v="None"/>
    <n v="0"/>
    <s v="E"/>
    <s v="SVT VENTURES LP"/>
    <x v="0"/>
    <s v="AP001"/>
    <n v="32744"/>
    <x v="4"/>
    <s v="AP"/>
  </r>
  <r>
    <s v="UEC"/>
    <n v="1"/>
    <n v="20"/>
    <x v="0"/>
    <s v="Charge Ahead Corridor"/>
    <n v="0"/>
    <n v="0"/>
    <n v="1"/>
    <n v="0"/>
    <s v="None"/>
    <n v="0"/>
    <s v="E"/>
    <s v="TRI-STAR IMPORTS INC"/>
    <x v="0"/>
    <s v="AP001"/>
    <n v="25000"/>
    <x v="11"/>
    <s v="AP"/>
  </r>
  <r>
    <s v="UEC"/>
    <n v="1"/>
    <n v="21"/>
    <x v="1"/>
    <s v="Charge Ahead - Off Road Incentives"/>
    <n v="0"/>
    <n v="0"/>
    <n v="1"/>
    <n v="0"/>
    <s v="None"/>
    <n v="0"/>
    <s v="E"/>
    <s v="APPLIED ENERGY GROUP"/>
    <x v="3"/>
    <s v="AP001"/>
    <n v="17011.5"/>
    <x v="7"/>
    <s v="AP"/>
  </r>
  <r>
    <s v="UEC"/>
    <n v="1"/>
    <n v="21"/>
    <x v="1"/>
    <s v="Charge Ahead - Off Road Incentives"/>
    <n v="0"/>
    <n v="0"/>
    <n v="1"/>
    <n v="0"/>
    <s v="None"/>
    <n v="0"/>
    <s v="E"/>
    <s v="APPLIED ENERGY GROUP"/>
    <x v="3"/>
    <s v="AP001"/>
    <n v="1797.81"/>
    <x v="8"/>
    <s v="AP"/>
  </r>
  <r>
    <s v="UEC"/>
    <n v="1"/>
    <n v="21"/>
    <x v="1"/>
    <s v="Charge Ahead - Off Road Incentives"/>
    <n v="0"/>
    <n v="0"/>
    <n v="1"/>
    <n v="0"/>
    <s v="None"/>
    <n v="0"/>
    <s v="E"/>
    <s v="APPLIED ENERGY GROUP INC"/>
    <x v="3"/>
    <s v="TD512"/>
    <n v="1743.75"/>
    <x v="7"/>
    <s v="CULLEY"/>
  </r>
  <r>
    <s v="UEC"/>
    <n v="1"/>
    <n v="21"/>
    <x v="1"/>
    <s v="Charge Ahead - Off Road Incentives"/>
    <n v="0"/>
    <n v="0"/>
    <n v="1"/>
    <n v="0"/>
    <s v="None"/>
    <n v="0"/>
    <s v="E"/>
    <s v="APPLIED ENERGY GROUP INC"/>
    <x v="3"/>
    <s v="TD512"/>
    <n v="-1743.75"/>
    <x v="8"/>
    <s v="CULLEY"/>
  </r>
  <r>
    <s v="UEC"/>
    <n v="1"/>
    <n v="21"/>
    <x v="1"/>
    <s v="Charge Ahead - Off Road Incentives"/>
    <n v="0"/>
    <n v="0"/>
    <n v="1"/>
    <n v="0"/>
    <s v="None"/>
    <n v="0"/>
    <s v="E"/>
    <s v="APPLIED ENERGY GROUP INC"/>
    <x v="3"/>
    <s v="TD512"/>
    <n v="3308"/>
    <x v="9"/>
    <s v="CULLEY"/>
  </r>
  <r>
    <s v="UEC"/>
    <n v="1"/>
    <n v="21"/>
    <x v="1"/>
    <s v="Charge Ahead - Off Road Incentives"/>
    <n v="0"/>
    <n v="0"/>
    <n v="1"/>
    <n v="0"/>
    <s v="None"/>
    <n v="0"/>
    <s v="E"/>
    <s v="REACH STRATEGIES"/>
    <x v="3"/>
    <s v="AP001"/>
    <n v="7852.36"/>
    <x v="6"/>
    <s v="AP"/>
  </r>
  <r>
    <s v="UEC"/>
    <n v="1"/>
    <n v="21"/>
    <x v="1"/>
    <s v="Charge Ahead - Off Road Incentives"/>
    <n v="0"/>
    <n v="0"/>
    <n v="1"/>
    <n v="0"/>
    <s v="None"/>
    <n v="0"/>
    <s v="E"/>
    <s v="REACH STRATEGIES"/>
    <x v="3"/>
    <s v="AP001"/>
    <n v="4050.28"/>
    <x v="0"/>
    <s v="AP"/>
  </r>
  <r>
    <s v="UEC"/>
    <n v="1"/>
    <n v="21"/>
    <x v="1"/>
    <s v="Charge Ahead - Off Road Incentives"/>
    <n v="0"/>
    <n v="0"/>
    <n v="1"/>
    <n v="0"/>
    <s v="None"/>
    <n v="0"/>
    <s v="E"/>
    <s v="REACH STRATEGIES"/>
    <x v="3"/>
    <s v="AP001"/>
    <n v="907.5"/>
    <x v="8"/>
    <s v="AP"/>
  </r>
  <r>
    <s v="UEC"/>
    <n v="1"/>
    <n v="21"/>
    <x v="1"/>
    <s v="Charge Ahead - Off Road Incentives"/>
    <n v="0"/>
    <n v="0"/>
    <n v="1"/>
    <n v="0"/>
    <s v="None"/>
    <n v="0"/>
    <s v="E"/>
    <s v="REACH STRATEGIES"/>
    <x v="3"/>
    <s v="AP001"/>
    <n v="866.04"/>
    <x v="9"/>
    <s v="AP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8:N16" firstHeaderRow="1" firstDataRow="2" firstDataCol="1"/>
  <pivotFields count="18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0"/>
        <item x="3"/>
        <item x="1"/>
        <item t="default"/>
      </items>
    </pivotField>
    <pivotField showAll="0"/>
    <pivotField dataField="1" showAll="0"/>
    <pivotField axis="axisCol" showAll="0">
      <items count="13">
        <item x="10"/>
        <item x="2"/>
        <item x="3"/>
        <item x="4"/>
        <item x="5"/>
        <item x="1"/>
        <item x="6"/>
        <item x="0"/>
        <item x="7"/>
        <item x="8"/>
        <item x="11"/>
        <item x="9"/>
        <item t="default"/>
      </items>
    </pivotField>
    <pivotField showAll="0"/>
  </pivotFields>
  <rowFields count="2">
    <field x="3"/>
    <field x="13"/>
  </rowFields>
  <rowItems count="7">
    <i>
      <x/>
    </i>
    <i r="1">
      <x/>
    </i>
    <i r="1">
      <x v="1"/>
    </i>
    <i r="1">
      <x v="3"/>
    </i>
    <i>
      <x v="1"/>
    </i>
    <i r="1">
      <x v="2"/>
    </i>
    <i t="grand">
      <x/>
    </i>
  </rowItems>
  <colFields count="1">
    <field x="16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 of Amount" fld="15" baseField="0" baseItem="0" numFmtId="164"/>
  </dataFields>
  <formats count="5">
    <format dxfId="4">
      <pivotArea outline="0" collapsedLevelsAreSubtotals="1" fieldPosition="0"/>
    </format>
    <format dxfId="3">
      <pivotArea outline="0" collapsedLevelsAreSubtotals="1" fieldPosition="0"/>
    </format>
    <format dxfId="2">
      <pivotArea outline="0" collapsedLevelsAreSubtotals="1" fieldPosition="0"/>
    </format>
    <format dxfId="1">
      <pivotArea collapsedLevelsAreSubtotals="1" fieldPosition="0">
        <references count="2">
          <reference field="3" count="1" selected="0">
            <x v="0"/>
          </reference>
          <reference field="13" count="1">
            <x v="1"/>
          </reference>
        </references>
      </pivotArea>
    </format>
    <format dxfId="0">
      <pivotArea dataOnly="0" labelOnly="1" fieldPosition="0">
        <references count="2">
          <reference field="3" count="1" selected="0">
            <x v="0"/>
          </reference>
          <reference field="1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zoomScale="90" zoomScaleNormal="90" workbookViewId="0">
      <selection activeCell="R9" sqref="R9"/>
    </sheetView>
  </sheetViews>
  <sheetFormatPr defaultRowHeight="14.5" x14ac:dyDescent="0.35"/>
  <cols>
    <col min="1" max="1" width="14.81640625" bestFit="1" customWidth="1"/>
    <col min="2" max="2" width="16.453125" bestFit="1" customWidth="1"/>
    <col min="3" max="4" width="10" customWidth="1"/>
    <col min="5" max="5" width="11.1796875" customWidth="1"/>
    <col min="6" max="6" width="8.81640625" customWidth="1"/>
    <col min="7" max="9" width="10" customWidth="1"/>
    <col min="10" max="10" width="11.1796875" customWidth="1"/>
    <col min="11" max="11" width="10" customWidth="1"/>
    <col min="12" max="13" width="11.1796875" customWidth="1"/>
    <col min="14" max="14" width="13.81640625" bestFit="1" customWidth="1"/>
  </cols>
  <sheetData>
    <row r="1" spans="1:14" x14ac:dyDescent="0.35">
      <c r="A1" s="2" t="s">
        <v>96</v>
      </c>
    </row>
    <row r="2" spans="1:14" x14ac:dyDescent="0.35">
      <c r="A2" s="2" t="s">
        <v>97</v>
      </c>
    </row>
    <row r="3" spans="1:14" x14ac:dyDescent="0.35">
      <c r="A3" s="2" t="s">
        <v>98</v>
      </c>
    </row>
    <row r="4" spans="1:14" x14ac:dyDescent="0.35">
      <c r="A4" s="2" t="s">
        <v>99</v>
      </c>
    </row>
    <row r="8" spans="1:14" x14ac:dyDescent="0.35">
      <c r="A8" s="3" t="s">
        <v>104</v>
      </c>
      <c r="B8" s="3" t="s">
        <v>103</v>
      </c>
    </row>
    <row r="9" spans="1:14" x14ac:dyDescent="0.35">
      <c r="A9" s="3" t="s">
        <v>100</v>
      </c>
      <c r="B9" s="1">
        <v>202101</v>
      </c>
      <c r="C9" s="1">
        <v>202102</v>
      </c>
      <c r="D9" s="1">
        <v>202103</v>
      </c>
      <c r="E9" s="1">
        <v>202104</v>
      </c>
      <c r="F9" s="1">
        <v>202105</v>
      </c>
      <c r="G9" s="1">
        <v>202106</v>
      </c>
      <c r="H9" s="1">
        <v>202107</v>
      </c>
      <c r="I9" s="1">
        <v>202108</v>
      </c>
      <c r="J9" s="1">
        <v>202109</v>
      </c>
      <c r="K9" s="1">
        <v>202110</v>
      </c>
      <c r="L9" s="1">
        <v>202111</v>
      </c>
      <c r="M9" s="1">
        <v>202112</v>
      </c>
      <c r="N9" s="1" t="s">
        <v>101</v>
      </c>
    </row>
    <row r="10" spans="1:14" x14ac:dyDescent="0.35">
      <c r="A10" s="4">
        <v>182327</v>
      </c>
      <c r="B10" s="6">
        <v>81531.280000000013</v>
      </c>
      <c r="C10" s="6">
        <v>51353.04</v>
      </c>
      <c r="D10" s="6">
        <v>47358.840000000004</v>
      </c>
      <c r="E10" s="6">
        <v>116586.47</v>
      </c>
      <c r="F10" s="6">
        <v>56061.4</v>
      </c>
      <c r="G10" s="6">
        <v>91852.19</v>
      </c>
      <c r="H10" s="6">
        <v>62377.759999999995</v>
      </c>
      <c r="I10" s="6">
        <v>83163.34</v>
      </c>
      <c r="J10" s="6">
        <v>351240.76</v>
      </c>
      <c r="K10" s="6">
        <v>18862.5</v>
      </c>
      <c r="L10" s="6">
        <v>126455.02</v>
      </c>
      <c r="M10" s="6">
        <v>144874.66999999998</v>
      </c>
      <c r="N10" s="6">
        <v>1231717.27</v>
      </c>
    </row>
    <row r="11" spans="1:14" x14ac:dyDescent="0.35">
      <c r="A11" s="5" t="s">
        <v>69</v>
      </c>
      <c r="B11" s="6">
        <v>554.78000000001339</v>
      </c>
      <c r="C11" s="6"/>
      <c r="D11" s="6">
        <v>12260.22</v>
      </c>
      <c r="E11" s="6">
        <v>487.5</v>
      </c>
      <c r="F11" s="6"/>
      <c r="G11" s="6"/>
      <c r="H11" s="6"/>
      <c r="I11" s="6"/>
      <c r="J11" s="6">
        <v>270853.2</v>
      </c>
      <c r="K11" s="6"/>
      <c r="L11" s="6"/>
      <c r="M11" s="6"/>
      <c r="N11" s="6">
        <v>284155.7</v>
      </c>
    </row>
    <row r="12" spans="1:14" x14ac:dyDescent="0.35">
      <c r="A12" s="8" t="s">
        <v>22</v>
      </c>
      <c r="B12" s="9">
        <v>77498</v>
      </c>
      <c r="C12" s="9">
        <v>54831.54</v>
      </c>
      <c r="D12" s="9">
        <v>35098.620000000003</v>
      </c>
      <c r="E12" s="9">
        <v>116098.97</v>
      </c>
      <c r="F12" s="9">
        <v>56061.4</v>
      </c>
      <c r="G12" s="9">
        <v>91852.19</v>
      </c>
      <c r="H12" s="9">
        <v>62377.759999999995</v>
      </c>
      <c r="I12" s="9">
        <v>83163.34</v>
      </c>
      <c r="J12" s="9">
        <v>80387.56</v>
      </c>
      <c r="K12" s="9">
        <v>18862.5</v>
      </c>
      <c r="L12" s="9">
        <v>126455.02</v>
      </c>
      <c r="M12" s="9">
        <v>144874.66999999998</v>
      </c>
      <c r="N12" s="9">
        <v>947561.57000000007</v>
      </c>
    </row>
    <row r="13" spans="1:14" x14ac:dyDescent="0.35">
      <c r="A13" s="5" t="s">
        <v>102</v>
      </c>
      <c r="B13" s="6">
        <v>3478.5</v>
      </c>
      <c r="C13" s="6">
        <v>-3478.5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>
        <v>0</v>
      </c>
    </row>
    <row r="14" spans="1:14" x14ac:dyDescent="0.35">
      <c r="A14" s="4">
        <v>182328</v>
      </c>
      <c r="B14" s="6"/>
      <c r="C14" s="6"/>
      <c r="D14" s="6"/>
      <c r="E14" s="6"/>
      <c r="F14" s="6"/>
      <c r="G14" s="6"/>
      <c r="H14" s="6">
        <v>7852.36</v>
      </c>
      <c r="I14" s="6">
        <v>4050.28</v>
      </c>
      <c r="J14" s="6">
        <v>18755.25</v>
      </c>
      <c r="K14" s="6">
        <v>961.56</v>
      </c>
      <c r="L14" s="6"/>
      <c r="M14" s="6">
        <v>4174.04</v>
      </c>
      <c r="N14" s="6">
        <v>35793.49</v>
      </c>
    </row>
    <row r="15" spans="1:14" x14ac:dyDescent="0.35">
      <c r="A15" s="5" t="s">
        <v>94</v>
      </c>
      <c r="B15" s="6"/>
      <c r="C15" s="6"/>
      <c r="D15" s="6"/>
      <c r="E15" s="6"/>
      <c r="F15" s="6"/>
      <c r="G15" s="6"/>
      <c r="H15" s="6">
        <v>7852.36</v>
      </c>
      <c r="I15" s="6">
        <v>4050.28</v>
      </c>
      <c r="J15" s="6">
        <v>18755.25</v>
      </c>
      <c r="K15" s="6">
        <v>961.56</v>
      </c>
      <c r="L15" s="6"/>
      <c r="M15" s="6">
        <v>4174.04</v>
      </c>
      <c r="N15" s="6">
        <v>35793.49</v>
      </c>
    </row>
    <row r="16" spans="1:14" x14ac:dyDescent="0.35">
      <c r="A16" s="4" t="s">
        <v>101</v>
      </c>
      <c r="B16" s="6">
        <v>81531.280000000013</v>
      </c>
      <c r="C16" s="6">
        <v>51353.04</v>
      </c>
      <c r="D16" s="6">
        <v>47358.840000000004</v>
      </c>
      <c r="E16" s="6">
        <v>116586.47</v>
      </c>
      <c r="F16" s="6">
        <v>56061.4</v>
      </c>
      <c r="G16" s="6">
        <v>91852.19</v>
      </c>
      <c r="H16" s="6">
        <v>70230.12</v>
      </c>
      <c r="I16" s="6">
        <v>87213.62</v>
      </c>
      <c r="J16" s="6">
        <v>369996.01</v>
      </c>
      <c r="K16" s="6">
        <v>19824.060000000001</v>
      </c>
      <c r="L16" s="6">
        <v>126455.02</v>
      </c>
      <c r="M16" s="6">
        <v>149048.71</v>
      </c>
      <c r="N16" s="6">
        <v>1267510.76</v>
      </c>
    </row>
    <row r="18" spans="1:1" x14ac:dyDescent="0.35">
      <c r="A18" s="7" t="s">
        <v>105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R105"/>
  <sheetViews>
    <sheetView workbookViewId="0">
      <selection activeCell="P105" sqref="P105"/>
    </sheetView>
  </sheetViews>
  <sheetFormatPr defaultRowHeight="14.5" x14ac:dyDescent="0.35"/>
  <cols>
    <col min="14" max="14" width="16.7265625" customWidth="1"/>
  </cols>
  <sheetData>
    <row r="1" spans="1:18" x14ac:dyDescent="0.35">
      <c r="A1" t="s">
        <v>0</v>
      </c>
      <c r="B1" t="s">
        <v>1</v>
      </c>
      <c r="C1" t="s">
        <v>2</v>
      </c>
      <c r="D1" t="s">
        <v>3</v>
      </c>
      <c r="E1" t="s">
        <v>17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</row>
    <row r="2" spans="1:18" x14ac:dyDescent="0.35">
      <c r="A2" t="s">
        <v>18</v>
      </c>
      <c r="B2">
        <v>1</v>
      </c>
      <c r="C2">
        <v>20</v>
      </c>
      <c r="D2">
        <v>182327</v>
      </c>
      <c r="E2" t="s">
        <v>25</v>
      </c>
      <c r="F2">
        <v>0</v>
      </c>
      <c r="G2">
        <v>0</v>
      </c>
      <c r="H2">
        <v>1</v>
      </c>
      <c r="I2">
        <v>0</v>
      </c>
      <c r="J2" t="s">
        <v>19</v>
      </c>
      <c r="K2">
        <v>0</v>
      </c>
      <c r="L2" t="s">
        <v>20</v>
      </c>
      <c r="M2" t="s">
        <v>21</v>
      </c>
      <c r="N2" t="s">
        <v>22</v>
      </c>
      <c r="O2" t="s">
        <v>23</v>
      </c>
      <c r="P2">
        <v>2980</v>
      </c>
      <c r="Q2">
        <v>202108</v>
      </c>
      <c r="R2" t="s">
        <v>24</v>
      </c>
    </row>
    <row r="3" spans="1:18" x14ac:dyDescent="0.35">
      <c r="A3" t="s">
        <v>18</v>
      </c>
      <c r="B3">
        <v>1</v>
      </c>
      <c r="C3">
        <v>20</v>
      </c>
      <c r="D3">
        <v>182327</v>
      </c>
      <c r="E3" t="s">
        <v>25</v>
      </c>
      <c r="F3">
        <v>0</v>
      </c>
      <c r="G3">
        <v>0</v>
      </c>
      <c r="H3">
        <v>1</v>
      </c>
      <c r="I3">
        <v>0</v>
      </c>
      <c r="J3" t="s">
        <v>19</v>
      </c>
      <c r="K3">
        <v>0</v>
      </c>
      <c r="L3" t="s">
        <v>20</v>
      </c>
      <c r="M3" t="s">
        <v>26</v>
      </c>
      <c r="N3" t="s">
        <v>22</v>
      </c>
      <c r="O3" t="s">
        <v>23</v>
      </c>
      <c r="P3">
        <v>11130.11</v>
      </c>
      <c r="Q3">
        <v>202106</v>
      </c>
      <c r="R3" t="s">
        <v>24</v>
      </c>
    </row>
    <row r="4" spans="1:18" x14ac:dyDescent="0.35">
      <c r="A4" t="s">
        <v>18</v>
      </c>
      <c r="B4">
        <v>1</v>
      </c>
      <c r="C4">
        <v>20</v>
      </c>
      <c r="D4">
        <v>182327</v>
      </c>
      <c r="E4" t="s">
        <v>25</v>
      </c>
      <c r="F4">
        <v>0</v>
      </c>
      <c r="G4">
        <v>0</v>
      </c>
      <c r="H4">
        <v>1</v>
      </c>
      <c r="I4">
        <v>0</v>
      </c>
      <c r="J4" t="s">
        <v>19</v>
      </c>
      <c r="K4">
        <v>0</v>
      </c>
      <c r="L4" t="s">
        <v>20</v>
      </c>
      <c r="M4" t="s">
        <v>27</v>
      </c>
      <c r="N4" t="s">
        <v>22</v>
      </c>
      <c r="O4" t="s">
        <v>23</v>
      </c>
      <c r="P4">
        <v>20863</v>
      </c>
      <c r="Q4">
        <v>202102</v>
      </c>
      <c r="R4" t="s">
        <v>24</v>
      </c>
    </row>
    <row r="5" spans="1:18" x14ac:dyDescent="0.35">
      <c r="A5" t="s">
        <v>18</v>
      </c>
      <c r="B5">
        <v>1</v>
      </c>
      <c r="C5">
        <v>20</v>
      </c>
      <c r="D5">
        <v>182327</v>
      </c>
      <c r="E5" t="s">
        <v>25</v>
      </c>
      <c r="F5">
        <v>0</v>
      </c>
      <c r="G5">
        <v>0</v>
      </c>
      <c r="H5">
        <v>1</v>
      </c>
      <c r="I5">
        <v>0</v>
      </c>
      <c r="J5" t="s">
        <v>19</v>
      </c>
      <c r="K5">
        <v>0</v>
      </c>
      <c r="L5" t="s">
        <v>20</v>
      </c>
      <c r="M5" t="s">
        <v>27</v>
      </c>
      <c r="N5" t="s">
        <v>22</v>
      </c>
      <c r="O5" t="s">
        <v>23</v>
      </c>
      <c r="P5">
        <v>1560</v>
      </c>
      <c r="Q5">
        <v>202103</v>
      </c>
      <c r="R5" t="s">
        <v>24</v>
      </c>
    </row>
    <row r="6" spans="1:18" x14ac:dyDescent="0.35">
      <c r="A6" t="s">
        <v>18</v>
      </c>
      <c r="B6">
        <v>1</v>
      </c>
      <c r="C6">
        <v>20</v>
      </c>
      <c r="D6">
        <v>182327</v>
      </c>
      <c r="E6" t="s">
        <v>25</v>
      </c>
      <c r="F6">
        <v>0</v>
      </c>
      <c r="G6">
        <v>0</v>
      </c>
      <c r="H6">
        <v>1</v>
      </c>
      <c r="I6">
        <v>0</v>
      </c>
      <c r="J6" t="s">
        <v>19</v>
      </c>
      <c r="K6">
        <v>0</v>
      </c>
      <c r="L6" t="s">
        <v>20</v>
      </c>
      <c r="M6" t="s">
        <v>27</v>
      </c>
      <c r="N6" t="s">
        <v>22</v>
      </c>
      <c r="O6" t="s">
        <v>23</v>
      </c>
      <c r="P6">
        <v>16160.92</v>
      </c>
      <c r="Q6">
        <v>202104</v>
      </c>
      <c r="R6" t="s">
        <v>24</v>
      </c>
    </row>
    <row r="7" spans="1:18" x14ac:dyDescent="0.35">
      <c r="A7" t="s">
        <v>18</v>
      </c>
      <c r="B7">
        <v>1</v>
      </c>
      <c r="C7">
        <v>20</v>
      </c>
      <c r="D7">
        <v>182327</v>
      </c>
      <c r="E7" t="s">
        <v>25</v>
      </c>
      <c r="F7">
        <v>0</v>
      </c>
      <c r="G7">
        <v>0</v>
      </c>
      <c r="H7">
        <v>1</v>
      </c>
      <c r="I7">
        <v>0</v>
      </c>
      <c r="J7" t="s">
        <v>19</v>
      </c>
      <c r="K7">
        <v>0</v>
      </c>
      <c r="L7" t="s">
        <v>20</v>
      </c>
      <c r="M7" t="s">
        <v>27</v>
      </c>
      <c r="N7" t="s">
        <v>22</v>
      </c>
      <c r="O7" t="s">
        <v>23</v>
      </c>
      <c r="P7">
        <v>2547</v>
      </c>
      <c r="Q7">
        <v>202105</v>
      </c>
      <c r="R7" t="s">
        <v>24</v>
      </c>
    </row>
    <row r="8" spans="1:18" x14ac:dyDescent="0.35">
      <c r="A8" t="s">
        <v>18</v>
      </c>
      <c r="B8">
        <v>1</v>
      </c>
      <c r="C8">
        <v>20</v>
      </c>
      <c r="D8">
        <v>182327</v>
      </c>
      <c r="E8" t="s">
        <v>25</v>
      </c>
      <c r="F8">
        <v>0</v>
      </c>
      <c r="G8">
        <v>0</v>
      </c>
      <c r="H8">
        <v>1</v>
      </c>
      <c r="I8">
        <v>0</v>
      </c>
      <c r="J8" t="s">
        <v>19</v>
      </c>
      <c r="K8">
        <v>0</v>
      </c>
      <c r="L8" t="s">
        <v>20</v>
      </c>
      <c r="M8" t="s">
        <v>27</v>
      </c>
      <c r="N8" t="s">
        <v>22</v>
      </c>
      <c r="O8" t="s">
        <v>23</v>
      </c>
      <c r="P8">
        <v>7511.61</v>
      </c>
      <c r="Q8">
        <v>202106</v>
      </c>
      <c r="R8" t="s">
        <v>24</v>
      </c>
    </row>
    <row r="9" spans="1:18" x14ac:dyDescent="0.35">
      <c r="A9" t="s">
        <v>18</v>
      </c>
      <c r="B9">
        <v>1</v>
      </c>
      <c r="C9">
        <v>20</v>
      </c>
      <c r="D9">
        <v>182327</v>
      </c>
      <c r="E9" t="s">
        <v>25</v>
      </c>
      <c r="F9">
        <v>0</v>
      </c>
      <c r="G9">
        <v>0</v>
      </c>
      <c r="H9">
        <v>1</v>
      </c>
      <c r="I9">
        <v>0</v>
      </c>
      <c r="J9" t="s">
        <v>19</v>
      </c>
      <c r="K9">
        <v>0</v>
      </c>
      <c r="L9" t="s">
        <v>20</v>
      </c>
      <c r="M9" t="s">
        <v>27</v>
      </c>
      <c r="N9" t="s">
        <v>22</v>
      </c>
      <c r="O9" t="s">
        <v>23</v>
      </c>
      <c r="P9">
        <v>14208.26</v>
      </c>
      <c r="Q9">
        <v>202107</v>
      </c>
      <c r="R9" t="s">
        <v>24</v>
      </c>
    </row>
    <row r="10" spans="1:18" x14ac:dyDescent="0.35">
      <c r="A10" t="s">
        <v>18</v>
      </c>
      <c r="B10">
        <v>1</v>
      </c>
      <c r="C10">
        <v>20</v>
      </c>
      <c r="D10">
        <v>182327</v>
      </c>
      <c r="E10" t="s">
        <v>25</v>
      </c>
      <c r="F10">
        <v>0</v>
      </c>
      <c r="G10">
        <v>0</v>
      </c>
      <c r="H10">
        <v>1</v>
      </c>
      <c r="I10">
        <v>0</v>
      </c>
      <c r="J10" t="s">
        <v>19</v>
      </c>
      <c r="K10">
        <v>0</v>
      </c>
      <c r="L10" t="s">
        <v>20</v>
      </c>
      <c r="M10" t="s">
        <v>27</v>
      </c>
      <c r="N10" t="s">
        <v>22</v>
      </c>
      <c r="O10" t="s">
        <v>23</v>
      </c>
      <c r="P10">
        <v>13751.96</v>
      </c>
      <c r="Q10">
        <v>202108</v>
      </c>
      <c r="R10" t="s">
        <v>24</v>
      </c>
    </row>
    <row r="11" spans="1:18" x14ac:dyDescent="0.35">
      <c r="A11" t="s">
        <v>18</v>
      </c>
      <c r="B11">
        <v>1</v>
      </c>
      <c r="C11">
        <v>20</v>
      </c>
      <c r="D11">
        <v>182327</v>
      </c>
      <c r="E11" t="s">
        <v>25</v>
      </c>
      <c r="F11">
        <v>0</v>
      </c>
      <c r="G11">
        <v>0</v>
      </c>
      <c r="H11">
        <v>1</v>
      </c>
      <c r="I11">
        <v>0</v>
      </c>
      <c r="J11" t="s">
        <v>19</v>
      </c>
      <c r="K11">
        <v>0</v>
      </c>
      <c r="L11" t="s">
        <v>20</v>
      </c>
      <c r="M11" t="s">
        <v>27</v>
      </c>
      <c r="N11" t="s">
        <v>22</v>
      </c>
      <c r="O11" t="s">
        <v>23</v>
      </c>
      <c r="P11">
        <v>3709.5</v>
      </c>
      <c r="Q11">
        <v>202109</v>
      </c>
      <c r="R11" t="s">
        <v>24</v>
      </c>
    </row>
    <row r="12" spans="1:18" x14ac:dyDescent="0.35">
      <c r="A12" t="s">
        <v>18</v>
      </c>
      <c r="B12">
        <v>1</v>
      </c>
      <c r="C12">
        <v>20</v>
      </c>
      <c r="D12">
        <v>182327</v>
      </c>
      <c r="E12" t="s">
        <v>25</v>
      </c>
      <c r="F12">
        <v>0</v>
      </c>
      <c r="G12">
        <v>0</v>
      </c>
      <c r="H12">
        <v>1</v>
      </c>
      <c r="I12">
        <v>0</v>
      </c>
      <c r="J12" t="s">
        <v>19</v>
      </c>
      <c r="K12">
        <v>0</v>
      </c>
      <c r="L12" t="s">
        <v>20</v>
      </c>
      <c r="M12" t="s">
        <v>27</v>
      </c>
      <c r="N12" t="s">
        <v>22</v>
      </c>
      <c r="O12" t="s">
        <v>23</v>
      </c>
      <c r="P12">
        <v>6375</v>
      </c>
      <c r="Q12">
        <v>202110</v>
      </c>
      <c r="R12" t="s">
        <v>24</v>
      </c>
    </row>
    <row r="13" spans="1:18" x14ac:dyDescent="0.35">
      <c r="A13" t="s">
        <v>18</v>
      </c>
      <c r="B13">
        <v>1</v>
      </c>
      <c r="C13">
        <v>20</v>
      </c>
      <c r="D13">
        <v>182327</v>
      </c>
      <c r="E13" t="s">
        <v>25</v>
      </c>
      <c r="F13">
        <v>0</v>
      </c>
      <c r="G13">
        <v>0</v>
      </c>
      <c r="H13">
        <v>1</v>
      </c>
      <c r="I13">
        <v>0</v>
      </c>
      <c r="J13" t="s">
        <v>19</v>
      </c>
      <c r="K13">
        <v>0</v>
      </c>
      <c r="L13" t="s">
        <v>20</v>
      </c>
      <c r="M13" t="s">
        <v>28</v>
      </c>
      <c r="N13" t="s">
        <v>22</v>
      </c>
      <c r="O13" t="s">
        <v>29</v>
      </c>
      <c r="P13">
        <v>5221.25</v>
      </c>
      <c r="Q13">
        <v>202105</v>
      </c>
      <c r="R13" t="s">
        <v>30</v>
      </c>
    </row>
    <row r="14" spans="1:18" x14ac:dyDescent="0.35">
      <c r="A14" t="s">
        <v>18</v>
      </c>
      <c r="B14">
        <v>1</v>
      </c>
      <c r="C14">
        <v>20</v>
      </c>
      <c r="D14">
        <v>182327</v>
      </c>
      <c r="E14" t="s">
        <v>25</v>
      </c>
      <c r="F14">
        <v>0</v>
      </c>
      <c r="G14">
        <v>0</v>
      </c>
      <c r="H14">
        <v>1</v>
      </c>
      <c r="I14">
        <v>0</v>
      </c>
      <c r="J14" t="s">
        <v>19</v>
      </c>
      <c r="K14">
        <v>0</v>
      </c>
      <c r="L14" t="s">
        <v>20</v>
      </c>
      <c r="M14" t="s">
        <v>28</v>
      </c>
      <c r="N14" t="s">
        <v>22</v>
      </c>
      <c r="O14" t="s">
        <v>29</v>
      </c>
      <c r="P14">
        <v>-5221.25</v>
      </c>
      <c r="Q14">
        <v>202106</v>
      </c>
      <c r="R14" t="s">
        <v>30</v>
      </c>
    </row>
    <row r="15" spans="1:18" x14ac:dyDescent="0.35">
      <c r="A15" t="s">
        <v>18</v>
      </c>
      <c r="B15">
        <v>1</v>
      </c>
      <c r="C15">
        <v>20</v>
      </c>
      <c r="D15">
        <v>182327</v>
      </c>
      <c r="E15" t="s">
        <v>25</v>
      </c>
      <c r="F15">
        <v>0</v>
      </c>
      <c r="G15">
        <v>0</v>
      </c>
      <c r="H15">
        <v>1</v>
      </c>
      <c r="I15">
        <v>0</v>
      </c>
      <c r="J15" t="s">
        <v>19</v>
      </c>
      <c r="K15">
        <v>0</v>
      </c>
      <c r="L15" t="s">
        <v>20</v>
      </c>
      <c r="M15" t="s">
        <v>28</v>
      </c>
      <c r="N15" t="s">
        <v>22</v>
      </c>
      <c r="O15" t="s">
        <v>31</v>
      </c>
      <c r="P15">
        <v>7208.25</v>
      </c>
      <c r="Q15">
        <v>202112</v>
      </c>
      <c r="R15" t="s">
        <v>32</v>
      </c>
    </row>
    <row r="16" spans="1:18" hidden="1" x14ac:dyDescent="0.35">
      <c r="A16" t="s">
        <v>18</v>
      </c>
      <c r="B16">
        <v>1</v>
      </c>
      <c r="C16">
        <v>20</v>
      </c>
      <c r="D16">
        <v>182327</v>
      </c>
      <c r="E16" t="s">
        <v>25</v>
      </c>
      <c r="F16">
        <v>0</v>
      </c>
      <c r="G16">
        <v>0</v>
      </c>
      <c r="H16">
        <v>1</v>
      </c>
      <c r="I16">
        <v>0</v>
      </c>
      <c r="J16" t="s">
        <v>19</v>
      </c>
      <c r="K16">
        <v>0</v>
      </c>
      <c r="L16" t="s">
        <v>20</v>
      </c>
      <c r="M16" t="s">
        <v>28</v>
      </c>
      <c r="O16" t="s">
        <v>31</v>
      </c>
      <c r="P16">
        <v>3478.5</v>
      </c>
      <c r="Q16">
        <v>202101</v>
      </c>
      <c r="R16" t="s">
        <v>32</v>
      </c>
    </row>
    <row r="17" spans="1:18" hidden="1" x14ac:dyDescent="0.35">
      <c r="A17" t="s">
        <v>18</v>
      </c>
      <c r="B17">
        <v>1</v>
      </c>
      <c r="C17">
        <v>20</v>
      </c>
      <c r="D17">
        <v>182327</v>
      </c>
      <c r="E17" t="s">
        <v>25</v>
      </c>
      <c r="F17">
        <v>0</v>
      </c>
      <c r="G17">
        <v>0</v>
      </c>
      <c r="H17">
        <v>1</v>
      </c>
      <c r="I17">
        <v>0</v>
      </c>
      <c r="J17" t="s">
        <v>19</v>
      </c>
      <c r="K17">
        <v>0</v>
      </c>
      <c r="L17" t="s">
        <v>20</v>
      </c>
      <c r="M17" t="s">
        <v>28</v>
      </c>
      <c r="O17" t="s">
        <v>31</v>
      </c>
      <c r="P17">
        <v>-3478.5</v>
      </c>
      <c r="Q17">
        <v>202102</v>
      </c>
      <c r="R17" t="s">
        <v>32</v>
      </c>
    </row>
    <row r="18" spans="1:18" x14ac:dyDescent="0.35">
      <c r="A18" t="s">
        <v>18</v>
      </c>
      <c r="B18">
        <v>1</v>
      </c>
      <c r="C18">
        <v>20</v>
      </c>
      <c r="D18">
        <v>182327</v>
      </c>
      <c r="E18" t="s">
        <v>25</v>
      </c>
      <c r="F18">
        <v>0</v>
      </c>
      <c r="G18">
        <v>0</v>
      </c>
      <c r="H18">
        <v>1</v>
      </c>
      <c r="I18">
        <v>0</v>
      </c>
      <c r="J18" t="s">
        <v>19</v>
      </c>
      <c r="K18">
        <v>0</v>
      </c>
      <c r="L18" t="s">
        <v>20</v>
      </c>
      <c r="M18" t="s">
        <v>33</v>
      </c>
      <c r="N18" t="s">
        <v>22</v>
      </c>
      <c r="O18" t="s">
        <v>23</v>
      </c>
      <c r="P18">
        <v>10000</v>
      </c>
      <c r="Q18">
        <v>202103</v>
      </c>
      <c r="R18" t="s">
        <v>24</v>
      </c>
    </row>
    <row r="19" spans="1:18" x14ac:dyDescent="0.35">
      <c r="A19" t="s">
        <v>18</v>
      </c>
      <c r="B19">
        <v>1</v>
      </c>
      <c r="C19">
        <v>20</v>
      </c>
      <c r="D19">
        <v>182327</v>
      </c>
      <c r="E19" t="s">
        <v>25</v>
      </c>
      <c r="F19">
        <v>0</v>
      </c>
      <c r="G19">
        <v>0</v>
      </c>
      <c r="H19">
        <v>1</v>
      </c>
      <c r="I19">
        <v>0</v>
      </c>
      <c r="J19" t="s">
        <v>19</v>
      </c>
      <c r="K19">
        <v>0</v>
      </c>
      <c r="L19" t="s">
        <v>20</v>
      </c>
      <c r="M19" t="s">
        <v>33</v>
      </c>
      <c r="N19" t="s">
        <v>22</v>
      </c>
      <c r="O19" t="s">
        <v>23</v>
      </c>
      <c r="P19">
        <v>8075</v>
      </c>
      <c r="Q19">
        <v>202105</v>
      </c>
      <c r="R19" t="s">
        <v>24</v>
      </c>
    </row>
    <row r="20" spans="1:18" x14ac:dyDescent="0.35">
      <c r="A20" t="s">
        <v>18</v>
      </c>
      <c r="B20">
        <v>1</v>
      </c>
      <c r="C20">
        <v>20</v>
      </c>
      <c r="D20">
        <v>182327</v>
      </c>
      <c r="E20" t="s">
        <v>25</v>
      </c>
      <c r="F20">
        <v>0</v>
      </c>
      <c r="G20">
        <v>0</v>
      </c>
      <c r="H20">
        <v>1</v>
      </c>
      <c r="I20">
        <v>0</v>
      </c>
      <c r="J20" t="s">
        <v>19</v>
      </c>
      <c r="K20">
        <v>0</v>
      </c>
      <c r="L20" t="s">
        <v>20</v>
      </c>
      <c r="M20" t="s">
        <v>33</v>
      </c>
      <c r="N20" t="s">
        <v>22</v>
      </c>
      <c r="O20" t="s">
        <v>23</v>
      </c>
      <c r="P20">
        <v>10050</v>
      </c>
      <c r="Q20">
        <v>202108</v>
      </c>
      <c r="R20" t="s">
        <v>24</v>
      </c>
    </row>
    <row r="21" spans="1:18" x14ac:dyDescent="0.35">
      <c r="A21" t="s">
        <v>18</v>
      </c>
      <c r="B21">
        <v>1</v>
      </c>
      <c r="C21">
        <v>20</v>
      </c>
      <c r="D21">
        <v>182327</v>
      </c>
      <c r="E21" t="s">
        <v>25</v>
      </c>
      <c r="F21">
        <v>0</v>
      </c>
      <c r="G21">
        <v>0</v>
      </c>
      <c r="H21">
        <v>1</v>
      </c>
      <c r="I21">
        <v>0</v>
      </c>
      <c r="J21" t="s">
        <v>19</v>
      </c>
      <c r="K21">
        <v>0</v>
      </c>
      <c r="L21" t="s">
        <v>20</v>
      </c>
      <c r="M21" t="s">
        <v>33</v>
      </c>
      <c r="N21" t="s">
        <v>22</v>
      </c>
      <c r="O21" t="s">
        <v>23</v>
      </c>
      <c r="P21">
        <v>20000</v>
      </c>
      <c r="Q21">
        <v>202109</v>
      </c>
      <c r="R21" t="s">
        <v>24</v>
      </c>
    </row>
    <row r="22" spans="1:18" x14ac:dyDescent="0.35">
      <c r="A22" t="s">
        <v>18</v>
      </c>
      <c r="B22">
        <v>1</v>
      </c>
      <c r="C22">
        <v>20</v>
      </c>
      <c r="D22">
        <v>182327</v>
      </c>
      <c r="E22" t="s">
        <v>25</v>
      </c>
      <c r="F22">
        <v>0</v>
      </c>
      <c r="G22">
        <v>0</v>
      </c>
      <c r="H22">
        <v>1</v>
      </c>
      <c r="I22">
        <v>0</v>
      </c>
      <c r="J22" t="s">
        <v>19</v>
      </c>
      <c r="K22">
        <v>0</v>
      </c>
      <c r="L22" t="s">
        <v>20</v>
      </c>
      <c r="M22" t="s">
        <v>34</v>
      </c>
      <c r="N22" t="s">
        <v>22</v>
      </c>
      <c r="O22" t="s">
        <v>23</v>
      </c>
      <c r="P22">
        <v>14670.89</v>
      </c>
      <c r="Q22">
        <v>202104</v>
      </c>
      <c r="R22" t="s">
        <v>24</v>
      </c>
    </row>
    <row r="23" spans="1:18" x14ac:dyDescent="0.35">
      <c r="A23" t="s">
        <v>18</v>
      </c>
      <c r="B23">
        <v>1</v>
      </c>
      <c r="C23">
        <v>20</v>
      </c>
      <c r="D23">
        <v>182327</v>
      </c>
      <c r="E23" t="s">
        <v>25</v>
      </c>
      <c r="F23">
        <v>0</v>
      </c>
      <c r="G23">
        <v>0</v>
      </c>
      <c r="H23">
        <v>1</v>
      </c>
      <c r="I23">
        <v>0</v>
      </c>
      <c r="J23" t="s">
        <v>19</v>
      </c>
      <c r="K23">
        <v>0</v>
      </c>
      <c r="L23" t="s">
        <v>20</v>
      </c>
      <c r="M23" t="s">
        <v>35</v>
      </c>
      <c r="N23" t="s">
        <v>22</v>
      </c>
      <c r="O23" t="s">
        <v>23</v>
      </c>
      <c r="P23">
        <v>16085.86</v>
      </c>
      <c r="Q23">
        <v>202111</v>
      </c>
      <c r="R23" t="s">
        <v>24</v>
      </c>
    </row>
    <row r="24" spans="1:18" x14ac:dyDescent="0.35">
      <c r="A24" t="s">
        <v>18</v>
      </c>
      <c r="B24">
        <v>1</v>
      </c>
      <c r="C24">
        <v>20</v>
      </c>
      <c r="D24">
        <v>182327</v>
      </c>
      <c r="E24" t="s">
        <v>25</v>
      </c>
      <c r="F24">
        <v>0</v>
      </c>
      <c r="G24">
        <v>0</v>
      </c>
      <c r="H24">
        <v>1</v>
      </c>
      <c r="I24">
        <v>0</v>
      </c>
      <c r="J24" t="s">
        <v>19</v>
      </c>
      <c r="K24">
        <v>0</v>
      </c>
      <c r="L24" t="s">
        <v>20</v>
      </c>
      <c r="M24" t="s">
        <v>35</v>
      </c>
      <c r="N24" t="s">
        <v>22</v>
      </c>
      <c r="O24" t="s">
        <v>23</v>
      </c>
      <c r="P24">
        <v>33132.5</v>
      </c>
      <c r="Q24">
        <v>202112</v>
      </c>
      <c r="R24" t="s">
        <v>24</v>
      </c>
    </row>
    <row r="25" spans="1:18" x14ac:dyDescent="0.35">
      <c r="A25" t="s">
        <v>18</v>
      </c>
      <c r="B25">
        <v>1</v>
      </c>
      <c r="C25">
        <v>20</v>
      </c>
      <c r="D25">
        <v>182327</v>
      </c>
      <c r="E25" t="s">
        <v>25</v>
      </c>
      <c r="F25">
        <v>0</v>
      </c>
      <c r="G25">
        <v>0</v>
      </c>
      <c r="H25">
        <v>1</v>
      </c>
      <c r="I25">
        <v>0</v>
      </c>
      <c r="J25" t="s">
        <v>19</v>
      </c>
      <c r="K25">
        <v>0</v>
      </c>
      <c r="L25" t="s">
        <v>20</v>
      </c>
      <c r="M25" t="s">
        <v>36</v>
      </c>
      <c r="N25" t="s">
        <v>22</v>
      </c>
      <c r="O25" t="s">
        <v>29</v>
      </c>
      <c r="P25">
        <v>33132.5</v>
      </c>
      <c r="Q25">
        <v>202111</v>
      </c>
      <c r="R25" t="s">
        <v>30</v>
      </c>
    </row>
    <row r="26" spans="1:18" x14ac:dyDescent="0.35">
      <c r="A26" t="s">
        <v>18</v>
      </c>
      <c r="B26">
        <v>1</v>
      </c>
      <c r="C26">
        <v>20</v>
      </c>
      <c r="D26">
        <v>182327</v>
      </c>
      <c r="E26" t="s">
        <v>25</v>
      </c>
      <c r="F26">
        <v>0</v>
      </c>
      <c r="G26">
        <v>0</v>
      </c>
      <c r="H26">
        <v>1</v>
      </c>
      <c r="I26">
        <v>0</v>
      </c>
      <c r="J26" t="s">
        <v>19</v>
      </c>
      <c r="K26">
        <v>0</v>
      </c>
      <c r="L26" t="s">
        <v>20</v>
      </c>
      <c r="M26" t="s">
        <v>36</v>
      </c>
      <c r="N26" t="s">
        <v>22</v>
      </c>
      <c r="O26" t="s">
        <v>29</v>
      </c>
      <c r="P26">
        <v>-33132.5</v>
      </c>
      <c r="Q26">
        <v>202112</v>
      </c>
      <c r="R26" t="s">
        <v>30</v>
      </c>
    </row>
    <row r="27" spans="1:18" x14ac:dyDescent="0.35">
      <c r="A27" t="s">
        <v>18</v>
      </c>
      <c r="B27">
        <v>1</v>
      </c>
      <c r="C27">
        <v>20</v>
      </c>
      <c r="D27">
        <v>182327</v>
      </c>
      <c r="E27" t="s">
        <v>25</v>
      </c>
      <c r="F27">
        <v>0</v>
      </c>
      <c r="G27">
        <v>0</v>
      </c>
      <c r="H27">
        <v>1</v>
      </c>
      <c r="I27">
        <v>0</v>
      </c>
      <c r="J27" t="s">
        <v>19</v>
      </c>
      <c r="K27">
        <v>0</v>
      </c>
      <c r="L27" t="s">
        <v>20</v>
      </c>
      <c r="M27" t="s">
        <v>37</v>
      </c>
      <c r="N27" t="s">
        <v>22</v>
      </c>
      <c r="O27" t="s">
        <v>23</v>
      </c>
      <c r="P27">
        <v>7337.5</v>
      </c>
      <c r="Q27">
        <v>202106</v>
      </c>
      <c r="R27" t="s">
        <v>24</v>
      </c>
    </row>
    <row r="28" spans="1:18" x14ac:dyDescent="0.35">
      <c r="A28" t="s">
        <v>18</v>
      </c>
      <c r="B28">
        <v>1</v>
      </c>
      <c r="C28">
        <v>20</v>
      </c>
      <c r="D28">
        <v>182327</v>
      </c>
      <c r="E28" t="s">
        <v>25</v>
      </c>
      <c r="F28">
        <v>0</v>
      </c>
      <c r="G28">
        <v>0</v>
      </c>
      <c r="H28">
        <v>1</v>
      </c>
      <c r="I28">
        <v>0</v>
      </c>
      <c r="J28" t="s">
        <v>19</v>
      </c>
      <c r="K28">
        <v>0</v>
      </c>
      <c r="L28" t="s">
        <v>20</v>
      </c>
      <c r="M28" t="s">
        <v>38</v>
      </c>
      <c r="N28" t="s">
        <v>22</v>
      </c>
      <c r="O28" t="s">
        <v>23</v>
      </c>
      <c r="P28">
        <v>13877.51</v>
      </c>
      <c r="Q28">
        <v>202106</v>
      </c>
      <c r="R28" t="s">
        <v>24</v>
      </c>
    </row>
    <row r="29" spans="1:18" x14ac:dyDescent="0.35">
      <c r="A29" t="s">
        <v>18</v>
      </c>
      <c r="B29">
        <v>1</v>
      </c>
      <c r="C29">
        <v>20</v>
      </c>
      <c r="D29">
        <v>182327</v>
      </c>
      <c r="E29" t="s">
        <v>25</v>
      </c>
      <c r="F29">
        <v>0</v>
      </c>
      <c r="G29">
        <v>0</v>
      </c>
      <c r="H29">
        <v>1</v>
      </c>
      <c r="I29">
        <v>0</v>
      </c>
      <c r="J29" t="s">
        <v>19</v>
      </c>
      <c r="K29">
        <v>0</v>
      </c>
      <c r="L29" t="s">
        <v>20</v>
      </c>
      <c r="M29" t="s">
        <v>39</v>
      </c>
      <c r="N29" t="s">
        <v>22</v>
      </c>
      <c r="O29" t="s">
        <v>23</v>
      </c>
      <c r="P29">
        <v>15066.75</v>
      </c>
      <c r="Q29">
        <v>202111</v>
      </c>
      <c r="R29" t="s">
        <v>24</v>
      </c>
    </row>
    <row r="30" spans="1:18" x14ac:dyDescent="0.35">
      <c r="A30" t="s">
        <v>18</v>
      </c>
      <c r="B30">
        <v>1</v>
      </c>
      <c r="C30">
        <v>20</v>
      </c>
      <c r="D30">
        <v>182327</v>
      </c>
      <c r="E30" t="s">
        <v>25</v>
      </c>
      <c r="F30">
        <v>0</v>
      </c>
      <c r="G30">
        <v>0</v>
      </c>
      <c r="H30">
        <v>1</v>
      </c>
      <c r="I30">
        <v>0</v>
      </c>
      <c r="J30" t="s">
        <v>19</v>
      </c>
      <c r="K30">
        <v>0</v>
      </c>
      <c r="L30" t="s">
        <v>20</v>
      </c>
      <c r="M30" t="s">
        <v>40</v>
      </c>
      <c r="N30" t="s">
        <v>22</v>
      </c>
      <c r="O30" t="s">
        <v>23</v>
      </c>
      <c r="P30">
        <v>2187.0700000000002</v>
      </c>
      <c r="Q30">
        <v>202108</v>
      </c>
      <c r="R30" t="s">
        <v>24</v>
      </c>
    </row>
    <row r="31" spans="1:18" x14ac:dyDescent="0.35">
      <c r="A31" t="s">
        <v>18</v>
      </c>
      <c r="B31">
        <v>1</v>
      </c>
      <c r="C31">
        <v>20</v>
      </c>
      <c r="D31">
        <v>182327</v>
      </c>
      <c r="E31" t="s">
        <v>25</v>
      </c>
      <c r="F31">
        <v>0</v>
      </c>
      <c r="G31">
        <v>0</v>
      </c>
      <c r="H31">
        <v>1</v>
      </c>
      <c r="I31">
        <v>0</v>
      </c>
      <c r="J31" t="s">
        <v>19</v>
      </c>
      <c r="K31">
        <v>0</v>
      </c>
      <c r="L31" t="s">
        <v>20</v>
      </c>
      <c r="M31" t="s">
        <v>41</v>
      </c>
      <c r="N31" t="s">
        <v>22</v>
      </c>
      <c r="O31" t="s">
        <v>23</v>
      </c>
      <c r="P31">
        <v>24577.43</v>
      </c>
      <c r="Q31">
        <v>202104</v>
      </c>
      <c r="R31" t="s">
        <v>24</v>
      </c>
    </row>
    <row r="32" spans="1:18" x14ac:dyDescent="0.35">
      <c r="A32" t="s">
        <v>18</v>
      </c>
      <c r="B32">
        <v>1</v>
      </c>
      <c r="C32">
        <v>20</v>
      </c>
      <c r="D32">
        <v>182327</v>
      </c>
      <c r="E32" t="s">
        <v>25</v>
      </c>
      <c r="F32">
        <v>0</v>
      </c>
      <c r="G32">
        <v>0</v>
      </c>
      <c r="H32">
        <v>1</v>
      </c>
      <c r="I32">
        <v>0</v>
      </c>
      <c r="J32" t="s">
        <v>19</v>
      </c>
      <c r="K32">
        <v>0</v>
      </c>
      <c r="L32" t="s">
        <v>20</v>
      </c>
      <c r="M32" t="s">
        <v>42</v>
      </c>
      <c r="N32" t="s">
        <v>22</v>
      </c>
      <c r="O32" t="s">
        <v>23</v>
      </c>
      <c r="P32">
        <v>10000</v>
      </c>
      <c r="Q32">
        <v>202112</v>
      </c>
      <c r="R32" t="s">
        <v>24</v>
      </c>
    </row>
    <row r="33" spans="1:18" x14ac:dyDescent="0.35">
      <c r="A33" t="s">
        <v>18</v>
      </c>
      <c r="B33">
        <v>1</v>
      </c>
      <c r="C33">
        <v>20</v>
      </c>
      <c r="D33">
        <v>182327</v>
      </c>
      <c r="E33" t="s">
        <v>25</v>
      </c>
      <c r="F33">
        <v>0</v>
      </c>
      <c r="G33">
        <v>0</v>
      </c>
      <c r="H33">
        <v>1</v>
      </c>
      <c r="I33">
        <v>0</v>
      </c>
      <c r="J33" t="s">
        <v>19</v>
      </c>
      <c r="K33">
        <v>0</v>
      </c>
      <c r="L33" t="s">
        <v>20</v>
      </c>
      <c r="M33" t="s">
        <v>43</v>
      </c>
      <c r="N33" t="s">
        <v>22</v>
      </c>
      <c r="O33" t="s">
        <v>23</v>
      </c>
      <c r="P33">
        <v>16830.5</v>
      </c>
      <c r="Q33">
        <v>202101</v>
      </c>
      <c r="R33" t="s">
        <v>24</v>
      </c>
    </row>
    <row r="34" spans="1:18" x14ac:dyDescent="0.35">
      <c r="A34" t="s">
        <v>18</v>
      </c>
      <c r="B34">
        <v>1</v>
      </c>
      <c r="C34">
        <v>20</v>
      </c>
      <c r="D34">
        <v>182327</v>
      </c>
      <c r="E34" t="s">
        <v>25</v>
      </c>
      <c r="F34">
        <v>0</v>
      </c>
      <c r="G34">
        <v>0</v>
      </c>
      <c r="H34">
        <v>1</v>
      </c>
      <c r="I34">
        <v>0</v>
      </c>
      <c r="J34" t="s">
        <v>19</v>
      </c>
      <c r="K34">
        <v>0</v>
      </c>
      <c r="L34" t="s">
        <v>20</v>
      </c>
      <c r="M34" t="s">
        <v>44</v>
      </c>
      <c r="N34" t="s">
        <v>22</v>
      </c>
      <c r="O34" t="s">
        <v>23</v>
      </c>
      <c r="P34">
        <v>8397.15</v>
      </c>
      <c r="Q34">
        <v>202112</v>
      </c>
      <c r="R34" t="s">
        <v>24</v>
      </c>
    </row>
    <row r="35" spans="1:18" x14ac:dyDescent="0.35">
      <c r="A35" t="s">
        <v>18</v>
      </c>
      <c r="B35">
        <v>1</v>
      </c>
      <c r="C35">
        <v>20</v>
      </c>
      <c r="D35">
        <v>182327</v>
      </c>
      <c r="E35" t="s">
        <v>25</v>
      </c>
      <c r="F35">
        <v>0</v>
      </c>
      <c r="G35">
        <v>0</v>
      </c>
      <c r="H35">
        <v>1</v>
      </c>
      <c r="I35">
        <v>0</v>
      </c>
      <c r="J35" t="s">
        <v>19</v>
      </c>
      <c r="K35">
        <v>0</v>
      </c>
      <c r="L35" t="s">
        <v>20</v>
      </c>
      <c r="M35" t="s">
        <v>45</v>
      </c>
      <c r="N35" t="s">
        <v>22</v>
      </c>
      <c r="O35" t="s">
        <v>23</v>
      </c>
      <c r="P35">
        <v>10000</v>
      </c>
      <c r="Q35">
        <v>202112</v>
      </c>
      <c r="R35" t="s">
        <v>24</v>
      </c>
    </row>
    <row r="36" spans="1:18" x14ac:dyDescent="0.35">
      <c r="A36" t="s">
        <v>18</v>
      </c>
      <c r="B36">
        <v>1</v>
      </c>
      <c r="C36">
        <v>20</v>
      </c>
      <c r="D36">
        <v>182327</v>
      </c>
      <c r="E36" t="s">
        <v>25</v>
      </c>
      <c r="F36">
        <v>0</v>
      </c>
      <c r="G36">
        <v>0</v>
      </c>
      <c r="H36">
        <v>1</v>
      </c>
      <c r="I36">
        <v>0</v>
      </c>
      <c r="J36" t="s">
        <v>19</v>
      </c>
      <c r="K36">
        <v>0</v>
      </c>
      <c r="L36" t="s">
        <v>20</v>
      </c>
      <c r="M36" t="s">
        <v>46</v>
      </c>
      <c r="N36" t="s">
        <v>22</v>
      </c>
      <c r="O36" t="s">
        <v>47</v>
      </c>
      <c r="P36">
        <v>748.23</v>
      </c>
      <c r="Q36">
        <v>202104</v>
      </c>
      <c r="R36" t="s">
        <v>48</v>
      </c>
    </row>
    <row r="37" spans="1:18" x14ac:dyDescent="0.35">
      <c r="A37" t="s">
        <v>18</v>
      </c>
      <c r="B37">
        <v>1</v>
      </c>
      <c r="C37">
        <v>20</v>
      </c>
      <c r="D37">
        <v>182327</v>
      </c>
      <c r="E37" t="s">
        <v>25</v>
      </c>
      <c r="F37">
        <v>0</v>
      </c>
      <c r="G37">
        <v>0</v>
      </c>
      <c r="H37">
        <v>1</v>
      </c>
      <c r="I37">
        <v>0</v>
      </c>
      <c r="J37" t="s">
        <v>19</v>
      </c>
      <c r="K37">
        <v>0</v>
      </c>
      <c r="L37" t="s">
        <v>20</v>
      </c>
      <c r="M37" t="s">
        <v>46</v>
      </c>
      <c r="N37" t="s">
        <v>22</v>
      </c>
      <c r="O37" t="s">
        <v>47</v>
      </c>
      <c r="P37">
        <v>10000</v>
      </c>
      <c r="Q37">
        <v>202112</v>
      </c>
      <c r="R37" t="s">
        <v>48</v>
      </c>
    </row>
    <row r="38" spans="1:18" x14ac:dyDescent="0.35">
      <c r="A38" t="s">
        <v>18</v>
      </c>
      <c r="B38">
        <v>1</v>
      </c>
      <c r="C38">
        <v>20</v>
      </c>
      <c r="D38">
        <v>182327</v>
      </c>
      <c r="E38" t="s">
        <v>25</v>
      </c>
      <c r="F38">
        <v>0</v>
      </c>
      <c r="G38">
        <v>0</v>
      </c>
      <c r="H38">
        <v>1</v>
      </c>
      <c r="I38">
        <v>0</v>
      </c>
      <c r="J38" t="s">
        <v>19</v>
      </c>
      <c r="K38">
        <v>0</v>
      </c>
      <c r="L38" t="s">
        <v>20</v>
      </c>
      <c r="M38" t="s">
        <v>49</v>
      </c>
      <c r="N38" t="s">
        <v>22</v>
      </c>
      <c r="O38" t="s">
        <v>23</v>
      </c>
      <c r="P38">
        <v>18624</v>
      </c>
      <c r="Q38">
        <v>202107</v>
      </c>
      <c r="R38" t="s">
        <v>24</v>
      </c>
    </row>
    <row r="39" spans="1:18" x14ac:dyDescent="0.35">
      <c r="A39" t="s">
        <v>18</v>
      </c>
      <c r="B39">
        <v>1</v>
      </c>
      <c r="C39">
        <v>20</v>
      </c>
      <c r="D39">
        <v>182327</v>
      </c>
      <c r="E39" t="s">
        <v>25</v>
      </c>
      <c r="F39">
        <v>0</v>
      </c>
      <c r="G39">
        <v>0</v>
      </c>
      <c r="H39">
        <v>1</v>
      </c>
      <c r="I39">
        <v>0</v>
      </c>
      <c r="J39" t="s">
        <v>19</v>
      </c>
      <c r="K39">
        <v>0</v>
      </c>
      <c r="L39" t="s">
        <v>20</v>
      </c>
      <c r="M39" t="s">
        <v>50</v>
      </c>
      <c r="N39" t="s">
        <v>22</v>
      </c>
      <c r="O39" t="s">
        <v>23</v>
      </c>
      <c r="P39">
        <v>8978</v>
      </c>
      <c r="Q39">
        <v>202111</v>
      </c>
      <c r="R39" t="s">
        <v>24</v>
      </c>
    </row>
    <row r="40" spans="1:18" x14ac:dyDescent="0.35">
      <c r="A40" t="s">
        <v>18</v>
      </c>
      <c r="B40">
        <v>1</v>
      </c>
      <c r="C40">
        <v>20</v>
      </c>
      <c r="D40">
        <v>182327</v>
      </c>
      <c r="E40" t="s">
        <v>25</v>
      </c>
      <c r="F40">
        <v>0</v>
      </c>
      <c r="G40">
        <v>0</v>
      </c>
      <c r="H40">
        <v>1</v>
      </c>
      <c r="I40">
        <v>0</v>
      </c>
      <c r="J40" t="s">
        <v>19</v>
      </c>
      <c r="K40">
        <v>0</v>
      </c>
      <c r="L40" t="s">
        <v>20</v>
      </c>
      <c r="M40" t="s">
        <v>51</v>
      </c>
      <c r="N40" t="s">
        <v>22</v>
      </c>
      <c r="O40" t="s">
        <v>23</v>
      </c>
      <c r="P40">
        <v>4632</v>
      </c>
      <c r="Q40">
        <v>202106</v>
      </c>
      <c r="R40" t="s">
        <v>24</v>
      </c>
    </row>
    <row r="41" spans="1:18" x14ac:dyDescent="0.35">
      <c r="A41" t="s">
        <v>18</v>
      </c>
      <c r="B41">
        <v>1</v>
      </c>
      <c r="C41">
        <v>20</v>
      </c>
      <c r="D41">
        <v>182327</v>
      </c>
      <c r="E41" t="s">
        <v>25</v>
      </c>
      <c r="F41">
        <v>0</v>
      </c>
      <c r="G41">
        <v>0</v>
      </c>
      <c r="H41">
        <v>1</v>
      </c>
      <c r="I41">
        <v>0</v>
      </c>
      <c r="J41" t="s">
        <v>19</v>
      </c>
      <c r="K41">
        <v>0</v>
      </c>
      <c r="L41" t="s">
        <v>20</v>
      </c>
      <c r="M41" t="s">
        <v>52</v>
      </c>
      <c r="N41" t="s">
        <v>22</v>
      </c>
      <c r="O41" t="s">
        <v>23</v>
      </c>
      <c r="P41">
        <v>103.59</v>
      </c>
      <c r="Q41">
        <v>202107</v>
      </c>
      <c r="R41" t="s">
        <v>24</v>
      </c>
    </row>
    <row r="42" spans="1:18" x14ac:dyDescent="0.35">
      <c r="A42" t="s">
        <v>18</v>
      </c>
      <c r="B42">
        <v>1</v>
      </c>
      <c r="C42">
        <v>20</v>
      </c>
      <c r="D42">
        <v>182327</v>
      </c>
      <c r="E42" t="s">
        <v>25</v>
      </c>
      <c r="F42">
        <v>0</v>
      </c>
      <c r="G42">
        <v>0</v>
      </c>
      <c r="H42">
        <v>1</v>
      </c>
      <c r="I42">
        <v>0</v>
      </c>
      <c r="J42" t="s">
        <v>19</v>
      </c>
      <c r="K42">
        <v>0</v>
      </c>
      <c r="L42" t="s">
        <v>20</v>
      </c>
      <c r="M42" t="s">
        <v>53</v>
      </c>
      <c r="N42" t="s">
        <v>22</v>
      </c>
      <c r="O42" t="s">
        <v>23</v>
      </c>
      <c r="P42">
        <v>2000</v>
      </c>
      <c r="Q42">
        <v>202109</v>
      </c>
      <c r="R42" t="s">
        <v>24</v>
      </c>
    </row>
    <row r="43" spans="1:18" x14ac:dyDescent="0.35">
      <c r="A43" t="s">
        <v>18</v>
      </c>
      <c r="B43">
        <v>1</v>
      </c>
      <c r="C43">
        <v>20</v>
      </c>
      <c r="D43">
        <v>182327</v>
      </c>
      <c r="E43" t="s">
        <v>25</v>
      </c>
      <c r="F43">
        <v>0</v>
      </c>
      <c r="G43">
        <v>0</v>
      </c>
      <c r="H43">
        <v>1</v>
      </c>
      <c r="I43">
        <v>0</v>
      </c>
      <c r="J43" t="s">
        <v>19</v>
      </c>
      <c r="K43">
        <v>0</v>
      </c>
      <c r="L43" t="s">
        <v>20</v>
      </c>
      <c r="M43" t="s">
        <v>54</v>
      </c>
      <c r="N43" t="s">
        <v>22</v>
      </c>
      <c r="O43" t="s">
        <v>23</v>
      </c>
      <c r="P43">
        <v>14602.5</v>
      </c>
      <c r="Q43">
        <v>202108</v>
      </c>
      <c r="R43" t="s">
        <v>24</v>
      </c>
    </row>
    <row r="44" spans="1:18" x14ac:dyDescent="0.35">
      <c r="A44" t="s">
        <v>18</v>
      </c>
      <c r="B44">
        <v>1</v>
      </c>
      <c r="C44">
        <v>20</v>
      </c>
      <c r="D44">
        <v>182327</v>
      </c>
      <c r="E44" t="s">
        <v>25</v>
      </c>
      <c r="F44">
        <v>0</v>
      </c>
      <c r="G44">
        <v>0</v>
      </c>
      <c r="H44">
        <v>1</v>
      </c>
      <c r="I44">
        <v>0</v>
      </c>
      <c r="J44" t="s">
        <v>19</v>
      </c>
      <c r="K44">
        <v>0</v>
      </c>
      <c r="L44" t="s">
        <v>20</v>
      </c>
      <c r="M44" t="s">
        <v>55</v>
      </c>
      <c r="N44" t="s">
        <v>22</v>
      </c>
      <c r="O44" t="s">
        <v>23</v>
      </c>
      <c r="P44">
        <v>3197</v>
      </c>
      <c r="Q44">
        <v>202111</v>
      </c>
      <c r="R44" t="s">
        <v>24</v>
      </c>
    </row>
    <row r="45" spans="1:18" x14ac:dyDescent="0.35">
      <c r="A45" t="s">
        <v>18</v>
      </c>
      <c r="B45">
        <v>1</v>
      </c>
      <c r="C45">
        <v>20</v>
      </c>
      <c r="D45">
        <v>182327</v>
      </c>
      <c r="E45" t="s">
        <v>25</v>
      </c>
      <c r="F45">
        <v>0</v>
      </c>
      <c r="G45">
        <v>0</v>
      </c>
      <c r="H45">
        <v>1</v>
      </c>
      <c r="I45">
        <v>0</v>
      </c>
      <c r="J45" t="s">
        <v>19</v>
      </c>
      <c r="K45">
        <v>0</v>
      </c>
      <c r="L45" t="s">
        <v>20</v>
      </c>
      <c r="M45" t="s">
        <v>56</v>
      </c>
      <c r="N45" t="s">
        <v>22</v>
      </c>
      <c r="O45" t="s">
        <v>23</v>
      </c>
      <c r="P45">
        <v>2150</v>
      </c>
      <c r="Q45">
        <v>202110</v>
      </c>
      <c r="R45" t="s">
        <v>24</v>
      </c>
    </row>
    <row r="46" spans="1:18" x14ac:dyDescent="0.35">
      <c r="A46" t="s">
        <v>18</v>
      </c>
      <c r="B46">
        <v>1</v>
      </c>
      <c r="C46">
        <v>20</v>
      </c>
      <c r="D46">
        <v>182327</v>
      </c>
      <c r="E46" t="s">
        <v>25</v>
      </c>
      <c r="F46">
        <v>0</v>
      </c>
      <c r="G46">
        <v>0</v>
      </c>
      <c r="H46">
        <v>1</v>
      </c>
      <c r="I46">
        <v>0</v>
      </c>
      <c r="J46" t="s">
        <v>19</v>
      </c>
      <c r="K46">
        <v>0</v>
      </c>
      <c r="L46" t="s">
        <v>20</v>
      </c>
      <c r="M46" t="s">
        <v>57</v>
      </c>
      <c r="N46" t="s">
        <v>22</v>
      </c>
      <c r="O46" t="s">
        <v>58</v>
      </c>
      <c r="P46">
        <v>6300</v>
      </c>
      <c r="Q46">
        <v>202102</v>
      </c>
      <c r="R46" t="s">
        <v>32</v>
      </c>
    </row>
    <row r="47" spans="1:18" x14ac:dyDescent="0.35">
      <c r="A47" t="s">
        <v>18</v>
      </c>
      <c r="B47">
        <v>1</v>
      </c>
      <c r="C47">
        <v>20</v>
      </c>
      <c r="D47">
        <v>182327</v>
      </c>
      <c r="E47" t="s">
        <v>25</v>
      </c>
      <c r="F47">
        <v>0</v>
      </c>
      <c r="G47">
        <v>0</v>
      </c>
      <c r="H47">
        <v>1</v>
      </c>
      <c r="I47">
        <v>0</v>
      </c>
      <c r="J47" t="s">
        <v>19</v>
      </c>
      <c r="K47">
        <v>0</v>
      </c>
      <c r="L47" t="s">
        <v>20</v>
      </c>
      <c r="M47" t="s">
        <v>59</v>
      </c>
      <c r="N47" t="s">
        <v>22</v>
      </c>
      <c r="O47" t="s">
        <v>23</v>
      </c>
      <c r="P47">
        <v>5040</v>
      </c>
      <c r="Q47">
        <v>202102</v>
      </c>
      <c r="R47" t="s">
        <v>24</v>
      </c>
    </row>
    <row r="48" spans="1:18" x14ac:dyDescent="0.35">
      <c r="A48" t="s">
        <v>18</v>
      </c>
      <c r="B48">
        <v>1</v>
      </c>
      <c r="C48">
        <v>20</v>
      </c>
      <c r="D48">
        <v>182327</v>
      </c>
      <c r="E48" t="s">
        <v>25</v>
      </c>
      <c r="F48">
        <v>0</v>
      </c>
      <c r="G48">
        <v>0</v>
      </c>
      <c r="H48">
        <v>1</v>
      </c>
      <c r="I48">
        <v>0</v>
      </c>
      <c r="J48" t="s">
        <v>19</v>
      </c>
      <c r="K48">
        <v>0</v>
      </c>
      <c r="L48" t="s">
        <v>20</v>
      </c>
      <c r="M48" t="s">
        <v>60</v>
      </c>
      <c r="N48" t="s">
        <v>22</v>
      </c>
      <c r="O48" t="s">
        <v>23</v>
      </c>
      <c r="P48">
        <v>6866.35</v>
      </c>
      <c r="Q48">
        <v>202112</v>
      </c>
      <c r="R48" t="s">
        <v>24</v>
      </c>
    </row>
    <row r="49" spans="1:18" x14ac:dyDescent="0.35">
      <c r="A49" t="s">
        <v>18</v>
      </c>
      <c r="B49">
        <v>1</v>
      </c>
      <c r="C49">
        <v>20</v>
      </c>
      <c r="D49">
        <v>182327</v>
      </c>
      <c r="E49" t="s">
        <v>25</v>
      </c>
      <c r="F49">
        <v>0</v>
      </c>
      <c r="G49">
        <v>0</v>
      </c>
      <c r="H49">
        <v>1</v>
      </c>
      <c r="I49">
        <v>0</v>
      </c>
      <c r="J49" t="s">
        <v>19</v>
      </c>
      <c r="K49">
        <v>0</v>
      </c>
      <c r="L49" t="s">
        <v>20</v>
      </c>
      <c r="M49" t="s">
        <v>61</v>
      </c>
      <c r="N49" t="s">
        <v>22</v>
      </c>
      <c r="O49" t="s">
        <v>23</v>
      </c>
      <c r="P49">
        <v>6149.36</v>
      </c>
      <c r="Q49">
        <v>202105</v>
      </c>
      <c r="R49" t="s">
        <v>24</v>
      </c>
    </row>
    <row r="50" spans="1:18" x14ac:dyDescent="0.35">
      <c r="A50" t="s">
        <v>18</v>
      </c>
      <c r="B50">
        <v>1</v>
      </c>
      <c r="C50">
        <v>20</v>
      </c>
      <c r="D50">
        <v>182327</v>
      </c>
      <c r="E50" t="s">
        <v>25</v>
      </c>
      <c r="F50">
        <v>0</v>
      </c>
      <c r="G50">
        <v>0</v>
      </c>
      <c r="H50">
        <v>1</v>
      </c>
      <c r="I50">
        <v>0</v>
      </c>
      <c r="J50" t="s">
        <v>19</v>
      </c>
      <c r="K50">
        <v>0</v>
      </c>
      <c r="L50" t="s">
        <v>20</v>
      </c>
      <c r="M50" t="s">
        <v>62</v>
      </c>
      <c r="N50" t="s">
        <v>22</v>
      </c>
      <c r="O50" t="s">
        <v>23</v>
      </c>
      <c r="P50">
        <v>7912.3</v>
      </c>
      <c r="Q50">
        <v>202112</v>
      </c>
      <c r="R50" t="s">
        <v>24</v>
      </c>
    </row>
    <row r="51" spans="1:18" x14ac:dyDescent="0.35">
      <c r="A51" t="s">
        <v>18</v>
      </c>
      <c r="B51">
        <v>1</v>
      </c>
      <c r="C51">
        <v>20</v>
      </c>
      <c r="D51">
        <v>182327</v>
      </c>
      <c r="E51" t="s">
        <v>25</v>
      </c>
      <c r="F51">
        <v>0</v>
      </c>
      <c r="G51">
        <v>0</v>
      </c>
      <c r="H51">
        <v>1</v>
      </c>
      <c r="I51">
        <v>0</v>
      </c>
      <c r="J51" t="s">
        <v>19</v>
      </c>
      <c r="K51">
        <v>0</v>
      </c>
      <c r="L51" t="s">
        <v>20</v>
      </c>
      <c r="M51" t="s">
        <v>63</v>
      </c>
      <c r="N51" t="s">
        <v>22</v>
      </c>
      <c r="O51" t="s">
        <v>23</v>
      </c>
      <c r="P51">
        <v>10000</v>
      </c>
      <c r="Q51">
        <v>202104</v>
      </c>
      <c r="R51" t="s">
        <v>24</v>
      </c>
    </row>
    <row r="52" spans="1:18" x14ac:dyDescent="0.35">
      <c r="A52" t="s">
        <v>18</v>
      </c>
      <c r="B52">
        <v>1</v>
      </c>
      <c r="C52">
        <v>20</v>
      </c>
      <c r="D52">
        <v>182327</v>
      </c>
      <c r="E52" t="s">
        <v>25</v>
      </c>
      <c r="F52">
        <v>0</v>
      </c>
      <c r="G52">
        <v>0</v>
      </c>
      <c r="H52">
        <v>1</v>
      </c>
      <c r="I52">
        <v>0</v>
      </c>
      <c r="J52" t="s">
        <v>19</v>
      </c>
      <c r="K52">
        <v>0</v>
      </c>
      <c r="L52" t="s">
        <v>20</v>
      </c>
      <c r="M52" t="s">
        <v>64</v>
      </c>
      <c r="N52" t="s">
        <v>22</v>
      </c>
      <c r="O52" t="s">
        <v>23</v>
      </c>
      <c r="P52">
        <v>11957.5</v>
      </c>
      <c r="Q52">
        <v>202101</v>
      </c>
      <c r="R52" t="s">
        <v>24</v>
      </c>
    </row>
    <row r="53" spans="1:18" x14ac:dyDescent="0.35">
      <c r="A53" t="s">
        <v>18</v>
      </c>
      <c r="B53">
        <v>1</v>
      </c>
      <c r="C53">
        <v>20</v>
      </c>
      <c r="D53">
        <v>182327</v>
      </c>
      <c r="E53" t="s">
        <v>25</v>
      </c>
      <c r="F53">
        <v>0</v>
      </c>
      <c r="G53">
        <v>0</v>
      </c>
      <c r="H53">
        <v>1</v>
      </c>
      <c r="I53">
        <v>0</v>
      </c>
      <c r="J53" t="s">
        <v>19</v>
      </c>
      <c r="K53">
        <v>0</v>
      </c>
      <c r="L53" t="s">
        <v>20</v>
      </c>
      <c r="M53" t="s">
        <v>65</v>
      </c>
      <c r="N53" t="s">
        <v>22</v>
      </c>
      <c r="O53" t="s">
        <v>23</v>
      </c>
      <c r="P53">
        <v>11643.16</v>
      </c>
      <c r="Q53">
        <v>202107</v>
      </c>
      <c r="R53" t="s">
        <v>24</v>
      </c>
    </row>
    <row r="54" spans="1:18" x14ac:dyDescent="0.35">
      <c r="A54" t="s">
        <v>18</v>
      </c>
      <c r="B54">
        <v>1</v>
      </c>
      <c r="C54">
        <v>20</v>
      </c>
      <c r="D54">
        <v>182327</v>
      </c>
      <c r="E54" t="s">
        <v>25</v>
      </c>
      <c r="F54">
        <v>0</v>
      </c>
      <c r="G54">
        <v>0</v>
      </c>
      <c r="H54">
        <v>1</v>
      </c>
      <c r="I54">
        <v>0</v>
      </c>
      <c r="J54" t="s">
        <v>19</v>
      </c>
      <c r="K54">
        <v>0</v>
      </c>
      <c r="L54" t="s">
        <v>20</v>
      </c>
      <c r="M54" t="s">
        <v>66</v>
      </c>
      <c r="N54" t="s">
        <v>22</v>
      </c>
      <c r="O54" t="s">
        <v>23</v>
      </c>
      <c r="P54">
        <v>8493</v>
      </c>
      <c r="Q54">
        <v>202103</v>
      </c>
      <c r="R54" t="s">
        <v>24</v>
      </c>
    </row>
    <row r="55" spans="1:18" x14ac:dyDescent="0.35">
      <c r="A55" t="s">
        <v>18</v>
      </c>
      <c r="B55">
        <v>1</v>
      </c>
      <c r="C55">
        <v>20</v>
      </c>
      <c r="D55">
        <v>182327</v>
      </c>
      <c r="E55" t="s">
        <v>25</v>
      </c>
      <c r="F55">
        <v>0</v>
      </c>
      <c r="G55">
        <v>0</v>
      </c>
      <c r="H55">
        <v>1</v>
      </c>
      <c r="I55">
        <v>0</v>
      </c>
      <c r="J55" t="s">
        <v>19</v>
      </c>
      <c r="K55">
        <v>0</v>
      </c>
      <c r="L55" t="s">
        <v>20</v>
      </c>
      <c r="M55" t="s">
        <v>67</v>
      </c>
      <c r="N55" t="s">
        <v>22</v>
      </c>
      <c r="O55" t="s">
        <v>23</v>
      </c>
      <c r="P55">
        <v>8795.6200000000008</v>
      </c>
      <c r="Q55">
        <v>202112</v>
      </c>
      <c r="R55" t="s">
        <v>24</v>
      </c>
    </row>
    <row r="56" spans="1:18" hidden="1" x14ac:dyDescent="0.35">
      <c r="A56" t="s">
        <v>18</v>
      </c>
      <c r="B56">
        <v>1</v>
      </c>
      <c r="C56">
        <v>20</v>
      </c>
      <c r="D56">
        <v>182327</v>
      </c>
      <c r="E56" t="s">
        <v>25</v>
      </c>
      <c r="F56">
        <v>0</v>
      </c>
      <c r="G56">
        <v>0</v>
      </c>
      <c r="H56">
        <v>1</v>
      </c>
      <c r="I56">
        <v>0</v>
      </c>
      <c r="J56" t="s">
        <v>19</v>
      </c>
      <c r="K56">
        <v>0</v>
      </c>
      <c r="L56" t="s">
        <v>20</v>
      </c>
      <c r="M56" t="s">
        <v>68</v>
      </c>
      <c r="N56" t="s">
        <v>69</v>
      </c>
      <c r="O56" t="s">
        <v>23</v>
      </c>
      <c r="P56">
        <v>9.7100000000000009</v>
      </c>
      <c r="Q56">
        <v>202101</v>
      </c>
      <c r="R56" t="s">
        <v>24</v>
      </c>
    </row>
    <row r="57" spans="1:18" x14ac:dyDescent="0.35">
      <c r="A57" t="s">
        <v>18</v>
      </c>
      <c r="B57">
        <v>1</v>
      </c>
      <c r="C57">
        <v>20</v>
      </c>
      <c r="D57">
        <v>182327</v>
      </c>
      <c r="E57" t="s">
        <v>25</v>
      </c>
      <c r="F57">
        <v>0</v>
      </c>
      <c r="G57">
        <v>0</v>
      </c>
      <c r="H57">
        <v>1</v>
      </c>
      <c r="I57">
        <v>0</v>
      </c>
      <c r="J57" t="s">
        <v>19</v>
      </c>
      <c r="K57">
        <v>0</v>
      </c>
      <c r="L57" t="s">
        <v>20</v>
      </c>
      <c r="M57" t="s">
        <v>70</v>
      </c>
      <c r="N57" t="s">
        <v>22</v>
      </c>
      <c r="O57" t="s">
        <v>23</v>
      </c>
      <c r="P57">
        <v>4725</v>
      </c>
      <c r="Q57">
        <v>202106</v>
      </c>
      <c r="R57" t="s">
        <v>24</v>
      </c>
    </row>
    <row r="58" spans="1:18" x14ac:dyDescent="0.35">
      <c r="A58" t="s">
        <v>18</v>
      </c>
      <c r="B58">
        <v>1</v>
      </c>
      <c r="C58">
        <v>20</v>
      </c>
      <c r="D58">
        <v>182327</v>
      </c>
      <c r="E58" t="s">
        <v>25</v>
      </c>
      <c r="F58">
        <v>0</v>
      </c>
      <c r="G58">
        <v>0</v>
      </c>
      <c r="H58">
        <v>1</v>
      </c>
      <c r="I58">
        <v>0</v>
      </c>
      <c r="J58" t="s">
        <v>19</v>
      </c>
      <c r="K58">
        <v>0</v>
      </c>
      <c r="L58" t="s">
        <v>20</v>
      </c>
      <c r="M58" t="s">
        <v>71</v>
      </c>
      <c r="N58" t="s">
        <v>22</v>
      </c>
      <c r="O58" t="s">
        <v>23</v>
      </c>
      <c r="P58">
        <v>7172.5</v>
      </c>
      <c r="Q58">
        <v>202109</v>
      </c>
      <c r="R58" t="s">
        <v>24</v>
      </c>
    </row>
    <row r="59" spans="1:18" hidden="1" x14ac:dyDescent="0.35">
      <c r="A59" t="s">
        <v>18</v>
      </c>
      <c r="B59">
        <v>1</v>
      </c>
      <c r="C59">
        <v>20</v>
      </c>
      <c r="D59">
        <v>182327</v>
      </c>
      <c r="E59" t="s">
        <v>25</v>
      </c>
      <c r="F59">
        <v>0</v>
      </c>
      <c r="G59">
        <v>0</v>
      </c>
      <c r="H59">
        <v>1</v>
      </c>
      <c r="I59">
        <v>0</v>
      </c>
      <c r="J59" t="s">
        <v>19</v>
      </c>
      <c r="K59">
        <v>0</v>
      </c>
      <c r="L59" t="s">
        <v>20</v>
      </c>
      <c r="M59" t="s">
        <v>72</v>
      </c>
      <c r="N59" t="s">
        <v>69</v>
      </c>
      <c r="O59" t="s">
        <v>23</v>
      </c>
      <c r="P59">
        <v>127573.07</v>
      </c>
      <c r="Q59">
        <v>202101</v>
      </c>
      <c r="R59" t="s">
        <v>24</v>
      </c>
    </row>
    <row r="60" spans="1:18" hidden="1" x14ac:dyDescent="0.35">
      <c r="A60" t="s">
        <v>18</v>
      </c>
      <c r="B60">
        <v>1</v>
      </c>
      <c r="C60">
        <v>20</v>
      </c>
      <c r="D60">
        <v>182327</v>
      </c>
      <c r="E60" t="s">
        <v>25</v>
      </c>
      <c r="F60">
        <v>0</v>
      </c>
      <c r="G60">
        <v>0</v>
      </c>
      <c r="H60">
        <v>1</v>
      </c>
      <c r="I60">
        <v>0</v>
      </c>
      <c r="J60" t="s">
        <v>19</v>
      </c>
      <c r="K60">
        <v>0</v>
      </c>
      <c r="L60" t="s">
        <v>20</v>
      </c>
      <c r="M60" t="s">
        <v>72</v>
      </c>
      <c r="N60" t="s">
        <v>69</v>
      </c>
      <c r="O60" t="s">
        <v>23</v>
      </c>
      <c r="P60">
        <v>170853.2</v>
      </c>
      <c r="Q60">
        <v>202109</v>
      </c>
      <c r="R60" t="s">
        <v>24</v>
      </c>
    </row>
    <row r="61" spans="1:18" hidden="1" x14ac:dyDescent="0.35">
      <c r="A61" t="s">
        <v>18</v>
      </c>
      <c r="B61">
        <v>1</v>
      </c>
      <c r="C61">
        <v>20</v>
      </c>
      <c r="D61">
        <v>182327</v>
      </c>
      <c r="E61" t="s">
        <v>25</v>
      </c>
      <c r="F61">
        <v>0</v>
      </c>
      <c r="G61">
        <v>0</v>
      </c>
      <c r="H61">
        <v>1</v>
      </c>
      <c r="I61">
        <v>0</v>
      </c>
      <c r="J61" t="s">
        <v>19</v>
      </c>
      <c r="K61">
        <v>0</v>
      </c>
      <c r="L61" t="s">
        <v>20</v>
      </c>
      <c r="M61" t="s">
        <v>72</v>
      </c>
      <c r="N61" t="s">
        <v>69</v>
      </c>
      <c r="O61" t="s">
        <v>29</v>
      </c>
      <c r="P61">
        <v>-127028</v>
      </c>
      <c r="Q61">
        <v>202101</v>
      </c>
      <c r="R61" t="s">
        <v>30</v>
      </c>
    </row>
    <row r="62" spans="1:18" x14ac:dyDescent="0.35">
      <c r="A62" t="s">
        <v>18</v>
      </c>
      <c r="B62">
        <v>1</v>
      </c>
      <c r="C62">
        <v>20</v>
      </c>
      <c r="D62">
        <v>182327</v>
      </c>
      <c r="E62" t="s">
        <v>25</v>
      </c>
      <c r="F62">
        <v>0</v>
      </c>
      <c r="G62">
        <v>0</v>
      </c>
      <c r="H62">
        <v>1</v>
      </c>
      <c r="I62">
        <v>0</v>
      </c>
      <c r="J62" t="s">
        <v>19</v>
      </c>
      <c r="K62">
        <v>0</v>
      </c>
      <c r="L62" t="s">
        <v>20</v>
      </c>
      <c r="M62" t="s">
        <v>73</v>
      </c>
      <c r="N62" t="s">
        <v>22</v>
      </c>
      <c r="O62" t="s">
        <v>23</v>
      </c>
      <c r="P62">
        <v>20000</v>
      </c>
      <c r="Q62">
        <v>202102</v>
      </c>
      <c r="R62" t="s">
        <v>24</v>
      </c>
    </row>
    <row r="63" spans="1:18" x14ac:dyDescent="0.35">
      <c r="A63" t="s">
        <v>18</v>
      </c>
      <c r="B63">
        <v>1</v>
      </c>
      <c r="C63">
        <v>20</v>
      </c>
      <c r="D63">
        <v>182327</v>
      </c>
      <c r="E63" t="s">
        <v>25</v>
      </c>
      <c r="F63">
        <v>0</v>
      </c>
      <c r="G63">
        <v>0</v>
      </c>
      <c r="H63">
        <v>1</v>
      </c>
      <c r="I63">
        <v>0</v>
      </c>
      <c r="J63" t="s">
        <v>19</v>
      </c>
      <c r="K63">
        <v>0</v>
      </c>
      <c r="L63" t="s">
        <v>20</v>
      </c>
      <c r="M63" t="s">
        <v>74</v>
      </c>
      <c r="N63" t="s">
        <v>22</v>
      </c>
      <c r="O63" t="s">
        <v>23</v>
      </c>
      <c r="P63">
        <v>9238.11</v>
      </c>
      <c r="Q63">
        <v>202108</v>
      </c>
      <c r="R63" t="s">
        <v>24</v>
      </c>
    </row>
    <row r="64" spans="1:18" x14ac:dyDescent="0.35">
      <c r="A64" t="s">
        <v>18</v>
      </c>
      <c r="B64">
        <v>1</v>
      </c>
      <c r="C64">
        <v>20</v>
      </c>
      <c r="D64">
        <v>182327</v>
      </c>
      <c r="E64" t="s">
        <v>25</v>
      </c>
      <c r="F64">
        <v>0</v>
      </c>
      <c r="G64">
        <v>0</v>
      </c>
      <c r="H64">
        <v>1</v>
      </c>
      <c r="I64">
        <v>0</v>
      </c>
      <c r="J64" t="s">
        <v>19</v>
      </c>
      <c r="K64">
        <v>0</v>
      </c>
      <c r="L64" t="s">
        <v>20</v>
      </c>
      <c r="M64" t="s">
        <v>75</v>
      </c>
      <c r="N64" t="s">
        <v>22</v>
      </c>
      <c r="O64" t="s">
        <v>23</v>
      </c>
      <c r="P64">
        <v>2628.54</v>
      </c>
      <c r="Q64">
        <v>202102</v>
      </c>
      <c r="R64" t="s">
        <v>24</v>
      </c>
    </row>
    <row r="65" spans="1:18" x14ac:dyDescent="0.35">
      <c r="A65" t="s">
        <v>18</v>
      </c>
      <c r="B65">
        <v>1</v>
      </c>
      <c r="C65">
        <v>20</v>
      </c>
      <c r="D65">
        <v>182327</v>
      </c>
      <c r="E65" t="s">
        <v>25</v>
      </c>
      <c r="F65">
        <v>0</v>
      </c>
      <c r="G65">
        <v>0</v>
      </c>
      <c r="H65">
        <v>1</v>
      </c>
      <c r="I65">
        <v>0</v>
      </c>
      <c r="J65" t="s">
        <v>19</v>
      </c>
      <c r="K65">
        <v>0</v>
      </c>
      <c r="L65" t="s">
        <v>20</v>
      </c>
      <c r="M65" t="s">
        <v>76</v>
      </c>
      <c r="N65" t="s">
        <v>22</v>
      </c>
      <c r="O65" t="s">
        <v>23</v>
      </c>
      <c r="P65">
        <v>30000</v>
      </c>
      <c r="Q65">
        <v>202101</v>
      </c>
      <c r="R65" t="s">
        <v>24</v>
      </c>
    </row>
    <row r="66" spans="1:18" x14ac:dyDescent="0.35">
      <c r="A66" t="s">
        <v>18</v>
      </c>
      <c r="B66">
        <v>1</v>
      </c>
      <c r="C66">
        <v>20</v>
      </c>
      <c r="D66">
        <v>182327</v>
      </c>
      <c r="E66" t="s">
        <v>25</v>
      </c>
      <c r="F66">
        <v>0</v>
      </c>
      <c r="G66">
        <v>0</v>
      </c>
      <c r="H66">
        <v>1</v>
      </c>
      <c r="I66">
        <v>0</v>
      </c>
      <c r="J66" t="s">
        <v>19</v>
      </c>
      <c r="K66">
        <v>0</v>
      </c>
      <c r="L66" t="s">
        <v>20</v>
      </c>
      <c r="M66" t="s">
        <v>77</v>
      </c>
      <c r="N66" t="s">
        <v>22</v>
      </c>
      <c r="O66" t="s">
        <v>23</v>
      </c>
      <c r="P66">
        <v>1859.71</v>
      </c>
      <c r="Q66">
        <v>202106</v>
      </c>
      <c r="R66" t="s">
        <v>24</v>
      </c>
    </row>
    <row r="67" spans="1:18" hidden="1" x14ac:dyDescent="0.35">
      <c r="A67" t="s">
        <v>18</v>
      </c>
      <c r="B67">
        <v>1</v>
      </c>
      <c r="C67">
        <v>20</v>
      </c>
      <c r="D67">
        <v>182327</v>
      </c>
      <c r="E67" t="s">
        <v>25</v>
      </c>
      <c r="F67">
        <v>0</v>
      </c>
      <c r="G67">
        <v>0</v>
      </c>
      <c r="H67">
        <v>1</v>
      </c>
      <c r="I67">
        <v>0</v>
      </c>
      <c r="J67" t="s">
        <v>19</v>
      </c>
      <c r="K67">
        <v>0</v>
      </c>
      <c r="L67" t="s">
        <v>20</v>
      </c>
      <c r="M67" t="s">
        <v>78</v>
      </c>
      <c r="N67" t="s">
        <v>69</v>
      </c>
      <c r="O67" t="s">
        <v>23</v>
      </c>
      <c r="P67">
        <v>100000</v>
      </c>
      <c r="Q67">
        <v>202109</v>
      </c>
      <c r="R67" t="s">
        <v>24</v>
      </c>
    </row>
    <row r="68" spans="1:18" x14ac:dyDescent="0.35">
      <c r="A68" t="s">
        <v>18</v>
      </c>
      <c r="B68">
        <v>1</v>
      </c>
      <c r="C68">
        <v>20</v>
      </c>
      <c r="D68">
        <v>182327</v>
      </c>
      <c r="E68" t="s">
        <v>25</v>
      </c>
      <c r="F68">
        <v>0</v>
      </c>
      <c r="G68">
        <v>0</v>
      </c>
      <c r="H68">
        <v>1</v>
      </c>
      <c r="I68">
        <v>0</v>
      </c>
      <c r="J68" t="s">
        <v>19</v>
      </c>
      <c r="K68">
        <v>0</v>
      </c>
      <c r="L68" t="s">
        <v>20</v>
      </c>
      <c r="M68" t="s">
        <v>79</v>
      </c>
      <c r="N68" t="s">
        <v>22</v>
      </c>
      <c r="O68" t="s">
        <v>23</v>
      </c>
      <c r="P68">
        <v>40000</v>
      </c>
      <c r="Q68">
        <v>202106</v>
      </c>
      <c r="R68" t="s">
        <v>24</v>
      </c>
    </row>
    <row r="69" spans="1:18" x14ac:dyDescent="0.35">
      <c r="A69" t="s">
        <v>18</v>
      </c>
      <c r="B69">
        <v>1</v>
      </c>
      <c r="C69">
        <v>20</v>
      </c>
      <c r="D69">
        <v>182327</v>
      </c>
      <c r="E69" t="s">
        <v>25</v>
      </c>
      <c r="F69">
        <v>0</v>
      </c>
      <c r="G69">
        <v>0</v>
      </c>
      <c r="H69">
        <v>1</v>
      </c>
      <c r="I69">
        <v>0</v>
      </c>
      <c r="J69" t="s">
        <v>19</v>
      </c>
      <c r="K69">
        <v>0</v>
      </c>
      <c r="L69" t="s">
        <v>20</v>
      </c>
      <c r="M69" t="s">
        <v>80</v>
      </c>
      <c r="N69" t="s">
        <v>22</v>
      </c>
      <c r="O69" t="s">
        <v>23</v>
      </c>
      <c r="P69">
        <v>5637</v>
      </c>
      <c r="Q69">
        <v>202109</v>
      </c>
      <c r="R69" t="s">
        <v>24</v>
      </c>
    </row>
    <row r="70" spans="1:18" x14ac:dyDescent="0.35">
      <c r="A70" t="s">
        <v>18</v>
      </c>
      <c r="B70">
        <v>1</v>
      </c>
      <c r="C70">
        <v>20</v>
      </c>
      <c r="D70">
        <v>182327</v>
      </c>
      <c r="E70" t="s">
        <v>25</v>
      </c>
      <c r="F70">
        <v>0</v>
      </c>
      <c r="G70">
        <v>0</v>
      </c>
      <c r="H70">
        <v>1</v>
      </c>
      <c r="I70">
        <v>0</v>
      </c>
      <c r="J70" t="s">
        <v>19</v>
      </c>
      <c r="K70">
        <v>0</v>
      </c>
      <c r="L70" t="s">
        <v>20</v>
      </c>
      <c r="M70" t="s">
        <v>81</v>
      </c>
      <c r="N70" t="s">
        <v>22</v>
      </c>
      <c r="O70" t="s">
        <v>23</v>
      </c>
      <c r="P70">
        <v>10000</v>
      </c>
      <c r="Q70">
        <v>202101</v>
      </c>
      <c r="R70" t="s">
        <v>24</v>
      </c>
    </row>
    <row r="71" spans="1:18" x14ac:dyDescent="0.35">
      <c r="A71" t="s">
        <v>18</v>
      </c>
      <c r="B71">
        <v>1</v>
      </c>
      <c r="C71">
        <v>20</v>
      </c>
      <c r="D71">
        <v>182327</v>
      </c>
      <c r="E71" t="s">
        <v>25</v>
      </c>
      <c r="F71">
        <v>0</v>
      </c>
      <c r="G71">
        <v>0</v>
      </c>
      <c r="H71">
        <v>1</v>
      </c>
      <c r="I71">
        <v>0</v>
      </c>
      <c r="J71" t="s">
        <v>19</v>
      </c>
      <c r="K71">
        <v>0</v>
      </c>
      <c r="L71" t="s">
        <v>20</v>
      </c>
      <c r="M71" t="s">
        <v>82</v>
      </c>
      <c r="N71" t="s">
        <v>22</v>
      </c>
      <c r="O71" t="s">
        <v>23</v>
      </c>
      <c r="P71">
        <v>17978.27</v>
      </c>
      <c r="Q71">
        <v>202108</v>
      </c>
      <c r="R71" t="s">
        <v>24</v>
      </c>
    </row>
    <row r="72" spans="1:18" x14ac:dyDescent="0.35">
      <c r="A72" t="s">
        <v>18</v>
      </c>
      <c r="B72">
        <v>1</v>
      </c>
      <c r="C72">
        <v>20</v>
      </c>
      <c r="D72">
        <v>182327</v>
      </c>
      <c r="E72" t="s">
        <v>25</v>
      </c>
      <c r="F72">
        <v>0</v>
      </c>
      <c r="G72">
        <v>0</v>
      </c>
      <c r="H72">
        <v>1</v>
      </c>
      <c r="I72">
        <v>0</v>
      </c>
      <c r="J72" t="s">
        <v>19</v>
      </c>
      <c r="K72">
        <v>0</v>
      </c>
      <c r="L72" t="s">
        <v>20</v>
      </c>
      <c r="M72" t="s">
        <v>83</v>
      </c>
      <c r="N72" t="s">
        <v>22</v>
      </c>
      <c r="O72" t="s">
        <v>23</v>
      </c>
      <c r="P72">
        <v>8710</v>
      </c>
      <c r="Q72">
        <v>202101</v>
      </c>
      <c r="R72" t="s">
        <v>24</v>
      </c>
    </row>
    <row r="73" spans="1:18" x14ac:dyDescent="0.35">
      <c r="A73" t="s">
        <v>18</v>
      </c>
      <c r="B73">
        <v>1</v>
      </c>
      <c r="C73">
        <v>20</v>
      </c>
      <c r="D73">
        <v>182327</v>
      </c>
      <c r="E73" t="s">
        <v>25</v>
      </c>
      <c r="F73">
        <v>0</v>
      </c>
      <c r="G73">
        <v>0</v>
      </c>
      <c r="H73">
        <v>1</v>
      </c>
      <c r="I73">
        <v>0</v>
      </c>
      <c r="J73" t="s">
        <v>19</v>
      </c>
      <c r="K73">
        <v>0</v>
      </c>
      <c r="L73" t="s">
        <v>20</v>
      </c>
      <c r="M73" t="s">
        <v>84</v>
      </c>
      <c r="N73" t="s">
        <v>22</v>
      </c>
      <c r="O73" t="s">
        <v>23</v>
      </c>
      <c r="P73">
        <v>4046.68</v>
      </c>
      <c r="Q73">
        <v>202108</v>
      </c>
      <c r="R73" t="s">
        <v>24</v>
      </c>
    </row>
    <row r="74" spans="1:18" hidden="1" x14ac:dyDescent="0.35">
      <c r="A74" t="s">
        <v>18</v>
      </c>
      <c r="B74">
        <v>1</v>
      </c>
      <c r="C74">
        <v>20</v>
      </c>
      <c r="D74">
        <v>182327</v>
      </c>
      <c r="E74" t="s">
        <v>25</v>
      </c>
      <c r="F74">
        <v>0</v>
      </c>
      <c r="G74">
        <v>0</v>
      </c>
      <c r="H74">
        <v>1</v>
      </c>
      <c r="I74">
        <v>0</v>
      </c>
      <c r="J74" t="s">
        <v>19</v>
      </c>
      <c r="K74">
        <v>0</v>
      </c>
      <c r="L74" t="s">
        <v>20</v>
      </c>
      <c r="M74" t="s">
        <v>85</v>
      </c>
      <c r="N74" t="s">
        <v>69</v>
      </c>
      <c r="O74" t="s">
        <v>23</v>
      </c>
      <c r="P74">
        <v>12260.22</v>
      </c>
      <c r="Q74">
        <v>202103</v>
      </c>
      <c r="R74" t="s">
        <v>24</v>
      </c>
    </row>
    <row r="75" spans="1:18" hidden="1" x14ac:dyDescent="0.35">
      <c r="A75" t="s">
        <v>18</v>
      </c>
      <c r="B75">
        <v>1</v>
      </c>
      <c r="C75">
        <v>20</v>
      </c>
      <c r="D75">
        <v>182327</v>
      </c>
      <c r="E75" t="s">
        <v>25</v>
      </c>
      <c r="F75">
        <v>0</v>
      </c>
      <c r="G75">
        <v>0</v>
      </c>
      <c r="H75">
        <v>1</v>
      </c>
      <c r="I75">
        <v>0</v>
      </c>
      <c r="J75" t="s">
        <v>19</v>
      </c>
      <c r="K75">
        <v>0</v>
      </c>
      <c r="L75" t="s">
        <v>20</v>
      </c>
      <c r="M75" t="s">
        <v>85</v>
      </c>
      <c r="N75" t="s">
        <v>69</v>
      </c>
      <c r="O75" t="s">
        <v>23</v>
      </c>
      <c r="P75">
        <v>487.5</v>
      </c>
      <c r="Q75">
        <v>202104</v>
      </c>
      <c r="R75" t="s">
        <v>24</v>
      </c>
    </row>
    <row r="76" spans="1:18" x14ac:dyDescent="0.35">
      <c r="A76" t="s">
        <v>18</v>
      </c>
      <c r="B76">
        <v>1</v>
      </c>
      <c r="C76">
        <v>20</v>
      </c>
      <c r="D76">
        <v>182327</v>
      </c>
      <c r="E76" t="s">
        <v>25</v>
      </c>
      <c r="F76">
        <v>0</v>
      </c>
      <c r="G76">
        <v>0</v>
      </c>
      <c r="H76">
        <v>1</v>
      </c>
      <c r="I76">
        <v>0</v>
      </c>
      <c r="J76" t="s">
        <v>19</v>
      </c>
      <c r="K76">
        <v>0</v>
      </c>
      <c r="L76" t="s">
        <v>20</v>
      </c>
      <c r="M76" t="s">
        <v>85</v>
      </c>
      <c r="N76" t="s">
        <v>22</v>
      </c>
      <c r="O76" t="s">
        <v>23</v>
      </c>
      <c r="P76">
        <v>12580.22</v>
      </c>
      <c r="Q76">
        <v>202103</v>
      </c>
      <c r="R76" t="s">
        <v>24</v>
      </c>
    </row>
    <row r="77" spans="1:18" x14ac:dyDescent="0.35">
      <c r="A77" t="s">
        <v>18</v>
      </c>
      <c r="B77">
        <v>1</v>
      </c>
      <c r="C77">
        <v>20</v>
      </c>
      <c r="D77">
        <v>182327</v>
      </c>
      <c r="E77" t="s">
        <v>25</v>
      </c>
      <c r="F77">
        <v>0</v>
      </c>
      <c r="G77">
        <v>0</v>
      </c>
      <c r="H77">
        <v>1</v>
      </c>
      <c r="I77">
        <v>0</v>
      </c>
      <c r="J77" t="s">
        <v>19</v>
      </c>
      <c r="K77">
        <v>0</v>
      </c>
      <c r="L77" t="s">
        <v>20</v>
      </c>
      <c r="M77" t="s">
        <v>85</v>
      </c>
      <c r="N77" t="s">
        <v>22</v>
      </c>
      <c r="O77" t="s">
        <v>23</v>
      </c>
      <c r="P77">
        <v>17197.5</v>
      </c>
      <c r="Q77">
        <v>202104</v>
      </c>
      <c r="R77" t="s">
        <v>24</v>
      </c>
    </row>
    <row r="78" spans="1:18" x14ac:dyDescent="0.35">
      <c r="A78" t="s">
        <v>18</v>
      </c>
      <c r="B78">
        <v>1</v>
      </c>
      <c r="C78">
        <v>20</v>
      </c>
      <c r="D78">
        <v>182327</v>
      </c>
      <c r="E78" t="s">
        <v>25</v>
      </c>
      <c r="F78">
        <v>0</v>
      </c>
      <c r="G78">
        <v>0</v>
      </c>
      <c r="H78">
        <v>1</v>
      </c>
      <c r="I78">
        <v>0</v>
      </c>
      <c r="J78" t="s">
        <v>19</v>
      </c>
      <c r="K78">
        <v>0</v>
      </c>
      <c r="L78" t="s">
        <v>20</v>
      </c>
      <c r="M78" t="s">
        <v>85</v>
      </c>
      <c r="N78" t="s">
        <v>22</v>
      </c>
      <c r="O78" t="s">
        <v>23</v>
      </c>
      <c r="P78">
        <v>9132.5</v>
      </c>
      <c r="Q78">
        <v>202105</v>
      </c>
      <c r="R78" t="s">
        <v>24</v>
      </c>
    </row>
    <row r="79" spans="1:18" x14ac:dyDescent="0.35">
      <c r="A79" t="s">
        <v>18</v>
      </c>
      <c r="B79">
        <v>1</v>
      </c>
      <c r="C79">
        <v>20</v>
      </c>
      <c r="D79">
        <v>182327</v>
      </c>
      <c r="E79" t="s">
        <v>25</v>
      </c>
      <c r="F79">
        <v>0</v>
      </c>
      <c r="G79">
        <v>0</v>
      </c>
      <c r="H79">
        <v>1</v>
      </c>
      <c r="I79">
        <v>0</v>
      </c>
      <c r="J79" t="s">
        <v>19</v>
      </c>
      <c r="K79">
        <v>0</v>
      </c>
      <c r="L79" t="s">
        <v>20</v>
      </c>
      <c r="M79" t="s">
        <v>85</v>
      </c>
      <c r="N79" t="s">
        <v>22</v>
      </c>
      <c r="O79" t="s">
        <v>23</v>
      </c>
      <c r="P79">
        <v>6000</v>
      </c>
      <c r="Q79">
        <v>202106</v>
      </c>
      <c r="R79" t="s">
        <v>24</v>
      </c>
    </row>
    <row r="80" spans="1:18" x14ac:dyDescent="0.35">
      <c r="A80" t="s">
        <v>18</v>
      </c>
      <c r="B80">
        <v>1</v>
      </c>
      <c r="C80">
        <v>20</v>
      </c>
      <c r="D80">
        <v>182327</v>
      </c>
      <c r="E80" t="s">
        <v>25</v>
      </c>
      <c r="F80">
        <v>0</v>
      </c>
      <c r="G80">
        <v>0</v>
      </c>
      <c r="H80">
        <v>1</v>
      </c>
      <c r="I80">
        <v>0</v>
      </c>
      <c r="J80" t="s">
        <v>19</v>
      </c>
      <c r="K80">
        <v>0</v>
      </c>
      <c r="L80" t="s">
        <v>20</v>
      </c>
      <c r="M80" t="s">
        <v>85</v>
      </c>
      <c r="N80" t="s">
        <v>22</v>
      </c>
      <c r="O80" t="s">
        <v>23</v>
      </c>
      <c r="P80">
        <v>17798.75</v>
      </c>
      <c r="Q80">
        <v>202107</v>
      </c>
      <c r="R80" t="s">
        <v>24</v>
      </c>
    </row>
    <row r="81" spans="1:18" x14ac:dyDescent="0.35">
      <c r="A81" t="s">
        <v>18</v>
      </c>
      <c r="B81">
        <v>1</v>
      </c>
      <c r="C81">
        <v>20</v>
      </c>
      <c r="D81">
        <v>182327</v>
      </c>
      <c r="E81" t="s">
        <v>25</v>
      </c>
      <c r="F81">
        <v>0</v>
      </c>
      <c r="G81">
        <v>0</v>
      </c>
      <c r="H81">
        <v>1</v>
      </c>
      <c r="I81">
        <v>0</v>
      </c>
      <c r="J81" t="s">
        <v>19</v>
      </c>
      <c r="K81">
        <v>0</v>
      </c>
      <c r="L81" t="s">
        <v>20</v>
      </c>
      <c r="M81" t="s">
        <v>85</v>
      </c>
      <c r="N81" t="s">
        <v>22</v>
      </c>
      <c r="O81" t="s">
        <v>23</v>
      </c>
      <c r="P81">
        <v>8328.75</v>
      </c>
      <c r="Q81">
        <v>202108</v>
      </c>
      <c r="R81" t="s">
        <v>24</v>
      </c>
    </row>
    <row r="82" spans="1:18" x14ac:dyDescent="0.35">
      <c r="A82" t="s">
        <v>18</v>
      </c>
      <c r="B82">
        <v>1</v>
      </c>
      <c r="C82">
        <v>20</v>
      </c>
      <c r="D82">
        <v>182327</v>
      </c>
      <c r="E82" t="s">
        <v>25</v>
      </c>
      <c r="F82">
        <v>0</v>
      </c>
      <c r="G82">
        <v>0</v>
      </c>
      <c r="H82">
        <v>1</v>
      </c>
      <c r="I82">
        <v>0</v>
      </c>
      <c r="J82" t="s">
        <v>19</v>
      </c>
      <c r="K82">
        <v>0</v>
      </c>
      <c r="L82" t="s">
        <v>20</v>
      </c>
      <c r="M82" t="s">
        <v>85</v>
      </c>
      <c r="N82" t="s">
        <v>22</v>
      </c>
      <c r="O82" t="s">
        <v>23</v>
      </c>
      <c r="P82">
        <v>16337.5</v>
      </c>
      <c r="Q82">
        <v>202110</v>
      </c>
      <c r="R82" t="s">
        <v>24</v>
      </c>
    </row>
    <row r="83" spans="1:18" x14ac:dyDescent="0.35">
      <c r="A83" t="s">
        <v>18</v>
      </c>
      <c r="B83">
        <v>1</v>
      </c>
      <c r="C83">
        <v>20</v>
      </c>
      <c r="D83">
        <v>182327</v>
      </c>
      <c r="E83" t="s">
        <v>25</v>
      </c>
      <c r="F83">
        <v>0</v>
      </c>
      <c r="G83">
        <v>0</v>
      </c>
      <c r="H83">
        <v>1</v>
      </c>
      <c r="I83">
        <v>0</v>
      </c>
      <c r="J83" t="s">
        <v>19</v>
      </c>
      <c r="K83">
        <v>0</v>
      </c>
      <c r="L83" t="s">
        <v>20</v>
      </c>
      <c r="M83" t="s">
        <v>85</v>
      </c>
      <c r="N83" t="s">
        <v>22</v>
      </c>
      <c r="O83" t="s">
        <v>23</v>
      </c>
      <c r="P83">
        <v>24994.91</v>
      </c>
      <c r="Q83">
        <v>202111</v>
      </c>
      <c r="R83" t="s">
        <v>24</v>
      </c>
    </row>
    <row r="84" spans="1:18" x14ac:dyDescent="0.35">
      <c r="A84" t="s">
        <v>18</v>
      </c>
      <c r="B84">
        <v>1</v>
      </c>
      <c r="C84">
        <v>20</v>
      </c>
      <c r="D84">
        <v>182327</v>
      </c>
      <c r="E84" t="s">
        <v>25</v>
      </c>
      <c r="F84">
        <v>0</v>
      </c>
      <c r="G84">
        <v>0</v>
      </c>
      <c r="H84">
        <v>1</v>
      </c>
      <c r="I84">
        <v>0</v>
      </c>
      <c r="J84" t="s">
        <v>19</v>
      </c>
      <c r="K84">
        <v>0</v>
      </c>
      <c r="L84" t="s">
        <v>20</v>
      </c>
      <c r="M84" t="s">
        <v>85</v>
      </c>
      <c r="N84" t="s">
        <v>22</v>
      </c>
      <c r="O84" t="s">
        <v>23</v>
      </c>
      <c r="P84">
        <v>25695</v>
      </c>
      <c r="Q84">
        <v>202112</v>
      </c>
      <c r="R84" t="s">
        <v>24</v>
      </c>
    </row>
    <row r="85" spans="1:18" x14ac:dyDescent="0.35">
      <c r="A85" t="s">
        <v>18</v>
      </c>
      <c r="B85">
        <v>1</v>
      </c>
      <c r="C85">
        <v>20</v>
      </c>
      <c r="D85">
        <v>182327</v>
      </c>
      <c r="E85" t="s">
        <v>25</v>
      </c>
      <c r="F85">
        <v>0</v>
      </c>
      <c r="G85">
        <v>0</v>
      </c>
      <c r="H85">
        <v>1</v>
      </c>
      <c r="I85">
        <v>0</v>
      </c>
      <c r="J85" t="s">
        <v>19</v>
      </c>
      <c r="K85">
        <v>0</v>
      </c>
      <c r="L85" t="s">
        <v>20</v>
      </c>
      <c r="M85" t="s">
        <v>85</v>
      </c>
      <c r="N85" t="s">
        <v>22</v>
      </c>
      <c r="O85" t="s">
        <v>29</v>
      </c>
      <c r="P85">
        <v>6000</v>
      </c>
      <c r="Q85">
        <v>202109</v>
      </c>
      <c r="R85" t="s">
        <v>30</v>
      </c>
    </row>
    <row r="86" spans="1:18" x14ac:dyDescent="0.35">
      <c r="A86" t="s">
        <v>18</v>
      </c>
      <c r="B86">
        <v>1</v>
      </c>
      <c r="C86">
        <v>20</v>
      </c>
      <c r="D86">
        <v>182327</v>
      </c>
      <c r="E86" t="s">
        <v>25</v>
      </c>
      <c r="F86">
        <v>0</v>
      </c>
      <c r="G86">
        <v>0</v>
      </c>
      <c r="H86">
        <v>1</v>
      </c>
      <c r="I86">
        <v>0</v>
      </c>
      <c r="J86" t="s">
        <v>19</v>
      </c>
      <c r="K86">
        <v>0</v>
      </c>
      <c r="L86" t="s">
        <v>20</v>
      </c>
      <c r="M86" t="s">
        <v>85</v>
      </c>
      <c r="N86" t="s">
        <v>22</v>
      </c>
      <c r="O86" t="s">
        <v>29</v>
      </c>
      <c r="P86">
        <v>-6000</v>
      </c>
      <c r="Q86">
        <v>202110</v>
      </c>
      <c r="R86" t="s">
        <v>30</v>
      </c>
    </row>
    <row r="87" spans="1:18" x14ac:dyDescent="0.35">
      <c r="A87" t="s">
        <v>18</v>
      </c>
      <c r="B87">
        <v>1</v>
      </c>
      <c r="C87">
        <v>20</v>
      </c>
      <c r="D87">
        <v>182327</v>
      </c>
      <c r="E87" t="s">
        <v>25</v>
      </c>
      <c r="F87">
        <v>0</v>
      </c>
      <c r="G87">
        <v>0</v>
      </c>
      <c r="H87">
        <v>1</v>
      </c>
      <c r="I87">
        <v>0</v>
      </c>
      <c r="J87" t="s">
        <v>19</v>
      </c>
      <c r="K87">
        <v>0</v>
      </c>
      <c r="L87" t="s">
        <v>20</v>
      </c>
      <c r="M87" t="s">
        <v>86</v>
      </c>
      <c r="N87" t="s">
        <v>22</v>
      </c>
      <c r="O87" t="s">
        <v>23</v>
      </c>
      <c r="P87">
        <v>2465.4</v>
      </c>
      <c r="Q87">
        <v>202103</v>
      </c>
      <c r="R87" t="s">
        <v>24</v>
      </c>
    </row>
    <row r="88" spans="1:18" x14ac:dyDescent="0.35">
      <c r="A88" t="s">
        <v>18</v>
      </c>
      <c r="B88">
        <v>1</v>
      </c>
      <c r="C88">
        <v>20</v>
      </c>
      <c r="D88">
        <v>182327</v>
      </c>
      <c r="E88" t="s">
        <v>25</v>
      </c>
      <c r="F88">
        <v>0</v>
      </c>
      <c r="G88">
        <v>0</v>
      </c>
      <c r="H88">
        <v>1</v>
      </c>
      <c r="I88">
        <v>0</v>
      </c>
      <c r="J88" t="s">
        <v>19</v>
      </c>
      <c r="K88">
        <v>0</v>
      </c>
      <c r="L88" t="s">
        <v>20</v>
      </c>
      <c r="M88" t="s">
        <v>86</v>
      </c>
      <c r="N88" t="s">
        <v>22</v>
      </c>
      <c r="O88" t="s">
        <v>23</v>
      </c>
      <c r="P88">
        <v>50000</v>
      </c>
      <c r="Q88">
        <v>202112</v>
      </c>
      <c r="R88" t="s">
        <v>24</v>
      </c>
    </row>
    <row r="89" spans="1:18" x14ac:dyDescent="0.35">
      <c r="A89" t="s">
        <v>18</v>
      </c>
      <c r="B89">
        <v>1</v>
      </c>
      <c r="C89">
        <v>20</v>
      </c>
      <c r="D89">
        <v>182327</v>
      </c>
      <c r="E89" t="s">
        <v>25</v>
      </c>
      <c r="F89">
        <v>0</v>
      </c>
      <c r="G89">
        <v>0</v>
      </c>
      <c r="H89">
        <v>1</v>
      </c>
      <c r="I89">
        <v>0</v>
      </c>
      <c r="J89" t="s">
        <v>19</v>
      </c>
      <c r="K89">
        <v>0</v>
      </c>
      <c r="L89" t="s">
        <v>20</v>
      </c>
      <c r="M89" t="s">
        <v>87</v>
      </c>
      <c r="N89" t="s">
        <v>22</v>
      </c>
      <c r="O89" t="s">
        <v>23</v>
      </c>
      <c r="P89">
        <v>3269.56</v>
      </c>
      <c r="Q89">
        <v>202109</v>
      </c>
      <c r="R89" t="s">
        <v>24</v>
      </c>
    </row>
    <row r="90" spans="1:18" x14ac:dyDescent="0.35">
      <c r="A90" t="s">
        <v>18</v>
      </c>
      <c r="B90">
        <v>1</v>
      </c>
      <c r="C90">
        <v>20</v>
      </c>
      <c r="D90">
        <v>182327</v>
      </c>
      <c r="E90" t="s">
        <v>25</v>
      </c>
      <c r="F90">
        <v>0</v>
      </c>
      <c r="G90">
        <v>0</v>
      </c>
      <c r="H90">
        <v>1</v>
      </c>
      <c r="I90">
        <v>0</v>
      </c>
      <c r="J90" t="s">
        <v>19</v>
      </c>
      <c r="K90">
        <v>0</v>
      </c>
      <c r="L90" t="s">
        <v>20</v>
      </c>
      <c r="M90" t="s">
        <v>88</v>
      </c>
      <c r="N90" t="s">
        <v>22</v>
      </c>
      <c r="O90" t="s">
        <v>23</v>
      </c>
      <c r="P90">
        <v>20000</v>
      </c>
      <c r="Q90">
        <v>202105</v>
      </c>
      <c r="R90" t="s">
        <v>24</v>
      </c>
    </row>
    <row r="91" spans="1:18" x14ac:dyDescent="0.35">
      <c r="A91" t="s">
        <v>18</v>
      </c>
      <c r="B91">
        <v>1</v>
      </c>
      <c r="C91">
        <v>20</v>
      </c>
      <c r="D91">
        <v>182327</v>
      </c>
      <c r="E91" t="s">
        <v>25</v>
      </c>
      <c r="F91">
        <v>0</v>
      </c>
      <c r="G91">
        <v>0</v>
      </c>
      <c r="H91">
        <v>1</v>
      </c>
      <c r="I91">
        <v>0</v>
      </c>
      <c r="J91" t="s">
        <v>19</v>
      </c>
      <c r="K91">
        <v>0</v>
      </c>
      <c r="L91" t="s">
        <v>20</v>
      </c>
      <c r="M91" t="s">
        <v>89</v>
      </c>
      <c r="N91" t="s">
        <v>22</v>
      </c>
      <c r="O91" t="s">
        <v>23</v>
      </c>
      <c r="P91">
        <v>11789</v>
      </c>
      <c r="Q91">
        <v>202109</v>
      </c>
      <c r="R91" t="s">
        <v>24</v>
      </c>
    </row>
    <row r="92" spans="1:18" x14ac:dyDescent="0.35">
      <c r="A92" t="s">
        <v>18</v>
      </c>
      <c r="B92">
        <v>1</v>
      </c>
      <c r="C92">
        <v>20</v>
      </c>
      <c r="D92">
        <v>182327</v>
      </c>
      <c r="E92" t="s">
        <v>25</v>
      </c>
      <c r="F92">
        <v>0</v>
      </c>
      <c r="G92">
        <v>0</v>
      </c>
      <c r="H92">
        <v>1</v>
      </c>
      <c r="I92">
        <v>0</v>
      </c>
      <c r="J92" t="s">
        <v>19</v>
      </c>
      <c r="K92">
        <v>0</v>
      </c>
      <c r="L92" t="s">
        <v>20</v>
      </c>
      <c r="M92" t="s">
        <v>90</v>
      </c>
      <c r="N92" t="s">
        <v>22</v>
      </c>
      <c r="O92" t="s">
        <v>23</v>
      </c>
      <c r="P92">
        <v>4936.29</v>
      </c>
      <c r="Q92">
        <v>202105</v>
      </c>
      <c r="R92" t="s">
        <v>24</v>
      </c>
    </row>
    <row r="93" spans="1:18" x14ac:dyDescent="0.35">
      <c r="A93" t="s">
        <v>18</v>
      </c>
      <c r="B93">
        <v>1</v>
      </c>
      <c r="C93">
        <v>20</v>
      </c>
      <c r="D93">
        <v>182327</v>
      </c>
      <c r="E93" t="s">
        <v>25</v>
      </c>
      <c r="F93">
        <v>0</v>
      </c>
      <c r="G93">
        <v>0</v>
      </c>
      <c r="H93">
        <v>1</v>
      </c>
      <c r="I93">
        <v>0</v>
      </c>
      <c r="J93" t="s">
        <v>19</v>
      </c>
      <c r="K93">
        <v>0</v>
      </c>
      <c r="L93" t="s">
        <v>20</v>
      </c>
      <c r="M93" t="s">
        <v>91</v>
      </c>
      <c r="N93" t="s">
        <v>22</v>
      </c>
      <c r="O93" t="s">
        <v>23</v>
      </c>
      <c r="P93">
        <v>20810</v>
      </c>
      <c r="Q93">
        <v>202109</v>
      </c>
      <c r="R93" t="s">
        <v>24</v>
      </c>
    </row>
    <row r="94" spans="1:18" x14ac:dyDescent="0.35">
      <c r="A94" t="s">
        <v>18</v>
      </c>
      <c r="B94">
        <v>1</v>
      </c>
      <c r="C94">
        <v>20</v>
      </c>
      <c r="D94">
        <v>182327</v>
      </c>
      <c r="E94" t="s">
        <v>25</v>
      </c>
      <c r="F94">
        <v>0</v>
      </c>
      <c r="G94">
        <v>0</v>
      </c>
      <c r="H94">
        <v>1</v>
      </c>
      <c r="I94">
        <v>0</v>
      </c>
      <c r="J94" t="s">
        <v>19</v>
      </c>
      <c r="K94">
        <v>0</v>
      </c>
      <c r="L94" t="s">
        <v>20</v>
      </c>
      <c r="M94" t="s">
        <v>92</v>
      </c>
      <c r="N94" t="s">
        <v>22</v>
      </c>
      <c r="O94" t="s">
        <v>23</v>
      </c>
      <c r="P94">
        <v>32744</v>
      </c>
      <c r="Q94">
        <v>202104</v>
      </c>
      <c r="R94" t="s">
        <v>24</v>
      </c>
    </row>
    <row r="95" spans="1:18" x14ac:dyDescent="0.35">
      <c r="A95" t="s">
        <v>18</v>
      </c>
      <c r="B95">
        <v>1</v>
      </c>
      <c r="C95">
        <v>20</v>
      </c>
      <c r="D95">
        <v>182327</v>
      </c>
      <c r="E95" t="s">
        <v>25</v>
      </c>
      <c r="F95">
        <v>0</v>
      </c>
      <c r="G95">
        <v>0</v>
      </c>
      <c r="H95">
        <v>1</v>
      </c>
      <c r="I95">
        <v>0</v>
      </c>
      <c r="J95" t="s">
        <v>19</v>
      </c>
      <c r="K95">
        <v>0</v>
      </c>
      <c r="L95" t="s">
        <v>20</v>
      </c>
      <c r="M95" t="s">
        <v>93</v>
      </c>
      <c r="N95" t="s">
        <v>22</v>
      </c>
      <c r="O95" t="s">
        <v>23</v>
      </c>
      <c r="P95">
        <v>25000</v>
      </c>
      <c r="Q95">
        <v>202111</v>
      </c>
      <c r="R95" t="s">
        <v>24</v>
      </c>
    </row>
    <row r="96" spans="1:18" hidden="1" x14ac:dyDescent="0.35">
      <c r="A96" t="s">
        <v>18</v>
      </c>
      <c r="B96">
        <v>1</v>
      </c>
      <c r="C96">
        <v>21</v>
      </c>
      <c r="D96">
        <v>182328</v>
      </c>
      <c r="E96" t="s">
        <v>95</v>
      </c>
      <c r="F96">
        <v>0</v>
      </c>
      <c r="G96">
        <v>0</v>
      </c>
      <c r="H96">
        <v>1</v>
      </c>
      <c r="I96">
        <v>0</v>
      </c>
      <c r="J96" t="s">
        <v>19</v>
      </c>
      <c r="K96">
        <v>0</v>
      </c>
      <c r="L96" t="s">
        <v>20</v>
      </c>
      <c r="M96" t="s">
        <v>27</v>
      </c>
      <c r="N96" t="s">
        <v>94</v>
      </c>
      <c r="O96" t="s">
        <v>23</v>
      </c>
      <c r="P96">
        <v>17011.5</v>
      </c>
      <c r="Q96">
        <v>202109</v>
      </c>
      <c r="R96" t="s">
        <v>24</v>
      </c>
    </row>
    <row r="97" spans="1:18" hidden="1" x14ac:dyDescent="0.35">
      <c r="A97" t="s">
        <v>18</v>
      </c>
      <c r="B97">
        <v>1</v>
      </c>
      <c r="C97">
        <v>21</v>
      </c>
      <c r="D97">
        <v>182328</v>
      </c>
      <c r="E97" t="s">
        <v>95</v>
      </c>
      <c r="F97">
        <v>0</v>
      </c>
      <c r="G97">
        <v>0</v>
      </c>
      <c r="H97">
        <v>1</v>
      </c>
      <c r="I97">
        <v>0</v>
      </c>
      <c r="J97" t="s">
        <v>19</v>
      </c>
      <c r="K97">
        <v>0</v>
      </c>
      <c r="L97" t="s">
        <v>20</v>
      </c>
      <c r="M97" t="s">
        <v>27</v>
      </c>
      <c r="N97" t="s">
        <v>94</v>
      </c>
      <c r="O97" t="s">
        <v>23</v>
      </c>
      <c r="P97">
        <v>1797.81</v>
      </c>
      <c r="Q97">
        <v>202110</v>
      </c>
      <c r="R97" t="s">
        <v>24</v>
      </c>
    </row>
    <row r="98" spans="1:18" hidden="1" x14ac:dyDescent="0.35">
      <c r="A98" t="s">
        <v>18</v>
      </c>
      <c r="B98">
        <v>1</v>
      </c>
      <c r="C98">
        <v>21</v>
      </c>
      <c r="D98">
        <v>182328</v>
      </c>
      <c r="E98" t="s">
        <v>95</v>
      </c>
      <c r="F98">
        <v>0</v>
      </c>
      <c r="G98">
        <v>0</v>
      </c>
      <c r="H98">
        <v>1</v>
      </c>
      <c r="I98">
        <v>0</v>
      </c>
      <c r="J98" t="s">
        <v>19</v>
      </c>
      <c r="K98">
        <v>0</v>
      </c>
      <c r="L98" t="s">
        <v>20</v>
      </c>
      <c r="M98" t="s">
        <v>28</v>
      </c>
      <c r="N98" t="s">
        <v>94</v>
      </c>
      <c r="O98" t="s">
        <v>31</v>
      </c>
      <c r="P98">
        <v>1743.75</v>
      </c>
      <c r="Q98">
        <v>202109</v>
      </c>
      <c r="R98" t="s">
        <v>32</v>
      </c>
    </row>
    <row r="99" spans="1:18" hidden="1" x14ac:dyDescent="0.35">
      <c r="A99" t="s">
        <v>18</v>
      </c>
      <c r="B99">
        <v>1</v>
      </c>
      <c r="C99">
        <v>21</v>
      </c>
      <c r="D99">
        <v>182328</v>
      </c>
      <c r="E99" t="s">
        <v>95</v>
      </c>
      <c r="F99">
        <v>0</v>
      </c>
      <c r="G99">
        <v>0</v>
      </c>
      <c r="H99">
        <v>1</v>
      </c>
      <c r="I99">
        <v>0</v>
      </c>
      <c r="J99" t="s">
        <v>19</v>
      </c>
      <c r="K99">
        <v>0</v>
      </c>
      <c r="L99" t="s">
        <v>20</v>
      </c>
      <c r="M99" t="s">
        <v>28</v>
      </c>
      <c r="N99" t="s">
        <v>94</v>
      </c>
      <c r="O99" t="s">
        <v>31</v>
      </c>
      <c r="P99">
        <v>-1743.75</v>
      </c>
      <c r="Q99">
        <v>202110</v>
      </c>
      <c r="R99" t="s">
        <v>32</v>
      </c>
    </row>
    <row r="100" spans="1:18" hidden="1" x14ac:dyDescent="0.35">
      <c r="A100" t="s">
        <v>18</v>
      </c>
      <c r="B100">
        <v>1</v>
      </c>
      <c r="C100">
        <v>21</v>
      </c>
      <c r="D100">
        <v>182328</v>
      </c>
      <c r="E100" t="s">
        <v>95</v>
      </c>
      <c r="F100">
        <v>0</v>
      </c>
      <c r="G100">
        <v>0</v>
      </c>
      <c r="H100">
        <v>1</v>
      </c>
      <c r="I100">
        <v>0</v>
      </c>
      <c r="J100" t="s">
        <v>19</v>
      </c>
      <c r="K100">
        <v>0</v>
      </c>
      <c r="L100" t="s">
        <v>20</v>
      </c>
      <c r="M100" t="s">
        <v>28</v>
      </c>
      <c r="N100" t="s">
        <v>94</v>
      </c>
      <c r="O100" t="s">
        <v>31</v>
      </c>
      <c r="P100">
        <v>3308</v>
      </c>
      <c r="Q100">
        <v>202112</v>
      </c>
      <c r="R100" t="s">
        <v>32</v>
      </c>
    </row>
    <row r="101" spans="1:18" hidden="1" x14ac:dyDescent="0.35">
      <c r="A101" t="s">
        <v>18</v>
      </c>
      <c r="B101">
        <v>1</v>
      </c>
      <c r="C101">
        <v>21</v>
      </c>
      <c r="D101">
        <v>182328</v>
      </c>
      <c r="E101" t="s">
        <v>95</v>
      </c>
      <c r="F101">
        <v>0</v>
      </c>
      <c r="G101">
        <v>0</v>
      </c>
      <c r="H101">
        <v>1</v>
      </c>
      <c r="I101">
        <v>0</v>
      </c>
      <c r="J101" t="s">
        <v>19</v>
      </c>
      <c r="K101">
        <v>0</v>
      </c>
      <c r="L101" t="s">
        <v>20</v>
      </c>
      <c r="M101" t="s">
        <v>85</v>
      </c>
      <c r="N101" t="s">
        <v>94</v>
      </c>
      <c r="O101" t="s">
        <v>23</v>
      </c>
      <c r="P101">
        <v>7852.36</v>
      </c>
      <c r="Q101">
        <v>202107</v>
      </c>
      <c r="R101" t="s">
        <v>24</v>
      </c>
    </row>
    <row r="102" spans="1:18" hidden="1" x14ac:dyDescent="0.35">
      <c r="A102" t="s">
        <v>18</v>
      </c>
      <c r="B102">
        <v>1</v>
      </c>
      <c r="C102">
        <v>21</v>
      </c>
      <c r="D102">
        <v>182328</v>
      </c>
      <c r="E102" t="s">
        <v>95</v>
      </c>
      <c r="F102">
        <v>0</v>
      </c>
      <c r="G102">
        <v>0</v>
      </c>
      <c r="H102">
        <v>1</v>
      </c>
      <c r="I102">
        <v>0</v>
      </c>
      <c r="J102" t="s">
        <v>19</v>
      </c>
      <c r="K102">
        <v>0</v>
      </c>
      <c r="L102" t="s">
        <v>20</v>
      </c>
      <c r="M102" t="s">
        <v>85</v>
      </c>
      <c r="N102" t="s">
        <v>94</v>
      </c>
      <c r="O102" t="s">
        <v>23</v>
      </c>
      <c r="P102">
        <v>4050.28</v>
      </c>
      <c r="Q102">
        <v>202108</v>
      </c>
      <c r="R102" t="s">
        <v>24</v>
      </c>
    </row>
    <row r="103" spans="1:18" hidden="1" x14ac:dyDescent="0.35">
      <c r="A103" t="s">
        <v>18</v>
      </c>
      <c r="B103">
        <v>1</v>
      </c>
      <c r="C103">
        <v>21</v>
      </c>
      <c r="D103">
        <v>182328</v>
      </c>
      <c r="E103" t="s">
        <v>95</v>
      </c>
      <c r="F103">
        <v>0</v>
      </c>
      <c r="G103">
        <v>0</v>
      </c>
      <c r="H103">
        <v>1</v>
      </c>
      <c r="I103">
        <v>0</v>
      </c>
      <c r="J103" t="s">
        <v>19</v>
      </c>
      <c r="K103">
        <v>0</v>
      </c>
      <c r="L103" t="s">
        <v>20</v>
      </c>
      <c r="M103" t="s">
        <v>85</v>
      </c>
      <c r="N103" t="s">
        <v>94</v>
      </c>
      <c r="O103" t="s">
        <v>23</v>
      </c>
      <c r="P103">
        <v>907.5</v>
      </c>
      <c r="Q103">
        <v>202110</v>
      </c>
      <c r="R103" t="s">
        <v>24</v>
      </c>
    </row>
    <row r="104" spans="1:18" hidden="1" x14ac:dyDescent="0.35">
      <c r="A104" t="s">
        <v>18</v>
      </c>
      <c r="B104">
        <v>1</v>
      </c>
      <c r="C104">
        <v>21</v>
      </c>
      <c r="D104">
        <v>182328</v>
      </c>
      <c r="E104" t="s">
        <v>95</v>
      </c>
      <c r="F104">
        <v>0</v>
      </c>
      <c r="G104">
        <v>0</v>
      </c>
      <c r="H104">
        <v>1</v>
      </c>
      <c r="I104">
        <v>0</v>
      </c>
      <c r="J104" t="s">
        <v>19</v>
      </c>
      <c r="K104">
        <v>0</v>
      </c>
      <c r="L104" t="s">
        <v>20</v>
      </c>
      <c r="M104" t="s">
        <v>85</v>
      </c>
      <c r="N104" t="s">
        <v>94</v>
      </c>
      <c r="O104" t="s">
        <v>23</v>
      </c>
      <c r="P104">
        <v>866.04</v>
      </c>
      <c r="Q104">
        <v>202112</v>
      </c>
      <c r="R104" t="s">
        <v>24</v>
      </c>
    </row>
    <row r="105" spans="1:18" x14ac:dyDescent="0.35">
      <c r="P105" s="10">
        <f>SUBTOTAL(9,P2:P95)</f>
        <v>947561.57000000007</v>
      </c>
    </row>
  </sheetData>
  <autoFilter ref="A1:R104" xr:uid="{00000000-0001-0000-0100-000000000000}">
    <filterColumn colId="13">
      <filters>
        <filter val="J0P84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Steib, Charles L</dc:creator>
  <cp:lastModifiedBy>Davis, Sacoyya N</cp:lastModifiedBy>
  <dcterms:created xsi:type="dcterms:W3CDTF">2022-07-05T13:48:51Z</dcterms:created>
  <dcterms:modified xsi:type="dcterms:W3CDTF">2022-07-07T00:27:45Z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