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285" activeTab="1"/>
  </bookViews>
  <sheets>
    <sheet name="1-2 Nameplate Capacity" sheetId="4" r:id="rId1"/>
    <sheet name="3a - Gross Gen Monthly" sheetId="5" r:id="rId2"/>
    <sheet name="3b- Net Gen Monthly" sheetId="3" r:id="rId3"/>
    <sheet name="4-6 MR-SS" sheetId="6" r:id="rId4"/>
  </sheets>
  <externalReferences>
    <externalReference r:id="rId5"/>
  </externalReferences>
  <definedNames>
    <definedName name="_Order1" hidden="1">255</definedName>
    <definedName name="Month">[1]Setup!$B$4</definedName>
    <definedName name="MonthNum">[1]Setup!$B$5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3" l="1"/>
  <c r="B47" i="3" l="1"/>
  <c r="C47" i="3"/>
  <c r="D47" i="3"/>
  <c r="B53" i="3"/>
  <c r="C53" i="3"/>
  <c r="D53" i="3"/>
  <c r="B54" i="3"/>
  <c r="C54" i="3"/>
  <c r="D54" i="3"/>
  <c r="B41" i="3"/>
  <c r="C41" i="3"/>
  <c r="D41" i="3"/>
  <c r="B38" i="3"/>
  <c r="C38" i="3"/>
  <c r="D38" i="3"/>
  <c r="B55" i="3"/>
  <c r="C55" i="3"/>
  <c r="D55" i="3"/>
  <c r="B52" i="3"/>
  <c r="C52" i="3"/>
  <c r="D52" i="3"/>
  <c r="B34" i="3"/>
  <c r="C34" i="3"/>
  <c r="D34" i="3"/>
  <c r="B37" i="3"/>
  <c r="C37" i="3"/>
  <c r="D37" i="3"/>
  <c r="B42" i="3"/>
  <c r="C42" i="3"/>
  <c r="D42" i="3"/>
  <c r="B35" i="3"/>
  <c r="C35" i="3"/>
  <c r="D35" i="3"/>
  <c r="B40" i="3"/>
  <c r="C40" i="3"/>
  <c r="D40" i="3"/>
  <c r="B46" i="3"/>
  <c r="C46" i="3"/>
  <c r="D46" i="3"/>
  <c r="B45" i="3"/>
  <c r="C45" i="3"/>
  <c r="D45" i="3"/>
  <c r="B44" i="3"/>
  <c r="C44" i="3"/>
  <c r="D44" i="3"/>
  <c r="B33" i="3"/>
  <c r="C33" i="3"/>
  <c r="D33" i="3"/>
  <c r="B36" i="3"/>
  <c r="C36" i="3"/>
  <c r="D36" i="3"/>
  <c r="B39" i="3"/>
  <c r="C39" i="3"/>
  <c r="D39" i="3"/>
  <c r="B49" i="3"/>
  <c r="C49" i="3"/>
  <c r="D49" i="3"/>
  <c r="B51" i="3"/>
  <c r="C51" i="3"/>
  <c r="D51" i="3"/>
  <c r="B48" i="3"/>
  <c r="C48" i="3"/>
  <c r="D48" i="3"/>
  <c r="B50" i="3"/>
  <c r="C50" i="3"/>
  <c r="D50" i="3"/>
  <c r="B57" i="3"/>
  <c r="C57" i="3"/>
  <c r="D57" i="3"/>
  <c r="B58" i="3"/>
  <c r="C58" i="3"/>
  <c r="D58" i="3"/>
  <c r="D43" i="3" l="1"/>
  <c r="C43" i="3"/>
  <c r="B43" i="3"/>
  <c r="B58" i="5"/>
  <c r="C58" i="5"/>
  <c r="D58" i="5"/>
  <c r="B59" i="5"/>
  <c r="C59" i="5"/>
  <c r="D59" i="5"/>
  <c r="B48" i="5"/>
  <c r="C48" i="5"/>
  <c r="D48" i="5"/>
  <c r="B53" i="5"/>
  <c r="C53" i="5"/>
  <c r="D53" i="5"/>
  <c r="B54" i="5"/>
  <c r="C54" i="5"/>
  <c r="D54" i="5"/>
  <c r="B42" i="5"/>
  <c r="C42" i="5"/>
  <c r="D42" i="5"/>
  <c r="B39" i="5"/>
  <c r="C39" i="5"/>
  <c r="D39" i="5"/>
  <c r="B55" i="5"/>
  <c r="C55" i="5"/>
  <c r="D55" i="5"/>
  <c r="B52" i="5"/>
  <c r="C52" i="5"/>
  <c r="D52" i="5"/>
  <c r="B35" i="5"/>
  <c r="C35" i="5"/>
  <c r="D35" i="5"/>
  <c r="B38" i="5"/>
  <c r="C38" i="5"/>
  <c r="D38" i="5"/>
  <c r="B43" i="5"/>
  <c r="C43" i="5"/>
  <c r="D43" i="5"/>
  <c r="B36" i="5"/>
  <c r="C36" i="5"/>
  <c r="D36" i="5"/>
  <c r="B41" i="5"/>
  <c r="C41" i="5"/>
  <c r="D41" i="5"/>
  <c r="B47" i="5"/>
  <c r="C47" i="5"/>
  <c r="D47" i="5"/>
  <c r="B46" i="5"/>
  <c r="C46" i="5"/>
  <c r="D46" i="5"/>
  <c r="B45" i="5"/>
  <c r="C45" i="5"/>
  <c r="D45" i="5"/>
  <c r="B34" i="5"/>
  <c r="C34" i="5"/>
  <c r="D34" i="5"/>
  <c r="B37" i="5"/>
  <c r="C37" i="5"/>
  <c r="D37" i="5"/>
  <c r="B40" i="5"/>
  <c r="C40" i="5"/>
  <c r="D40" i="5"/>
  <c r="B50" i="5"/>
  <c r="C50" i="5"/>
  <c r="D50" i="5"/>
  <c r="B51" i="5"/>
  <c r="C51" i="5"/>
  <c r="D51" i="5"/>
  <c r="B49" i="5"/>
  <c r="C49" i="5"/>
  <c r="D49" i="5"/>
  <c r="D44" i="5"/>
  <c r="C44" i="5"/>
  <c r="B44" i="5"/>
</calcChain>
</file>

<file path=xl/sharedStrings.xml><?xml version="1.0" encoding="utf-8"?>
<sst xmlns="http://schemas.openxmlformats.org/spreadsheetml/2006/main" count="661" uniqueCount="94">
  <si>
    <t>Dec</t>
  </si>
  <si>
    <t>2018</t>
  </si>
  <si>
    <t>2016</t>
  </si>
  <si>
    <t>May</t>
  </si>
  <si>
    <t>2017</t>
  </si>
  <si>
    <t>2019</t>
  </si>
  <si>
    <t>Jun</t>
  </si>
  <si>
    <t>Jul</t>
  </si>
  <si>
    <t>Aug</t>
  </si>
  <si>
    <t>Sep</t>
  </si>
  <si>
    <t>Oct</t>
  </si>
  <si>
    <t>Nov</t>
  </si>
  <si>
    <t>Jan</t>
  </si>
  <si>
    <t>Feb</t>
  </si>
  <si>
    <t>Mar</t>
  </si>
  <si>
    <t>Apr</t>
  </si>
  <si>
    <t>Gross Generation (KWH)</t>
  </si>
  <si>
    <t>Source: General Ledger</t>
  </si>
  <si>
    <t>Pioneer Prairie</t>
  </si>
  <si>
    <t>Source</t>
  </si>
  <si>
    <t>FERC Form 1</t>
  </si>
  <si>
    <t>PPA</t>
  </si>
  <si>
    <t>Meramec Energy Ctr</t>
  </si>
  <si>
    <t>Osage Energy Ctr</t>
  </si>
  <si>
    <t>Sioux Energy Ctr</t>
  </si>
  <si>
    <t>Taum Sauk Energy Ctr</t>
  </si>
  <si>
    <t>Labadie Energy Ctr</t>
  </si>
  <si>
    <t>Keokuk Energy Ctr</t>
  </si>
  <si>
    <t>Venice CTG</t>
  </si>
  <si>
    <t>Rush Island Energy Ctr</t>
  </si>
  <si>
    <t>Callaway Energy Ctr</t>
  </si>
  <si>
    <t>Howard Bend CTG</t>
  </si>
  <si>
    <t>Meramec CTG</t>
  </si>
  <si>
    <t>Fairgrounds CTG</t>
  </si>
  <si>
    <t>Kirksville CTG</t>
  </si>
  <si>
    <t>Moreau CTG</t>
  </si>
  <si>
    <t>Moberly CTG</t>
  </si>
  <si>
    <t>Mexico CTG</t>
  </si>
  <si>
    <t>Audrain CTG</t>
  </si>
  <si>
    <t>Goose Creek CTG</t>
  </si>
  <si>
    <t>Kinmundy CTG</t>
  </si>
  <si>
    <t>Pinckneyville CTG</t>
  </si>
  <si>
    <t>Raccoon Creek CTG</t>
  </si>
  <si>
    <t>Peno Creek CTG</t>
  </si>
  <si>
    <t>Maryland Heights Landfill CTG</t>
  </si>
  <si>
    <t>O'Fallon Renewable Energy Ctr</t>
  </si>
  <si>
    <t>Name Plate Capacity</t>
  </si>
  <si>
    <t>Generation Facility</t>
  </si>
  <si>
    <t>Taum Sauk Energy Ctr - Generation</t>
  </si>
  <si>
    <t>Ownership</t>
  </si>
  <si>
    <t>Owned</t>
  </si>
  <si>
    <t>Purchased Power Agreement</t>
  </si>
  <si>
    <t>16-17</t>
  </si>
  <si>
    <t>17-18</t>
  </si>
  <si>
    <t>18-19</t>
  </si>
  <si>
    <t>Net Generation Monthly</t>
  </si>
  <si>
    <t>Taum Sauk Energy Ctr-Generation</t>
  </si>
  <si>
    <t>Behind the Meter Generation</t>
  </si>
  <si>
    <t>Pioneer Prairie - PPA</t>
  </si>
  <si>
    <t>FACILITY:</t>
  </si>
  <si>
    <t>TOTAL SYSTEM</t>
  </si>
  <si>
    <t>Audrain</t>
  </si>
  <si>
    <t>Callaway</t>
  </si>
  <si>
    <t>Fairgrounds</t>
  </si>
  <si>
    <t>Goose Creek</t>
  </si>
  <si>
    <t>Keokuk</t>
  </si>
  <si>
    <t>Kinmundy</t>
  </si>
  <si>
    <t>Labadie</t>
  </si>
  <si>
    <t>Meramec</t>
  </si>
  <si>
    <t>Mexico</t>
  </si>
  <si>
    <t>Moberly</t>
  </si>
  <si>
    <t>Moreau</t>
  </si>
  <si>
    <t>Osage</t>
  </si>
  <si>
    <t>Pinckneyville</t>
  </si>
  <si>
    <t>Peno</t>
  </si>
  <si>
    <t>Raccoon Creek</t>
  </si>
  <si>
    <t>Rush Island</t>
  </si>
  <si>
    <t>Sioux</t>
  </si>
  <si>
    <t>Taum Sauk</t>
  </si>
  <si>
    <t>Venice</t>
  </si>
  <si>
    <t>Question</t>
  </si>
  <si>
    <t>Year</t>
  </si>
  <si>
    <t>Month</t>
  </si>
  <si>
    <t>DA Offered (MWHs)</t>
  </si>
  <si>
    <t>DA Cleared (MWHs)</t>
  </si>
  <si>
    <t>Must Run (Self-Commit) (MWHs)</t>
  </si>
  <si>
    <t>Self Sched (MWHs)</t>
  </si>
  <si>
    <t>Market Selected (MWHs)</t>
  </si>
  <si>
    <t>Must Run Net ($)</t>
  </si>
  <si>
    <t>16-17 Total</t>
  </si>
  <si>
    <t>17-18 Total</t>
  </si>
  <si>
    <t>18-19 Total</t>
  </si>
  <si>
    <t>Grand Total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</si>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</sst>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1" fillId="2" borderId="0" xfId="1" applyFill="1"/>
    <xf numFmtId="0" fontId="3" fillId="0" borderId="2" xfId="0" applyFont="1" applyBorder="1"/>
    <xf numFmtId="49" fontId="4" fillId="0" borderId="0" xfId="0" applyNumberFormat="1" applyFont="1" applyFill="1" applyBorder="1" applyAlignment="1" applyProtection="1">
      <alignment horizontal="left" indent="1"/>
      <protection locked="0"/>
    </xf>
    <xf numFmtId="164" fontId="0" fillId="0" borderId="0" xfId="4" applyNumberFormat="1" applyFont="1"/>
    <xf numFmtId="49" fontId="0" fillId="0" borderId="1" xfId="0" applyNumberFormat="1" applyFill="1" applyBorder="1" applyAlignment="1" applyProtection="1">
      <alignment horizontal="left" indent="1"/>
      <protection locked="0"/>
    </xf>
    <xf numFmtId="0" fontId="3" fillId="3" borderId="1" xfId="0" applyNumberFormat="1" applyFont="1" applyFill="1" applyBorder="1" applyProtection="1">
      <protection locked="0"/>
    </xf>
    <xf numFmtId="0" fontId="3" fillId="3" borderId="3" xfId="0" applyNumberFormat="1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top"/>
      <protection locked="0"/>
    </xf>
    <xf numFmtId="3" fontId="0" fillId="0" borderId="1" xfId="0" applyNumberFormat="1" applyFill="1" applyBorder="1" applyProtection="1">
      <protection locked="0"/>
    </xf>
    <xf numFmtId="0" fontId="1" fillId="0" borderId="0" xfId="1" applyFill="1"/>
    <xf numFmtId="3" fontId="0" fillId="0" borderId="3" xfId="0" applyNumberFormat="1" applyFill="1" applyBorder="1" applyProtection="1">
      <protection locked="0"/>
    </xf>
    <xf numFmtId="165" fontId="3" fillId="0" borderId="2" xfId="4" applyNumberFormat="1" applyFont="1" applyBorder="1"/>
    <xf numFmtId="165" fontId="4" fillId="0" borderId="0" xfId="4" applyNumberFormat="1" applyFont="1" applyFill="1" applyBorder="1" applyAlignment="1" applyProtection="1">
      <alignment horizontal="left" indent="1"/>
      <protection locked="0"/>
    </xf>
    <xf numFmtId="165" fontId="0" fillId="0" borderId="0" xfId="4" applyNumberFormat="1" applyFont="1"/>
    <xf numFmtId="0" fontId="6" fillId="0" borderId="0" xfId="0" applyFont="1" applyAlignment="1">
      <alignment horizontal="center"/>
    </xf>
    <xf numFmtId="164" fontId="3" fillId="0" borderId="2" xfId="4" applyNumberFormat="1" applyFont="1" applyBorder="1"/>
    <xf numFmtId="164" fontId="0" fillId="0" borderId="0" xfId="4" applyNumberFormat="1" applyFont="1" applyFill="1"/>
    <xf numFmtId="3" fontId="0" fillId="0" borderId="0" xfId="0" applyNumberFormat="1"/>
    <xf numFmtId="0" fontId="3" fillId="3" borderId="3" xfId="0" applyNumberFormat="1" applyFont="1" applyFill="1" applyBorder="1" applyAlignment="1" applyProtection="1">
      <alignment horizontal="center"/>
      <protection locked="0"/>
    </xf>
    <xf numFmtId="164" fontId="1" fillId="0" borderId="0" xfId="4" applyNumberFormat="1" applyFont="1"/>
    <xf numFmtId="0" fontId="1" fillId="0" borderId="0" xfId="1" applyBorder="1"/>
    <xf numFmtId="0" fontId="0" fillId="0" borderId="0" xfId="0" applyBorder="1"/>
    <xf numFmtId="165" fontId="3" fillId="0" borderId="0" xfId="4" applyNumberFormat="1" applyFont="1"/>
    <xf numFmtId="0" fontId="7" fillId="0" borderId="0" xfId="0" applyFont="1"/>
    <xf numFmtId="164" fontId="7" fillId="0" borderId="0" xfId="4" applyNumberFormat="1" applyFont="1"/>
    <xf numFmtId="43" fontId="7" fillId="0" borderId="0" xfId="4" applyFont="1"/>
    <xf numFmtId="9" fontId="7" fillId="0" borderId="0" xfId="5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4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164" fontId="0" fillId="0" borderId="0" xfId="0" applyNumberFormat="1"/>
    <xf numFmtId="0" fontId="3" fillId="3" borderId="0" xfId="0" applyFont="1" applyFill="1"/>
    <xf numFmtId="164" fontId="3" fillId="3" borderId="0" xfId="0" applyNumberFormat="1" applyFont="1" applyFill="1"/>
    <xf numFmtId="0" fontId="3" fillId="0" borderId="0" xfId="0" applyFont="1"/>
    <xf numFmtId="43" fontId="0" fillId="0" borderId="0" xfId="4" applyFont="1"/>
    <xf numFmtId="0" fontId="8" fillId="3" borderId="0" xfId="0" applyFont="1" applyFill="1"/>
    <xf numFmtId="0" fontId="0" fillId="3" borderId="0" xfId="0" applyFill="1"/>
    <xf numFmtId="164" fontId="0" fillId="3" borderId="0" xfId="4" applyNumberFormat="1" applyFont="1" applyFill="1"/>
  </cellXfs>
  <cellStyles count="6">
    <cellStyle name="Comma" xfId="4" builtinId="3"/>
    <cellStyle name="Comma 2" xfId="2"/>
    <cellStyle name="Normal" xfId="0" builtinId="0"/>
    <cellStyle name="Normal 2" xfId="1"/>
    <cellStyle name="Normal 3" xfId="3"/>
    <cellStyle name="Percent" xfId="5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dir.ameren.com\dfs\Fuel%20Accounting\Fuel%20FOB%20Report\2017\FuelFOB%20HFM%202017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 to Prior Year"/>
      <sheetName val="YTD Actual to Prior Year"/>
      <sheetName val="QTD Actual to Prior Year"/>
      <sheetName val="Sheet1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Oct</v>
          </cell>
        </row>
        <row r="5">
          <cell r="B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5" sqref="F5"/>
    </sheetView>
  </sheetViews>
  <sheetFormatPr defaultRowHeight="15" x14ac:dyDescent="0.25"/>
  <cols>
    <col min="1" max="1" width="28.7109375" style="15" bestFit="1" customWidth="1"/>
    <col min="2" max="2" width="27.28515625" style="15" bestFit="1" customWidth="1"/>
    <col min="3" max="3" width="7" bestFit="1" customWidth="1"/>
    <col min="4" max="4" width="7" customWidth="1"/>
    <col min="5" max="5" width="7" style="5" bestFit="1" customWidth="1"/>
    <col min="6" max="6" width="11.7109375" bestFit="1" customWidth="1"/>
  </cols>
  <sheetData>
    <row r="1" spans="1:6" x14ac:dyDescent="0.25">
      <c r="D1" s="16" t="s">
        <v>46</v>
      </c>
    </row>
    <row r="2" spans="1:6" x14ac:dyDescent="0.25">
      <c r="A2" s="13" t="s">
        <v>47</v>
      </c>
      <c r="B2" s="13" t="s">
        <v>49</v>
      </c>
      <c r="C2" s="3">
        <v>2016</v>
      </c>
      <c r="D2" s="3">
        <v>2017</v>
      </c>
      <c r="E2" s="17">
        <v>2018</v>
      </c>
      <c r="F2" s="17" t="s">
        <v>19</v>
      </c>
    </row>
    <row r="3" spans="1:6" x14ac:dyDescent="0.25">
      <c r="A3" t="s">
        <v>38</v>
      </c>
      <c r="B3" t="s">
        <v>50</v>
      </c>
      <c r="C3" s="5">
        <v>692</v>
      </c>
      <c r="D3" s="5">
        <v>692.2</v>
      </c>
      <c r="E3" s="18">
        <v>692</v>
      </c>
      <c r="F3" t="s">
        <v>20</v>
      </c>
    </row>
    <row r="4" spans="1:6" x14ac:dyDescent="0.25">
      <c r="A4" t="s">
        <v>30</v>
      </c>
      <c r="B4" t="s">
        <v>50</v>
      </c>
      <c r="C4" s="5">
        <v>1235.8</v>
      </c>
      <c r="D4" s="5">
        <v>1235.8</v>
      </c>
      <c r="E4" s="18">
        <v>1236</v>
      </c>
      <c r="F4" t="s">
        <v>20</v>
      </c>
    </row>
    <row r="5" spans="1:6" x14ac:dyDescent="0.25">
      <c r="A5" t="s">
        <v>33</v>
      </c>
      <c r="B5" t="s">
        <v>50</v>
      </c>
      <c r="C5" s="5">
        <v>68</v>
      </c>
      <c r="D5" s="5">
        <v>68.31</v>
      </c>
      <c r="E5" s="18">
        <v>68</v>
      </c>
      <c r="F5" t="s">
        <v>20</v>
      </c>
    </row>
    <row r="6" spans="1:6" x14ac:dyDescent="0.25">
      <c r="A6" t="s">
        <v>39</v>
      </c>
      <c r="B6" t="s">
        <v>50</v>
      </c>
      <c r="C6" s="5">
        <v>581</v>
      </c>
      <c r="D6" s="5">
        <v>581.4</v>
      </c>
      <c r="E6" s="18">
        <v>581</v>
      </c>
      <c r="F6" t="s">
        <v>20</v>
      </c>
    </row>
    <row r="7" spans="1:6" x14ac:dyDescent="0.25">
      <c r="A7" t="s">
        <v>31</v>
      </c>
      <c r="B7" t="s">
        <v>50</v>
      </c>
      <c r="C7" s="5">
        <v>47</v>
      </c>
      <c r="D7" s="5">
        <v>47.4</v>
      </c>
      <c r="E7" s="18">
        <v>47</v>
      </c>
      <c r="F7" t="s">
        <v>20</v>
      </c>
    </row>
    <row r="8" spans="1:6" x14ac:dyDescent="0.25">
      <c r="A8" t="s">
        <v>27</v>
      </c>
      <c r="B8" t="s">
        <v>50</v>
      </c>
      <c r="C8" s="5">
        <v>130</v>
      </c>
      <c r="D8" s="5">
        <v>129.6</v>
      </c>
      <c r="E8" s="18">
        <v>130</v>
      </c>
      <c r="F8" t="s">
        <v>20</v>
      </c>
    </row>
    <row r="9" spans="1:6" x14ac:dyDescent="0.25">
      <c r="A9" t="s">
        <v>40</v>
      </c>
      <c r="B9" t="s">
        <v>50</v>
      </c>
      <c r="C9" s="5">
        <v>250</v>
      </c>
      <c r="D9" s="5">
        <v>250.2</v>
      </c>
      <c r="E9" s="18">
        <v>250</v>
      </c>
      <c r="F9" t="s">
        <v>20</v>
      </c>
    </row>
    <row r="10" spans="1:6" x14ac:dyDescent="0.25">
      <c r="A10" t="s">
        <v>34</v>
      </c>
      <c r="B10" t="s">
        <v>50</v>
      </c>
      <c r="C10" s="5">
        <v>15</v>
      </c>
      <c r="D10" s="5">
        <v>15</v>
      </c>
      <c r="E10" s="18">
        <v>15</v>
      </c>
      <c r="F10" t="s">
        <v>20</v>
      </c>
    </row>
    <row r="11" spans="1:6" x14ac:dyDescent="0.25">
      <c r="A11" t="s">
        <v>26</v>
      </c>
      <c r="B11" t="s">
        <v>50</v>
      </c>
      <c r="C11" s="5">
        <v>2428</v>
      </c>
      <c r="D11" s="5">
        <v>2428</v>
      </c>
      <c r="E11" s="18">
        <v>2428</v>
      </c>
      <c r="F11" t="s">
        <v>20</v>
      </c>
    </row>
    <row r="12" spans="1:6" x14ac:dyDescent="0.25">
      <c r="A12" t="s">
        <v>32</v>
      </c>
      <c r="B12" t="s">
        <v>50</v>
      </c>
      <c r="C12" s="5">
        <v>123</v>
      </c>
      <c r="D12" s="5">
        <v>123.2</v>
      </c>
      <c r="E12" s="18">
        <v>123</v>
      </c>
      <c r="F12" t="s">
        <v>20</v>
      </c>
    </row>
    <row r="13" spans="1:6" x14ac:dyDescent="0.25">
      <c r="A13" t="s">
        <v>22</v>
      </c>
      <c r="B13" t="s">
        <v>50</v>
      </c>
      <c r="C13" s="5">
        <v>890.5</v>
      </c>
      <c r="D13" s="5">
        <v>890.5</v>
      </c>
      <c r="E13" s="18">
        <v>891</v>
      </c>
      <c r="F13" t="s">
        <v>20</v>
      </c>
    </row>
    <row r="14" spans="1:6" x14ac:dyDescent="0.25">
      <c r="A14" t="s">
        <v>37</v>
      </c>
      <c r="B14" t="s">
        <v>50</v>
      </c>
      <c r="C14" s="5">
        <v>54</v>
      </c>
      <c r="D14" s="5">
        <v>54</v>
      </c>
      <c r="E14" s="18">
        <v>54</v>
      </c>
      <c r="F14" t="s">
        <v>20</v>
      </c>
    </row>
    <row r="15" spans="1:6" x14ac:dyDescent="0.25">
      <c r="A15" t="s">
        <v>36</v>
      </c>
      <c r="B15" t="s">
        <v>50</v>
      </c>
      <c r="C15" s="5">
        <v>54</v>
      </c>
      <c r="D15" s="5">
        <v>53.9</v>
      </c>
      <c r="E15" s="18">
        <v>54</v>
      </c>
      <c r="F15" t="s">
        <v>20</v>
      </c>
    </row>
    <row r="16" spans="1:6" x14ac:dyDescent="0.25">
      <c r="A16" t="s">
        <v>35</v>
      </c>
      <c r="B16" t="s">
        <v>50</v>
      </c>
      <c r="C16" s="5">
        <v>54</v>
      </c>
      <c r="D16" s="5">
        <v>54</v>
      </c>
      <c r="E16" s="18">
        <v>54</v>
      </c>
      <c r="F16" t="s">
        <v>20</v>
      </c>
    </row>
    <row r="17" spans="1:6" x14ac:dyDescent="0.25">
      <c r="A17" t="s">
        <v>23</v>
      </c>
      <c r="B17" t="s">
        <v>50</v>
      </c>
      <c r="C17" s="5">
        <v>259</v>
      </c>
      <c r="D17" s="5">
        <v>258.8</v>
      </c>
      <c r="E17" s="18">
        <v>259</v>
      </c>
      <c r="F17" t="s">
        <v>20</v>
      </c>
    </row>
    <row r="18" spans="1:6" x14ac:dyDescent="0.25">
      <c r="A18" t="s">
        <v>43</v>
      </c>
      <c r="B18" t="s">
        <v>50</v>
      </c>
      <c r="C18" s="5">
        <v>242.1</v>
      </c>
      <c r="D18" s="5">
        <v>242.1</v>
      </c>
      <c r="E18" s="18">
        <v>242</v>
      </c>
      <c r="F18" t="s">
        <v>20</v>
      </c>
    </row>
    <row r="19" spans="1:6" x14ac:dyDescent="0.25">
      <c r="A19" t="s">
        <v>41</v>
      </c>
      <c r="B19" t="s">
        <v>50</v>
      </c>
      <c r="C19" s="5">
        <v>405</v>
      </c>
      <c r="D19" s="5">
        <v>405</v>
      </c>
      <c r="E19" s="18">
        <v>405</v>
      </c>
      <c r="F19" t="s">
        <v>20</v>
      </c>
    </row>
    <row r="20" spans="1:6" x14ac:dyDescent="0.25">
      <c r="A20" t="s">
        <v>18</v>
      </c>
      <c r="B20" t="s">
        <v>51</v>
      </c>
      <c r="C20" s="5">
        <v>102</v>
      </c>
      <c r="D20" s="5">
        <v>102</v>
      </c>
      <c r="E20" s="5">
        <v>102</v>
      </c>
      <c r="F20" t="s">
        <v>21</v>
      </c>
    </row>
    <row r="21" spans="1:6" x14ac:dyDescent="0.25">
      <c r="A21" t="s">
        <v>42</v>
      </c>
      <c r="B21" t="s">
        <v>50</v>
      </c>
      <c r="C21" s="5">
        <v>340</v>
      </c>
      <c r="D21" s="5">
        <v>340</v>
      </c>
      <c r="E21" s="18">
        <v>340</v>
      </c>
      <c r="F21" t="s">
        <v>20</v>
      </c>
    </row>
    <row r="22" spans="1:6" x14ac:dyDescent="0.25">
      <c r="A22" t="s">
        <v>29</v>
      </c>
      <c r="B22" t="s">
        <v>50</v>
      </c>
      <c r="C22" s="5">
        <v>1339.2</v>
      </c>
      <c r="D22" s="5">
        <v>1339.2</v>
      </c>
      <c r="E22" s="18">
        <v>1339</v>
      </c>
      <c r="F22" t="s">
        <v>20</v>
      </c>
    </row>
    <row r="23" spans="1:6" x14ac:dyDescent="0.25">
      <c r="A23" t="s">
        <v>24</v>
      </c>
      <c r="B23" t="s">
        <v>50</v>
      </c>
      <c r="C23" s="5">
        <v>999.6</v>
      </c>
      <c r="D23" s="5">
        <v>999.6</v>
      </c>
      <c r="E23" s="18">
        <v>1000</v>
      </c>
      <c r="F23" t="s">
        <v>20</v>
      </c>
    </row>
    <row r="24" spans="1:6" x14ac:dyDescent="0.25">
      <c r="A24" t="s">
        <v>25</v>
      </c>
      <c r="B24" t="s">
        <v>50</v>
      </c>
      <c r="C24" s="5">
        <v>450</v>
      </c>
      <c r="D24" s="5">
        <v>450</v>
      </c>
      <c r="E24" s="18">
        <v>450</v>
      </c>
      <c r="F24" t="s">
        <v>20</v>
      </c>
    </row>
    <row r="25" spans="1:6" x14ac:dyDescent="0.25">
      <c r="A25" t="s">
        <v>28</v>
      </c>
      <c r="B25" t="s">
        <v>50</v>
      </c>
      <c r="C25" s="5">
        <v>576</v>
      </c>
      <c r="D25" s="5">
        <v>576.22</v>
      </c>
      <c r="E25" s="18">
        <v>576</v>
      </c>
      <c r="F25" t="s">
        <v>20</v>
      </c>
    </row>
    <row r="26" spans="1:6" x14ac:dyDescent="0.25">
      <c r="A26"/>
      <c r="B26"/>
      <c r="C26" s="5"/>
      <c r="D26" s="5"/>
      <c r="E26" s="18"/>
    </row>
    <row r="27" spans="1:6" x14ac:dyDescent="0.25">
      <c r="A27" s="24" t="s">
        <v>57</v>
      </c>
    </row>
    <row r="28" spans="1:6" x14ac:dyDescent="0.25">
      <c r="A28" t="s">
        <v>44</v>
      </c>
      <c r="B28" t="s">
        <v>50</v>
      </c>
      <c r="C28" s="5">
        <v>15</v>
      </c>
      <c r="D28" s="5">
        <v>15</v>
      </c>
      <c r="E28" s="18">
        <v>15</v>
      </c>
      <c r="F28" t="s">
        <v>20</v>
      </c>
    </row>
    <row r="29" spans="1:6" x14ac:dyDescent="0.25">
      <c r="A29" t="s">
        <v>45</v>
      </c>
      <c r="B29" t="s">
        <v>50</v>
      </c>
      <c r="C29" s="5">
        <v>4.5</v>
      </c>
      <c r="D29" s="5">
        <v>4.5</v>
      </c>
      <c r="E29" s="18">
        <v>5</v>
      </c>
      <c r="F29" t="s">
        <v>20</v>
      </c>
    </row>
    <row r="30" spans="1:6" x14ac:dyDescent="0.25">
      <c r="A30" s="14"/>
      <c r="B30" s="14"/>
    </row>
  </sheetData>
  <sortState ref="A3:F25">
    <sortCondition ref="A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5"/>
  <sheetViews>
    <sheetView showZeros="0" tabSelected="1" workbookViewId="0">
      <selection activeCell="F38" sqref="F38:F39"/>
    </sheetView>
  </sheetViews>
  <sheetFormatPr defaultColWidth="9.140625" defaultRowHeight="12.75" x14ac:dyDescent="0.2"/>
  <cols>
    <col min="1" max="1" width="41.85546875" style="1" customWidth="1"/>
    <col min="2" max="37" width="16.85546875" style="1" bestFit="1" customWidth="1"/>
    <col min="38" max="16384" width="9.140625" style="1"/>
  </cols>
  <sheetData>
    <row r="1" spans="1:37" x14ac:dyDescent="0.2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x14ac:dyDescent="0.25">
      <c r="A2" s="7"/>
      <c r="B2" s="9" t="s">
        <v>2</v>
      </c>
      <c r="C2" s="9" t="s">
        <v>2</v>
      </c>
      <c r="D2" s="9" t="s">
        <v>2</v>
      </c>
      <c r="E2" s="9" t="s">
        <v>2</v>
      </c>
      <c r="F2" s="9" t="s">
        <v>2</v>
      </c>
      <c r="G2" s="9" t="s">
        <v>2</v>
      </c>
      <c r="H2" s="9" t="s">
        <v>2</v>
      </c>
      <c r="I2" s="9" t="s">
        <v>4</v>
      </c>
      <c r="J2" s="9" t="s">
        <v>4</v>
      </c>
      <c r="K2" s="9" t="s">
        <v>4</v>
      </c>
      <c r="L2" s="9" t="s">
        <v>4</v>
      </c>
      <c r="M2" s="9" t="s">
        <v>4</v>
      </c>
      <c r="N2" s="9" t="s">
        <v>4</v>
      </c>
      <c r="O2" s="9" t="s">
        <v>4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1</v>
      </c>
      <c r="V2" s="9" t="s">
        <v>1</v>
      </c>
      <c r="W2" s="9" t="s">
        <v>1</v>
      </c>
      <c r="X2" s="9" t="s">
        <v>1</v>
      </c>
      <c r="Y2" s="9" t="s">
        <v>1</v>
      </c>
      <c r="Z2" s="9" t="s">
        <v>1</v>
      </c>
      <c r="AA2" s="9" t="s">
        <v>1</v>
      </c>
      <c r="AB2" s="9" t="s">
        <v>1</v>
      </c>
      <c r="AC2" s="9" t="s">
        <v>1</v>
      </c>
      <c r="AD2" s="9" t="s">
        <v>1</v>
      </c>
      <c r="AE2" s="9" t="s">
        <v>1</v>
      </c>
      <c r="AF2" s="9" t="s">
        <v>1</v>
      </c>
      <c r="AG2" s="9" t="s">
        <v>5</v>
      </c>
      <c r="AH2" s="9" t="s">
        <v>5</v>
      </c>
      <c r="AI2" s="9" t="s">
        <v>5</v>
      </c>
      <c r="AJ2" s="9" t="s">
        <v>5</v>
      </c>
      <c r="AK2" s="9" t="s">
        <v>5</v>
      </c>
    </row>
    <row r="3" spans="1:37" ht="13.9" customHeight="1" x14ac:dyDescent="0.25">
      <c r="A3" s="8" t="s">
        <v>47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0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3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9" t="s">
        <v>11</v>
      </c>
      <c r="T3" s="9" t="s">
        <v>0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3</v>
      </c>
      <c r="Z3" s="9" t="s">
        <v>6</v>
      </c>
      <c r="AA3" s="9" t="s">
        <v>7</v>
      </c>
      <c r="AB3" s="9" t="s">
        <v>8</v>
      </c>
      <c r="AC3" s="9" t="s">
        <v>9</v>
      </c>
      <c r="AD3" s="9" t="s">
        <v>10</v>
      </c>
      <c r="AE3" s="9" t="s">
        <v>11</v>
      </c>
      <c r="AF3" s="9" t="s">
        <v>0</v>
      </c>
      <c r="AG3" s="9" t="s">
        <v>12</v>
      </c>
      <c r="AH3" s="9" t="s">
        <v>13</v>
      </c>
      <c r="AI3" s="9" t="s">
        <v>14</v>
      </c>
      <c r="AJ3" s="9" t="s">
        <v>15</v>
      </c>
      <c r="AK3" s="9" t="s">
        <v>3</v>
      </c>
    </row>
    <row r="4" spans="1:37" s="11" customFormat="1" ht="15" x14ac:dyDescent="0.25">
      <c r="A4" s="6" t="s">
        <v>38</v>
      </c>
      <c r="B4" s="10">
        <v>551000</v>
      </c>
      <c r="C4" s="10">
        <v>3125000</v>
      </c>
      <c r="D4" s="10">
        <v>12469000</v>
      </c>
      <c r="E4" s="10">
        <v>0</v>
      </c>
      <c r="F4" s="10">
        <v>681000</v>
      </c>
      <c r="G4" s="10">
        <v>0</v>
      </c>
      <c r="H4" s="10">
        <v>1581000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2000</v>
      </c>
      <c r="O4" s="10">
        <v>12936000</v>
      </c>
      <c r="P4" s="10">
        <v>2056000</v>
      </c>
      <c r="Q4" s="10">
        <v>16341000</v>
      </c>
      <c r="R4" s="10">
        <v>1133000</v>
      </c>
      <c r="S4" s="10">
        <v>287000</v>
      </c>
      <c r="T4" s="10">
        <v>285000</v>
      </c>
      <c r="U4" s="10">
        <v>1000</v>
      </c>
      <c r="V4" s="10">
        <v>0</v>
      </c>
      <c r="W4" s="10">
        <v>0</v>
      </c>
      <c r="X4" s="10">
        <v>1154000</v>
      </c>
      <c r="Y4" s="10">
        <v>6651000</v>
      </c>
      <c r="Z4" s="10">
        <v>4258000</v>
      </c>
      <c r="AA4" s="10">
        <v>7499000</v>
      </c>
      <c r="AB4" s="10">
        <v>2464000</v>
      </c>
      <c r="AC4" s="10">
        <v>22938740</v>
      </c>
      <c r="AD4" s="10">
        <v>5243330</v>
      </c>
      <c r="AE4" s="10">
        <v>277000</v>
      </c>
      <c r="AF4" s="10">
        <v>0</v>
      </c>
      <c r="AG4" s="10">
        <v>699000</v>
      </c>
      <c r="AH4" s="10">
        <v>408000</v>
      </c>
      <c r="AI4" s="10">
        <v>0</v>
      </c>
      <c r="AJ4" s="10">
        <v>877.10000000009313</v>
      </c>
      <c r="AK4" s="10">
        <v>1646.7999999998137</v>
      </c>
    </row>
    <row r="5" spans="1:37" s="11" customFormat="1" ht="15" x14ac:dyDescent="0.25">
      <c r="A5" s="6" t="s">
        <v>30</v>
      </c>
      <c r="B5" s="10">
        <v>905044000</v>
      </c>
      <c r="C5" s="10">
        <v>929240000</v>
      </c>
      <c r="D5" s="10">
        <v>933516000</v>
      </c>
      <c r="E5" s="10">
        <v>887596000</v>
      </c>
      <c r="F5" s="10">
        <v>945972000</v>
      </c>
      <c r="G5" s="10">
        <v>920559000</v>
      </c>
      <c r="H5" s="10">
        <v>964351000</v>
      </c>
      <c r="I5" s="10">
        <v>948635000</v>
      </c>
      <c r="J5" s="10">
        <v>863932000</v>
      </c>
      <c r="K5" s="10">
        <v>910165000</v>
      </c>
      <c r="L5" s="10">
        <v>920379000</v>
      </c>
      <c r="M5" s="10">
        <v>946700000</v>
      </c>
      <c r="N5" s="10">
        <v>823872000</v>
      </c>
      <c r="O5" s="10">
        <v>930375000</v>
      </c>
      <c r="P5" s="10">
        <v>937548000</v>
      </c>
      <c r="Q5" s="10">
        <v>903572000</v>
      </c>
      <c r="R5" s="10">
        <v>170762000</v>
      </c>
      <c r="S5" s="10">
        <v>0</v>
      </c>
      <c r="T5" s="10">
        <v>359334000</v>
      </c>
      <c r="U5" s="10">
        <v>957183000</v>
      </c>
      <c r="V5" s="10">
        <v>865597000</v>
      </c>
      <c r="W5" s="10">
        <v>944783000</v>
      </c>
      <c r="X5" s="10">
        <v>923751000</v>
      </c>
      <c r="Y5" s="10">
        <v>934077000</v>
      </c>
      <c r="Z5" s="10">
        <v>898250000</v>
      </c>
      <c r="AA5" s="10">
        <v>927811000</v>
      </c>
      <c r="AB5" s="10">
        <v>928169000</v>
      </c>
      <c r="AC5" s="10">
        <v>902467514</v>
      </c>
      <c r="AD5" s="10">
        <v>947278520</v>
      </c>
      <c r="AE5" s="10">
        <v>932213000</v>
      </c>
      <c r="AF5" s="10">
        <v>966103150</v>
      </c>
      <c r="AG5" s="10">
        <v>951506064.79999995</v>
      </c>
      <c r="AH5" s="10">
        <v>849540000</v>
      </c>
      <c r="AI5" s="10">
        <v>952431298.39999986</v>
      </c>
      <c r="AJ5" s="10">
        <v>61000</v>
      </c>
      <c r="AK5" s="10">
        <v>348261000</v>
      </c>
    </row>
    <row r="6" spans="1:37" s="11" customFormat="1" ht="15" x14ac:dyDescent="0.25">
      <c r="A6" s="6" t="s">
        <v>33</v>
      </c>
      <c r="B6" s="10">
        <v>0</v>
      </c>
      <c r="C6" s="10">
        <v>0</v>
      </c>
      <c r="D6" s="10">
        <v>189000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124000</v>
      </c>
      <c r="P6" s="10">
        <v>139000</v>
      </c>
      <c r="Q6" s="10">
        <v>0</v>
      </c>
      <c r="R6" s="10">
        <v>0</v>
      </c>
      <c r="S6" s="10">
        <v>0</v>
      </c>
      <c r="T6" s="10">
        <v>0</v>
      </c>
      <c r="U6" s="10">
        <v>138000</v>
      </c>
      <c r="V6" s="10">
        <v>0</v>
      </c>
      <c r="W6" s="10">
        <v>624000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320000</v>
      </c>
      <c r="AD6" s="10">
        <v>0</v>
      </c>
      <c r="AE6" s="10">
        <v>0</v>
      </c>
      <c r="AF6" s="10">
        <v>0</v>
      </c>
      <c r="AG6" s="10">
        <v>379000</v>
      </c>
      <c r="AH6" s="10">
        <v>0</v>
      </c>
      <c r="AI6" s="10">
        <v>0</v>
      </c>
      <c r="AJ6" s="10">
        <v>3000</v>
      </c>
      <c r="AK6" s="10">
        <v>0</v>
      </c>
    </row>
    <row r="7" spans="1:37" s="11" customFormat="1" ht="15" x14ac:dyDescent="0.25">
      <c r="A7" s="6" t="s">
        <v>39</v>
      </c>
      <c r="B7" s="10">
        <v>0</v>
      </c>
      <c r="C7" s="10">
        <v>4797000</v>
      </c>
      <c r="D7" s="10">
        <v>9232000</v>
      </c>
      <c r="E7" s="10">
        <v>5930000</v>
      </c>
      <c r="F7" s="10">
        <v>0</v>
      </c>
      <c r="G7" s="10">
        <v>0</v>
      </c>
      <c r="H7" s="10">
        <v>494000</v>
      </c>
      <c r="I7" s="10">
        <v>0</v>
      </c>
      <c r="J7" s="10">
        <v>0</v>
      </c>
      <c r="K7" s="10">
        <v>0</v>
      </c>
      <c r="L7" s="10">
        <v>302000</v>
      </c>
      <c r="M7" s="10">
        <v>1056000</v>
      </c>
      <c r="N7" s="10">
        <v>5154000</v>
      </c>
      <c r="O7" s="10">
        <v>2733000</v>
      </c>
      <c r="P7" s="10">
        <v>574000</v>
      </c>
      <c r="Q7" s="10">
        <v>11229000</v>
      </c>
      <c r="R7" s="10">
        <v>0</v>
      </c>
      <c r="S7" s="10">
        <v>106000</v>
      </c>
      <c r="T7" s="10">
        <v>0</v>
      </c>
      <c r="U7" s="10">
        <v>944000</v>
      </c>
      <c r="V7" s="10">
        <v>0</v>
      </c>
      <c r="W7" s="10">
        <v>0</v>
      </c>
      <c r="X7" s="10">
        <v>2375000</v>
      </c>
      <c r="Y7" s="10">
        <v>2592000</v>
      </c>
      <c r="Z7" s="10">
        <v>1806000</v>
      </c>
      <c r="AA7" s="10">
        <v>7397000</v>
      </c>
      <c r="AB7" s="10">
        <v>879000</v>
      </c>
      <c r="AC7" s="10">
        <v>13713000</v>
      </c>
      <c r="AD7" s="10">
        <v>1759000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</row>
    <row r="8" spans="1:37" s="11" customFormat="1" ht="15" x14ac:dyDescent="0.25">
      <c r="A8" s="6" t="s">
        <v>31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</row>
    <row r="9" spans="1:37" s="11" customFormat="1" ht="15" x14ac:dyDescent="0.25">
      <c r="A9" s="6" t="s">
        <v>27</v>
      </c>
      <c r="B9" s="10">
        <v>74117000</v>
      </c>
      <c r="C9" s="10">
        <v>79423000</v>
      </c>
      <c r="D9" s="10">
        <v>80177000</v>
      </c>
      <c r="E9" s="10">
        <v>60293000</v>
      </c>
      <c r="F9" s="10">
        <v>63661000</v>
      </c>
      <c r="G9" s="10">
        <v>65891000</v>
      </c>
      <c r="H9" s="10">
        <v>88286000</v>
      </c>
      <c r="I9" s="10">
        <v>88021000</v>
      </c>
      <c r="J9" s="10">
        <v>87800000</v>
      </c>
      <c r="K9" s="10">
        <v>86820000</v>
      </c>
      <c r="L9" s="10">
        <v>70394000</v>
      </c>
      <c r="M9" s="10">
        <v>70089000</v>
      </c>
      <c r="N9" s="10">
        <v>80728000</v>
      </c>
      <c r="O9" s="10">
        <v>94033000</v>
      </c>
      <c r="P9" s="10">
        <v>103947000</v>
      </c>
      <c r="Q9" s="10">
        <v>92183000</v>
      </c>
      <c r="R9" s="10">
        <v>78122000</v>
      </c>
      <c r="S9" s="10">
        <v>94034000</v>
      </c>
      <c r="T9" s="10">
        <v>77250000</v>
      </c>
      <c r="U9" s="10">
        <v>68786000</v>
      </c>
      <c r="V9" s="10">
        <v>69521000</v>
      </c>
      <c r="W9" s="10">
        <v>95747000</v>
      </c>
      <c r="X9" s="10">
        <v>88690000</v>
      </c>
      <c r="Y9" s="10">
        <v>67660000</v>
      </c>
      <c r="Z9" s="10">
        <v>81762000</v>
      </c>
      <c r="AA9" s="10">
        <v>76312000</v>
      </c>
      <c r="AB9" s="10">
        <v>97864000</v>
      </c>
      <c r="AC9" s="10">
        <v>59915498</v>
      </c>
      <c r="AD9" s="10">
        <v>37824000</v>
      </c>
      <c r="AE9" s="10">
        <v>74926000</v>
      </c>
      <c r="AF9" s="10">
        <v>96432000</v>
      </c>
      <c r="AG9" s="10">
        <v>86438000</v>
      </c>
      <c r="AH9" s="10">
        <v>69092000</v>
      </c>
      <c r="AI9" s="10">
        <v>55777000</v>
      </c>
      <c r="AJ9" s="10">
        <v>28925037.900000006</v>
      </c>
      <c r="AK9" s="10">
        <v>23048607</v>
      </c>
    </row>
    <row r="10" spans="1:37" s="11" customFormat="1" ht="15" x14ac:dyDescent="0.25">
      <c r="A10" s="6" t="s">
        <v>40</v>
      </c>
      <c r="B10" s="10">
        <v>1813000</v>
      </c>
      <c r="C10" s="10">
        <v>4103000</v>
      </c>
      <c r="D10" s="10">
        <v>1907000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824000</v>
      </c>
      <c r="N10" s="10">
        <v>0</v>
      </c>
      <c r="O10" s="10">
        <v>1096000</v>
      </c>
      <c r="P10" s="10">
        <v>0</v>
      </c>
      <c r="Q10" s="10">
        <v>8112000</v>
      </c>
      <c r="R10" s="10">
        <v>17000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685000</v>
      </c>
      <c r="Y10" s="10">
        <v>0</v>
      </c>
      <c r="Z10" s="10">
        <v>5896000</v>
      </c>
      <c r="AA10" s="10">
        <v>3946000</v>
      </c>
      <c r="AB10" s="10">
        <v>327000</v>
      </c>
      <c r="AC10" s="10">
        <v>2857000</v>
      </c>
      <c r="AD10" s="10">
        <v>532000</v>
      </c>
      <c r="AE10" s="10">
        <v>0</v>
      </c>
      <c r="AF10" s="10">
        <v>0</v>
      </c>
      <c r="AG10" s="10">
        <v>0</v>
      </c>
      <c r="AH10" s="10">
        <v>5000</v>
      </c>
      <c r="AI10" s="10">
        <v>0</v>
      </c>
      <c r="AJ10" s="10">
        <v>0</v>
      </c>
      <c r="AK10" s="10">
        <v>137000</v>
      </c>
    </row>
    <row r="11" spans="1:37" s="11" customFormat="1" ht="15" x14ac:dyDescent="0.25">
      <c r="A11" s="6" t="s">
        <v>34</v>
      </c>
      <c r="B11" s="10">
        <v>0</v>
      </c>
      <c r="C11" s="10">
        <v>35000</v>
      </c>
      <c r="D11" s="10">
        <v>45000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5000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</row>
    <row r="12" spans="1:37" s="11" customFormat="1" ht="15" x14ac:dyDescent="0.25">
      <c r="A12" s="6" t="s">
        <v>26</v>
      </c>
      <c r="B12" s="10">
        <v>1340490000</v>
      </c>
      <c r="C12" s="10">
        <v>1482665000</v>
      </c>
      <c r="D12" s="10">
        <v>1571474000</v>
      </c>
      <c r="E12" s="10">
        <v>1249686000</v>
      </c>
      <c r="F12" s="10">
        <v>1344074000</v>
      </c>
      <c r="G12" s="10">
        <v>1419794000</v>
      </c>
      <c r="H12" s="10">
        <v>1453297000</v>
      </c>
      <c r="I12" s="10">
        <v>1540236000</v>
      </c>
      <c r="J12" s="10">
        <v>1344106000</v>
      </c>
      <c r="K12" s="10">
        <v>1091332000</v>
      </c>
      <c r="L12" s="10">
        <v>1205960000</v>
      </c>
      <c r="M12" s="10">
        <v>1454617000</v>
      </c>
      <c r="N12" s="10">
        <v>1382640000</v>
      </c>
      <c r="O12" s="10">
        <v>1598875000</v>
      </c>
      <c r="P12" s="10">
        <v>1534803000</v>
      </c>
      <c r="Q12" s="10">
        <v>1326189000</v>
      </c>
      <c r="R12" s="10">
        <v>1508415000</v>
      </c>
      <c r="S12" s="10">
        <v>1497680000</v>
      </c>
      <c r="T12" s="10">
        <v>1505384000</v>
      </c>
      <c r="U12" s="10">
        <v>1597983000</v>
      </c>
      <c r="V12" s="10">
        <v>1390350000</v>
      </c>
      <c r="W12" s="10">
        <v>1397418000</v>
      </c>
      <c r="X12" s="10">
        <v>1432256000</v>
      </c>
      <c r="Y12" s="10">
        <v>1447194000</v>
      </c>
      <c r="Z12" s="10">
        <v>1385625000</v>
      </c>
      <c r="AA12" s="10">
        <v>1618394000</v>
      </c>
      <c r="AB12" s="10">
        <v>1548574000</v>
      </c>
      <c r="AC12" s="10">
        <v>1158727253</v>
      </c>
      <c r="AD12" s="10">
        <v>1230030000</v>
      </c>
      <c r="AE12" s="10">
        <v>1192923000</v>
      </c>
      <c r="AF12" s="10">
        <v>1189680000</v>
      </c>
      <c r="AG12" s="10">
        <v>1606449030</v>
      </c>
      <c r="AH12" s="10">
        <v>1417682210</v>
      </c>
      <c r="AI12" s="10">
        <v>1182949000</v>
      </c>
      <c r="AJ12" s="10">
        <v>1069043273.6999998</v>
      </c>
      <c r="AK12" s="10">
        <v>1100456971.4000006</v>
      </c>
    </row>
    <row r="13" spans="1:37" s="11" customFormat="1" ht="15" x14ac:dyDescent="0.25">
      <c r="A13" s="6" t="s">
        <v>32</v>
      </c>
      <c r="B13" s="10">
        <v>99000</v>
      </c>
      <c r="C13" s="10">
        <v>578000</v>
      </c>
      <c r="D13" s="10">
        <v>212000</v>
      </c>
      <c r="E13" s="10">
        <v>0</v>
      </c>
      <c r="F13" s="10">
        <v>153000</v>
      </c>
      <c r="G13" s="10">
        <v>0</v>
      </c>
      <c r="H13" s="10">
        <v>0</v>
      </c>
      <c r="I13" s="10">
        <v>0</v>
      </c>
      <c r="J13" s="10">
        <v>0</v>
      </c>
      <c r="K13" s="10">
        <v>158000</v>
      </c>
      <c r="L13" s="10">
        <v>291000</v>
      </c>
      <c r="M13" s="10">
        <v>178000</v>
      </c>
      <c r="N13" s="10">
        <v>454000</v>
      </c>
      <c r="O13" s="10">
        <v>57000</v>
      </c>
      <c r="P13" s="10">
        <v>122000</v>
      </c>
      <c r="Q13" s="10">
        <v>0</v>
      </c>
      <c r="R13" s="10">
        <v>232000</v>
      </c>
      <c r="S13" s="10">
        <v>129000</v>
      </c>
      <c r="T13" s="10">
        <v>119000</v>
      </c>
      <c r="U13" s="10">
        <v>1060000</v>
      </c>
      <c r="V13" s="10">
        <v>71000</v>
      </c>
      <c r="W13" s="10">
        <v>0</v>
      </c>
      <c r="X13" s="10">
        <v>0</v>
      </c>
      <c r="Y13" s="10">
        <v>617000</v>
      </c>
      <c r="Z13" s="10">
        <v>204000</v>
      </c>
      <c r="AA13" s="10">
        <v>0</v>
      </c>
      <c r="AB13" s="10">
        <v>13000</v>
      </c>
      <c r="AC13" s="10">
        <v>423000</v>
      </c>
      <c r="AD13" s="10">
        <v>624000</v>
      </c>
      <c r="AE13" s="10">
        <v>3000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</row>
    <row r="14" spans="1:37" s="11" customFormat="1" ht="15" x14ac:dyDescent="0.25">
      <c r="A14" s="6" t="s">
        <v>22</v>
      </c>
      <c r="B14" s="10">
        <v>160543000</v>
      </c>
      <c r="C14" s="10">
        <v>308275000</v>
      </c>
      <c r="D14" s="10">
        <v>195665000</v>
      </c>
      <c r="E14" s="10">
        <v>229448000</v>
      </c>
      <c r="F14" s="10">
        <v>158908000</v>
      </c>
      <c r="G14" s="10">
        <v>85647000</v>
      </c>
      <c r="H14" s="10">
        <v>148069000</v>
      </c>
      <c r="I14" s="10">
        <v>131784000</v>
      </c>
      <c r="J14" s="10">
        <v>10886000</v>
      </c>
      <c r="K14" s="10">
        <v>75480000</v>
      </c>
      <c r="L14" s="10">
        <v>97477000</v>
      </c>
      <c r="M14" s="10">
        <v>28996000</v>
      </c>
      <c r="N14" s="10">
        <v>125746000</v>
      </c>
      <c r="O14" s="10">
        <v>170161000</v>
      </c>
      <c r="P14" s="10">
        <v>177164000</v>
      </c>
      <c r="Q14" s="10">
        <v>106159000</v>
      </c>
      <c r="R14" s="10">
        <v>178637000</v>
      </c>
      <c r="S14" s="10">
        <v>111244000</v>
      </c>
      <c r="T14" s="10">
        <v>30415000</v>
      </c>
      <c r="U14" s="10">
        <v>199312000</v>
      </c>
      <c r="V14" s="10">
        <v>6000</v>
      </c>
      <c r="W14" s="10">
        <v>6052000</v>
      </c>
      <c r="X14" s="10">
        <v>101531000</v>
      </c>
      <c r="Y14" s="10">
        <v>232741000</v>
      </c>
      <c r="Z14" s="10">
        <v>250121000</v>
      </c>
      <c r="AA14" s="10">
        <v>231296000</v>
      </c>
      <c r="AB14" s="10">
        <v>247530000</v>
      </c>
      <c r="AC14" s="10">
        <v>111030000</v>
      </c>
      <c r="AD14" s="10">
        <v>65112000</v>
      </c>
      <c r="AE14" s="10">
        <v>82680000</v>
      </c>
      <c r="AF14" s="10">
        <v>23000</v>
      </c>
      <c r="AG14" s="10">
        <v>26894000</v>
      </c>
      <c r="AH14" s="10">
        <v>53328000</v>
      </c>
      <c r="AI14" s="10">
        <v>91005000</v>
      </c>
      <c r="AJ14" s="10">
        <v>34055840</v>
      </c>
      <c r="AK14" s="10">
        <v>71959592.300000012</v>
      </c>
    </row>
    <row r="15" spans="1:37" s="11" customFormat="1" ht="15" x14ac:dyDescent="0.25">
      <c r="A15" s="6" t="s">
        <v>37</v>
      </c>
      <c r="B15" s="10">
        <v>0</v>
      </c>
      <c r="C15" s="10">
        <v>161000</v>
      </c>
      <c r="D15" s="10">
        <v>177000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130000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150000</v>
      </c>
      <c r="V15" s="10">
        <v>0</v>
      </c>
      <c r="W15" s="10">
        <v>333000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249000</v>
      </c>
      <c r="AD15" s="10">
        <v>0</v>
      </c>
      <c r="AE15" s="10">
        <v>0</v>
      </c>
      <c r="AF15" s="10">
        <v>0</v>
      </c>
      <c r="AG15" s="10">
        <v>545000</v>
      </c>
      <c r="AH15" s="10">
        <v>66000</v>
      </c>
      <c r="AI15" s="10">
        <v>4000</v>
      </c>
      <c r="AJ15" s="10">
        <v>0</v>
      </c>
      <c r="AK15" s="10">
        <v>0</v>
      </c>
    </row>
    <row r="16" spans="1:37" s="11" customFormat="1" ht="15" x14ac:dyDescent="0.25">
      <c r="A16" s="6" t="s">
        <v>36</v>
      </c>
      <c r="B16" s="10">
        <v>185000</v>
      </c>
      <c r="C16" s="10">
        <v>60000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116000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334000</v>
      </c>
      <c r="Z16" s="10">
        <v>0</v>
      </c>
      <c r="AA16" s="10">
        <v>0</v>
      </c>
      <c r="AB16" s="10">
        <v>0</v>
      </c>
      <c r="AC16" s="10">
        <v>373000</v>
      </c>
      <c r="AD16" s="10">
        <v>0</v>
      </c>
      <c r="AE16" s="10">
        <v>0</v>
      </c>
      <c r="AF16" s="10">
        <v>0</v>
      </c>
      <c r="AG16" s="10">
        <v>1932000</v>
      </c>
      <c r="AH16" s="10">
        <v>61000</v>
      </c>
      <c r="AI16" s="10">
        <v>0</v>
      </c>
      <c r="AJ16" s="10">
        <v>132000</v>
      </c>
      <c r="AK16" s="10">
        <v>0</v>
      </c>
    </row>
    <row r="17" spans="1:37" s="11" customFormat="1" ht="15" x14ac:dyDescent="0.25">
      <c r="A17" s="6" t="s">
        <v>35</v>
      </c>
      <c r="B17" s="10">
        <v>195000</v>
      </c>
      <c r="C17" s="10">
        <v>202000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138000</v>
      </c>
      <c r="P17" s="10">
        <v>148000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311000</v>
      </c>
      <c r="Z17" s="10">
        <v>23000</v>
      </c>
      <c r="AA17" s="10">
        <v>0</v>
      </c>
      <c r="AB17" s="10">
        <v>0</v>
      </c>
      <c r="AC17" s="10">
        <v>390000</v>
      </c>
      <c r="AD17" s="10">
        <v>0</v>
      </c>
      <c r="AE17" s="10">
        <v>0</v>
      </c>
      <c r="AF17" s="10">
        <v>0</v>
      </c>
      <c r="AG17" s="10">
        <v>1974000</v>
      </c>
      <c r="AH17" s="10">
        <v>65000</v>
      </c>
      <c r="AI17" s="10">
        <v>0</v>
      </c>
      <c r="AJ17" s="10">
        <v>2000</v>
      </c>
      <c r="AK17" s="10">
        <v>0</v>
      </c>
    </row>
    <row r="18" spans="1:37" s="11" customFormat="1" ht="15" x14ac:dyDescent="0.25">
      <c r="A18" s="6" t="s">
        <v>23</v>
      </c>
      <c r="B18" s="10">
        <v>56698000</v>
      </c>
      <c r="C18" s="10">
        <v>64805000</v>
      </c>
      <c r="D18" s="10">
        <v>32750000</v>
      </c>
      <c r="E18" s="10">
        <v>37301000</v>
      </c>
      <c r="F18" s="10">
        <v>40411000</v>
      </c>
      <c r="G18" s="10">
        <v>11471000</v>
      </c>
      <c r="H18" s="10">
        <v>11969000</v>
      </c>
      <c r="I18" s="10">
        <v>15072000</v>
      </c>
      <c r="J18" s="10">
        <v>25407000</v>
      </c>
      <c r="K18" s="10">
        <v>7722000</v>
      </c>
      <c r="L18" s="10">
        <v>69925000</v>
      </c>
      <c r="M18" s="10">
        <v>168138000</v>
      </c>
      <c r="N18" s="10">
        <v>119927000</v>
      </c>
      <c r="O18" s="10">
        <v>38447000</v>
      </c>
      <c r="P18" s="10">
        <v>93668000</v>
      </c>
      <c r="Q18" s="10">
        <v>43868000</v>
      </c>
      <c r="R18" s="10">
        <v>22447000</v>
      </c>
      <c r="S18" s="10">
        <v>17619000</v>
      </c>
      <c r="T18" s="10">
        <v>10748000</v>
      </c>
      <c r="U18" s="10">
        <v>9900000</v>
      </c>
      <c r="V18" s="10">
        <v>34206000</v>
      </c>
      <c r="W18" s="10">
        <v>57979000</v>
      </c>
      <c r="X18" s="10">
        <v>38630000</v>
      </c>
      <c r="Y18" s="10">
        <v>42198000</v>
      </c>
      <c r="Z18" s="10">
        <v>33907000</v>
      </c>
      <c r="AA18" s="10">
        <v>12001653</v>
      </c>
      <c r="AB18" s="10">
        <v>9728000</v>
      </c>
      <c r="AC18" s="10">
        <v>15218266</v>
      </c>
      <c r="AD18" s="10">
        <v>52329000</v>
      </c>
      <c r="AE18" s="10">
        <v>16934000</v>
      </c>
      <c r="AF18" s="10">
        <v>25415000</v>
      </c>
      <c r="AG18" s="10">
        <v>94533990</v>
      </c>
      <c r="AH18" s="10">
        <v>66395492.599999994</v>
      </c>
      <c r="AI18" s="10">
        <v>55810000</v>
      </c>
      <c r="AJ18" s="10">
        <v>113918061.29999998</v>
      </c>
      <c r="AK18" s="10">
        <v>122966281.5</v>
      </c>
    </row>
    <row r="19" spans="1:37" s="11" customFormat="1" ht="15" x14ac:dyDescent="0.25">
      <c r="A19" s="6" t="s">
        <v>43</v>
      </c>
      <c r="B19" s="10">
        <v>9470000</v>
      </c>
      <c r="C19" s="10">
        <v>14222000</v>
      </c>
      <c r="D19" s="10">
        <v>25112000</v>
      </c>
      <c r="E19" s="10">
        <v>13510000</v>
      </c>
      <c r="F19" s="10">
        <v>3802000</v>
      </c>
      <c r="G19" s="10">
        <v>2505000</v>
      </c>
      <c r="H19" s="10">
        <v>6268000</v>
      </c>
      <c r="I19" s="10">
        <v>1234000</v>
      </c>
      <c r="J19" s="10">
        <v>246000</v>
      </c>
      <c r="K19" s="10">
        <v>5527000</v>
      </c>
      <c r="L19" s="10">
        <v>4282000</v>
      </c>
      <c r="M19" s="10">
        <v>1123000</v>
      </c>
      <c r="N19" s="10">
        <v>6124000</v>
      </c>
      <c r="O19" s="10">
        <v>15995000</v>
      </c>
      <c r="P19" s="10">
        <v>4608000</v>
      </c>
      <c r="Q19" s="10">
        <v>10962000</v>
      </c>
      <c r="R19" s="10">
        <v>1845000</v>
      </c>
      <c r="S19" s="10">
        <v>2843000</v>
      </c>
      <c r="T19" s="10">
        <v>1800000</v>
      </c>
      <c r="U19" s="10">
        <v>1672000</v>
      </c>
      <c r="V19" s="10">
        <v>1387000</v>
      </c>
      <c r="W19" s="10">
        <v>1686000</v>
      </c>
      <c r="X19" s="10">
        <v>4894000</v>
      </c>
      <c r="Y19" s="10">
        <v>20218000</v>
      </c>
      <c r="Z19" s="10">
        <v>16494400</v>
      </c>
      <c r="AA19" s="10">
        <v>15382600</v>
      </c>
      <c r="AB19" s="10">
        <v>14847000</v>
      </c>
      <c r="AC19" s="10">
        <v>9747610</v>
      </c>
      <c r="AD19" s="10">
        <v>6111790</v>
      </c>
      <c r="AE19" s="10">
        <v>1491710</v>
      </c>
      <c r="AF19" s="10">
        <v>714280</v>
      </c>
      <c r="AG19" s="10">
        <v>7053190</v>
      </c>
      <c r="AH19" s="10">
        <v>1021030</v>
      </c>
      <c r="AI19" s="10">
        <v>575387.59999999963</v>
      </c>
      <c r="AJ19" s="10">
        <v>7738489.0999999996</v>
      </c>
      <c r="AK19" s="10">
        <v>2931067.3000000007</v>
      </c>
    </row>
    <row r="20" spans="1:37" s="11" customFormat="1" ht="15" x14ac:dyDescent="0.25">
      <c r="A20" s="6" t="s">
        <v>41</v>
      </c>
      <c r="B20" s="10">
        <v>20296000</v>
      </c>
      <c r="C20" s="10">
        <v>21098000</v>
      </c>
      <c r="D20" s="10">
        <v>21414000</v>
      </c>
      <c r="E20" s="10">
        <v>17587000</v>
      </c>
      <c r="F20" s="10">
        <v>3744000</v>
      </c>
      <c r="G20" s="10">
        <v>20000</v>
      </c>
      <c r="H20" s="10">
        <v>1400000</v>
      </c>
      <c r="I20" s="10">
        <v>53000</v>
      </c>
      <c r="J20" s="10">
        <v>647000</v>
      </c>
      <c r="K20" s="10">
        <v>959000</v>
      </c>
      <c r="L20" s="10">
        <v>8410000</v>
      </c>
      <c r="M20" s="10">
        <v>10443000</v>
      </c>
      <c r="N20" s="10">
        <v>14835000</v>
      </c>
      <c r="O20" s="10">
        <v>29823000</v>
      </c>
      <c r="P20" s="10">
        <v>15044000</v>
      </c>
      <c r="Q20" s="10">
        <v>14359000</v>
      </c>
      <c r="R20" s="10">
        <v>7780000</v>
      </c>
      <c r="S20" s="10">
        <v>1814000</v>
      </c>
      <c r="T20" s="10">
        <v>1000</v>
      </c>
      <c r="U20" s="10">
        <v>181000</v>
      </c>
      <c r="V20" s="10">
        <v>65000</v>
      </c>
      <c r="W20" s="10">
        <v>762000</v>
      </c>
      <c r="X20" s="10">
        <v>581000</v>
      </c>
      <c r="Y20" s="10">
        <v>25714000</v>
      </c>
      <c r="Z20" s="10">
        <v>19002000</v>
      </c>
      <c r="AA20" s="10">
        <v>26424000</v>
      </c>
      <c r="AB20" s="10">
        <v>26359980</v>
      </c>
      <c r="AC20" s="10">
        <v>27483700</v>
      </c>
      <c r="AD20" s="10">
        <v>22257870</v>
      </c>
      <c r="AE20" s="10">
        <v>903000</v>
      </c>
      <c r="AF20" s="10">
        <v>850000</v>
      </c>
      <c r="AG20" s="10">
        <v>0</v>
      </c>
      <c r="AH20" s="10">
        <v>0</v>
      </c>
      <c r="AI20" s="10">
        <v>787000</v>
      </c>
      <c r="AJ20" s="10">
        <v>3611480.5</v>
      </c>
      <c r="AK20" s="10">
        <v>3651260.3</v>
      </c>
    </row>
    <row r="21" spans="1:37" s="11" customFormat="1" ht="15" x14ac:dyDescent="0.25">
      <c r="A21" s="6" t="s">
        <v>42</v>
      </c>
      <c r="B21" s="10">
        <v>171000</v>
      </c>
      <c r="C21" s="10">
        <v>4585000</v>
      </c>
      <c r="D21" s="10">
        <v>2148000</v>
      </c>
      <c r="E21" s="10">
        <v>118000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142000</v>
      </c>
      <c r="L21" s="10">
        <v>0</v>
      </c>
      <c r="M21" s="10">
        <v>0</v>
      </c>
      <c r="N21" s="10">
        <v>3197000</v>
      </c>
      <c r="O21" s="10">
        <v>508000</v>
      </c>
      <c r="P21" s="10">
        <v>0</v>
      </c>
      <c r="Q21" s="10">
        <v>1228000</v>
      </c>
      <c r="R21" s="10">
        <v>0</v>
      </c>
      <c r="S21" s="10">
        <v>0</v>
      </c>
      <c r="T21" s="10">
        <v>880000</v>
      </c>
      <c r="U21" s="10">
        <v>1413000</v>
      </c>
      <c r="V21" s="10">
        <v>0</v>
      </c>
      <c r="W21" s="10">
        <v>0</v>
      </c>
      <c r="X21" s="10">
        <v>277000</v>
      </c>
      <c r="Y21" s="10">
        <v>0</v>
      </c>
      <c r="Z21" s="10">
        <v>712000</v>
      </c>
      <c r="AA21" s="10">
        <v>2047000</v>
      </c>
      <c r="AB21" s="10">
        <v>722000</v>
      </c>
      <c r="AC21" s="10">
        <v>3160000</v>
      </c>
      <c r="AD21" s="10">
        <v>498000</v>
      </c>
      <c r="AE21" s="10">
        <v>0</v>
      </c>
      <c r="AF21" s="10">
        <v>55000</v>
      </c>
      <c r="AG21" s="10">
        <v>55000</v>
      </c>
      <c r="AH21" s="10">
        <v>0</v>
      </c>
      <c r="AI21" s="10">
        <v>0</v>
      </c>
      <c r="AJ21" s="10">
        <v>0</v>
      </c>
      <c r="AK21" s="10">
        <v>0</v>
      </c>
    </row>
    <row r="22" spans="1:37" s="11" customFormat="1" ht="15" x14ac:dyDescent="0.25">
      <c r="A22" s="6" t="s">
        <v>29</v>
      </c>
      <c r="B22" s="10">
        <v>711397000</v>
      </c>
      <c r="C22" s="10">
        <v>630068000</v>
      </c>
      <c r="D22" s="10">
        <v>692282000</v>
      </c>
      <c r="E22" s="10">
        <v>486943000</v>
      </c>
      <c r="F22" s="10">
        <v>406973000</v>
      </c>
      <c r="G22" s="10">
        <v>329671000</v>
      </c>
      <c r="H22" s="10">
        <v>523731000</v>
      </c>
      <c r="I22" s="10">
        <v>718259000</v>
      </c>
      <c r="J22" s="10">
        <v>755453000</v>
      </c>
      <c r="K22" s="10">
        <v>830826000</v>
      </c>
      <c r="L22" s="10">
        <v>675455000</v>
      </c>
      <c r="M22" s="10">
        <v>700340000</v>
      </c>
      <c r="N22" s="10">
        <v>728046000</v>
      </c>
      <c r="O22" s="10">
        <v>868492000</v>
      </c>
      <c r="P22" s="10">
        <v>775016000</v>
      </c>
      <c r="Q22" s="10">
        <v>695680000</v>
      </c>
      <c r="R22" s="10">
        <v>851136000</v>
      </c>
      <c r="S22" s="10">
        <v>852693000</v>
      </c>
      <c r="T22" s="10">
        <v>876110000</v>
      </c>
      <c r="U22" s="10">
        <v>819584000</v>
      </c>
      <c r="V22" s="10">
        <v>681580000</v>
      </c>
      <c r="W22" s="10">
        <v>513240000</v>
      </c>
      <c r="X22" s="10">
        <v>118156000</v>
      </c>
      <c r="Y22" s="10">
        <v>362601000</v>
      </c>
      <c r="Z22" s="10">
        <v>761927000</v>
      </c>
      <c r="AA22" s="10">
        <v>858198000</v>
      </c>
      <c r="AB22" s="10">
        <v>839758000</v>
      </c>
      <c r="AC22" s="10">
        <v>636042173</v>
      </c>
      <c r="AD22" s="10">
        <v>880310000</v>
      </c>
      <c r="AE22" s="10">
        <v>868569000</v>
      </c>
      <c r="AF22" s="10">
        <v>876944000</v>
      </c>
      <c r="AG22" s="10">
        <v>748890000</v>
      </c>
      <c r="AH22" s="10">
        <v>575922000</v>
      </c>
      <c r="AI22" s="10">
        <v>619360000</v>
      </c>
      <c r="AJ22" s="10">
        <v>542329333.80000019</v>
      </c>
      <c r="AK22" s="10">
        <v>338808427.39999962</v>
      </c>
    </row>
    <row r="23" spans="1:37" s="11" customFormat="1" ht="15" x14ac:dyDescent="0.25">
      <c r="A23" s="6" t="s">
        <v>24</v>
      </c>
      <c r="B23" s="10">
        <v>440044000</v>
      </c>
      <c r="C23" s="10">
        <v>583261000</v>
      </c>
      <c r="D23" s="10">
        <v>420708000</v>
      </c>
      <c r="E23" s="10">
        <v>309632000</v>
      </c>
      <c r="F23" s="10">
        <v>300690000</v>
      </c>
      <c r="G23" s="10">
        <v>269757000</v>
      </c>
      <c r="H23" s="10">
        <v>243730000</v>
      </c>
      <c r="I23" s="10">
        <v>559156000</v>
      </c>
      <c r="J23" s="10">
        <v>440674000</v>
      </c>
      <c r="K23" s="10">
        <v>506112000</v>
      </c>
      <c r="L23" s="10">
        <v>568615000</v>
      </c>
      <c r="M23" s="10">
        <v>571124000</v>
      </c>
      <c r="N23" s="10">
        <v>413706000</v>
      </c>
      <c r="O23" s="10">
        <v>473023000</v>
      </c>
      <c r="P23" s="10">
        <v>481370000</v>
      </c>
      <c r="Q23" s="10">
        <v>280170000</v>
      </c>
      <c r="R23" s="10">
        <v>253133000</v>
      </c>
      <c r="S23" s="10">
        <v>281069000</v>
      </c>
      <c r="T23" s="10">
        <v>581183000</v>
      </c>
      <c r="U23" s="10">
        <v>561664000</v>
      </c>
      <c r="V23" s="10">
        <v>404141000</v>
      </c>
      <c r="W23" s="10">
        <v>539707000</v>
      </c>
      <c r="X23" s="10">
        <v>553459000</v>
      </c>
      <c r="Y23" s="10">
        <v>479394000</v>
      </c>
      <c r="Z23" s="10">
        <v>584777000</v>
      </c>
      <c r="AA23" s="10">
        <v>587485000</v>
      </c>
      <c r="AB23" s="10">
        <v>463039000</v>
      </c>
      <c r="AC23" s="10">
        <v>555471587</v>
      </c>
      <c r="AD23" s="10">
        <v>365548000</v>
      </c>
      <c r="AE23" s="10">
        <v>476537790</v>
      </c>
      <c r="AF23" s="10">
        <v>538265856.5</v>
      </c>
      <c r="AG23" s="10">
        <v>499600460</v>
      </c>
      <c r="AH23" s="10">
        <v>472608000</v>
      </c>
      <c r="AI23" s="10">
        <v>228414000</v>
      </c>
      <c r="AJ23" s="10">
        <v>287671458.70000005</v>
      </c>
      <c r="AK23" s="10">
        <v>277426410.20000005</v>
      </c>
    </row>
    <row r="24" spans="1:37" s="11" customFormat="1" ht="15" x14ac:dyDescent="0.25">
      <c r="A24" s="6" t="s">
        <v>48</v>
      </c>
      <c r="B24" s="10">
        <v>26099000</v>
      </c>
      <c r="C24" s="10">
        <v>53892000</v>
      </c>
      <c r="D24" s="10">
        <v>52602000</v>
      </c>
      <c r="E24" s="10">
        <v>53097000</v>
      </c>
      <c r="F24" s="10">
        <v>32676000</v>
      </c>
      <c r="G24" s="10">
        <v>23948000</v>
      </c>
      <c r="H24" s="10">
        <v>44839000</v>
      </c>
      <c r="I24" s="10">
        <v>27653000</v>
      </c>
      <c r="J24" s="10">
        <v>8574000</v>
      </c>
      <c r="K24" s="10">
        <v>32996000</v>
      </c>
      <c r="L24" s="10">
        <v>24278000</v>
      </c>
      <c r="M24" s="10">
        <v>17167000</v>
      </c>
      <c r="N24" s="10">
        <v>44085000</v>
      </c>
      <c r="O24" s="10">
        <v>63130000</v>
      </c>
      <c r="P24" s="10">
        <v>46204000</v>
      </c>
      <c r="Q24" s="10">
        <v>41673000</v>
      </c>
      <c r="R24" s="10">
        <v>35895000</v>
      </c>
      <c r="S24" s="10">
        <v>23225000</v>
      </c>
      <c r="T24" s="10">
        <v>13052000</v>
      </c>
      <c r="U24" s="10">
        <v>20568000</v>
      </c>
      <c r="V24" s="10">
        <v>12246000</v>
      </c>
      <c r="W24" s="10">
        <v>13212000</v>
      </c>
      <c r="X24" s="10">
        <v>15062000</v>
      </c>
      <c r="Y24" s="10">
        <v>39032000</v>
      </c>
      <c r="Z24" s="10">
        <v>54945000</v>
      </c>
      <c r="AA24" s="10">
        <v>51635000</v>
      </c>
      <c r="AB24" s="10">
        <v>51224000</v>
      </c>
      <c r="AC24" s="10">
        <v>33628000</v>
      </c>
      <c r="AD24" s="10">
        <v>17168000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</row>
    <row r="25" spans="1:37" s="11" customFormat="1" ht="15" x14ac:dyDescent="0.25">
      <c r="A25" s="6" t="s">
        <v>28</v>
      </c>
      <c r="B25" s="10">
        <v>10134000</v>
      </c>
      <c r="C25" s="10">
        <v>13865000</v>
      </c>
      <c r="D25" s="10">
        <v>16226000</v>
      </c>
      <c r="E25" s="10">
        <v>26540000</v>
      </c>
      <c r="F25" s="10">
        <v>3470000</v>
      </c>
      <c r="G25" s="10">
        <v>65000</v>
      </c>
      <c r="H25" s="10">
        <v>5934000</v>
      </c>
      <c r="I25" s="10">
        <v>0</v>
      </c>
      <c r="J25" s="10">
        <v>27000</v>
      </c>
      <c r="K25" s="10">
        <v>465000</v>
      </c>
      <c r="L25" s="10">
        <v>671000</v>
      </c>
      <c r="M25" s="10">
        <v>219000</v>
      </c>
      <c r="N25" s="10">
        <v>10921000</v>
      </c>
      <c r="O25" s="10">
        <v>29627000</v>
      </c>
      <c r="P25" s="10">
        <v>955000</v>
      </c>
      <c r="Q25" s="10">
        <v>18436000</v>
      </c>
      <c r="R25" s="10">
        <v>1254000</v>
      </c>
      <c r="S25" s="10">
        <v>728000</v>
      </c>
      <c r="T25" s="10">
        <v>736000</v>
      </c>
      <c r="U25" s="10">
        <v>2114000</v>
      </c>
      <c r="V25" s="10">
        <v>35000</v>
      </c>
      <c r="W25" s="10">
        <v>279000</v>
      </c>
      <c r="X25" s="10">
        <v>190000</v>
      </c>
      <c r="Y25" s="10">
        <v>7919000</v>
      </c>
      <c r="Z25" s="10">
        <v>3762000</v>
      </c>
      <c r="AA25" s="10">
        <v>8224000</v>
      </c>
      <c r="AB25" s="10">
        <v>10536000</v>
      </c>
      <c r="AC25" s="10">
        <v>27412384</v>
      </c>
      <c r="AD25" s="10">
        <v>26067586</v>
      </c>
      <c r="AE25" s="10">
        <v>0</v>
      </c>
      <c r="AF25" s="10">
        <v>52548.29999999702</v>
      </c>
      <c r="AG25" s="10">
        <v>271640.40000000002</v>
      </c>
      <c r="AH25" s="10">
        <v>395849.29999999993</v>
      </c>
      <c r="AI25" s="10">
        <v>0.70000000006984919</v>
      </c>
      <c r="AJ25" s="10">
        <v>82000</v>
      </c>
      <c r="AK25" s="10">
        <v>870999.99999999988</v>
      </c>
    </row>
    <row r="26" spans="1:37" s="11" customFormat="1" ht="15" x14ac:dyDescent="0.25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11" customFormat="1" ht="15" x14ac:dyDescent="0.25">
      <c r="A27" s="24" t="s">
        <v>57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11" customFormat="1" ht="15" x14ac:dyDescent="0.25">
      <c r="A28" s="6" t="s">
        <v>44</v>
      </c>
      <c r="B28" s="10">
        <v>4886522.4799999967</v>
      </c>
      <c r="C28" s="10">
        <v>4802200.6600000039</v>
      </c>
      <c r="D28" s="10">
        <v>3693753.8299999982</v>
      </c>
      <c r="E28" s="10">
        <v>5555916</v>
      </c>
      <c r="F28" s="10">
        <v>4268042</v>
      </c>
      <c r="G28" s="10">
        <v>5843851</v>
      </c>
      <c r="H28" s="10">
        <v>7369879</v>
      </c>
      <c r="I28" s="10">
        <v>7889063</v>
      </c>
      <c r="J28" s="10">
        <v>6633189</v>
      </c>
      <c r="K28" s="10">
        <v>7423697</v>
      </c>
      <c r="L28" s="10">
        <v>6535563</v>
      </c>
      <c r="M28" s="10">
        <v>4684165</v>
      </c>
      <c r="N28" s="10">
        <v>5739481</v>
      </c>
      <c r="O28" s="10">
        <v>5250741</v>
      </c>
      <c r="P28" s="10">
        <v>778342</v>
      </c>
      <c r="Q28" s="10">
        <v>9</v>
      </c>
      <c r="R28" s="10">
        <v>0</v>
      </c>
      <c r="S28" s="10">
        <v>9</v>
      </c>
      <c r="T28" s="10">
        <v>2632772</v>
      </c>
      <c r="U28" s="10">
        <v>5469019</v>
      </c>
      <c r="V28" s="10">
        <v>6940180</v>
      </c>
      <c r="W28" s="10">
        <v>5733993</v>
      </c>
      <c r="X28" s="10">
        <v>4153454</v>
      </c>
      <c r="Y28" s="10">
        <v>6935794.3500000015</v>
      </c>
      <c r="Z28" s="10">
        <v>6141904.1000000015</v>
      </c>
      <c r="AA28" s="10">
        <v>5804383.3799999952</v>
      </c>
      <c r="AB28" s="10">
        <v>76437.010000005364</v>
      </c>
      <c r="AC28" s="10">
        <v>9</v>
      </c>
      <c r="AD28" s="10">
        <v>0</v>
      </c>
      <c r="AE28" s="10">
        <v>9</v>
      </c>
      <c r="AF28" s="10">
        <v>0</v>
      </c>
      <c r="AG28" s="10">
        <v>82932</v>
      </c>
      <c r="AH28" s="10">
        <v>6922136</v>
      </c>
      <c r="AI28" s="10">
        <v>8741550</v>
      </c>
      <c r="AJ28" s="10">
        <v>6961644</v>
      </c>
      <c r="AK28" s="10">
        <v>7420167</v>
      </c>
    </row>
    <row r="29" spans="1:37" s="11" customFormat="1" ht="15" x14ac:dyDescent="0.25">
      <c r="A29" s="23" t="s">
        <v>45</v>
      </c>
      <c r="B29" s="12">
        <v>844294</v>
      </c>
      <c r="C29" s="12">
        <v>773782</v>
      </c>
      <c r="D29" s="12">
        <v>721873</v>
      </c>
      <c r="E29" s="12">
        <v>749670</v>
      </c>
      <c r="F29" s="12">
        <v>522997</v>
      </c>
      <c r="G29" s="12">
        <v>418051</v>
      </c>
      <c r="H29" s="12">
        <v>306453</v>
      </c>
      <c r="I29" s="12">
        <v>218709</v>
      </c>
      <c r="J29" s="12">
        <v>392088</v>
      </c>
      <c r="K29" s="12">
        <v>423727</v>
      </c>
      <c r="L29" s="12">
        <v>533317</v>
      </c>
      <c r="M29" s="12">
        <v>389941</v>
      </c>
      <c r="N29" s="12">
        <v>600924</v>
      </c>
      <c r="O29" s="12">
        <v>714679</v>
      </c>
      <c r="P29" s="12">
        <v>749272</v>
      </c>
      <c r="Q29" s="12">
        <v>720240</v>
      </c>
      <c r="R29" s="12">
        <v>456378</v>
      </c>
      <c r="S29" s="12">
        <v>441787</v>
      </c>
      <c r="T29" s="12">
        <v>352732</v>
      </c>
      <c r="U29" s="12">
        <v>309935</v>
      </c>
      <c r="V29" s="12">
        <v>248498</v>
      </c>
      <c r="W29" s="12">
        <v>321362.04000000004</v>
      </c>
      <c r="X29" s="12">
        <v>359940</v>
      </c>
      <c r="Y29" s="12">
        <v>790942</v>
      </c>
      <c r="Z29" s="12">
        <v>764906</v>
      </c>
      <c r="AA29" s="12">
        <v>825637</v>
      </c>
      <c r="AB29" s="12">
        <v>705181</v>
      </c>
      <c r="AC29" s="12">
        <v>686446</v>
      </c>
      <c r="AD29" s="12">
        <v>474500</v>
      </c>
      <c r="AE29" s="12">
        <v>243121</v>
      </c>
      <c r="AF29" s="12">
        <v>265048</v>
      </c>
      <c r="AG29" s="12">
        <v>205062</v>
      </c>
      <c r="AH29" s="12">
        <v>245557</v>
      </c>
      <c r="AI29" s="12">
        <v>480230</v>
      </c>
      <c r="AJ29" s="12">
        <v>651656.91999999993</v>
      </c>
      <c r="AK29" s="12">
        <v>743928</v>
      </c>
    </row>
    <row r="30" spans="1:37" ht="15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5" x14ac:dyDescent="0.25">
      <c r="A31" s="4" t="s">
        <v>17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8" t="s">
        <v>47</v>
      </c>
      <c r="B33" s="20" t="s">
        <v>52</v>
      </c>
      <c r="C33" s="20" t="s">
        <v>53</v>
      </c>
      <c r="D33" s="20" t="s">
        <v>54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5" x14ac:dyDescent="0.25">
      <c r="A34" s="6" t="s">
        <v>38</v>
      </c>
      <c r="B34" s="19">
        <f t="shared" ref="B34:B55" si="0">+SUM(B4:M4)</f>
        <v>18407000</v>
      </c>
      <c r="C34" s="19">
        <f t="shared" ref="C34:C55" si="1">+SUM(N4:Y4)</f>
        <v>40846000</v>
      </c>
      <c r="D34" s="19">
        <f t="shared" ref="D34:D55" si="2">+SUM(Z4:AK4)</f>
        <v>43789593.899999999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5" x14ac:dyDescent="0.25">
      <c r="A35" s="6" t="s">
        <v>30</v>
      </c>
      <c r="B35" s="19">
        <f t="shared" si="0"/>
        <v>11076089000</v>
      </c>
      <c r="C35" s="19">
        <f t="shared" si="1"/>
        <v>8750854000</v>
      </c>
      <c r="D35" s="19">
        <f t="shared" si="2"/>
        <v>9604091547.2000008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 s="6" t="s">
        <v>33</v>
      </c>
      <c r="B36" s="19">
        <f t="shared" si="0"/>
        <v>189000</v>
      </c>
      <c r="C36" s="19">
        <f t="shared" si="1"/>
        <v>1025000</v>
      </c>
      <c r="D36" s="19">
        <f t="shared" si="2"/>
        <v>702000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5" x14ac:dyDescent="0.25">
      <c r="A37" s="6" t="s">
        <v>39</v>
      </c>
      <c r="B37" s="19">
        <f t="shared" si="0"/>
        <v>21811000</v>
      </c>
      <c r="C37" s="19">
        <f t="shared" si="1"/>
        <v>25707000</v>
      </c>
      <c r="D37" s="19">
        <f t="shared" si="2"/>
        <v>25554000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 s="6" t="s">
        <v>31</v>
      </c>
      <c r="B38" s="19">
        <f t="shared" si="0"/>
        <v>0</v>
      </c>
      <c r="C38" s="19">
        <f t="shared" si="1"/>
        <v>0</v>
      </c>
      <c r="D38" s="19">
        <f t="shared" si="2"/>
        <v>0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5" x14ac:dyDescent="0.25">
      <c r="A39" s="6" t="s">
        <v>27</v>
      </c>
      <c r="B39" s="19">
        <f t="shared" si="0"/>
        <v>914972000</v>
      </c>
      <c r="C39" s="19">
        <f t="shared" si="1"/>
        <v>1010701000</v>
      </c>
      <c r="D39" s="19">
        <f t="shared" si="2"/>
        <v>788316142.89999998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5" x14ac:dyDescent="0.25">
      <c r="A40" s="6" t="s">
        <v>40</v>
      </c>
      <c r="B40" s="19">
        <f t="shared" si="0"/>
        <v>8647000</v>
      </c>
      <c r="C40" s="19">
        <f t="shared" si="1"/>
        <v>9910000</v>
      </c>
      <c r="D40" s="19">
        <f t="shared" si="2"/>
        <v>13700000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 s="6" t="s">
        <v>34</v>
      </c>
      <c r="B41" s="19">
        <f t="shared" si="0"/>
        <v>80000</v>
      </c>
      <c r="C41" s="19">
        <f t="shared" si="1"/>
        <v>5000</v>
      </c>
      <c r="D41" s="19">
        <f t="shared" si="2"/>
        <v>0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5" x14ac:dyDescent="0.25">
      <c r="A42" s="6" t="s">
        <v>26</v>
      </c>
      <c r="B42" s="19">
        <f t="shared" si="0"/>
        <v>16497731000</v>
      </c>
      <c r="C42" s="19">
        <f t="shared" si="1"/>
        <v>17619187000</v>
      </c>
      <c r="D42" s="19">
        <f t="shared" si="2"/>
        <v>15700533738.100002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5" x14ac:dyDescent="0.25">
      <c r="A43" s="6" t="s">
        <v>32</v>
      </c>
      <c r="B43" s="19">
        <f t="shared" si="0"/>
        <v>1669000</v>
      </c>
      <c r="C43" s="19">
        <f t="shared" si="1"/>
        <v>2861000</v>
      </c>
      <c r="D43" s="19">
        <f t="shared" si="2"/>
        <v>1267000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5" x14ac:dyDescent="0.25">
      <c r="A44" s="6" t="s">
        <v>22</v>
      </c>
      <c r="B44" s="19">
        <f t="shared" si="0"/>
        <v>1631178000</v>
      </c>
      <c r="C44" s="19">
        <f t="shared" si="1"/>
        <v>1439168000</v>
      </c>
      <c r="D44" s="19">
        <f t="shared" si="2"/>
        <v>1265034432.3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5" x14ac:dyDescent="0.25">
      <c r="A45" s="6" t="s">
        <v>37</v>
      </c>
      <c r="B45" s="19">
        <f t="shared" si="0"/>
        <v>468000</v>
      </c>
      <c r="C45" s="19">
        <f t="shared" si="1"/>
        <v>483000</v>
      </c>
      <c r="D45" s="19">
        <f t="shared" si="2"/>
        <v>864000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6" t="s">
        <v>36</v>
      </c>
      <c r="B46" s="19">
        <f t="shared" si="0"/>
        <v>245000</v>
      </c>
      <c r="C46" s="19">
        <f t="shared" si="1"/>
        <v>450000</v>
      </c>
      <c r="D46" s="19">
        <f t="shared" si="2"/>
        <v>2498000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5" x14ac:dyDescent="0.25">
      <c r="A47" s="6" t="s">
        <v>35</v>
      </c>
      <c r="B47" s="19">
        <f t="shared" si="0"/>
        <v>397000</v>
      </c>
      <c r="C47" s="19">
        <f t="shared" si="1"/>
        <v>597000</v>
      </c>
      <c r="D47" s="19">
        <f t="shared" si="2"/>
        <v>2454000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5" x14ac:dyDescent="0.25">
      <c r="A48" s="6" t="s">
        <v>23</v>
      </c>
      <c r="B48" s="19">
        <f t="shared" si="0"/>
        <v>541669000</v>
      </c>
      <c r="C48" s="19">
        <f t="shared" si="1"/>
        <v>529637000</v>
      </c>
      <c r="D48" s="19">
        <f t="shared" si="2"/>
        <v>619156744.39999998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5" x14ac:dyDescent="0.25">
      <c r="A49" s="6" t="s">
        <v>43</v>
      </c>
      <c r="B49" s="19">
        <f t="shared" si="0"/>
        <v>87301000</v>
      </c>
      <c r="C49" s="19">
        <f t="shared" si="1"/>
        <v>74034000</v>
      </c>
      <c r="D49" s="19">
        <f t="shared" si="2"/>
        <v>84108553.999999985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5" x14ac:dyDescent="0.25">
      <c r="A50" s="6" t="s">
        <v>41</v>
      </c>
      <c r="B50" s="19">
        <f t="shared" si="0"/>
        <v>106071000</v>
      </c>
      <c r="C50" s="19">
        <f t="shared" si="1"/>
        <v>110959000</v>
      </c>
      <c r="D50" s="19">
        <f t="shared" si="2"/>
        <v>131330290.8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5" x14ac:dyDescent="0.25">
      <c r="A51" s="6" t="s">
        <v>42</v>
      </c>
      <c r="B51" s="19">
        <f t="shared" si="0"/>
        <v>7164000</v>
      </c>
      <c r="C51" s="19">
        <f t="shared" si="1"/>
        <v>7503000</v>
      </c>
      <c r="D51" s="19">
        <f t="shared" si="2"/>
        <v>7249000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5" x14ac:dyDescent="0.25">
      <c r="A52" s="6" t="s">
        <v>29</v>
      </c>
      <c r="B52" s="19">
        <f t="shared" si="0"/>
        <v>7461398000</v>
      </c>
      <c r="C52" s="19">
        <f t="shared" si="1"/>
        <v>8142334000</v>
      </c>
      <c r="D52" s="19">
        <f t="shared" si="2"/>
        <v>8547057934.1999998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5" x14ac:dyDescent="0.25">
      <c r="A53" s="6" t="s">
        <v>24</v>
      </c>
      <c r="B53" s="19">
        <f t="shared" si="0"/>
        <v>5213503000</v>
      </c>
      <c r="C53" s="19">
        <f t="shared" si="1"/>
        <v>5302019000</v>
      </c>
      <c r="D53" s="19">
        <f t="shared" si="2"/>
        <v>5336844562.3999996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5" x14ac:dyDescent="0.25">
      <c r="A54" s="6" t="s">
        <v>56</v>
      </c>
      <c r="B54" s="19">
        <f t="shared" si="0"/>
        <v>397821000</v>
      </c>
      <c r="C54" s="19">
        <f t="shared" si="1"/>
        <v>367384000</v>
      </c>
      <c r="D54" s="19">
        <f t="shared" si="2"/>
        <v>208600000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5" x14ac:dyDescent="0.25">
      <c r="A55" s="6" t="s">
        <v>28</v>
      </c>
      <c r="B55" s="19">
        <f t="shared" si="0"/>
        <v>77616000</v>
      </c>
      <c r="C55" s="19">
        <f t="shared" si="1"/>
        <v>73194000</v>
      </c>
      <c r="D55" s="19">
        <f t="shared" si="2"/>
        <v>77675008.700000003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5" x14ac:dyDescent="0.25">
      <c r="A56" s="6"/>
      <c r="B56" s="19"/>
      <c r="C56" s="19"/>
      <c r="D56" s="19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5" x14ac:dyDescent="0.25">
      <c r="A57" s="24" t="s">
        <v>57</v>
      </c>
      <c r="B57" s="19"/>
      <c r="C57" s="19"/>
      <c r="D57" s="19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5" x14ac:dyDescent="0.25">
      <c r="A58" s="6" t="s">
        <v>44</v>
      </c>
      <c r="B58" s="19">
        <f t="shared" ref="B58:B59" si="3">+SUM(B28:M28)</f>
        <v>69585841.969999999</v>
      </c>
      <c r="C58" s="19">
        <f t="shared" ref="C58:C59" si="4">+SUM(N28:Y28)</f>
        <v>43633794.350000001</v>
      </c>
      <c r="D58" s="19">
        <f t="shared" ref="D58:D59" si="5">+SUM(Z28:AK28)</f>
        <v>42151171.490000002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ht="15" x14ac:dyDescent="0.25">
      <c r="A59" t="s">
        <v>45</v>
      </c>
      <c r="B59" s="19">
        <f t="shared" si="3"/>
        <v>6294902</v>
      </c>
      <c r="C59" s="19">
        <f t="shared" si="4"/>
        <v>6066689.04</v>
      </c>
      <c r="D59" s="19">
        <f t="shared" si="5"/>
        <v>6291272.9199999999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ht="15" x14ac:dyDescent="0.25">
      <c r="A60"/>
      <c r="B60"/>
      <c r="C60"/>
      <c r="D60"/>
      <c r="E60" s="19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s="2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</row>
    <row r="93" spans="1:37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</row>
    <row r="94" spans="1:37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</row>
    <row r="96" spans="1:37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7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</row>
    <row r="98" spans="1:37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37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  <row r="124" spans="1:37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</row>
    <row r="125" spans="1:37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</row>
  </sheetData>
  <sortState ref="A34:D55">
    <sortCondition ref="A34"/>
  </sortState>
  <pageMargins left="0.7" right="0.7" top="0.75" bottom="0.75" header="0.3" footer="0.3"/>
  <pageSetup orientation="portrait" r:id="rId1"/>
  <ignoredErrors>
    <ignoredError sqref="B2:AK33 E34:AK55" numberStoredAsText="1"/>
    <ignoredError sqref="B34:D55" numberStoredAsText="1" formulaRange="1"/>
    <ignoredError sqref="B56:D5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123"/>
  <sheetViews>
    <sheetView showZeros="0" workbookViewId="0">
      <selection activeCell="AG14" sqref="AG14"/>
    </sheetView>
  </sheetViews>
  <sheetFormatPr defaultColWidth="9.140625" defaultRowHeight="12.75" x14ac:dyDescent="0.2"/>
  <cols>
    <col min="1" max="1" width="41.85546875" style="1" customWidth="1"/>
    <col min="2" max="37" width="16.85546875" style="1" bestFit="1" customWidth="1"/>
    <col min="38" max="16384" width="9.140625" style="1"/>
  </cols>
  <sheetData>
    <row r="1" spans="1:37" x14ac:dyDescent="0.2">
      <c r="A1" s="1" t="s">
        <v>55</v>
      </c>
    </row>
    <row r="2" spans="1:37" ht="15" x14ac:dyDescent="0.25">
      <c r="A2" s="7"/>
      <c r="B2" s="9" t="s">
        <v>2</v>
      </c>
      <c r="C2" s="9" t="s">
        <v>2</v>
      </c>
      <c r="D2" s="9" t="s">
        <v>2</v>
      </c>
      <c r="E2" s="9" t="s">
        <v>2</v>
      </c>
      <c r="F2" s="9" t="s">
        <v>2</v>
      </c>
      <c r="G2" s="9" t="s">
        <v>2</v>
      </c>
      <c r="H2" s="9" t="s">
        <v>2</v>
      </c>
      <c r="I2" s="9" t="s">
        <v>4</v>
      </c>
      <c r="J2" s="9" t="s">
        <v>4</v>
      </c>
      <c r="K2" s="9" t="s">
        <v>4</v>
      </c>
      <c r="L2" s="9" t="s">
        <v>4</v>
      </c>
      <c r="M2" s="9" t="s">
        <v>4</v>
      </c>
      <c r="N2" s="9" t="s">
        <v>4</v>
      </c>
      <c r="O2" s="9" t="s">
        <v>4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1</v>
      </c>
      <c r="V2" s="9" t="s">
        <v>1</v>
      </c>
      <c r="W2" s="9" t="s">
        <v>1</v>
      </c>
      <c r="X2" s="9" t="s">
        <v>1</v>
      </c>
      <c r="Y2" s="9" t="s">
        <v>1</v>
      </c>
      <c r="Z2" s="9" t="s">
        <v>1</v>
      </c>
      <c r="AA2" s="9" t="s">
        <v>1</v>
      </c>
      <c r="AB2" s="9" t="s">
        <v>1</v>
      </c>
      <c r="AC2" s="9" t="s">
        <v>1</v>
      </c>
      <c r="AD2" s="9" t="s">
        <v>1</v>
      </c>
      <c r="AE2" s="9" t="s">
        <v>1</v>
      </c>
      <c r="AF2" s="9" t="s">
        <v>1</v>
      </c>
      <c r="AG2" s="9" t="s">
        <v>5</v>
      </c>
      <c r="AH2" s="9" t="s">
        <v>5</v>
      </c>
      <c r="AI2" s="9" t="s">
        <v>5</v>
      </c>
      <c r="AJ2" s="9" t="s">
        <v>5</v>
      </c>
      <c r="AK2" s="9" t="s">
        <v>5</v>
      </c>
    </row>
    <row r="3" spans="1:37" ht="13.9" customHeight="1" x14ac:dyDescent="0.25">
      <c r="A3" s="8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0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3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9" t="s">
        <v>11</v>
      </c>
      <c r="T3" s="9" t="s">
        <v>0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3</v>
      </c>
      <c r="Z3" s="9" t="s">
        <v>6</v>
      </c>
      <c r="AA3" s="9" t="s">
        <v>7</v>
      </c>
      <c r="AB3" s="9" t="s">
        <v>8</v>
      </c>
      <c r="AC3" s="9" t="s">
        <v>9</v>
      </c>
      <c r="AD3" s="9" t="s">
        <v>10</v>
      </c>
      <c r="AE3" s="9" t="s">
        <v>11</v>
      </c>
      <c r="AF3" s="9" t="s">
        <v>0</v>
      </c>
      <c r="AG3" s="9" t="s">
        <v>12</v>
      </c>
      <c r="AH3" s="9" t="s">
        <v>13</v>
      </c>
      <c r="AI3" s="9" t="s">
        <v>14</v>
      </c>
      <c r="AJ3" s="9" t="s">
        <v>15</v>
      </c>
      <c r="AK3" s="9" t="s">
        <v>3</v>
      </c>
    </row>
    <row r="4" spans="1:37" s="11" customFormat="1" ht="15" x14ac:dyDescent="0.25">
      <c r="A4" s="6" t="s">
        <v>38</v>
      </c>
      <c r="B4" s="10">
        <v>551000</v>
      </c>
      <c r="C4" s="10">
        <v>3125000</v>
      </c>
      <c r="D4" s="10">
        <v>12469000</v>
      </c>
      <c r="E4" s="10">
        <v>4000</v>
      </c>
      <c r="F4" s="10">
        <v>681000</v>
      </c>
      <c r="G4" s="10">
        <v>0</v>
      </c>
      <c r="H4" s="10">
        <v>1575000</v>
      </c>
      <c r="I4" s="10">
        <v>0</v>
      </c>
      <c r="J4" s="10">
        <v>2000</v>
      </c>
      <c r="K4" s="10">
        <v>0</v>
      </c>
      <c r="L4" s="10">
        <v>5000</v>
      </c>
      <c r="M4" s="10">
        <v>2000</v>
      </c>
      <c r="N4" s="10">
        <v>0</v>
      </c>
      <c r="O4" s="10">
        <v>12934000</v>
      </c>
      <c r="P4" s="10">
        <v>2054000</v>
      </c>
      <c r="Q4" s="10">
        <v>16339000</v>
      </c>
      <c r="R4" s="10">
        <v>1131000</v>
      </c>
      <c r="S4" s="10">
        <v>285000</v>
      </c>
      <c r="T4" s="10">
        <v>283000</v>
      </c>
      <c r="U4" s="10">
        <v>1000</v>
      </c>
      <c r="V4" s="10">
        <v>2000</v>
      </c>
      <c r="W4" s="10">
        <v>2000</v>
      </c>
      <c r="X4" s="10">
        <v>1152000</v>
      </c>
      <c r="Y4" s="10">
        <v>6649000</v>
      </c>
      <c r="Z4" s="10">
        <v>4256000</v>
      </c>
      <c r="AA4" s="10">
        <v>7498833.3999999985</v>
      </c>
      <c r="AB4" s="10">
        <v>2463833.4000000022</v>
      </c>
      <c r="AC4" s="10">
        <v>22938572.999999996</v>
      </c>
      <c r="AD4" s="10">
        <v>5243163.400000006</v>
      </c>
      <c r="AE4" s="10">
        <v>276833.39999999851</v>
      </c>
      <c r="AF4" s="10">
        <v>166.60000000149</v>
      </c>
      <c r="AG4" s="10">
        <v>698833.4</v>
      </c>
      <c r="AH4" s="10">
        <v>407999.99999999988</v>
      </c>
      <c r="AI4" s="10">
        <v>0</v>
      </c>
      <c r="AJ4" s="10">
        <v>877.10000000009313</v>
      </c>
      <c r="AK4" s="10">
        <v>1646.8000000000466</v>
      </c>
    </row>
    <row r="5" spans="1:37" s="11" customFormat="1" ht="15" x14ac:dyDescent="0.25">
      <c r="A5" s="6" t="s">
        <v>30</v>
      </c>
      <c r="B5" s="10">
        <v>865798000</v>
      </c>
      <c r="C5" s="10">
        <v>888624000</v>
      </c>
      <c r="D5" s="10">
        <v>893101000</v>
      </c>
      <c r="E5" s="10">
        <v>848513000</v>
      </c>
      <c r="F5" s="10">
        <v>905695000</v>
      </c>
      <c r="G5" s="10">
        <v>883658000</v>
      </c>
      <c r="H5" s="10">
        <v>923875000</v>
      </c>
      <c r="I5" s="10">
        <v>908108000</v>
      </c>
      <c r="J5" s="10">
        <v>827888000</v>
      </c>
      <c r="K5" s="10">
        <v>870773000</v>
      </c>
      <c r="L5" s="10">
        <v>881507000</v>
      </c>
      <c r="M5" s="10">
        <v>906309000</v>
      </c>
      <c r="N5" s="10">
        <v>785120000</v>
      </c>
      <c r="O5" s="10">
        <v>889975000</v>
      </c>
      <c r="P5" s="10">
        <v>897148000</v>
      </c>
      <c r="Q5" s="10">
        <v>864495000</v>
      </c>
      <c r="R5" s="10">
        <v>155902000</v>
      </c>
      <c r="S5" s="10">
        <v>11834000</v>
      </c>
      <c r="T5" s="10">
        <v>328736000</v>
      </c>
      <c r="U5" s="10">
        <v>919276000</v>
      </c>
      <c r="V5" s="10">
        <v>828913000</v>
      </c>
      <c r="W5" s="10">
        <v>904403000</v>
      </c>
      <c r="X5" s="10">
        <v>884652000</v>
      </c>
      <c r="Y5" s="10">
        <v>893872000</v>
      </c>
      <c r="Z5" s="10">
        <v>859057210</v>
      </c>
      <c r="AA5" s="10">
        <v>887364790</v>
      </c>
      <c r="AB5" s="10">
        <v>887687000</v>
      </c>
      <c r="AC5" s="10">
        <v>863308514</v>
      </c>
      <c r="AD5" s="10">
        <v>906832530</v>
      </c>
      <c r="AE5" s="10">
        <v>893292000</v>
      </c>
      <c r="AF5" s="10">
        <v>926619837.29999924</v>
      </c>
      <c r="AG5" s="10">
        <v>911445478.39999998</v>
      </c>
      <c r="AH5" s="10">
        <v>813601000.00000012</v>
      </c>
      <c r="AI5" s="10">
        <v>912224359.9000001</v>
      </c>
      <c r="AJ5" s="10">
        <v>6760848.8000001898</v>
      </c>
      <c r="AK5" s="10">
        <v>320245272.80000019</v>
      </c>
    </row>
    <row r="6" spans="1:37" s="11" customFormat="1" ht="15" x14ac:dyDescent="0.25">
      <c r="A6" s="6" t="s">
        <v>33</v>
      </c>
      <c r="B6" s="10">
        <v>41000</v>
      </c>
      <c r="C6" s="10">
        <v>33000</v>
      </c>
      <c r="D6" s="10">
        <v>155000</v>
      </c>
      <c r="E6" s="10">
        <v>32000</v>
      </c>
      <c r="F6" s="10">
        <v>34000</v>
      </c>
      <c r="G6" s="10">
        <v>39000</v>
      </c>
      <c r="H6" s="10">
        <v>67000</v>
      </c>
      <c r="I6" s="10">
        <v>73000</v>
      </c>
      <c r="J6" s="10">
        <v>53000</v>
      </c>
      <c r="K6" s="10">
        <v>56000</v>
      </c>
      <c r="L6" s="10">
        <v>36000</v>
      </c>
      <c r="M6" s="10">
        <v>35000</v>
      </c>
      <c r="N6" s="10">
        <v>32000</v>
      </c>
      <c r="O6" s="10">
        <v>89000</v>
      </c>
      <c r="P6" s="10">
        <v>104000</v>
      </c>
      <c r="Q6" s="10">
        <v>32000</v>
      </c>
      <c r="R6" s="10">
        <v>42000</v>
      </c>
      <c r="S6" s="10">
        <v>50000</v>
      </c>
      <c r="T6" s="10">
        <v>72000</v>
      </c>
      <c r="U6" s="10">
        <v>52000</v>
      </c>
      <c r="V6" s="10">
        <v>53000</v>
      </c>
      <c r="W6" s="10">
        <v>539000</v>
      </c>
      <c r="X6" s="10">
        <v>49000</v>
      </c>
      <c r="Y6" s="10">
        <v>29000</v>
      </c>
      <c r="Z6" s="10">
        <v>32040</v>
      </c>
      <c r="AA6" s="10">
        <v>32960</v>
      </c>
      <c r="AB6" s="10">
        <v>34000</v>
      </c>
      <c r="AC6" s="10">
        <v>286000</v>
      </c>
      <c r="AD6" s="10">
        <v>42000</v>
      </c>
      <c r="AE6" s="10">
        <v>72000</v>
      </c>
      <c r="AF6" s="10">
        <v>74000</v>
      </c>
      <c r="AG6" s="10">
        <v>296000</v>
      </c>
      <c r="AH6" s="10">
        <v>76000</v>
      </c>
      <c r="AI6" s="10">
        <v>64190</v>
      </c>
      <c r="AJ6" s="10">
        <v>30000</v>
      </c>
      <c r="AK6" s="10">
        <v>35000</v>
      </c>
    </row>
    <row r="7" spans="1:37" s="11" customFormat="1" ht="15" x14ac:dyDescent="0.25">
      <c r="A7" s="6" t="s">
        <v>39</v>
      </c>
      <c r="B7" s="10">
        <v>0</v>
      </c>
      <c r="C7" s="10">
        <v>4797000</v>
      </c>
      <c r="D7" s="10">
        <v>9232000</v>
      </c>
      <c r="E7" s="10">
        <v>5930000</v>
      </c>
      <c r="F7" s="10">
        <v>0</v>
      </c>
      <c r="G7" s="10">
        <v>0</v>
      </c>
      <c r="H7" s="10">
        <v>494000</v>
      </c>
      <c r="I7" s="10">
        <v>0</v>
      </c>
      <c r="J7" s="10">
        <v>0</v>
      </c>
      <c r="K7" s="10">
        <v>0</v>
      </c>
      <c r="L7" s="10">
        <v>302000</v>
      </c>
      <c r="M7" s="10">
        <v>1056000</v>
      </c>
      <c r="N7" s="10">
        <v>5154000</v>
      </c>
      <c r="O7" s="10">
        <v>2733000</v>
      </c>
      <c r="P7" s="10">
        <v>574000</v>
      </c>
      <c r="Q7" s="10">
        <v>11229000</v>
      </c>
      <c r="R7" s="10">
        <v>0</v>
      </c>
      <c r="S7" s="10">
        <v>106000</v>
      </c>
      <c r="T7" s="10">
        <v>0</v>
      </c>
      <c r="U7" s="10">
        <v>944000</v>
      </c>
      <c r="V7" s="10">
        <v>0</v>
      </c>
      <c r="W7" s="10">
        <v>0</v>
      </c>
      <c r="X7" s="10">
        <v>2375000</v>
      </c>
      <c r="Y7" s="10">
        <v>2592000</v>
      </c>
      <c r="Z7" s="10">
        <v>1806000</v>
      </c>
      <c r="AA7" s="10">
        <v>7397000</v>
      </c>
      <c r="AB7" s="10">
        <v>879000</v>
      </c>
      <c r="AC7" s="10">
        <v>13713000</v>
      </c>
      <c r="AD7" s="10">
        <v>1759000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</row>
    <row r="8" spans="1:37" s="11" customFormat="1" ht="15" x14ac:dyDescent="0.25">
      <c r="A8" s="6" t="s">
        <v>31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</row>
    <row r="9" spans="1:37" s="11" customFormat="1" ht="15" x14ac:dyDescent="0.25">
      <c r="A9" s="6" t="s">
        <v>27</v>
      </c>
      <c r="B9" s="10">
        <v>73643000</v>
      </c>
      <c r="C9" s="10">
        <v>78932000</v>
      </c>
      <c r="D9" s="10">
        <v>79674000</v>
      </c>
      <c r="E9" s="10">
        <v>59865000</v>
      </c>
      <c r="F9" s="10">
        <v>63247000</v>
      </c>
      <c r="G9" s="10">
        <v>65487000</v>
      </c>
      <c r="H9" s="10">
        <v>87762000</v>
      </c>
      <c r="I9" s="10">
        <v>87453000</v>
      </c>
      <c r="J9" s="10">
        <v>87315000</v>
      </c>
      <c r="K9" s="10">
        <v>86318000</v>
      </c>
      <c r="L9" s="10">
        <v>69914000</v>
      </c>
      <c r="M9" s="10">
        <v>69610000</v>
      </c>
      <c r="N9" s="10">
        <v>80231000</v>
      </c>
      <c r="O9" s="10">
        <v>93455000</v>
      </c>
      <c r="P9" s="10">
        <v>103376000</v>
      </c>
      <c r="Q9" s="10">
        <v>91647000</v>
      </c>
      <c r="R9" s="10">
        <v>77627000</v>
      </c>
      <c r="S9" s="10">
        <v>93546000</v>
      </c>
      <c r="T9" s="10">
        <v>76716000</v>
      </c>
      <c r="U9" s="10">
        <v>68166000</v>
      </c>
      <c r="V9" s="10">
        <v>69009000</v>
      </c>
      <c r="W9" s="10">
        <v>95262000</v>
      </c>
      <c r="X9" s="10">
        <v>88298000</v>
      </c>
      <c r="Y9" s="10">
        <v>67292000</v>
      </c>
      <c r="Z9" s="10">
        <v>81374000</v>
      </c>
      <c r="AA9" s="10">
        <v>75918000</v>
      </c>
      <c r="AB9" s="10">
        <v>97432000</v>
      </c>
      <c r="AC9" s="10">
        <v>59576498</v>
      </c>
      <c r="AD9" s="10">
        <v>37569000</v>
      </c>
      <c r="AE9" s="10">
        <v>74668000</v>
      </c>
      <c r="AF9" s="10">
        <v>96129000</v>
      </c>
      <c r="AG9" s="10">
        <v>86066000</v>
      </c>
      <c r="AH9" s="10">
        <v>68721000</v>
      </c>
      <c r="AI9" s="10">
        <v>55431000</v>
      </c>
      <c r="AJ9" s="10">
        <v>28652037.900000006</v>
      </c>
      <c r="AK9" s="10">
        <v>22714607</v>
      </c>
    </row>
    <row r="10" spans="1:37" s="11" customFormat="1" ht="15" x14ac:dyDescent="0.25">
      <c r="A10" s="6" t="s">
        <v>40</v>
      </c>
      <c r="B10" s="10">
        <v>1765000</v>
      </c>
      <c r="C10" s="10">
        <v>3938000</v>
      </c>
      <c r="D10" s="10">
        <v>1748000</v>
      </c>
      <c r="E10" s="10">
        <v>134000</v>
      </c>
      <c r="F10" s="10">
        <v>188000</v>
      </c>
      <c r="G10" s="10">
        <v>174000</v>
      </c>
      <c r="H10" s="10">
        <v>281000</v>
      </c>
      <c r="I10" s="10">
        <v>231000</v>
      </c>
      <c r="J10" s="10">
        <v>185000</v>
      </c>
      <c r="K10" s="10">
        <v>207000</v>
      </c>
      <c r="L10" s="10">
        <v>164000</v>
      </c>
      <c r="M10" s="10">
        <v>666000</v>
      </c>
      <c r="N10" s="10">
        <v>145000</v>
      </c>
      <c r="O10" s="10">
        <v>930000</v>
      </c>
      <c r="P10" s="10">
        <v>147000</v>
      </c>
      <c r="Q10" s="10">
        <v>7942000</v>
      </c>
      <c r="R10" s="10">
        <v>177000</v>
      </c>
      <c r="S10" s="10">
        <v>190000</v>
      </c>
      <c r="T10" s="10">
        <v>225000</v>
      </c>
      <c r="U10" s="10">
        <v>240000</v>
      </c>
      <c r="V10" s="10">
        <v>153000</v>
      </c>
      <c r="W10" s="10">
        <v>278000</v>
      </c>
      <c r="X10" s="10">
        <v>487000</v>
      </c>
      <c r="Y10" s="10">
        <v>0</v>
      </c>
      <c r="Z10" s="10">
        <v>5550000</v>
      </c>
      <c r="AA10" s="10">
        <v>3771000</v>
      </c>
      <c r="AB10" s="10">
        <v>197000</v>
      </c>
      <c r="AC10" s="10">
        <v>2721000</v>
      </c>
      <c r="AD10" s="10">
        <v>376000</v>
      </c>
      <c r="AE10" s="10">
        <v>170000</v>
      </c>
      <c r="AF10" s="10">
        <v>178000</v>
      </c>
      <c r="AG10" s="10">
        <v>213000</v>
      </c>
      <c r="AH10" s="10">
        <v>185000</v>
      </c>
      <c r="AI10" s="10">
        <v>185000</v>
      </c>
      <c r="AJ10" s="10">
        <v>124000</v>
      </c>
      <c r="AK10" s="10">
        <v>17000</v>
      </c>
    </row>
    <row r="11" spans="1:37" s="11" customFormat="1" ht="15" x14ac:dyDescent="0.25">
      <c r="A11" s="6" t="s">
        <v>34</v>
      </c>
      <c r="B11" s="10">
        <v>0</v>
      </c>
      <c r="C11" s="10">
        <v>35000</v>
      </c>
      <c r="D11" s="10">
        <v>45000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5000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</row>
    <row r="12" spans="1:37" s="11" customFormat="1" ht="15" x14ac:dyDescent="0.25">
      <c r="A12" s="6" t="s">
        <v>26</v>
      </c>
      <c r="B12" s="10">
        <v>1271769000</v>
      </c>
      <c r="C12" s="10">
        <v>1407274000</v>
      </c>
      <c r="D12" s="10">
        <v>1493193000</v>
      </c>
      <c r="E12" s="10">
        <v>1183763000</v>
      </c>
      <c r="F12" s="10">
        <v>1276079000</v>
      </c>
      <c r="G12" s="10">
        <v>1348669000</v>
      </c>
      <c r="H12" s="10">
        <v>1381588000</v>
      </c>
      <c r="I12" s="10">
        <v>1465627000</v>
      </c>
      <c r="J12" s="10">
        <v>1278583000</v>
      </c>
      <c r="K12" s="10">
        <v>1033561000</v>
      </c>
      <c r="L12" s="10">
        <v>1147393000</v>
      </c>
      <c r="M12" s="10">
        <v>1381831000</v>
      </c>
      <c r="N12" s="10">
        <v>1312419000</v>
      </c>
      <c r="O12" s="10">
        <v>1520786000</v>
      </c>
      <c r="P12" s="10">
        <v>1459756000</v>
      </c>
      <c r="Q12" s="10">
        <v>1256888000</v>
      </c>
      <c r="R12" s="10">
        <v>1433198000</v>
      </c>
      <c r="S12" s="10">
        <v>1425605000</v>
      </c>
      <c r="T12" s="10">
        <v>1430748000</v>
      </c>
      <c r="U12" s="10">
        <v>1521262000</v>
      </c>
      <c r="V12" s="10">
        <v>1321399000</v>
      </c>
      <c r="W12" s="10">
        <v>1326331000</v>
      </c>
      <c r="X12" s="10">
        <v>1361021000</v>
      </c>
      <c r="Y12" s="10">
        <v>1374255000</v>
      </c>
      <c r="Z12" s="10">
        <v>1314139540</v>
      </c>
      <c r="AA12" s="10">
        <v>1539052460</v>
      </c>
      <c r="AB12" s="10">
        <v>1472084000</v>
      </c>
      <c r="AC12" s="10">
        <v>1100733253</v>
      </c>
      <c r="AD12" s="10">
        <v>1171116000</v>
      </c>
      <c r="AE12" s="10">
        <v>1135506000</v>
      </c>
      <c r="AF12" s="10">
        <v>1128800000</v>
      </c>
      <c r="AG12" s="10">
        <v>1530679030</v>
      </c>
      <c r="AH12" s="10">
        <v>1352387210</v>
      </c>
      <c r="AI12" s="10">
        <v>1125081000</v>
      </c>
      <c r="AJ12" s="10">
        <v>1016190133.6999998</v>
      </c>
      <c r="AK12" s="10">
        <v>1044161221.3000002</v>
      </c>
    </row>
    <row r="13" spans="1:37" s="11" customFormat="1" ht="15" x14ac:dyDescent="0.25">
      <c r="A13" s="6" t="s">
        <v>32</v>
      </c>
      <c r="B13" s="10">
        <v>99000</v>
      </c>
      <c r="C13" s="10">
        <v>578000</v>
      </c>
      <c r="D13" s="10">
        <v>212000</v>
      </c>
      <c r="E13" s="10">
        <v>0</v>
      </c>
      <c r="F13" s="10">
        <v>153000</v>
      </c>
      <c r="G13" s="10">
        <v>0</v>
      </c>
      <c r="H13" s="10">
        <v>0</v>
      </c>
      <c r="I13" s="10">
        <v>0</v>
      </c>
      <c r="J13" s="10">
        <v>0</v>
      </c>
      <c r="K13" s="10">
        <v>158000</v>
      </c>
      <c r="L13" s="10">
        <v>291000</v>
      </c>
      <c r="M13" s="10">
        <v>178000</v>
      </c>
      <c r="N13" s="10">
        <v>454000</v>
      </c>
      <c r="O13" s="10">
        <v>57000</v>
      </c>
      <c r="P13" s="10">
        <v>122000</v>
      </c>
      <c r="Q13" s="10">
        <v>0</v>
      </c>
      <c r="R13" s="10">
        <v>232000</v>
      </c>
      <c r="S13" s="10">
        <v>129000</v>
      </c>
      <c r="T13" s="10">
        <v>119000</v>
      </c>
      <c r="U13" s="10">
        <v>1060000</v>
      </c>
      <c r="V13" s="10">
        <v>71000</v>
      </c>
      <c r="W13" s="10">
        <v>0</v>
      </c>
      <c r="X13" s="10">
        <v>0</v>
      </c>
      <c r="Y13" s="10">
        <v>617000</v>
      </c>
      <c r="Z13" s="10">
        <v>204000</v>
      </c>
      <c r="AA13" s="10">
        <v>0</v>
      </c>
      <c r="AB13" s="10">
        <v>13000</v>
      </c>
      <c r="AC13" s="10">
        <v>423000</v>
      </c>
      <c r="AD13" s="10">
        <v>624000</v>
      </c>
      <c r="AE13" s="10">
        <v>3000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</row>
    <row r="14" spans="1:37" s="11" customFormat="1" ht="15" x14ac:dyDescent="0.25">
      <c r="A14" s="6" t="s">
        <v>22</v>
      </c>
      <c r="B14" s="10">
        <v>144910000</v>
      </c>
      <c r="C14" s="10">
        <v>283190000</v>
      </c>
      <c r="D14" s="10">
        <v>175803000</v>
      </c>
      <c r="E14" s="10">
        <v>209383000</v>
      </c>
      <c r="F14" s="10">
        <v>144334000</v>
      </c>
      <c r="G14" s="10">
        <v>76274000</v>
      </c>
      <c r="H14" s="10">
        <v>132905000</v>
      </c>
      <c r="I14" s="10">
        <v>118004000</v>
      </c>
      <c r="J14" s="10">
        <v>6912000</v>
      </c>
      <c r="K14" s="10">
        <v>66508000</v>
      </c>
      <c r="L14" s="10">
        <v>86250000</v>
      </c>
      <c r="M14" s="10">
        <v>24477000</v>
      </c>
      <c r="N14" s="10">
        <v>111459000</v>
      </c>
      <c r="O14" s="10">
        <v>150406000</v>
      </c>
      <c r="P14" s="10">
        <v>155641000</v>
      </c>
      <c r="Q14" s="10">
        <v>89563000</v>
      </c>
      <c r="R14" s="10">
        <v>158341000</v>
      </c>
      <c r="S14" s="10">
        <v>95330000</v>
      </c>
      <c r="T14" s="10">
        <v>20908000</v>
      </c>
      <c r="U14" s="10">
        <v>178582000</v>
      </c>
      <c r="V14" s="10">
        <v>6704000</v>
      </c>
      <c r="W14" s="10">
        <v>1248000</v>
      </c>
      <c r="X14" s="10">
        <v>87502000</v>
      </c>
      <c r="Y14" s="10">
        <v>210725000</v>
      </c>
      <c r="Z14" s="10">
        <v>225017605.79999995</v>
      </c>
      <c r="AA14" s="10">
        <v>206118924</v>
      </c>
      <c r="AB14" s="10">
        <v>222895935.4000001</v>
      </c>
      <c r="AC14" s="10">
        <v>91973820</v>
      </c>
      <c r="AD14" s="10">
        <v>62403600</v>
      </c>
      <c r="AE14" s="10">
        <v>72811280</v>
      </c>
      <c r="AF14" s="10">
        <v>3664270</v>
      </c>
      <c r="AG14" s="10">
        <v>20731802.699999999</v>
      </c>
      <c r="AH14" s="10">
        <v>45707355.299999997</v>
      </c>
      <c r="AI14" s="10">
        <v>81802690</v>
      </c>
      <c r="AJ14" s="10">
        <v>28149940</v>
      </c>
      <c r="AK14" s="10">
        <v>62441531.300000012</v>
      </c>
    </row>
    <row r="15" spans="1:37" s="11" customFormat="1" ht="15" x14ac:dyDescent="0.25">
      <c r="A15" s="6" t="s">
        <v>37</v>
      </c>
      <c r="B15" s="10">
        <v>22000</v>
      </c>
      <c r="C15" s="10">
        <v>147000</v>
      </c>
      <c r="D15" s="10">
        <v>154000</v>
      </c>
      <c r="E15" s="10">
        <v>24000</v>
      </c>
      <c r="F15" s="10">
        <v>25000</v>
      </c>
      <c r="G15" s="10">
        <v>29000</v>
      </c>
      <c r="H15" s="10">
        <v>40000</v>
      </c>
      <c r="I15" s="10">
        <v>42000</v>
      </c>
      <c r="J15" s="10">
        <v>35000</v>
      </c>
      <c r="K15" s="10">
        <v>94000</v>
      </c>
      <c r="L15" s="10">
        <v>2000</v>
      </c>
      <c r="M15" s="10">
        <v>16000</v>
      </c>
      <c r="N15" s="10">
        <v>26000</v>
      </c>
      <c r="O15" s="10">
        <v>27000</v>
      </c>
      <c r="P15" s="10">
        <v>27000</v>
      </c>
      <c r="Q15" s="10">
        <v>26000</v>
      </c>
      <c r="R15" s="10">
        <v>28000</v>
      </c>
      <c r="S15" s="10">
        <v>34000</v>
      </c>
      <c r="T15" s="10">
        <v>45000</v>
      </c>
      <c r="U15" s="10">
        <v>100000</v>
      </c>
      <c r="V15" s="10">
        <v>49000</v>
      </c>
      <c r="W15" s="10">
        <v>290000</v>
      </c>
      <c r="X15" s="10">
        <v>31000</v>
      </c>
      <c r="Y15" s="10">
        <v>26000</v>
      </c>
      <c r="Z15" s="10">
        <v>29000</v>
      </c>
      <c r="AA15" s="10">
        <v>26000</v>
      </c>
      <c r="AB15" s="10">
        <v>27000</v>
      </c>
      <c r="AC15" s="10">
        <v>223000</v>
      </c>
      <c r="AD15" s="10">
        <v>29000</v>
      </c>
      <c r="AE15" s="10">
        <v>41000</v>
      </c>
      <c r="AF15" s="10">
        <v>43000</v>
      </c>
      <c r="AG15" s="10">
        <v>495000</v>
      </c>
      <c r="AH15" s="10">
        <v>24000</v>
      </c>
      <c r="AI15" s="10">
        <v>33000</v>
      </c>
      <c r="AJ15" s="10">
        <v>29000</v>
      </c>
      <c r="AK15" s="10">
        <v>27000</v>
      </c>
    </row>
    <row r="16" spans="1:37" s="11" customFormat="1" ht="15" x14ac:dyDescent="0.25">
      <c r="A16" s="6" t="s">
        <v>36</v>
      </c>
      <c r="B16" s="10">
        <v>157000</v>
      </c>
      <c r="C16" s="10">
        <v>32000</v>
      </c>
      <c r="D16" s="10">
        <v>29000</v>
      </c>
      <c r="E16" s="10">
        <v>27000</v>
      </c>
      <c r="F16" s="10">
        <v>28000</v>
      </c>
      <c r="G16" s="10">
        <v>56000</v>
      </c>
      <c r="H16" s="10">
        <v>66000</v>
      </c>
      <c r="I16" s="10">
        <v>42000</v>
      </c>
      <c r="J16" s="10">
        <v>43000</v>
      </c>
      <c r="K16" s="10">
        <v>34000</v>
      </c>
      <c r="L16" s="10">
        <v>30000</v>
      </c>
      <c r="M16" s="10">
        <v>36000</v>
      </c>
      <c r="N16" s="10">
        <v>28000</v>
      </c>
      <c r="O16" s="10">
        <v>73000</v>
      </c>
      <c r="P16" s="10">
        <v>29000</v>
      </c>
      <c r="Q16" s="10">
        <v>28000</v>
      </c>
      <c r="R16" s="10">
        <v>26000</v>
      </c>
      <c r="S16" s="10">
        <v>34000</v>
      </c>
      <c r="T16" s="10">
        <v>42000</v>
      </c>
      <c r="U16" s="10">
        <v>51000</v>
      </c>
      <c r="V16" s="10">
        <v>43000</v>
      </c>
      <c r="W16" s="10">
        <v>42000</v>
      </c>
      <c r="X16" s="10">
        <v>47000</v>
      </c>
      <c r="Y16" s="10">
        <v>308000</v>
      </c>
      <c r="Z16" s="10">
        <v>29000</v>
      </c>
      <c r="AA16" s="10">
        <v>37000</v>
      </c>
      <c r="AB16" s="10">
        <v>31000</v>
      </c>
      <c r="AC16" s="10">
        <v>344000</v>
      </c>
      <c r="AD16" s="10">
        <v>36000</v>
      </c>
      <c r="AE16" s="10">
        <v>42000</v>
      </c>
      <c r="AF16" s="10">
        <v>15000</v>
      </c>
      <c r="AG16" s="10">
        <v>1932000</v>
      </c>
      <c r="AH16" s="10">
        <v>61000</v>
      </c>
      <c r="AI16" s="10">
        <v>0</v>
      </c>
      <c r="AJ16" s="10">
        <v>132000</v>
      </c>
      <c r="AK16" s="10">
        <v>0</v>
      </c>
    </row>
    <row r="17" spans="1:37" s="11" customFormat="1" ht="15" x14ac:dyDescent="0.25">
      <c r="A17" s="6" t="s">
        <v>35</v>
      </c>
      <c r="B17" s="10">
        <v>146000</v>
      </c>
      <c r="C17" s="10">
        <v>174000</v>
      </c>
      <c r="D17" s="10">
        <v>26000</v>
      </c>
      <c r="E17" s="10">
        <v>23000</v>
      </c>
      <c r="F17" s="10">
        <v>28000</v>
      </c>
      <c r="G17" s="10">
        <v>43000</v>
      </c>
      <c r="H17" s="10">
        <v>64000</v>
      </c>
      <c r="I17" s="10">
        <v>65000</v>
      </c>
      <c r="J17" s="10">
        <v>58000</v>
      </c>
      <c r="K17" s="10">
        <v>60000</v>
      </c>
      <c r="L17" s="10">
        <v>46000</v>
      </c>
      <c r="M17" s="10">
        <v>34000</v>
      </c>
      <c r="N17" s="10">
        <v>27000</v>
      </c>
      <c r="O17" s="10">
        <v>116000</v>
      </c>
      <c r="P17" s="10">
        <v>144000</v>
      </c>
      <c r="Q17" s="10">
        <v>4000</v>
      </c>
      <c r="R17" s="10">
        <v>5000</v>
      </c>
      <c r="S17" s="10">
        <v>57000</v>
      </c>
      <c r="T17" s="10">
        <v>66000</v>
      </c>
      <c r="U17" s="10">
        <v>68000</v>
      </c>
      <c r="V17" s="10">
        <v>54000</v>
      </c>
      <c r="W17" s="10">
        <v>61000</v>
      </c>
      <c r="X17" s="10">
        <v>58000</v>
      </c>
      <c r="Y17" s="10">
        <v>276000</v>
      </c>
      <c r="Z17" s="10">
        <v>9000</v>
      </c>
      <c r="AA17" s="10">
        <v>7000</v>
      </c>
      <c r="AB17" s="10">
        <v>0</v>
      </c>
      <c r="AC17" s="10">
        <v>381000</v>
      </c>
      <c r="AD17" s="10">
        <v>35000</v>
      </c>
      <c r="AE17" s="10">
        <v>49000</v>
      </c>
      <c r="AF17" s="10">
        <v>55000</v>
      </c>
      <c r="AG17" s="10">
        <v>1904000</v>
      </c>
      <c r="AH17" s="10">
        <v>3000</v>
      </c>
      <c r="AI17" s="10">
        <v>39000</v>
      </c>
      <c r="AJ17" s="10">
        <v>17000</v>
      </c>
      <c r="AK17" s="10">
        <v>13000</v>
      </c>
    </row>
    <row r="18" spans="1:37" s="11" customFormat="1" ht="15" x14ac:dyDescent="0.25">
      <c r="A18" s="6" t="s">
        <v>23</v>
      </c>
      <c r="B18" s="10">
        <v>56357000</v>
      </c>
      <c r="C18" s="10">
        <v>64434000</v>
      </c>
      <c r="D18" s="10">
        <v>32218000</v>
      </c>
      <c r="E18" s="10">
        <v>36750000</v>
      </c>
      <c r="F18" s="10">
        <v>39590000</v>
      </c>
      <c r="G18" s="10">
        <v>10497000</v>
      </c>
      <c r="H18" s="10">
        <v>11128000</v>
      </c>
      <c r="I18" s="10">
        <v>14143000</v>
      </c>
      <c r="J18" s="10">
        <v>24589000</v>
      </c>
      <c r="K18" s="10">
        <v>7065000</v>
      </c>
      <c r="L18" s="10">
        <v>69373000</v>
      </c>
      <c r="M18" s="10">
        <v>167842000</v>
      </c>
      <c r="N18" s="10">
        <v>119627000</v>
      </c>
      <c r="O18" s="10">
        <v>37959000</v>
      </c>
      <c r="P18" s="10">
        <v>93209000</v>
      </c>
      <c r="Q18" s="10">
        <v>43303000</v>
      </c>
      <c r="R18" s="10">
        <v>21346000</v>
      </c>
      <c r="S18" s="10">
        <v>16724000</v>
      </c>
      <c r="T18" s="10">
        <v>9730000</v>
      </c>
      <c r="U18" s="10">
        <v>8854000</v>
      </c>
      <c r="V18" s="10">
        <v>33660000</v>
      </c>
      <c r="W18" s="10">
        <v>57348000</v>
      </c>
      <c r="X18" s="10">
        <v>37991000</v>
      </c>
      <c r="Y18" s="10">
        <v>41605000</v>
      </c>
      <c r="Z18" s="10">
        <v>33344660</v>
      </c>
      <c r="AA18" s="10">
        <v>11225993</v>
      </c>
      <c r="AB18" s="10">
        <v>9147000</v>
      </c>
      <c r="AC18" s="10">
        <v>14666266</v>
      </c>
      <c r="AD18" s="10">
        <v>51467000</v>
      </c>
      <c r="AE18" s="10">
        <v>16067000</v>
      </c>
      <c r="AF18" s="10">
        <v>24665000</v>
      </c>
      <c r="AG18" s="10">
        <v>93804990</v>
      </c>
      <c r="AH18" s="10">
        <v>65577492.599999994</v>
      </c>
      <c r="AI18" s="10">
        <v>54891000</v>
      </c>
      <c r="AJ18" s="10">
        <v>113455061.29999998</v>
      </c>
      <c r="AK18" s="10">
        <v>122443281.5</v>
      </c>
    </row>
    <row r="19" spans="1:37" s="11" customFormat="1" ht="15" x14ac:dyDescent="0.25">
      <c r="A19" s="6" t="s">
        <v>43</v>
      </c>
      <c r="B19" s="10">
        <v>9401000</v>
      </c>
      <c r="C19" s="10">
        <v>14093000</v>
      </c>
      <c r="D19" s="10">
        <v>24995000</v>
      </c>
      <c r="E19" s="10">
        <v>13342000</v>
      </c>
      <c r="F19" s="10">
        <v>3627000</v>
      </c>
      <c r="G19" s="10">
        <v>2437000</v>
      </c>
      <c r="H19" s="10">
        <v>6017000</v>
      </c>
      <c r="I19" s="10">
        <v>966000</v>
      </c>
      <c r="J19" s="10">
        <v>41000</v>
      </c>
      <c r="K19" s="10">
        <v>5384000</v>
      </c>
      <c r="L19" s="10">
        <v>4129000</v>
      </c>
      <c r="M19" s="10">
        <v>967000</v>
      </c>
      <c r="N19" s="10">
        <v>5990000</v>
      </c>
      <c r="O19" s="10">
        <v>15883000</v>
      </c>
      <c r="P19" s="10">
        <v>4493000</v>
      </c>
      <c r="Q19" s="10">
        <v>10849000</v>
      </c>
      <c r="R19" s="10">
        <v>1808000</v>
      </c>
      <c r="S19" s="10">
        <v>2671000</v>
      </c>
      <c r="T19" s="10">
        <v>1539000</v>
      </c>
      <c r="U19" s="10">
        <v>1353000</v>
      </c>
      <c r="V19" s="10">
        <v>1038000</v>
      </c>
      <c r="W19" s="10">
        <v>1608000</v>
      </c>
      <c r="X19" s="10">
        <v>4738000</v>
      </c>
      <c r="Y19" s="10">
        <v>20091000</v>
      </c>
      <c r="Z19" s="10">
        <v>16391400</v>
      </c>
      <c r="AA19" s="10">
        <v>15277600</v>
      </c>
      <c r="AB19" s="10">
        <v>14762000</v>
      </c>
      <c r="AC19" s="10">
        <v>9591610</v>
      </c>
      <c r="AD19" s="10">
        <v>5972790</v>
      </c>
      <c r="AE19" s="10">
        <v>1244710</v>
      </c>
      <c r="AF19" s="10">
        <v>403280</v>
      </c>
      <c r="AG19" s="10">
        <v>6750190</v>
      </c>
      <c r="AH19" s="10">
        <v>728030</v>
      </c>
      <c r="AI19" s="10">
        <v>314387.59999999963</v>
      </c>
      <c r="AJ19" s="10">
        <v>7568489.0999999996</v>
      </c>
      <c r="AK19" s="10">
        <v>2646067.3000000007</v>
      </c>
    </row>
    <row r="20" spans="1:37" s="11" customFormat="1" ht="15" x14ac:dyDescent="0.25">
      <c r="A20" s="6" t="s">
        <v>41</v>
      </c>
      <c r="B20" s="10">
        <v>20110000</v>
      </c>
      <c r="C20" s="10">
        <v>20083000</v>
      </c>
      <c r="D20" s="10">
        <v>19255000</v>
      </c>
      <c r="E20" s="10">
        <v>16706000</v>
      </c>
      <c r="F20" s="10">
        <v>3302000</v>
      </c>
      <c r="G20" s="10">
        <v>243000</v>
      </c>
      <c r="H20" s="10">
        <v>1182000</v>
      </c>
      <c r="I20" s="10">
        <v>141000</v>
      </c>
      <c r="J20" s="10">
        <v>1726000</v>
      </c>
      <c r="K20" s="10">
        <v>578000</v>
      </c>
      <c r="L20" s="10">
        <v>9622000</v>
      </c>
      <c r="M20" s="10">
        <v>10100000</v>
      </c>
      <c r="N20" s="10">
        <v>14650000</v>
      </c>
      <c r="O20" s="10">
        <v>29370000</v>
      </c>
      <c r="P20" s="10">
        <v>14817000</v>
      </c>
      <c r="Q20" s="10">
        <v>14100000</v>
      </c>
      <c r="R20" s="10">
        <v>7607000</v>
      </c>
      <c r="S20" s="10">
        <v>1739000</v>
      </c>
      <c r="T20" s="10">
        <v>99000</v>
      </c>
      <c r="U20" s="10">
        <v>1000</v>
      </c>
      <c r="V20" s="10">
        <v>137000</v>
      </c>
      <c r="W20" s="10">
        <v>385000</v>
      </c>
      <c r="X20" s="10">
        <v>241000</v>
      </c>
      <c r="Y20" s="10">
        <v>25272000</v>
      </c>
      <c r="Z20" s="10">
        <v>18522000</v>
      </c>
      <c r="AA20" s="10">
        <v>25842000</v>
      </c>
      <c r="AB20" s="10">
        <v>25823980</v>
      </c>
      <c r="AC20" s="10">
        <v>27012700</v>
      </c>
      <c r="AD20" s="10">
        <v>21973870</v>
      </c>
      <c r="AE20" s="10">
        <v>828000</v>
      </c>
      <c r="AF20" s="10">
        <v>756000</v>
      </c>
      <c r="AG20" s="10">
        <v>99000</v>
      </c>
      <c r="AH20" s="10">
        <v>83000</v>
      </c>
      <c r="AI20" s="10">
        <v>703000</v>
      </c>
      <c r="AJ20" s="10">
        <v>3529480.5</v>
      </c>
      <c r="AK20" s="10">
        <v>3574260.3</v>
      </c>
    </row>
    <row r="21" spans="1:37" s="11" customFormat="1" ht="15" x14ac:dyDescent="0.25">
      <c r="A21" s="6" t="s">
        <v>58</v>
      </c>
      <c r="B21" s="10">
        <v>19567000</v>
      </c>
      <c r="C21" s="10">
        <v>15073000</v>
      </c>
      <c r="D21" s="10">
        <v>11476000</v>
      </c>
      <c r="E21" s="10">
        <v>25068000</v>
      </c>
      <c r="F21" s="10">
        <v>27813000</v>
      </c>
      <c r="G21" s="10">
        <v>28146000</v>
      </c>
      <c r="H21" s="10">
        <v>39422000</v>
      </c>
      <c r="I21" s="10">
        <v>26840000</v>
      </c>
      <c r="J21" s="10">
        <v>34774000</v>
      </c>
      <c r="K21" s="10">
        <v>37390000</v>
      </c>
      <c r="L21" s="10">
        <v>29090000</v>
      </c>
      <c r="M21" s="10">
        <v>27607000</v>
      </c>
      <c r="N21" s="10">
        <v>21969000</v>
      </c>
      <c r="O21" s="10">
        <v>11143000</v>
      </c>
      <c r="P21" s="10">
        <v>14025000</v>
      </c>
      <c r="Q21" s="10">
        <v>22709000</v>
      </c>
      <c r="R21" s="10">
        <v>34489000</v>
      </c>
      <c r="S21" s="10">
        <v>33308000</v>
      </c>
      <c r="T21" s="10">
        <v>29591000</v>
      </c>
      <c r="U21" s="10">
        <v>34494000</v>
      </c>
      <c r="V21" s="10">
        <v>22143000</v>
      </c>
      <c r="W21" s="10">
        <v>28260000</v>
      </c>
      <c r="X21" s="10">
        <v>26924000</v>
      </c>
      <c r="Y21" s="10">
        <v>18644000</v>
      </c>
      <c r="Z21" s="10">
        <v>23336000</v>
      </c>
      <c r="AA21" s="10">
        <v>12408000</v>
      </c>
      <c r="AB21" s="10">
        <v>12588000</v>
      </c>
      <c r="AC21" s="10">
        <v>18623000</v>
      </c>
      <c r="AD21" s="10">
        <v>24741000</v>
      </c>
      <c r="AE21" s="10">
        <v>29165000</v>
      </c>
      <c r="AF21" s="10">
        <v>26330000</v>
      </c>
      <c r="AG21" s="10">
        <v>28043000</v>
      </c>
      <c r="AH21" s="10">
        <v>20785000</v>
      </c>
      <c r="AI21" s="10">
        <v>29941000</v>
      </c>
      <c r="AJ21" s="10">
        <v>31269000</v>
      </c>
      <c r="AK21" s="10">
        <v>23387000</v>
      </c>
    </row>
    <row r="22" spans="1:37" s="11" customFormat="1" ht="15" x14ac:dyDescent="0.25">
      <c r="A22" s="6" t="s">
        <v>42</v>
      </c>
      <c r="B22" s="10">
        <v>171000</v>
      </c>
      <c r="C22" s="10">
        <v>4584000</v>
      </c>
      <c r="D22" s="10">
        <v>2148000</v>
      </c>
      <c r="E22" s="10">
        <v>118000</v>
      </c>
      <c r="F22" s="10">
        <v>0</v>
      </c>
      <c r="G22" s="10">
        <v>1000</v>
      </c>
      <c r="H22" s="10">
        <v>0</v>
      </c>
      <c r="I22" s="10">
        <v>0</v>
      </c>
      <c r="J22" s="10">
        <v>1000</v>
      </c>
      <c r="K22" s="10">
        <v>142000</v>
      </c>
      <c r="L22" s="10">
        <v>0</v>
      </c>
      <c r="M22" s="10">
        <v>0</v>
      </c>
      <c r="N22" s="10">
        <v>3197000</v>
      </c>
      <c r="O22" s="10">
        <v>508000</v>
      </c>
      <c r="P22" s="10">
        <v>1000</v>
      </c>
      <c r="Q22" s="10">
        <v>1227000</v>
      </c>
      <c r="R22" s="10">
        <v>0</v>
      </c>
      <c r="S22" s="10">
        <v>0</v>
      </c>
      <c r="T22" s="10">
        <v>880000</v>
      </c>
      <c r="U22" s="10">
        <v>1412000</v>
      </c>
      <c r="V22" s="10">
        <v>0</v>
      </c>
      <c r="W22" s="10">
        <v>0</v>
      </c>
      <c r="X22" s="10">
        <v>276000</v>
      </c>
      <c r="Y22" s="10">
        <v>0</v>
      </c>
      <c r="Z22" s="10">
        <v>712000</v>
      </c>
      <c r="AA22" s="10">
        <v>2043000</v>
      </c>
      <c r="AB22" s="10">
        <v>722000</v>
      </c>
      <c r="AC22" s="10">
        <v>3159000</v>
      </c>
      <c r="AD22" s="10">
        <v>498000</v>
      </c>
      <c r="AE22" s="10">
        <v>0</v>
      </c>
      <c r="AF22" s="10">
        <v>54000</v>
      </c>
      <c r="AG22" s="10">
        <v>55000</v>
      </c>
      <c r="AH22" s="10">
        <v>0</v>
      </c>
      <c r="AI22" s="10">
        <v>0</v>
      </c>
      <c r="AJ22" s="10">
        <v>0</v>
      </c>
      <c r="AK22" s="10">
        <v>1000</v>
      </c>
    </row>
    <row r="23" spans="1:37" s="11" customFormat="1" ht="15" x14ac:dyDescent="0.25">
      <c r="A23" s="6" t="s">
        <v>29</v>
      </c>
      <c r="B23" s="10">
        <v>668672000</v>
      </c>
      <c r="C23" s="10">
        <v>589224000</v>
      </c>
      <c r="D23" s="10">
        <v>648609000</v>
      </c>
      <c r="E23" s="10">
        <v>456606000</v>
      </c>
      <c r="F23" s="10">
        <v>382785000</v>
      </c>
      <c r="G23" s="10">
        <v>308701000</v>
      </c>
      <c r="H23" s="10">
        <v>489928000</v>
      </c>
      <c r="I23" s="10">
        <v>678229000</v>
      </c>
      <c r="J23" s="10">
        <v>715930000</v>
      </c>
      <c r="K23" s="10">
        <v>786848000</v>
      </c>
      <c r="L23" s="10">
        <v>636547000</v>
      </c>
      <c r="M23" s="10">
        <v>659128000</v>
      </c>
      <c r="N23" s="10">
        <v>688042000</v>
      </c>
      <c r="O23" s="10">
        <v>822047000</v>
      </c>
      <c r="P23" s="10">
        <v>731330000</v>
      </c>
      <c r="Q23" s="10">
        <v>655474000</v>
      </c>
      <c r="R23" s="10">
        <v>805414000</v>
      </c>
      <c r="S23" s="10">
        <v>807556000</v>
      </c>
      <c r="T23" s="10">
        <v>828389000</v>
      </c>
      <c r="U23" s="10">
        <v>773368000</v>
      </c>
      <c r="V23" s="10">
        <v>641652000</v>
      </c>
      <c r="W23" s="10">
        <v>482363000</v>
      </c>
      <c r="X23" s="10">
        <v>107557000</v>
      </c>
      <c r="Y23" s="10">
        <v>339471000</v>
      </c>
      <c r="Z23" s="10">
        <v>720218030</v>
      </c>
      <c r="AA23" s="10">
        <v>813691970</v>
      </c>
      <c r="AB23" s="10">
        <v>795398000</v>
      </c>
      <c r="AC23" s="10">
        <v>599482173</v>
      </c>
      <c r="AD23" s="10">
        <v>836067000</v>
      </c>
      <c r="AE23" s="10">
        <v>825092000</v>
      </c>
      <c r="AF23" s="10">
        <v>831868000</v>
      </c>
      <c r="AG23" s="10">
        <v>706763000</v>
      </c>
      <c r="AH23" s="10">
        <v>541375000</v>
      </c>
      <c r="AI23" s="10">
        <v>583806000</v>
      </c>
      <c r="AJ23" s="10">
        <v>506287203.80000019</v>
      </c>
      <c r="AK23" s="10">
        <v>308879427.39999962</v>
      </c>
    </row>
    <row r="24" spans="1:37" s="11" customFormat="1" ht="15" x14ac:dyDescent="0.25">
      <c r="A24" s="6" t="s">
        <v>24</v>
      </c>
      <c r="B24" s="10">
        <v>400424000</v>
      </c>
      <c r="C24" s="10">
        <v>535100000</v>
      </c>
      <c r="D24" s="10">
        <v>381955000</v>
      </c>
      <c r="E24" s="10">
        <v>280977000</v>
      </c>
      <c r="F24" s="10">
        <v>273575000</v>
      </c>
      <c r="G24" s="10">
        <v>243931000</v>
      </c>
      <c r="H24" s="10">
        <v>215598000</v>
      </c>
      <c r="I24" s="10">
        <v>514393000</v>
      </c>
      <c r="J24" s="10">
        <v>407033000</v>
      </c>
      <c r="K24" s="10">
        <v>466473000</v>
      </c>
      <c r="L24" s="10">
        <v>526325000</v>
      </c>
      <c r="M24" s="10">
        <v>527808000</v>
      </c>
      <c r="N24" s="10">
        <v>378140000</v>
      </c>
      <c r="O24" s="10">
        <v>433233000</v>
      </c>
      <c r="P24" s="10">
        <v>441623000</v>
      </c>
      <c r="Q24" s="10">
        <v>254480000</v>
      </c>
      <c r="R24" s="10">
        <v>233491000</v>
      </c>
      <c r="S24" s="10">
        <v>255414000</v>
      </c>
      <c r="T24" s="10">
        <v>539679000</v>
      </c>
      <c r="U24" s="10">
        <v>519455000</v>
      </c>
      <c r="V24" s="10">
        <v>371840000</v>
      </c>
      <c r="W24" s="10">
        <v>499259000</v>
      </c>
      <c r="X24" s="10">
        <v>513743000</v>
      </c>
      <c r="Y24" s="10">
        <v>444075000</v>
      </c>
      <c r="Z24" s="10">
        <v>544884450</v>
      </c>
      <c r="AA24" s="10">
        <v>545086550</v>
      </c>
      <c r="AB24" s="10">
        <v>427037000</v>
      </c>
      <c r="AC24" s="10">
        <v>516594587</v>
      </c>
      <c r="AD24" s="10">
        <v>338682000</v>
      </c>
      <c r="AE24" s="10">
        <v>442644790</v>
      </c>
      <c r="AF24" s="10">
        <v>501588856.5</v>
      </c>
      <c r="AG24" s="10">
        <v>463407460</v>
      </c>
      <c r="AH24" s="10">
        <v>437418000</v>
      </c>
      <c r="AI24" s="10">
        <v>207914000</v>
      </c>
      <c r="AJ24" s="10">
        <v>268860458.70000005</v>
      </c>
      <c r="AK24" s="10">
        <v>253955720.20000005</v>
      </c>
    </row>
    <row r="25" spans="1:37" s="11" customFormat="1" ht="15" x14ac:dyDescent="0.25">
      <c r="A25" s="6" t="s">
        <v>25</v>
      </c>
      <c r="B25" s="10">
        <v>25966000</v>
      </c>
      <c r="C25" s="10">
        <v>53630000</v>
      </c>
      <c r="D25" s="10">
        <v>52336000</v>
      </c>
      <c r="E25" s="10">
        <v>52857000</v>
      </c>
      <c r="F25" s="10">
        <v>32515000</v>
      </c>
      <c r="G25" s="10">
        <v>23791000</v>
      </c>
      <c r="H25" s="10">
        <v>44407000</v>
      </c>
      <c r="I25" s="10">
        <v>27295000</v>
      </c>
      <c r="J25" s="10">
        <v>8387000</v>
      </c>
      <c r="K25" s="10">
        <v>32693000</v>
      </c>
      <c r="L25" s="10">
        <v>24096000</v>
      </c>
      <c r="M25" s="10">
        <v>17068000</v>
      </c>
      <c r="N25" s="10">
        <v>43883000</v>
      </c>
      <c r="O25" s="10">
        <v>62845000</v>
      </c>
      <c r="P25" s="10">
        <v>45983000</v>
      </c>
      <c r="Q25" s="10">
        <v>41486000</v>
      </c>
      <c r="R25" s="10">
        <v>35676000</v>
      </c>
      <c r="S25" s="10">
        <v>23039000</v>
      </c>
      <c r="T25" s="10">
        <v>12715000</v>
      </c>
      <c r="U25" s="10">
        <v>20183000</v>
      </c>
      <c r="V25" s="10">
        <v>11957000</v>
      </c>
      <c r="W25" s="10">
        <v>13034000</v>
      </c>
      <c r="X25" s="10">
        <v>14854000</v>
      </c>
      <c r="Y25" s="10">
        <v>38838000</v>
      </c>
      <c r="Z25" s="10">
        <v>54690920</v>
      </c>
      <c r="AA25" s="10">
        <v>51310080</v>
      </c>
      <c r="AB25" s="10">
        <v>50987000</v>
      </c>
      <c r="AC25" s="10">
        <v>33485000</v>
      </c>
      <c r="AD25" s="10">
        <v>17020000</v>
      </c>
      <c r="AE25" s="10">
        <v>257000</v>
      </c>
      <c r="AF25" s="10">
        <v>322000</v>
      </c>
      <c r="AG25" s="10">
        <v>372000</v>
      </c>
      <c r="AH25" s="10">
        <v>300000</v>
      </c>
      <c r="AI25" s="10">
        <v>304000</v>
      </c>
      <c r="AJ25" s="10">
        <v>135000</v>
      </c>
      <c r="AK25" s="10">
        <v>232000</v>
      </c>
    </row>
    <row r="26" spans="1:37" s="11" customFormat="1" ht="15" x14ac:dyDescent="0.25">
      <c r="A26" s="6" t="s">
        <v>28</v>
      </c>
      <c r="B26" s="10">
        <v>10134000</v>
      </c>
      <c r="C26" s="10">
        <v>13865000</v>
      </c>
      <c r="D26" s="10">
        <v>16226000</v>
      </c>
      <c r="E26" s="10">
        <v>26540000</v>
      </c>
      <c r="F26" s="10">
        <v>3470000</v>
      </c>
      <c r="G26" s="10">
        <v>65000</v>
      </c>
      <c r="H26" s="10">
        <v>5934000</v>
      </c>
      <c r="I26" s="10">
        <v>0</v>
      </c>
      <c r="J26" s="10">
        <v>27000</v>
      </c>
      <c r="K26" s="10">
        <v>465000</v>
      </c>
      <c r="L26" s="10">
        <v>671000</v>
      </c>
      <c r="M26" s="10">
        <v>219000</v>
      </c>
      <c r="N26" s="10">
        <v>10921000</v>
      </c>
      <c r="O26" s="10">
        <v>29627000</v>
      </c>
      <c r="P26" s="10">
        <v>955000</v>
      </c>
      <c r="Q26" s="10">
        <v>18436000</v>
      </c>
      <c r="R26" s="10">
        <v>1254000</v>
      </c>
      <c r="S26" s="10">
        <v>728000</v>
      </c>
      <c r="T26" s="10">
        <v>736000</v>
      </c>
      <c r="U26" s="10">
        <v>2114000</v>
      </c>
      <c r="V26" s="10">
        <v>35000</v>
      </c>
      <c r="W26" s="10">
        <v>279000</v>
      </c>
      <c r="X26" s="10">
        <v>190000</v>
      </c>
      <c r="Y26" s="10">
        <v>7919000</v>
      </c>
      <c r="Z26" s="10">
        <v>3762000</v>
      </c>
      <c r="AA26" s="10">
        <v>8224000</v>
      </c>
      <c r="AB26" s="10">
        <v>10536000</v>
      </c>
      <c r="AC26" s="10">
        <v>27412384</v>
      </c>
      <c r="AD26" s="10">
        <v>26067586</v>
      </c>
      <c r="AE26" s="10">
        <v>0</v>
      </c>
      <c r="AF26" s="10">
        <v>52548.29999999702</v>
      </c>
      <c r="AG26" s="10">
        <v>271640.40000000002</v>
      </c>
      <c r="AH26" s="10">
        <v>395849.29999999993</v>
      </c>
      <c r="AI26" s="10">
        <v>0.70000000006984919</v>
      </c>
      <c r="AJ26" s="10">
        <v>82000</v>
      </c>
      <c r="AK26" s="10">
        <v>870999.99999999988</v>
      </c>
    </row>
    <row r="27" spans="1:37" s="11" customFormat="1" ht="15" x14ac:dyDescent="0.25">
      <c r="A27" s="24" t="s">
        <v>57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11" customFormat="1" ht="15" x14ac:dyDescent="0.25">
      <c r="A28" s="21" t="s">
        <v>44</v>
      </c>
      <c r="B28" s="12">
        <v>4137614</v>
      </c>
      <c r="C28" s="12">
        <v>3883156</v>
      </c>
      <c r="D28" s="12">
        <v>3011356</v>
      </c>
      <c r="E28" s="12">
        <v>4399196</v>
      </c>
      <c r="F28" s="12">
        <v>3526976</v>
      </c>
      <c r="G28" s="12">
        <v>4886682</v>
      </c>
      <c r="H28" s="12">
        <v>6169814</v>
      </c>
      <c r="I28" s="12">
        <v>6605270</v>
      </c>
      <c r="J28" s="12">
        <v>5650886</v>
      </c>
      <c r="K28" s="12">
        <v>6246784</v>
      </c>
      <c r="L28" s="12">
        <v>5207990</v>
      </c>
      <c r="M28" s="12">
        <v>3861656</v>
      </c>
      <c r="N28" s="12">
        <v>4692190</v>
      </c>
      <c r="O28" s="12">
        <v>4203604</v>
      </c>
      <c r="P28" s="12">
        <v>622746</v>
      </c>
      <c r="Q28" s="12">
        <v>0</v>
      </c>
      <c r="R28" s="12">
        <v>0</v>
      </c>
      <c r="S28" s="12">
        <v>0</v>
      </c>
      <c r="T28" s="12">
        <v>2215278</v>
      </c>
      <c r="U28" s="12">
        <v>4660898</v>
      </c>
      <c r="V28" s="12">
        <v>5902102</v>
      </c>
      <c r="W28" s="12">
        <v>4903214</v>
      </c>
      <c r="X28" s="12">
        <v>3322286</v>
      </c>
      <c r="Y28" s="12">
        <v>5796820</v>
      </c>
      <c r="Z28" s="12">
        <v>5059828</v>
      </c>
      <c r="AA28" s="12">
        <v>4787458</v>
      </c>
      <c r="AB28" s="12">
        <v>62068</v>
      </c>
      <c r="AC28" s="12">
        <v>0</v>
      </c>
      <c r="AD28" s="12">
        <v>0</v>
      </c>
      <c r="AE28" s="12">
        <v>0</v>
      </c>
      <c r="AF28" s="12">
        <v>0</v>
      </c>
      <c r="AG28" s="12">
        <v>67746</v>
      </c>
      <c r="AH28" s="12">
        <v>5907702</v>
      </c>
      <c r="AI28" s="12">
        <v>7419866</v>
      </c>
      <c r="AJ28" s="12">
        <v>6508828</v>
      </c>
      <c r="AK28" s="12">
        <v>6376208</v>
      </c>
    </row>
    <row r="29" spans="1:37" s="21" customFormat="1" ht="15" x14ac:dyDescent="0.25">
      <c r="A29" s="21" t="s">
        <v>45</v>
      </c>
      <c r="B29" s="5">
        <v>844294</v>
      </c>
      <c r="C29" s="5">
        <v>773782</v>
      </c>
      <c r="D29" s="5">
        <v>721873</v>
      </c>
      <c r="E29" s="5">
        <v>749670</v>
      </c>
      <c r="F29" s="5">
        <v>522997</v>
      </c>
      <c r="G29" s="5">
        <v>418051</v>
      </c>
      <c r="H29" s="5">
        <v>306453</v>
      </c>
      <c r="I29" s="5">
        <v>218709</v>
      </c>
      <c r="J29" s="5">
        <v>392088</v>
      </c>
      <c r="K29" s="5">
        <v>423727</v>
      </c>
      <c r="L29" s="5">
        <v>533317</v>
      </c>
      <c r="M29" s="5">
        <v>389941</v>
      </c>
      <c r="N29" s="5">
        <v>600924</v>
      </c>
      <c r="O29" s="5">
        <v>714679</v>
      </c>
      <c r="P29" s="5">
        <v>749272</v>
      </c>
      <c r="Q29" s="5">
        <v>720240</v>
      </c>
      <c r="R29" s="5">
        <v>456378</v>
      </c>
      <c r="S29" s="5">
        <v>441787</v>
      </c>
      <c r="T29" s="5">
        <v>352732</v>
      </c>
      <c r="U29" s="5">
        <v>309935</v>
      </c>
      <c r="V29" s="5">
        <v>248498</v>
      </c>
      <c r="W29" s="5">
        <v>321362.04000000004</v>
      </c>
      <c r="X29" s="5">
        <v>359940</v>
      </c>
      <c r="Y29" s="5">
        <v>790942</v>
      </c>
      <c r="Z29" s="5">
        <v>764906</v>
      </c>
      <c r="AA29" s="5">
        <v>825637</v>
      </c>
      <c r="AB29" s="5">
        <v>705181</v>
      </c>
      <c r="AC29" s="5">
        <v>686446</v>
      </c>
      <c r="AD29" s="5">
        <v>474500</v>
      </c>
      <c r="AE29" s="5">
        <v>243121</v>
      </c>
      <c r="AF29" s="5">
        <v>265048</v>
      </c>
      <c r="AG29" s="5">
        <v>205062</v>
      </c>
      <c r="AH29" s="5">
        <v>245557</v>
      </c>
      <c r="AI29" s="5">
        <v>480230</v>
      </c>
      <c r="AJ29" s="5">
        <v>651656.91999999993</v>
      </c>
      <c r="AK29" s="5">
        <v>743928</v>
      </c>
    </row>
    <row r="30" spans="1:37" ht="15" x14ac:dyDescent="0.25">
      <c r="A30" s="4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5" x14ac:dyDescent="0.25">
      <c r="A31" t="s">
        <v>17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5" x14ac:dyDescent="0.25">
      <c r="A32" s="8" t="s">
        <v>47</v>
      </c>
      <c r="B32" s="20" t="s">
        <v>52</v>
      </c>
      <c r="C32" s="20" t="s">
        <v>53</v>
      </c>
      <c r="D32" s="20" t="s">
        <v>54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 s="6" t="s">
        <v>38</v>
      </c>
      <c r="B33" s="19">
        <f t="shared" ref="B33:B55" si="0">+SUM(B4:M4)</f>
        <v>18414000</v>
      </c>
      <c r="C33" s="19">
        <f t="shared" ref="C33:C55" si="1">+SUM(N4:Y4)</f>
        <v>40832000</v>
      </c>
      <c r="D33" s="19">
        <f t="shared" ref="D33:D55" si="2">+SUM(Z4:AK4)</f>
        <v>43786760.5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5" x14ac:dyDescent="0.25">
      <c r="A34" s="6" t="s">
        <v>30</v>
      </c>
      <c r="B34" s="19">
        <f t="shared" si="0"/>
        <v>10603849000</v>
      </c>
      <c r="C34" s="19">
        <f t="shared" si="1"/>
        <v>8364326000</v>
      </c>
      <c r="D34" s="19">
        <f t="shared" si="2"/>
        <v>9188438841.1999969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5" x14ac:dyDescent="0.25">
      <c r="A35" s="6" t="s">
        <v>33</v>
      </c>
      <c r="B35" s="19">
        <f t="shared" si="0"/>
        <v>654000</v>
      </c>
      <c r="C35" s="19">
        <f t="shared" si="1"/>
        <v>1143000</v>
      </c>
      <c r="D35" s="19">
        <f t="shared" si="2"/>
        <v>1074190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 s="6" t="s">
        <v>39</v>
      </c>
      <c r="B36" s="19">
        <f t="shared" si="0"/>
        <v>21811000</v>
      </c>
      <c r="C36" s="19">
        <f t="shared" si="1"/>
        <v>25707000</v>
      </c>
      <c r="D36" s="19">
        <f t="shared" si="2"/>
        <v>25554000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5" x14ac:dyDescent="0.25">
      <c r="A37" s="6" t="s">
        <v>31</v>
      </c>
      <c r="B37" s="19">
        <f t="shared" si="0"/>
        <v>0</v>
      </c>
      <c r="C37" s="19">
        <f t="shared" si="1"/>
        <v>0</v>
      </c>
      <c r="D37" s="19">
        <f t="shared" si="2"/>
        <v>0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 s="6" t="s">
        <v>27</v>
      </c>
      <c r="B38" s="19">
        <f t="shared" si="0"/>
        <v>909220000</v>
      </c>
      <c r="C38" s="19">
        <f t="shared" si="1"/>
        <v>1004625000</v>
      </c>
      <c r="D38" s="19">
        <f t="shared" si="2"/>
        <v>784251142.89999998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5" x14ac:dyDescent="0.25">
      <c r="A39" s="6" t="s">
        <v>40</v>
      </c>
      <c r="B39" s="19">
        <f t="shared" si="0"/>
        <v>9681000</v>
      </c>
      <c r="C39" s="19">
        <f t="shared" si="1"/>
        <v>10914000</v>
      </c>
      <c r="D39" s="19">
        <f t="shared" si="2"/>
        <v>13687000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5" x14ac:dyDescent="0.25">
      <c r="A40" s="6" t="s">
        <v>34</v>
      </c>
      <c r="B40" s="19">
        <f t="shared" si="0"/>
        <v>80000</v>
      </c>
      <c r="C40" s="19">
        <f t="shared" si="1"/>
        <v>5000</v>
      </c>
      <c r="D40" s="19">
        <f t="shared" si="2"/>
        <v>0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 s="6" t="s">
        <v>26</v>
      </c>
      <c r="B41" s="19">
        <f t="shared" si="0"/>
        <v>15669330000</v>
      </c>
      <c r="C41" s="19">
        <f t="shared" si="1"/>
        <v>16743668000</v>
      </c>
      <c r="D41" s="19">
        <f t="shared" si="2"/>
        <v>14929929848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5" x14ac:dyDescent="0.25">
      <c r="A42" s="6" t="s">
        <v>32</v>
      </c>
      <c r="B42" s="19">
        <f t="shared" si="0"/>
        <v>1669000</v>
      </c>
      <c r="C42" s="19">
        <f t="shared" si="1"/>
        <v>2861000</v>
      </c>
      <c r="D42" s="19">
        <f t="shared" si="2"/>
        <v>1267000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5" x14ac:dyDescent="0.25">
      <c r="A43" s="6" t="s">
        <v>22</v>
      </c>
      <c r="B43" s="19">
        <f t="shared" si="0"/>
        <v>1468950000</v>
      </c>
      <c r="C43" s="19">
        <f t="shared" si="1"/>
        <v>1266409000</v>
      </c>
      <c r="D43" s="19">
        <f t="shared" si="2"/>
        <v>1123718754.5</v>
      </c>
      <c r="E43"/>
      <c r="F43"/>
      <c r="G43"/>
      <c r="H43"/>
      <c r="I43"/>
      <c r="J43"/>
      <c r="K43">
        <f>8.03*1000*12/365</f>
        <v>263.99999999999994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5" x14ac:dyDescent="0.25">
      <c r="A44" s="6" t="s">
        <v>37</v>
      </c>
      <c r="B44" s="19">
        <f t="shared" si="0"/>
        <v>630000</v>
      </c>
      <c r="C44" s="19">
        <f t="shared" si="1"/>
        <v>709000</v>
      </c>
      <c r="D44" s="19">
        <f t="shared" si="2"/>
        <v>1026000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5" x14ac:dyDescent="0.25">
      <c r="A45" s="6" t="s">
        <v>36</v>
      </c>
      <c r="B45" s="19">
        <f t="shared" si="0"/>
        <v>580000</v>
      </c>
      <c r="C45" s="19">
        <f t="shared" si="1"/>
        <v>751000</v>
      </c>
      <c r="D45" s="19">
        <f t="shared" si="2"/>
        <v>2659000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 s="6" t="s">
        <v>35</v>
      </c>
      <c r="B46" s="19">
        <f t="shared" si="0"/>
        <v>767000</v>
      </c>
      <c r="C46" s="19">
        <f t="shared" si="1"/>
        <v>936000</v>
      </c>
      <c r="D46" s="19">
        <f t="shared" si="2"/>
        <v>2512000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ht="15" x14ac:dyDescent="0.25">
      <c r="A47" s="6" t="s">
        <v>23</v>
      </c>
      <c r="B47" s="19">
        <f t="shared" si="0"/>
        <v>533986000</v>
      </c>
      <c r="C47" s="19">
        <f t="shared" si="1"/>
        <v>521356000</v>
      </c>
      <c r="D47" s="19">
        <f t="shared" si="2"/>
        <v>610754744.39999998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37" ht="15" x14ac:dyDescent="0.25">
      <c r="A48" s="6" t="s">
        <v>43</v>
      </c>
      <c r="B48" s="19">
        <f t="shared" si="0"/>
        <v>85399000</v>
      </c>
      <c r="C48" s="19">
        <f t="shared" si="1"/>
        <v>72061000</v>
      </c>
      <c r="D48" s="19">
        <f t="shared" si="2"/>
        <v>81650553.999999985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ht="15" x14ac:dyDescent="0.25">
      <c r="A49" s="6" t="s">
        <v>41</v>
      </c>
      <c r="B49" s="19">
        <f t="shared" si="0"/>
        <v>103048000</v>
      </c>
      <c r="C49" s="19">
        <f t="shared" si="1"/>
        <v>108418000</v>
      </c>
      <c r="D49" s="19">
        <f t="shared" si="2"/>
        <v>128747290.8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ht="15" x14ac:dyDescent="0.25">
      <c r="A50" s="6" t="s">
        <v>58</v>
      </c>
      <c r="B50" s="19">
        <f t="shared" si="0"/>
        <v>322266000</v>
      </c>
      <c r="C50" s="19">
        <f t="shared" si="1"/>
        <v>297699000</v>
      </c>
      <c r="D50" s="19">
        <f t="shared" si="2"/>
        <v>280616000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ht="15" x14ac:dyDescent="0.25">
      <c r="A51" s="6" t="s">
        <v>42</v>
      </c>
      <c r="B51" s="19">
        <f t="shared" si="0"/>
        <v>7165000</v>
      </c>
      <c r="C51" s="19">
        <f t="shared" si="1"/>
        <v>7501000</v>
      </c>
      <c r="D51" s="19">
        <f t="shared" si="2"/>
        <v>7244000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5" x14ac:dyDescent="0.25">
      <c r="A52" s="6" t="s">
        <v>29</v>
      </c>
      <c r="B52" s="19">
        <f t="shared" si="0"/>
        <v>7021207000</v>
      </c>
      <c r="C52" s="19">
        <f t="shared" si="1"/>
        <v>7682663000</v>
      </c>
      <c r="D52" s="19">
        <f t="shared" si="2"/>
        <v>8068927804.1999998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ht="15" x14ac:dyDescent="0.25">
      <c r="A53" s="6" t="s">
        <v>24</v>
      </c>
      <c r="B53" s="19">
        <f t="shared" si="0"/>
        <v>4773592000</v>
      </c>
      <c r="C53" s="19">
        <f t="shared" si="1"/>
        <v>4884432000</v>
      </c>
      <c r="D53" s="19">
        <f t="shared" si="2"/>
        <v>4948073872.3999996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ht="15" x14ac:dyDescent="0.25">
      <c r="A54" s="6" t="s">
        <v>25</v>
      </c>
      <c r="B54" s="19">
        <f t="shared" si="0"/>
        <v>395041000</v>
      </c>
      <c r="C54" s="19">
        <f t="shared" si="1"/>
        <v>364493000</v>
      </c>
      <c r="D54" s="19">
        <f t="shared" si="2"/>
        <v>209415000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ht="15" x14ac:dyDescent="0.25">
      <c r="A55" s="6" t="s">
        <v>28</v>
      </c>
      <c r="B55" s="19">
        <f t="shared" si="0"/>
        <v>77616000</v>
      </c>
      <c r="C55" s="19">
        <f t="shared" si="1"/>
        <v>73194000</v>
      </c>
      <c r="D55" s="19">
        <f t="shared" si="2"/>
        <v>77675008.700000003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ht="15" x14ac:dyDescent="0.25">
      <c r="A56" s="24" t="s">
        <v>57</v>
      </c>
      <c r="B56" s="19"/>
      <c r="C56" s="19"/>
      <c r="D56" s="19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ht="15" x14ac:dyDescent="0.25">
      <c r="A57" s="6" t="s">
        <v>44</v>
      </c>
      <c r="B57" s="19">
        <f>+SUM(B28:M28)</f>
        <v>57587380</v>
      </c>
      <c r="C57" s="19">
        <f>+SUM(N28:Y28)</f>
        <v>36319138</v>
      </c>
      <c r="D57" s="19">
        <f>+SUM(Z28:AK28)</f>
        <v>36189704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ht="15" x14ac:dyDescent="0.25">
      <c r="A58" s="6" t="s">
        <v>45</v>
      </c>
      <c r="B58" s="19">
        <f>+SUM(B29:M29)</f>
        <v>6294902</v>
      </c>
      <c r="C58" s="19">
        <f>+SUM(N29:Y29)</f>
        <v>6066689.04</v>
      </c>
      <c r="D58" s="19">
        <f>+SUM(Z29:AK29)</f>
        <v>6291272.9199999999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2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</row>
    <row r="93" spans="1:37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</row>
    <row r="94" spans="1:37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</row>
    <row r="95" spans="1:37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</row>
    <row r="96" spans="1:37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7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</row>
    <row r="98" spans="1:37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37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</row>
    <row r="104" spans="1:37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</row>
    <row r="105" spans="1:37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</row>
    <row r="106" spans="1:37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</row>
    <row r="107" spans="1:37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</row>
    <row r="108" spans="1:37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</row>
    <row r="109" spans="1:37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</row>
    <row r="110" spans="1:37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</row>
    <row r="111" spans="1:37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</row>
    <row r="112" spans="1:37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</row>
    <row r="113" spans="1:37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</row>
    <row r="114" spans="1:37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</row>
    <row r="115" spans="1:37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</row>
    <row r="116" spans="1:37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</row>
    <row r="117" spans="1:37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</row>
    <row r="118" spans="1:37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</row>
    <row r="119" spans="1:37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</row>
    <row r="120" spans="1:37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</row>
    <row r="121" spans="1:37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</row>
    <row r="122" spans="1:37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37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</row>
  </sheetData>
  <sortState ref="A33:D55">
    <sortCondition ref="A33"/>
  </sortState>
  <pageMargins left="0.7" right="0.7" top="0.75" bottom="0.75" header="0.3" footer="0.3"/>
  <pageSetup orientation="portrait" r:id="rId1"/>
  <ignoredErrors>
    <ignoredError sqref="B33:D58" formulaRange="1"/>
    <ignoredError sqref="B2:AK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44"/>
  <sheetViews>
    <sheetView workbookViewId="0">
      <selection activeCell="F5" sqref="F5"/>
    </sheetView>
  </sheetViews>
  <sheetFormatPr defaultRowHeight="15" x14ac:dyDescent="0.25"/>
  <cols>
    <col min="1" max="1" width="21.28515625" customWidth="1"/>
    <col min="2" max="2" width="11.28515625" bestFit="1" customWidth="1"/>
    <col min="3" max="3" width="7" style="5" customWidth="1"/>
    <col min="4" max="4" width="12.5703125" style="37" bestFit="1" customWidth="1"/>
    <col min="5" max="5" width="12.5703125" style="5" bestFit="1" customWidth="1"/>
    <col min="6" max="6" width="11.5703125" style="5" bestFit="1" customWidth="1"/>
    <col min="7" max="7" width="8.85546875" style="5" customWidth="1"/>
    <col min="8" max="8" width="11.5703125" style="5" bestFit="1" customWidth="1"/>
    <col min="9" max="9" width="12.5703125" bestFit="1" customWidth="1"/>
    <col min="10" max="10" width="13" customWidth="1"/>
    <col min="11" max="11" width="11.28515625" bestFit="1" customWidth="1"/>
    <col min="12" max="12" width="5.85546875" style="5" bestFit="1" customWidth="1"/>
    <col min="13" max="13" width="11.5703125" style="37" bestFit="1" customWidth="1"/>
    <col min="14" max="14" width="9.140625" style="5" customWidth="1"/>
    <col min="15" max="15" width="9.7109375" style="5" bestFit="1" customWidth="1"/>
    <col min="16" max="16" width="9" style="5" customWidth="1"/>
    <col min="17" max="17" width="8.7109375" style="5" bestFit="1" customWidth="1"/>
    <col min="18" max="18" width="9.7109375" bestFit="1" customWidth="1"/>
    <col min="20" max="20" width="12.28515625" bestFit="1" customWidth="1"/>
    <col min="21" max="21" width="5.85546875" style="5" bestFit="1" customWidth="1"/>
    <col min="22" max="22" width="11.5703125" style="37" bestFit="1" customWidth="1"/>
    <col min="23" max="24" width="11.5703125" style="5" bestFit="1" customWidth="1"/>
    <col min="25" max="25" width="7.7109375" style="5" bestFit="1" customWidth="1"/>
    <col min="26" max="26" width="8.7109375" style="5" bestFit="1" customWidth="1"/>
    <col min="27" max="27" width="12.5703125" bestFit="1" customWidth="1"/>
    <col min="29" max="29" width="15.85546875" bestFit="1" customWidth="1"/>
    <col min="30" max="30" width="5.85546875" style="5" bestFit="1" customWidth="1"/>
    <col min="31" max="31" width="11.42578125" style="37" bestFit="1" customWidth="1"/>
    <col min="32" max="32" width="7.85546875" style="5" bestFit="1" customWidth="1"/>
    <col min="33" max="33" width="9.7109375" style="5" bestFit="1" customWidth="1"/>
    <col min="34" max="34" width="7.7109375" style="5" bestFit="1" customWidth="1"/>
    <col min="35" max="35" width="8.7109375" style="5" bestFit="1" customWidth="1"/>
    <col min="36" max="36" width="8.140625" bestFit="1" customWidth="1"/>
    <col min="38" max="38" width="17" bestFit="1" customWidth="1"/>
    <col min="39" max="39" width="5.85546875" style="5" bestFit="1" customWidth="1"/>
    <col min="40" max="40" width="11.5703125" style="37" bestFit="1" customWidth="1"/>
    <col min="41" max="41" width="8" style="5" bestFit="1" customWidth="1"/>
    <col min="42" max="42" width="9.7109375" style="5" bestFit="1" customWidth="1"/>
    <col min="43" max="43" width="7.7109375" style="5" bestFit="1" customWidth="1"/>
    <col min="44" max="44" width="8.7109375" style="5" bestFit="1" customWidth="1"/>
    <col min="45" max="45" width="8.140625" bestFit="1" customWidth="1"/>
    <col min="47" max="47" width="11.28515625" bestFit="1" customWidth="1"/>
    <col min="48" max="48" width="5.85546875" style="5" bestFit="1" customWidth="1"/>
    <col min="49" max="49" width="11.42578125" style="37" bestFit="1" customWidth="1"/>
    <col min="50" max="51" width="10.5703125" style="5" bestFit="1" customWidth="1"/>
    <col min="52" max="52" width="7.7109375" style="5" bestFit="1" customWidth="1"/>
    <col min="53" max="53" width="8.7109375" style="5" bestFit="1" customWidth="1"/>
    <col min="54" max="54" width="11.5703125" bestFit="1" customWidth="1"/>
    <col min="56" max="56" width="13.85546875" bestFit="1" customWidth="1"/>
    <col min="57" max="57" width="5.85546875" style="5" bestFit="1" customWidth="1"/>
    <col min="58" max="58" width="11.42578125" style="37" bestFit="1" customWidth="1"/>
    <col min="59" max="59" width="7.85546875" style="5" bestFit="1" customWidth="1"/>
    <col min="60" max="60" width="9.7109375" style="5" bestFit="1" customWidth="1"/>
    <col min="61" max="61" width="7.7109375" style="5" bestFit="1" customWidth="1"/>
    <col min="62" max="62" width="8.7109375" style="5" bestFit="1" customWidth="1"/>
    <col min="63" max="63" width="8.140625" bestFit="1" customWidth="1"/>
    <col min="65" max="65" width="11.28515625" bestFit="1" customWidth="1"/>
    <col min="66" max="66" width="5.85546875" style="5" bestFit="1" customWidth="1"/>
    <col min="67" max="67" width="11.5703125" style="37" bestFit="1" customWidth="1"/>
    <col min="68" max="69" width="11.5703125" style="5" bestFit="1" customWidth="1"/>
    <col min="70" max="70" width="7.7109375" style="5" bestFit="1" customWidth="1"/>
    <col min="71" max="71" width="11.5703125" style="5" bestFit="1" customWidth="1"/>
    <col min="72" max="72" width="12.5703125" bestFit="1" customWidth="1"/>
    <col min="74" max="74" width="13.140625" bestFit="1" customWidth="1"/>
    <col min="75" max="75" width="5.85546875" style="5" bestFit="1" customWidth="1"/>
    <col min="76" max="76" width="11.5703125" style="37" bestFit="1" customWidth="1"/>
    <col min="77" max="78" width="10.5703125" style="5" bestFit="1" customWidth="1"/>
    <col min="79" max="79" width="7.7109375" style="5" bestFit="1" customWidth="1"/>
    <col min="80" max="80" width="10.5703125" style="5" bestFit="1" customWidth="1"/>
    <col min="81" max="81" width="11.5703125" bestFit="1" customWidth="1"/>
    <col min="83" max="83" width="11.28515625" bestFit="1" customWidth="1"/>
    <col min="84" max="84" width="5.85546875" style="5" bestFit="1" customWidth="1"/>
    <col min="85" max="85" width="11.42578125" style="37" bestFit="1" customWidth="1"/>
    <col min="86" max="86" width="7.85546875" style="5" bestFit="1" customWidth="1"/>
    <col min="87" max="87" width="9.7109375" style="5" bestFit="1" customWidth="1"/>
    <col min="88" max="88" width="7.7109375" style="5" bestFit="1" customWidth="1"/>
    <col min="89" max="89" width="8.7109375" style="5" bestFit="1" customWidth="1"/>
    <col min="90" max="90" width="8.140625" bestFit="1" customWidth="1"/>
    <col min="92" max="92" width="11.7109375" bestFit="1" customWidth="1"/>
    <col min="93" max="93" width="5.85546875" style="5" bestFit="1" customWidth="1"/>
    <col min="94" max="94" width="11.42578125" style="37" bestFit="1" customWidth="1"/>
    <col min="95" max="95" width="7.85546875" style="5" bestFit="1" customWidth="1"/>
    <col min="96" max="96" width="9.7109375" style="5" bestFit="1" customWidth="1"/>
    <col min="97" max="97" width="7.7109375" style="5" bestFit="1" customWidth="1"/>
    <col min="98" max="98" width="8.7109375" style="5" bestFit="1" customWidth="1"/>
    <col min="99" max="99" width="8.140625" bestFit="1" customWidth="1"/>
    <col min="101" max="101" width="11.28515625" bestFit="1" customWidth="1"/>
    <col min="102" max="102" width="5.85546875" style="5" bestFit="1" customWidth="1"/>
    <col min="103" max="103" width="11.42578125" style="37" bestFit="1" customWidth="1"/>
    <col min="104" max="104" width="9.28515625" style="5" customWidth="1"/>
    <col min="105" max="105" width="9.7109375" style="5" bestFit="1" customWidth="1"/>
    <col min="106" max="106" width="9" style="5" customWidth="1"/>
    <col min="107" max="107" width="8.7109375" style="5" bestFit="1" customWidth="1"/>
    <col min="108" max="108" width="8.140625" bestFit="1" customWidth="1"/>
    <col min="110" max="110" width="11.28515625" bestFit="1" customWidth="1"/>
    <col min="111" max="111" width="5.85546875" style="5" bestFit="1" customWidth="1"/>
    <col min="112" max="112" width="11.42578125" style="37" bestFit="1" customWidth="1"/>
    <col min="113" max="113" width="10.5703125" style="5" bestFit="1" customWidth="1"/>
    <col min="114" max="114" width="9.7109375" style="5" bestFit="1" customWidth="1"/>
    <col min="115" max="115" width="8.85546875" style="5" customWidth="1"/>
    <col min="116" max="116" width="9" style="5" bestFit="1" customWidth="1"/>
    <col min="117" max="117" width="11.5703125" bestFit="1" customWidth="1"/>
    <col min="119" max="119" width="17.85546875" bestFit="1" customWidth="1"/>
    <col min="120" max="120" width="5.85546875" style="5" bestFit="1" customWidth="1"/>
    <col min="121" max="121" width="11.42578125" style="37" bestFit="1" customWidth="1"/>
    <col min="122" max="122" width="9" style="5" bestFit="1" customWidth="1"/>
    <col min="123" max="123" width="9.7109375" style="5" bestFit="1" customWidth="1"/>
    <col min="124" max="124" width="8.42578125" style="5" customWidth="1"/>
    <col min="125" max="125" width="9" style="5" bestFit="1" customWidth="1"/>
    <col min="126" max="126" width="9" bestFit="1" customWidth="1"/>
    <col min="128" max="128" width="12.140625" bestFit="1" customWidth="1"/>
    <col min="129" max="129" width="7.28515625" style="5" bestFit="1" customWidth="1"/>
    <col min="130" max="130" width="13.28515625" style="37" bestFit="1" customWidth="1"/>
    <col min="131" max="131" width="9" style="5" bestFit="1" customWidth="1"/>
    <col min="132" max="132" width="9.7109375" style="5" bestFit="1" customWidth="1"/>
    <col min="133" max="133" width="7.7109375" style="5" bestFit="1" customWidth="1"/>
    <col min="134" max="134" width="8.7109375" style="5" bestFit="1" customWidth="1"/>
    <col min="135" max="135" width="11" bestFit="1" customWidth="1"/>
    <col min="137" max="137" width="19.85546875" bestFit="1" customWidth="1"/>
    <col min="138" max="138" width="7.28515625" style="5" bestFit="1" customWidth="1"/>
    <col min="139" max="139" width="13.28515625" style="37" bestFit="1" customWidth="1"/>
    <col min="140" max="140" width="7.85546875" style="5" bestFit="1" customWidth="1"/>
    <col min="141" max="141" width="9.7109375" style="5" bestFit="1" customWidth="1"/>
    <col min="142" max="142" width="7.7109375" style="5" bestFit="1" customWidth="1"/>
    <col min="143" max="143" width="8.7109375" style="5" bestFit="1" customWidth="1"/>
    <col min="144" max="144" width="12" bestFit="1" customWidth="1"/>
    <col min="146" max="146" width="15.42578125" bestFit="1" customWidth="1"/>
    <col min="147" max="147" width="7.28515625" style="5" bestFit="1" customWidth="1"/>
    <col min="148" max="148" width="14.28515625" style="37" bestFit="1" customWidth="1"/>
    <col min="149" max="149" width="11.5703125" style="5" bestFit="1" customWidth="1"/>
    <col min="150" max="150" width="10.5703125" style="5" bestFit="1" customWidth="1"/>
    <col min="151" max="151" width="7.7109375" style="5" bestFit="1" customWidth="1"/>
    <col min="152" max="152" width="11.5703125" style="5" bestFit="1" customWidth="1"/>
    <col min="153" max="153" width="11.5703125" bestFit="1" customWidth="1"/>
    <col min="155" max="155" width="12.140625" bestFit="1" customWidth="1"/>
    <col min="156" max="156" width="7.28515625" style="5" bestFit="1" customWidth="1"/>
    <col min="157" max="157" width="14.28515625" style="37" bestFit="1" customWidth="1"/>
    <col min="158" max="158" width="11.5703125" style="5" bestFit="1" customWidth="1"/>
    <col min="159" max="159" width="10.5703125" style="5" bestFit="1" customWidth="1"/>
    <col min="160" max="160" width="7.7109375" style="5" bestFit="1" customWidth="1"/>
    <col min="161" max="161" width="10.5703125" style="5" bestFit="1" customWidth="1"/>
    <col min="162" max="162" width="11.5703125" bestFit="1" customWidth="1"/>
    <col min="164" max="164" width="14.85546875" bestFit="1" customWidth="1"/>
    <col min="165" max="165" width="7.28515625" style="5" bestFit="1" customWidth="1"/>
    <col min="166" max="166" width="13.28515625" style="37" bestFit="1" customWidth="1"/>
    <col min="167" max="167" width="9" style="5" bestFit="1" customWidth="1"/>
    <col min="168" max="168" width="9.7109375" style="5" bestFit="1" customWidth="1"/>
    <col min="169" max="169" width="7.7109375" style="5" bestFit="1" customWidth="1"/>
    <col min="170" max="170" width="9" style="5" bestFit="1" customWidth="1"/>
    <col min="171" max="171" width="9.7109375" bestFit="1" customWidth="1"/>
    <col min="173" max="173" width="11.140625" bestFit="1" customWidth="1"/>
    <col min="174" max="174" width="5.85546875" style="5" bestFit="1" customWidth="1"/>
    <col min="175" max="175" width="14.28515625" style="37" bestFit="1" customWidth="1"/>
    <col min="176" max="176" width="9" style="5" bestFit="1" customWidth="1"/>
    <col min="177" max="177" width="9.7109375" style="5" bestFit="1" customWidth="1"/>
    <col min="178" max="178" width="7.7109375" style="5" bestFit="1" customWidth="1"/>
    <col min="179" max="179" width="8.7109375" style="5" bestFit="1" customWidth="1"/>
    <col min="180" max="180" width="12" bestFit="1" customWidth="1"/>
  </cols>
  <sheetData>
    <row r="1" spans="1:180" s="25" customFormat="1" ht="21" x14ac:dyDescent="0.35">
      <c r="A1" s="25" t="s">
        <v>59</v>
      </c>
      <c r="B1" s="25" t="s">
        <v>60</v>
      </c>
      <c r="C1" s="26"/>
      <c r="D1" s="27"/>
      <c r="E1" s="26"/>
      <c r="F1" s="28"/>
      <c r="G1" s="26"/>
      <c r="H1" s="26"/>
      <c r="K1" s="25" t="s">
        <v>61</v>
      </c>
      <c r="L1" s="26"/>
      <c r="M1" s="27"/>
      <c r="N1" s="26"/>
      <c r="O1" s="26"/>
      <c r="P1" s="26"/>
      <c r="Q1" s="26"/>
      <c r="T1" s="25" t="s">
        <v>62</v>
      </c>
      <c r="U1" s="26"/>
      <c r="V1" s="27"/>
      <c r="W1" s="26"/>
      <c r="X1" s="26"/>
      <c r="Y1" s="26"/>
      <c r="Z1" s="26"/>
      <c r="AC1" s="25" t="s">
        <v>63</v>
      </c>
      <c r="AD1" s="26"/>
      <c r="AE1" s="27"/>
      <c r="AF1" s="26"/>
      <c r="AG1" s="26"/>
      <c r="AH1" s="26"/>
      <c r="AI1" s="26"/>
      <c r="AL1" s="25" t="s">
        <v>64</v>
      </c>
      <c r="AM1" s="26"/>
      <c r="AN1" s="27"/>
      <c r="AO1" s="26"/>
      <c r="AP1" s="26"/>
      <c r="AQ1" s="26"/>
      <c r="AR1" s="26"/>
      <c r="AU1" s="25" t="s">
        <v>65</v>
      </c>
      <c r="AV1" s="26"/>
      <c r="AW1" s="27"/>
      <c r="AX1" s="26"/>
      <c r="AY1" s="26"/>
      <c r="AZ1" s="26"/>
      <c r="BA1" s="26"/>
      <c r="BD1" s="25" t="s">
        <v>66</v>
      </c>
      <c r="BE1" s="26"/>
      <c r="BF1" s="27"/>
      <c r="BG1" s="26"/>
      <c r="BH1" s="26"/>
      <c r="BI1" s="26"/>
      <c r="BJ1" s="26"/>
      <c r="BM1" s="25" t="s">
        <v>67</v>
      </c>
      <c r="BN1" s="26"/>
      <c r="BO1" s="27"/>
      <c r="BP1" s="26"/>
      <c r="BQ1" s="26"/>
      <c r="BR1" s="26"/>
      <c r="BS1" s="26"/>
      <c r="BV1" s="25" t="s">
        <v>68</v>
      </c>
      <c r="BW1" s="26"/>
      <c r="BX1" s="27"/>
      <c r="BY1" s="26"/>
      <c r="BZ1" s="26"/>
      <c r="CA1" s="26"/>
      <c r="CB1" s="26"/>
      <c r="CE1" s="25" t="s">
        <v>69</v>
      </c>
      <c r="CF1" s="26"/>
      <c r="CG1" s="27"/>
      <c r="CH1" s="26"/>
      <c r="CI1" s="26"/>
      <c r="CJ1" s="26"/>
      <c r="CK1" s="26"/>
      <c r="CN1" s="25" t="s">
        <v>70</v>
      </c>
      <c r="CO1" s="26"/>
      <c r="CP1" s="27"/>
      <c r="CQ1" s="26"/>
      <c r="CR1" s="26"/>
      <c r="CS1" s="26"/>
      <c r="CT1" s="26"/>
      <c r="CW1" s="25" t="s">
        <v>71</v>
      </c>
      <c r="CX1" s="26"/>
      <c r="CY1" s="27"/>
      <c r="CZ1" s="26"/>
      <c r="DA1" s="26"/>
      <c r="DB1" s="26"/>
      <c r="DC1" s="26"/>
      <c r="DF1" s="25" t="s">
        <v>72</v>
      </c>
      <c r="DG1" s="26"/>
      <c r="DH1" s="27"/>
      <c r="DI1" s="26"/>
      <c r="DJ1" s="26"/>
      <c r="DK1" s="26"/>
      <c r="DL1" s="26"/>
      <c r="DO1" s="25" t="s">
        <v>73</v>
      </c>
      <c r="DP1" s="26"/>
      <c r="DQ1" s="27"/>
      <c r="DR1" s="26"/>
      <c r="DS1" s="26"/>
      <c r="DT1" s="26"/>
      <c r="DU1" s="26"/>
      <c r="DX1" s="25" t="s">
        <v>74</v>
      </c>
      <c r="DY1" s="26"/>
      <c r="DZ1" s="27"/>
      <c r="EA1" s="26"/>
      <c r="EB1" s="26"/>
      <c r="EC1" s="26"/>
      <c r="ED1" s="26"/>
      <c r="EG1" s="25" t="s">
        <v>75</v>
      </c>
      <c r="EH1" s="26"/>
      <c r="EI1" s="27"/>
      <c r="EJ1" s="26"/>
      <c r="EK1" s="26"/>
      <c r="EL1" s="26"/>
      <c r="EM1" s="26"/>
      <c r="EP1" s="25" t="s">
        <v>76</v>
      </c>
      <c r="EQ1" s="26"/>
      <c r="ER1" s="27"/>
      <c r="ES1" s="26"/>
      <c r="ET1" s="26"/>
      <c r="EU1" s="26"/>
      <c r="EV1" s="26"/>
      <c r="EY1" s="25" t="s">
        <v>77</v>
      </c>
      <c r="EZ1" s="26"/>
      <c r="FA1" s="27"/>
      <c r="FB1" s="26"/>
      <c r="FC1" s="26"/>
      <c r="FD1" s="26"/>
      <c r="FE1" s="26"/>
      <c r="FH1" s="25" t="s">
        <v>78</v>
      </c>
      <c r="FI1" s="26"/>
      <c r="FJ1" s="27"/>
      <c r="FK1" s="26"/>
      <c r="FL1" s="26"/>
      <c r="FM1" s="26"/>
      <c r="FN1" s="26"/>
      <c r="FQ1" s="25" t="s">
        <v>79</v>
      </c>
      <c r="FR1" s="26"/>
      <c r="FS1" s="27"/>
      <c r="FT1" s="26"/>
      <c r="FU1" s="26"/>
      <c r="FV1" s="26"/>
      <c r="FW1" s="26"/>
    </row>
    <row r="3" spans="1:180" ht="18.75" x14ac:dyDescent="0.3">
      <c r="A3" s="38" t="s">
        <v>80</v>
      </c>
      <c r="B3" s="39"/>
      <c r="C3" s="39"/>
      <c r="D3" s="39">
        <v>4</v>
      </c>
      <c r="E3" s="40">
        <v>4</v>
      </c>
      <c r="F3" s="40">
        <v>5</v>
      </c>
      <c r="G3" s="40">
        <v>5</v>
      </c>
      <c r="H3" s="40">
        <v>5</v>
      </c>
      <c r="I3" s="40">
        <v>6</v>
      </c>
      <c r="J3" s="38"/>
      <c r="K3" s="39"/>
      <c r="L3" s="39"/>
      <c r="M3" s="39">
        <v>4</v>
      </c>
      <c r="N3" s="40">
        <v>4</v>
      </c>
      <c r="O3" s="40">
        <v>5</v>
      </c>
      <c r="P3" s="40">
        <v>5</v>
      </c>
      <c r="Q3" s="40">
        <v>5</v>
      </c>
      <c r="R3" s="40">
        <v>6</v>
      </c>
      <c r="S3" s="39"/>
      <c r="T3" s="39"/>
      <c r="U3" s="39"/>
      <c r="V3" s="39">
        <v>4</v>
      </c>
      <c r="W3" s="40">
        <v>4</v>
      </c>
      <c r="X3" s="40">
        <v>5</v>
      </c>
      <c r="Y3" s="40">
        <v>5</v>
      </c>
      <c r="Z3" s="40">
        <v>5</v>
      </c>
      <c r="AA3" s="40">
        <v>6</v>
      </c>
      <c r="AB3" s="39"/>
      <c r="AC3" s="39"/>
      <c r="AD3" s="39"/>
      <c r="AE3" s="39">
        <v>4</v>
      </c>
      <c r="AF3" s="40">
        <v>4</v>
      </c>
      <c r="AG3" s="40">
        <v>5</v>
      </c>
      <c r="AH3" s="40">
        <v>5</v>
      </c>
      <c r="AI3" s="40">
        <v>5</v>
      </c>
      <c r="AJ3" s="40">
        <v>6</v>
      </c>
      <c r="AK3" s="39"/>
      <c r="AL3" s="39"/>
      <c r="AM3" s="39"/>
      <c r="AN3" s="39">
        <v>4</v>
      </c>
      <c r="AO3" s="40">
        <v>4</v>
      </c>
      <c r="AP3" s="40">
        <v>5</v>
      </c>
      <c r="AQ3" s="40">
        <v>5</v>
      </c>
      <c r="AR3" s="40">
        <v>5</v>
      </c>
      <c r="AS3" s="40">
        <v>6</v>
      </c>
      <c r="AT3" s="39"/>
      <c r="AU3" s="39"/>
      <c r="AV3" s="39"/>
      <c r="AW3" s="39">
        <v>4</v>
      </c>
      <c r="AX3" s="40">
        <v>4</v>
      </c>
      <c r="AY3" s="40">
        <v>5</v>
      </c>
      <c r="AZ3" s="40">
        <v>5</v>
      </c>
      <c r="BA3" s="40">
        <v>5</v>
      </c>
      <c r="BB3" s="40">
        <v>6</v>
      </c>
      <c r="BC3" s="39"/>
      <c r="BD3" s="39"/>
      <c r="BE3" s="39"/>
      <c r="BF3" s="39">
        <v>4</v>
      </c>
      <c r="BG3" s="40">
        <v>4</v>
      </c>
      <c r="BH3" s="40">
        <v>5</v>
      </c>
      <c r="BI3" s="40">
        <v>5</v>
      </c>
      <c r="BJ3" s="40">
        <v>5</v>
      </c>
      <c r="BK3" s="40">
        <v>6</v>
      </c>
      <c r="BL3" s="39"/>
      <c r="BM3" s="39"/>
      <c r="BN3" s="39"/>
      <c r="BO3" s="39">
        <v>4</v>
      </c>
      <c r="BP3" s="40">
        <v>4</v>
      </c>
      <c r="BQ3" s="40">
        <v>5</v>
      </c>
      <c r="BR3" s="40">
        <v>5</v>
      </c>
      <c r="BS3" s="40">
        <v>5</v>
      </c>
      <c r="BT3" s="40">
        <v>6</v>
      </c>
      <c r="BU3" s="39"/>
      <c r="BV3" s="39"/>
      <c r="BW3" s="39"/>
      <c r="BX3" s="39">
        <v>4</v>
      </c>
      <c r="BY3" s="40">
        <v>4</v>
      </c>
      <c r="BZ3" s="40">
        <v>5</v>
      </c>
      <c r="CA3" s="40">
        <v>5</v>
      </c>
      <c r="CB3" s="40">
        <v>5</v>
      </c>
      <c r="CC3" s="40">
        <v>6</v>
      </c>
      <c r="CD3" s="39"/>
      <c r="CE3" s="39"/>
      <c r="CF3" s="39"/>
      <c r="CG3" s="39">
        <v>4</v>
      </c>
      <c r="CH3" s="40">
        <v>4</v>
      </c>
      <c r="CI3" s="40">
        <v>5</v>
      </c>
      <c r="CJ3" s="40">
        <v>5</v>
      </c>
      <c r="CK3" s="40">
        <v>5</v>
      </c>
      <c r="CL3" s="40">
        <v>6</v>
      </c>
      <c r="CM3" s="39"/>
      <c r="CN3" s="39"/>
      <c r="CO3" s="39"/>
      <c r="CP3" s="39">
        <v>4</v>
      </c>
      <c r="CQ3" s="40">
        <v>4</v>
      </c>
      <c r="CR3" s="40">
        <v>5</v>
      </c>
      <c r="CS3" s="40">
        <v>5</v>
      </c>
      <c r="CT3" s="40">
        <v>5</v>
      </c>
      <c r="CU3" s="40">
        <v>6</v>
      </c>
      <c r="CV3" s="39"/>
      <c r="CW3" s="39"/>
      <c r="CX3" s="39"/>
      <c r="CY3" s="39">
        <v>4</v>
      </c>
      <c r="CZ3" s="40">
        <v>4</v>
      </c>
      <c r="DA3" s="40">
        <v>5</v>
      </c>
      <c r="DB3" s="40">
        <v>5</v>
      </c>
      <c r="DC3" s="40">
        <v>5</v>
      </c>
      <c r="DD3" s="40">
        <v>6</v>
      </c>
      <c r="DE3" s="39"/>
      <c r="DF3" s="39"/>
      <c r="DG3" s="39"/>
      <c r="DH3" s="39">
        <v>4</v>
      </c>
      <c r="DI3" s="40">
        <v>4</v>
      </c>
      <c r="DJ3" s="40">
        <v>5</v>
      </c>
      <c r="DK3" s="40">
        <v>5</v>
      </c>
      <c r="DL3" s="40">
        <v>5</v>
      </c>
      <c r="DM3" s="40">
        <v>6</v>
      </c>
      <c r="DN3" s="39"/>
      <c r="DO3" s="39"/>
      <c r="DP3" s="39"/>
      <c r="DQ3" s="39">
        <v>4</v>
      </c>
      <c r="DR3" s="40">
        <v>4</v>
      </c>
      <c r="DS3" s="40">
        <v>5</v>
      </c>
      <c r="DT3" s="40">
        <v>5</v>
      </c>
      <c r="DU3" s="40">
        <v>5</v>
      </c>
      <c r="DV3" s="40">
        <v>6</v>
      </c>
      <c r="DW3" s="39"/>
      <c r="DX3" s="39"/>
      <c r="DY3" s="39"/>
      <c r="DZ3" s="39">
        <v>4</v>
      </c>
      <c r="EA3" s="40">
        <v>4</v>
      </c>
      <c r="EB3" s="40">
        <v>5</v>
      </c>
      <c r="EC3" s="40">
        <v>5</v>
      </c>
      <c r="ED3" s="40">
        <v>5</v>
      </c>
      <c r="EE3" s="40">
        <v>6</v>
      </c>
      <c r="EF3" s="39"/>
      <c r="EG3" s="39"/>
      <c r="EH3" s="39"/>
      <c r="EI3" s="39">
        <v>4</v>
      </c>
      <c r="EJ3" s="40">
        <v>4</v>
      </c>
      <c r="EK3" s="40">
        <v>5</v>
      </c>
      <c r="EL3" s="40">
        <v>5</v>
      </c>
      <c r="EM3" s="40">
        <v>5</v>
      </c>
      <c r="EN3" s="40">
        <v>6</v>
      </c>
      <c r="EO3" s="39"/>
      <c r="EP3" s="39"/>
      <c r="EQ3" s="39"/>
      <c r="ER3" s="39">
        <v>4</v>
      </c>
      <c r="ES3" s="40">
        <v>4</v>
      </c>
      <c r="ET3" s="40">
        <v>5</v>
      </c>
      <c r="EU3" s="40">
        <v>5</v>
      </c>
      <c r="EV3" s="40">
        <v>5</v>
      </c>
      <c r="EW3" s="40">
        <v>6</v>
      </c>
      <c r="EX3" s="39"/>
      <c r="EY3" s="39"/>
      <c r="EZ3" s="39"/>
      <c r="FA3" s="39">
        <v>4</v>
      </c>
      <c r="FB3" s="40">
        <v>4</v>
      </c>
      <c r="FC3" s="40">
        <v>5</v>
      </c>
      <c r="FD3" s="40">
        <v>5</v>
      </c>
      <c r="FE3" s="40">
        <v>5</v>
      </c>
      <c r="FF3" s="40">
        <v>6</v>
      </c>
      <c r="FG3" s="39"/>
      <c r="FH3" s="39"/>
      <c r="FI3" s="39"/>
      <c r="FJ3" s="39">
        <v>4</v>
      </c>
      <c r="FK3" s="40">
        <v>4</v>
      </c>
      <c r="FL3" s="40">
        <v>5</v>
      </c>
      <c r="FM3" s="40">
        <v>5</v>
      </c>
      <c r="FN3" s="40">
        <v>5</v>
      </c>
      <c r="FO3" s="40">
        <v>6</v>
      </c>
      <c r="FP3" s="39"/>
      <c r="FQ3" s="39"/>
      <c r="FR3" s="39"/>
      <c r="FS3" s="39">
        <v>4</v>
      </c>
      <c r="FT3" s="40">
        <v>4</v>
      </c>
      <c r="FU3" s="40">
        <v>5</v>
      </c>
      <c r="FV3" s="40">
        <v>5</v>
      </c>
      <c r="FW3" s="40">
        <v>5</v>
      </c>
      <c r="FX3" s="40">
        <v>6</v>
      </c>
    </row>
    <row r="4" spans="1:180" s="29" customFormat="1" ht="60" x14ac:dyDescent="0.25">
      <c r="B4" s="29" t="s">
        <v>81</v>
      </c>
      <c r="C4" s="29" t="s">
        <v>93</v>
      </c>
      <c r="D4" s="30" t="s">
        <v>83</v>
      </c>
      <c r="E4" s="31" t="s">
        <v>84</v>
      </c>
      <c r="F4" s="31" t="s">
        <v>85</v>
      </c>
      <c r="G4" s="31" t="s">
        <v>86</v>
      </c>
      <c r="H4" s="31" t="s">
        <v>87</v>
      </c>
      <c r="I4" s="32" t="s">
        <v>88</v>
      </c>
      <c r="K4" s="29" t="s">
        <v>81</v>
      </c>
      <c r="L4" s="29" t="s">
        <v>82</v>
      </c>
      <c r="M4" s="30" t="s">
        <v>83</v>
      </c>
      <c r="N4" s="31" t="s">
        <v>84</v>
      </c>
      <c r="O4" s="31" t="s">
        <v>85</v>
      </c>
      <c r="P4" s="31" t="s">
        <v>86</v>
      </c>
      <c r="Q4" s="31" t="s">
        <v>87</v>
      </c>
      <c r="R4" s="32" t="s">
        <v>88</v>
      </c>
      <c r="T4" s="29" t="s">
        <v>81</v>
      </c>
      <c r="U4" s="29" t="s">
        <v>82</v>
      </c>
      <c r="V4" s="30" t="s">
        <v>83</v>
      </c>
      <c r="W4" s="31" t="s">
        <v>84</v>
      </c>
      <c r="X4" s="31" t="s">
        <v>85</v>
      </c>
      <c r="Y4" s="31" t="s">
        <v>86</v>
      </c>
      <c r="Z4" s="31" t="s">
        <v>87</v>
      </c>
      <c r="AA4" s="32" t="s">
        <v>88</v>
      </c>
      <c r="AC4" s="29" t="s">
        <v>81</v>
      </c>
      <c r="AD4" s="29" t="s">
        <v>82</v>
      </c>
      <c r="AE4" s="30" t="s">
        <v>83</v>
      </c>
      <c r="AF4" s="31" t="s">
        <v>84</v>
      </c>
      <c r="AG4" s="31" t="s">
        <v>85</v>
      </c>
      <c r="AH4" s="31" t="s">
        <v>86</v>
      </c>
      <c r="AI4" s="31" t="s">
        <v>87</v>
      </c>
      <c r="AJ4" s="32" t="s">
        <v>88</v>
      </c>
      <c r="AL4" s="29" t="s">
        <v>81</v>
      </c>
      <c r="AM4" s="29" t="s">
        <v>82</v>
      </c>
      <c r="AN4" s="30" t="s">
        <v>83</v>
      </c>
      <c r="AO4" s="31" t="s">
        <v>84</v>
      </c>
      <c r="AP4" s="31" t="s">
        <v>85</v>
      </c>
      <c r="AQ4" s="31" t="s">
        <v>86</v>
      </c>
      <c r="AR4" s="31" t="s">
        <v>87</v>
      </c>
      <c r="AS4" s="32" t="s">
        <v>88</v>
      </c>
      <c r="AU4" s="29" t="s">
        <v>81</v>
      </c>
      <c r="AV4" s="29" t="s">
        <v>82</v>
      </c>
      <c r="AW4" s="30" t="s">
        <v>83</v>
      </c>
      <c r="AX4" s="31" t="s">
        <v>84</v>
      </c>
      <c r="AY4" s="31" t="s">
        <v>85</v>
      </c>
      <c r="AZ4" s="31" t="s">
        <v>86</v>
      </c>
      <c r="BA4" s="31" t="s">
        <v>87</v>
      </c>
      <c r="BB4" s="32" t="s">
        <v>88</v>
      </c>
      <c r="BD4" s="29" t="s">
        <v>81</v>
      </c>
      <c r="BE4" s="29" t="s">
        <v>82</v>
      </c>
      <c r="BF4" s="30" t="s">
        <v>83</v>
      </c>
      <c r="BG4" s="31" t="s">
        <v>84</v>
      </c>
      <c r="BH4" s="31" t="s">
        <v>85</v>
      </c>
      <c r="BI4" s="31" t="s">
        <v>86</v>
      </c>
      <c r="BJ4" s="31" t="s">
        <v>87</v>
      </c>
      <c r="BK4" s="32" t="s">
        <v>88</v>
      </c>
      <c r="BM4" s="29" t="s">
        <v>81</v>
      </c>
      <c r="BN4" s="29" t="s">
        <v>82</v>
      </c>
      <c r="BO4" s="30" t="s">
        <v>83</v>
      </c>
      <c r="BP4" s="31" t="s">
        <v>84</v>
      </c>
      <c r="BQ4" s="31" t="s">
        <v>85</v>
      </c>
      <c r="BR4" s="31" t="s">
        <v>86</v>
      </c>
      <c r="BS4" s="31" t="s">
        <v>87</v>
      </c>
      <c r="BT4" s="32" t="s">
        <v>88</v>
      </c>
      <c r="BV4" s="29" t="s">
        <v>81</v>
      </c>
      <c r="BW4" s="29" t="s">
        <v>82</v>
      </c>
      <c r="BX4" s="30" t="s">
        <v>83</v>
      </c>
      <c r="BY4" s="31" t="s">
        <v>84</v>
      </c>
      <c r="BZ4" s="31" t="s">
        <v>85</v>
      </c>
      <c r="CA4" s="31" t="s">
        <v>86</v>
      </c>
      <c r="CB4" s="31" t="s">
        <v>87</v>
      </c>
      <c r="CC4" s="32" t="s">
        <v>88</v>
      </c>
      <c r="CE4" s="29" t="s">
        <v>81</v>
      </c>
      <c r="CF4" s="29" t="s">
        <v>82</v>
      </c>
      <c r="CG4" s="30" t="s">
        <v>83</v>
      </c>
      <c r="CH4" s="31" t="s">
        <v>84</v>
      </c>
      <c r="CI4" s="31" t="s">
        <v>85</v>
      </c>
      <c r="CJ4" s="31" t="s">
        <v>86</v>
      </c>
      <c r="CK4" s="31" t="s">
        <v>87</v>
      </c>
      <c r="CL4" s="32" t="s">
        <v>88</v>
      </c>
      <c r="CN4" s="29" t="s">
        <v>81</v>
      </c>
      <c r="CO4" s="29" t="s">
        <v>82</v>
      </c>
      <c r="CP4" s="30" t="s">
        <v>83</v>
      </c>
      <c r="CQ4" s="31" t="s">
        <v>84</v>
      </c>
      <c r="CR4" s="31" t="s">
        <v>85</v>
      </c>
      <c r="CS4" s="31" t="s">
        <v>86</v>
      </c>
      <c r="CT4" s="31" t="s">
        <v>87</v>
      </c>
      <c r="CU4" s="32" t="s">
        <v>88</v>
      </c>
      <c r="CW4" s="29" t="s">
        <v>81</v>
      </c>
      <c r="CX4" s="29" t="s">
        <v>82</v>
      </c>
      <c r="CY4" s="30" t="s">
        <v>83</v>
      </c>
      <c r="CZ4" s="31" t="s">
        <v>84</v>
      </c>
      <c r="DA4" s="31" t="s">
        <v>85</v>
      </c>
      <c r="DB4" s="31" t="s">
        <v>86</v>
      </c>
      <c r="DC4" s="31" t="s">
        <v>87</v>
      </c>
      <c r="DD4" s="32" t="s">
        <v>88</v>
      </c>
      <c r="DF4" s="29" t="s">
        <v>81</v>
      </c>
      <c r="DG4" s="29" t="s">
        <v>82</v>
      </c>
      <c r="DH4" s="30" t="s">
        <v>83</v>
      </c>
      <c r="DI4" s="31" t="s">
        <v>84</v>
      </c>
      <c r="DJ4" s="31" t="s">
        <v>85</v>
      </c>
      <c r="DK4" s="31" t="s">
        <v>86</v>
      </c>
      <c r="DL4" s="31" t="s">
        <v>87</v>
      </c>
      <c r="DM4" s="32" t="s">
        <v>88</v>
      </c>
      <c r="DO4" s="29" t="s">
        <v>81</v>
      </c>
      <c r="DP4" s="29" t="s">
        <v>82</v>
      </c>
      <c r="DQ4" s="30" t="s">
        <v>83</v>
      </c>
      <c r="DR4" s="31" t="s">
        <v>84</v>
      </c>
      <c r="DS4" s="31" t="s">
        <v>85</v>
      </c>
      <c r="DT4" s="31" t="s">
        <v>86</v>
      </c>
      <c r="DU4" s="31" t="s">
        <v>87</v>
      </c>
      <c r="DV4" s="32" t="s">
        <v>88</v>
      </c>
      <c r="DX4" s="29" t="s">
        <v>81</v>
      </c>
      <c r="DY4" s="29" t="s">
        <v>82</v>
      </c>
      <c r="DZ4" s="30" t="s">
        <v>83</v>
      </c>
      <c r="EA4" s="31" t="s">
        <v>84</v>
      </c>
      <c r="EB4" s="31" t="s">
        <v>85</v>
      </c>
      <c r="EC4" s="31" t="s">
        <v>86</v>
      </c>
      <c r="ED4" s="31" t="s">
        <v>87</v>
      </c>
      <c r="EE4" s="32" t="s">
        <v>88</v>
      </c>
      <c r="EG4" s="29" t="s">
        <v>81</v>
      </c>
      <c r="EH4" s="29" t="s">
        <v>82</v>
      </c>
      <c r="EI4" s="30" t="s">
        <v>83</v>
      </c>
      <c r="EJ4" s="31" t="s">
        <v>84</v>
      </c>
      <c r="EK4" s="31" t="s">
        <v>85</v>
      </c>
      <c r="EL4" s="31" t="s">
        <v>86</v>
      </c>
      <c r="EM4" s="31" t="s">
        <v>87</v>
      </c>
      <c r="EN4" s="32" t="s">
        <v>88</v>
      </c>
      <c r="EP4" s="29" t="s">
        <v>81</v>
      </c>
      <c r="EQ4" s="29" t="s">
        <v>82</v>
      </c>
      <c r="ER4" s="30" t="s">
        <v>83</v>
      </c>
      <c r="ES4" s="31" t="s">
        <v>84</v>
      </c>
      <c r="ET4" s="31" t="s">
        <v>85</v>
      </c>
      <c r="EU4" s="31" t="s">
        <v>86</v>
      </c>
      <c r="EV4" s="31" t="s">
        <v>87</v>
      </c>
      <c r="EW4" s="32" t="s">
        <v>88</v>
      </c>
      <c r="EY4" s="29" t="s">
        <v>81</v>
      </c>
      <c r="EZ4" s="29" t="s">
        <v>82</v>
      </c>
      <c r="FA4" s="30" t="s">
        <v>83</v>
      </c>
      <c r="FB4" s="31" t="s">
        <v>84</v>
      </c>
      <c r="FC4" s="31" t="s">
        <v>85</v>
      </c>
      <c r="FD4" s="31" t="s">
        <v>86</v>
      </c>
      <c r="FE4" s="31" t="s">
        <v>87</v>
      </c>
      <c r="FF4" s="32" t="s">
        <v>88</v>
      </c>
      <c r="FH4" s="29" t="s">
        <v>81</v>
      </c>
      <c r="FI4" s="29" t="s">
        <v>82</v>
      </c>
      <c r="FJ4" s="30" t="s">
        <v>83</v>
      </c>
      <c r="FK4" s="31" t="s">
        <v>84</v>
      </c>
      <c r="FL4" s="31" t="s">
        <v>85</v>
      </c>
      <c r="FM4" s="31" t="s">
        <v>86</v>
      </c>
      <c r="FN4" s="31" t="s">
        <v>87</v>
      </c>
      <c r="FO4" s="32" t="s">
        <v>88</v>
      </c>
      <c r="FQ4" s="29" t="s">
        <v>81</v>
      </c>
      <c r="FR4" s="29" t="s">
        <v>82</v>
      </c>
      <c r="FS4" s="30" t="s">
        <v>83</v>
      </c>
      <c r="FT4" s="31" t="s">
        <v>84</v>
      </c>
      <c r="FU4" s="31" t="s">
        <v>85</v>
      </c>
      <c r="FV4" s="31" t="s">
        <v>86</v>
      </c>
      <c r="FW4" s="31" t="s">
        <v>87</v>
      </c>
      <c r="FX4" s="32" t="s">
        <v>88</v>
      </c>
    </row>
    <row r="5" spans="1:180" x14ac:dyDescent="0.25">
      <c r="B5" t="s">
        <v>52</v>
      </c>
      <c r="C5">
        <v>6</v>
      </c>
      <c r="D5" s="33">
        <v>6245475</v>
      </c>
      <c r="E5" s="33">
        <v>3604623.9999999995</v>
      </c>
      <c r="F5" s="33">
        <v>2262071</v>
      </c>
      <c r="G5" s="33">
        <v>0</v>
      </c>
      <c r="H5" s="33">
        <v>1342552.9999999991</v>
      </c>
      <c r="I5" s="33">
        <v>22615480.399897821</v>
      </c>
      <c r="K5" t="s">
        <v>52</v>
      </c>
      <c r="L5">
        <v>6</v>
      </c>
      <c r="M5" s="33">
        <v>440666</v>
      </c>
      <c r="N5" s="33">
        <v>574</v>
      </c>
      <c r="O5" s="33">
        <v>0</v>
      </c>
      <c r="P5" s="33">
        <v>0</v>
      </c>
      <c r="Q5" s="33">
        <v>574</v>
      </c>
      <c r="R5" s="33">
        <v>0</v>
      </c>
      <c r="T5" t="s">
        <v>52</v>
      </c>
      <c r="U5">
        <v>6</v>
      </c>
      <c r="V5" s="33">
        <v>859087</v>
      </c>
      <c r="W5" s="33">
        <v>859085</v>
      </c>
      <c r="X5" s="33">
        <v>857647</v>
      </c>
      <c r="Y5" s="33">
        <v>0</v>
      </c>
      <c r="Z5" s="33">
        <v>1438</v>
      </c>
      <c r="AA5" s="33">
        <v>9541768.6051052269</v>
      </c>
      <c r="AC5" t="s">
        <v>52</v>
      </c>
      <c r="AD5">
        <v>6</v>
      </c>
      <c r="AE5" s="33">
        <v>32192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L5" t="s">
        <v>52</v>
      </c>
      <c r="AM5">
        <v>6</v>
      </c>
      <c r="AN5" s="33">
        <v>330498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U5" t="s">
        <v>52</v>
      </c>
      <c r="AV5">
        <v>6</v>
      </c>
      <c r="AW5" s="33">
        <v>73896</v>
      </c>
      <c r="AX5" s="33">
        <v>73896</v>
      </c>
      <c r="AY5" s="33">
        <v>73896</v>
      </c>
      <c r="AZ5" s="33">
        <v>0</v>
      </c>
      <c r="BA5" s="33">
        <v>0</v>
      </c>
      <c r="BB5" s="33">
        <v>1040037.62</v>
      </c>
      <c r="BD5" t="s">
        <v>52</v>
      </c>
      <c r="BE5">
        <v>6</v>
      </c>
      <c r="BF5" s="33">
        <v>153574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M5" t="s">
        <v>52</v>
      </c>
      <c r="BN5">
        <v>6</v>
      </c>
      <c r="BO5" s="33">
        <v>1388318</v>
      </c>
      <c r="BP5" s="33">
        <v>1302152.8999999992</v>
      </c>
      <c r="BQ5" s="33">
        <v>657192</v>
      </c>
      <c r="BR5" s="33">
        <v>0</v>
      </c>
      <c r="BS5" s="33">
        <v>644960.89999999921</v>
      </c>
      <c r="BT5" s="33">
        <v>6010517.6582261259</v>
      </c>
      <c r="BV5" t="s">
        <v>52</v>
      </c>
      <c r="BW5">
        <v>6</v>
      </c>
      <c r="BX5" s="33">
        <v>469633</v>
      </c>
      <c r="BY5" s="33">
        <v>165154.19999999995</v>
      </c>
      <c r="BZ5" s="33">
        <v>87268</v>
      </c>
      <c r="CA5" s="33">
        <v>0</v>
      </c>
      <c r="CB5" s="33">
        <v>77886.199999999953</v>
      </c>
      <c r="CC5" s="33">
        <v>725201.4913490538</v>
      </c>
      <c r="CE5" t="s">
        <v>52</v>
      </c>
      <c r="CF5">
        <v>6</v>
      </c>
      <c r="CG5" s="33">
        <v>31317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N5" t="s">
        <v>52</v>
      </c>
      <c r="CO5">
        <v>6</v>
      </c>
      <c r="CP5" s="33">
        <v>37076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W5" t="s">
        <v>52</v>
      </c>
      <c r="CX5">
        <v>6</v>
      </c>
      <c r="CY5" s="33">
        <v>37217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F5" t="s">
        <v>52</v>
      </c>
      <c r="DG5">
        <v>6</v>
      </c>
      <c r="DH5" s="33">
        <v>168805</v>
      </c>
      <c r="DI5" s="33">
        <v>49473.100000000013</v>
      </c>
      <c r="DJ5" s="33">
        <v>16339</v>
      </c>
      <c r="DK5" s="33">
        <v>0</v>
      </c>
      <c r="DL5" s="33">
        <v>33134.100000000013</v>
      </c>
      <c r="DM5" s="33">
        <v>360760.98999999993</v>
      </c>
      <c r="DO5" t="s">
        <v>52</v>
      </c>
      <c r="DP5">
        <v>6</v>
      </c>
      <c r="DQ5" s="33">
        <v>233420</v>
      </c>
      <c r="DR5" s="33">
        <v>19141.5</v>
      </c>
      <c r="DS5" s="33">
        <v>1680</v>
      </c>
      <c r="DT5" s="33">
        <v>0</v>
      </c>
      <c r="DU5" s="33">
        <v>17461.5</v>
      </c>
      <c r="DV5" s="33">
        <v>8220.24</v>
      </c>
      <c r="DX5" t="s">
        <v>52</v>
      </c>
      <c r="DY5">
        <v>6</v>
      </c>
      <c r="DZ5" s="33">
        <v>121126</v>
      </c>
      <c r="EA5" s="33">
        <v>8146</v>
      </c>
      <c r="EB5" s="33">
        <v>0</v>
      </c>
      <c r="EC5" s="33">
        <v>0</v>
      </c>
      <c r="ED5" s="33">
        <v>8146</v>
      </c>
      <c r="EE5" s="33">
        <v>0</v>
      </c>
      <c r="EG5" t="s">
        <v>52</v>
      </c>
      <c r="EH5">
        <v>6</v>
      </c>
      <c r="EI5" s="33">
        <v>200639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P5" t="s">
        <v>52</v>
      </c>
      <c r="EQ5">
        <v>6</v>
      </c>
      <c r="ER5" s="33">
        <v>730990</v>
      </c>
      <c r="ES5" s="33">
        <v>677163.9</v>
      </c>
      <c r="ET5" s="33">
        <v>324609</v>
      </c>
      <c r="EU5" s="33">
        <v>0</v>
      </c>
      <c r="EV5" s="33">
        <v>352554.9</v>
      </c>
      <c r="EW5" s="33">
        <v>2701769.7952174228</v>
      </c>
      <c r="EY5" t="s">
        <v>52</v>
      </c>
      <c r="EZ5">
        <v>6</v>
      </c>
      <c r="FA5" s="33">
        <v>442688</v>
      </c>
      <c r="FB5" s="33">
        <v>418640.89999999997</v>
      </c>
      <c r="FC5" s="33">
        <v>243440</v>
      </c>
      <c r="FD5" s="33">
        <v>0</v>
      </c>
      <c r="FE5" s="33">
        <v>175200.89999999997</v>
      </c>
      <c r="FF5" s="33">
        <v>2227204.0000000005</v>
      </c>
      <c r="FH5" t="s">
        <v>52</v>
      </c>
      <c r="FI5">
        <v>6</v>
      </c>
      <c r="FJ5" s="33">
        <v>127600</v>
      </c>
      <c r="FK5" s="33">
        <v>24394</v>
      </c>
      <c r="FL5" s="33">
        <v>0</v>
      </c>
      <c r="FM5" s="33">
        <v>0</v>
      </c>
      <c r="FN5" s="33">
        <v>24394</v>
      </c>
      <c r="FO5" s="33">
        <v>0</v>
      </c>
      <c r="FQ5" t="s">
        <v>52</v>
      </c>
      <c r="FR5">
        <v>6</v>
      </c>
      <c r="FS5" s="33">
        <v>366733</v>
      </c>
      <c r="FT5" s="33">
        <v>6802.5</v>
      </c>
      <c r="FU5" s="33">
        <v>0</v>
      </c>
      <c r="FV5" s="33">
        <v>0</v>
      </c>
      <c r="FW5" s="33">
        <v>6802.5</v>
      </c>
      <c r="FX5" s="33">
        <v>0</v>
      </c>
    </row>
    <row r="6" spans="1:180" x14ac:dyDescent="0.25">
      <c r="C6">
        <v>7</v>
      </c>
      <c r="D6" s="33">
        <v>6689979</v>
      </c>
      <c r="E6" s="33">
        <v>4077636.8</v>
      </c>
      <c r="F6" s="33">
        <v>2378901</v>
      </c>
      <c r="G6" s="33">
        <v>0</v>
      </c>
      <c r="H6" s="33">
        <v>1698735.7999999998</v>
      </c>
      <c r="I6" s="33">
        <v>28797252.811651185</v>
      </c>
      <c r="L6">
        <v>7</v>
      </c>
      <c r="M6" s="33">
        <v>451944</v>
      </c>
      <c r="N6" s="33">
        <v>1044.2</v>
      </c>
      <c r="O6" s="33">
        <v>0</v>
      </c>
      <c r="P6" s="33">
        <v>0</v>
      </c>
      <c r="Q6" s="33">
        <v>1044.2</v>
      </c>
      <c r="R6" s="33">
        <v>0</v>
      </c>
      <c r="U6">
        <v>7</v>
      </c>
      <c r="V6" s="33">
        <v>882131</v>
      </c>
      <c r="W6" s="33">
        <v>882129</v>
      </c>
      <c r="X6" s="33">
        <v>880639</v>
      </c>
      <c r="Y6" s="33">
        <v>0</v>
      </c>
      <c r="Z6" s="33">
        <v>1490</v>
      </c>
      <c r="AA6" s="33">
        <v>11978166.493756922</v>
      </c>
      <c r="AD6">
        <v>7</v>
      </c>
      <c r="AE6" s="33">
        <v>37898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M6">
        <v>7</v>
      </c>
      <c r="AN6" s="33">
        <v>333436</v>
      </c>
      <c r="AO6" s="33">
        <v>822</v>
      </c>
      <c r="AP6" s="33">
        <v>0</v>
      </c>
      <c r="AQ6" s="33">
        <v>0</v>
      </c>
      <c r="AR6" s="33">
        <v>822</v>
      </c>
      <c r="AS6" s="33">
        <v>0</v>
      </c>
      <c r="AV6">
        <v>7</v>
      </c>
      <c r="AW6" s="33">
        <v>79930</v>
      </c>
      <c r="AX6" s="33">
        <v>79930</v>
      </c>
      <c r="AY6" s="33">
        <v>79930</v>
      </c>
      <c r="AZ6" s="33">
        <v>0</v>
      </c>
      <c r="BA6" s="33">
        <v>0</v>
      </c>
      <c r="BB6" s="33">
        <v>1004888.9200000003</v>
      </c>
      <c r="BE6">
        <v>7</v>
      </c>
      <c r="BF6" s="33">
        <v>157285</v>
      </c>
      <c r="BG6" s="33">
        <v>1402</v>
      </c>
      <c r="BH6" s="33">
        <v>0</v>
      </c>
      <c r="BI6" s="33">
        <v>0</v>
      </c>
      <c r="BJ6" s="33">
        <v>1402</v>
      </c>
      <c r="BK6" s="33">
        <v>0</v>
      </c>
      <c r="BN6">
        <v>7</v>
      </c>
      <c r="BO6" s="33">
        <v>1525762</v>
      </c>
      <c r="BP6" s="33">
        <v>1474014.0999999994</v>
      </c>
      <c r="BQ6" s="33">
        <v>665108</v>
      </c>
      <c r="BR6" s="33">
        <v>0</v>
      </c>
      <c r="BS6" s="33">
        <v>808906.09999999939</v>
      </c>
      <c r="BT6" s="33">
        <v>7318328.1960500153</v>
      </c>
      <c r="BW6">
        <v>7</v>
      </c>
      <c r="BX6" s="33">
        <v>526247</v>
      </c>
      <c r="BY6" s="33">
        <v>312867.40000000026</v>
      </c>
      <c r="BZ6" s="33">
        <v>131760</v>
      </c>
      <c r="CA6" s="33">
        <v>0</v>
      </c>
      <c r="CB6" s="33">
        <v>181107.40000000026</v>
      </c>
      <c r="CC6" s="33">
        <v>1252873.7451272549</v>
      </c>
      <c r="CF6">
        <v>7</v>
      </c>
      <c r="CG6" s="33">
        <v>18127</v>
      </c>
      <c r="CH6" s="33">
        <v>0</v>
      </c>
      <c r="CI6" s="33">
        <v>0</v>
      </c>
      <c r="CJ6" s="33">
        <v>0</v>
      </c>
      <c r="CK6" s="33">
        <v>0</v>
      </c>
      <c r="CL6" s="33">
        <v>0</v>
      </c>
      <c r="CO6">
        <v>7</v>
      </c>
      <c r="CP6" s="33">
        <v>37887</v>
      </c>
      <c r="CQ6" s="33">
        <v>0</v>
      </c>
      <c r="CR6" s="33">
        <v>0</v>
      </c>
      <c r="CS6" s="33">
        <v>0</v>
      </c>
      <c r="CT6" s="33">
        <v>0</v>
      </c>
      <c r="CU6" s="33">
        <v>0</v>
      </c>
      <c r="CX6">
        <v>7</v>
      </c>
      <c r="CY6" s="33">
        <v>25780</v>
      </c>
      <c r="CZ6" s="33">
        <v>0</v>
      </c>
      <c r="DA6" s="33">
        <v>0</v>
      </c>
      <c r="DB6" s="33">
        <v>0</v>
      </c>
      <c r="DC6" s="33">
        <v>0</v>
      </c>
      <c r="DD6" s="33">
        <v>0</v>
      </c>
      <c r="DG6">
        <v>7</v>
      </c>
      <c r="DH6" s="33">
        <v>170880</v>
      </c>
      <c r="DI6" s="33">
        <v>57004.299999999996</v>
      </c>
      <c r="DJ6" s="33">
        <v>9432</v>
      </c>
      <c r="DK6" s="33">
        <v>0</v>
      </c>
      <c r="DL6" s="33">
        <v>47572.299999999996</v>
      </c>
      <c r="DM6" s="33">
        <v>253831.92999999996</v>
      </c>
      <c r="DP6">
        <v>7</v>
      </c>
      <c r="DQ6" s="33">
        <v>238121</v>
      </c>
      <c r="DR6" s="33">
        <v>22259.4</v>
      </c>
      <c r="DS6" s="33">
        <v>300</v>
      </c>
      <c r="DT6" s="33">
        <v>0</v>
      </c>
      <c r="DU6" s="33">
        <v>21959.4</v>
      </c>
      <c r="DV6" s="33">
        <v>7371.22</v>
      </c>
      <c r="DY6">
        <v>7</v>
      </c>
      <c r="DZ6" s="33">
        <v>122511</v>
      </c>
      <c r="EA6" s="33">
        <v>15708</v>
      </c>
      <c r="EB6" s="33">
        <v>0</v>
      </c>
      <c r="EC6" s="33">
        <v>0</v>
      </c>
      <c r="ED6" s="33">
        <v>15708</v>
      </c>
      <c r="EE6" s="33">
        <v>0</v>
      </c>
      <c r="EH6">
        <v>7</v>
      </c>
      <c r="EI6" s="33">
        <v>225972</v>
      </c>
      <c r="EJ6" s="33">
        <v>2434.6999999999998</v>
      </c>
      <c r="EK6" s="33">
        <v>300</v>
      </c>
      <c r="EL6" s="33">
        <v>0</v>
      </c>
      <c r="EM6" s="33">
        <v>2134.6999999999998</v>
      </c>
      <c r="EN6" s="33">
        <v>6949.109042553192</v>
      </c>
      <c r="EQ6">
        <v>7</v>
      </c>
      <c r="ER6" s="33">
        <v>627964</v>
      </c>
      <c r="ES6" s="33">
        <v>619141.60000000009</v>
      </c>
      <c r="ET6" s="33">
        <v>284272</v>
      </c>
      <c r="EU6" s="33">
        <v>0</v>
      </c>
      <c r="EV6" s="33">
        <v>334869.60000000009</v>
      </c>
      <c r="EW6" s="33">
        <v>3390284.797674444</v>
      </c>
      <c r="EZ6">
        <v>7</v>
      </c>
      <c r="FA6" s="33">
        <v>552756</v>
      </c>
      <c r="FB6" s="33">
        <v>541871.10000000009</v>
      </c>
      <c r="FC6" s="33">
        <v>327160</v>
      </c>
      <c r="FD6" s="33">
        <v>0</v>
      </c>
      <c r="FE6" s="33">
        <v>214711.10000000009</v>
      </c>
      <c r="FF6" s="33">
        <v>3584558.4000000022</v>
      </c>
      <c r="FI6">
        <v>7</v>
      </c>
      <c r="FJ6" s="33">
        <v>298320</v>
      </c>
      <c r="FK6" s="33">
        <v>52269.799999999996</v>
      </c>
      <c r="FL6" s="33">
        <v>0</v>
      </c>
      <c r="FM6" s="33">
        <v>0</v>
      </c>
      <c r="FN6" s="33">
        <v>52269.799999999996</v>
      </c>
      <c r="FO6" s="33">
        <v>0</v>
      </c>
      <c r="FR6">
        <v>7</v>
      </c>
      <c r="FS6" s="33">
        <v>377028</v>
      </c>
      <c r="FT6" s="33">
        <v>14739.2</v>
      </c>
      <c r="FU6" s="33">
        <v>0</v>
      </c>
      <c r="FV6" s="33">
        <v>0</v>
      </c>
      <c r="FW6" s="33">
        <v>14739.2</v>
      </c>
      <c r="FX6" s="33">
        <v>0</v>
      </c>
    </row>
    <row r="7" spans="1:180" x14ac:dyDescent="0.25">
      <c r="C7">
        <v>8</v>
      </c>
      <c r="D7" s="33">
        <v>6571696</v>
      </c>
      <c r="E7" s="33">
        <v>3911227.600000002</v>
      </c>
      <c r="F7" s="33">
        <v>2337691</v>
      </c>
      <c r="G7" s="33">
        <v>0</v>
      </c>
      <c r="H7" s="33">
        <v>1573536.6000000015</v>
      </c>
      <c r="I7" s="33">
        <v>28332570.174541745</v>
      </c>
      <c r="L7">
        <v>8</v>
      </c>
      <c r="M7" s="33">
        <v>454353</v>
      </c>
      <c r="N7" s="33">
        <v>7698.5</v>
      </c>
      <c r="O7" s="33">
        <v>7352</v>
      </c>
      <c r="P7" s="33">
        <v>0</v>
      </c>
      <c r="Q7" s="33">
        <v>346.5</v>
      </c>
      <c r="R7" s="33">
        <v>-131996.12630828033</v>
      </c>
      <c r="U7">
        <v>8</v>
      </c>
      <c r="V7" s="33">
        <v>886604</v>
      </c>
      <c r="W7" s="33">
        <v>886604</v>
      </c>
      <c r="X7" s="33">
        <v>885116</v>
      </c>
      <c r="Y7" s="33">
        <v>0</v>
      </c>
      <c r="Z7" s="33">
        <v>1488</v>
      </c>
      <c r="AA7" s="33">
        <v>11498704.529768541</v>
      </c>
      <c r="AD7">
        <v>8</v>
      </c>
      <c r="AE7" s="33">
        <v>38342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M7">
        <v>8</v>
      </c>
      <c r="AN7" s="33">
        <v>341652</v>
      </c>
      <c r="AO7" s="33">
        <v>2480</v>
      </c>
      <c r="AP7" s="33">
        <v>0</v>
      </c>
      <c r="AQ7" s="33">
        <v>0</v>
      </c>
      <c r="AR7" s="33">
        <v>2480</v>
      </c>
      <c r="AS7" s="33">
        <v>0</v>
      </c>
      <c r="AV7">
        <v>8</v>
      </c>
      <c r="AW7" s="33">
        <v>80328</v>
      </c>
      <c r="AX7" s="33">
        <v>80328</v>
      </c>
      <c r="AY7" s="33">
        <v>80328</v>
      </c>
      <c r="AZ7" s="33">
        <v>0</v>
      </c>
      <c r="BA7" s="33">
        <v>0</v>
      </c>
      <c r="BB7" s="33">
        <v>2366937.2900000024</v>
      </c>
      <c r="BE7">
        <v>8</v>
      </c>
      <c r="BF7" s="33">
        <v>158700</v>
      </c>
      <c r="BG7" s="33">
        <v>0</v>
      </c>
      <c r="BH7" s="33">
        <v>0</v>
      </c>
      <c r="BI7" s="33">
        <v>0</v>
      </c>
      <c r="BJ7" s="33">
        <v>0</v>
      </c>
      <c r="BK7" s="33">
        <v>0</v>
      </c>
      <c r="BN7">
        <v>8</v>
      </c>
      <c r="BO7" s="33">
        <v>1617966</v>
      </c>
      <c r="BP7" s="33">
        <v>1544794.0000000014</v>
      </c>
      <c r="BQ7" s="33">
        <v>709316</v>
      </c>
      <c r="BR7" s="33">
        <v>0</v>
      </c>
      <c r="BS7" s="33">
        <v>835478.0000000014</v>
      </c>
      <c r="BT7" s="33">
        <v>7394790.1941516064</v>
      </c>
      <c r="BW7">
        <v>8</v>
      </c>
      <c r="BX7" s="33">
        <v>408073</v>
      </c>
      <c r="BY7" s="33">
        <v>198391.20000000004</v>
      </c>
      <c r="BZ7" s="33">
        <v>101708</v>
      </c>
      <c r="CA7" s="33">
        <v>0</v>
      </c>
      <c r="CB7" s="33">
        <v>96683.200000000041</v>
      </c>
      <c r="CC7" s="33">
        <v>845297.85917779768</v>
      </c>
      <c r="CF7">
        <v>8</v>
      </c>
      <c r="CG7" s="33">
        <v>38343</v>
      </c>
      <c r="CH7" s="33">
        <v>0</v>
      </c>
      <c r="CI7" s="33">
        <v>0</v>
      </c>
      <c r="CJ7" s="33">
        <v>0</v>
      </c>
      <c r="CK7" s="33">
        <v>0</v>
      </c>
      <c r="CL7" s="33">
        <v>0</v>
      </c>
      <c r="CO7">
        <v>8</v>
      </c>
      <c r="CP7" s="33">
        <v>38343</v>
      </c>
      <c r="CQ7" s="33">
        <v>0</v>
      </c>
      <c r="CR7" s="33">
        <v>0</v>
      </c>
      <c r="CS7" s="33">
        <v>0</v>
      </c>
      <c r="CT7" s="33">
        <v>0</v>
      </c>
      <c r="CU7" s="33">
        <v>0</v>
      </c>
      <c r="CX7">
        <v>8</v>
      </c>
      <c r="CY7" s="33">
        <v>18350</v>
      </c>
      <c r="CZ7" s="33">
        <v>0</v>
      </c>
      <c r="DA7" s="33">
        <v>0</v>
      </c>
      <c r="DB7" s="33">
        <v>0</v>
      </c>
      <c r="DC7" s="33">
        <v>0</v>
      </c>
      <c r="DD7" s="33">
        <v>0</v>
      </c>
      <c r="DG7">
        <v>8</v>
      </c>
      <c r="DH7" s="33">
        <v>173072</v>
      </c>
      <c r="DI7" s="33">
        <v>24657</v>
      </c>
      <c r="DJ7" s="33">
        <v>5955</v>
      </c>
      <c r="DK7" s="33">
        <v>0</v>
      </c>
      <c r="DL7" s="33">
        <v>18702</v>
      </c>
      <c r="DM7" s="33">
        <v>158651.42000000022</v>
      </c>
      <c r="DP7">
        <v>8</v>
      </c>
      <c r="DQ7" s="33">
        <v>228973</v>
      </c>
      <c r="DR7" s="33">
        <v>20714</v>
      </c>
      <c r="DS7" s="33">
        <v>0</v>
      </c>
      <c r="DT7" s="33">
        <v>0</v>
      </c>
      <c r="DU7" s="33">
        <v>20714</v>
      </c>
      <c r="DV7" s="33">
        <v>0</v>
      </c>
      <c r="DY7">
        <v>8</v>
      </c>
      <c r="DZ7" s="33">
        <v>122916</v>
      </c>
      <c r="EA7" s="33">
        <v>20300.7</v>
      </c>
      <c r="EB7" s="33">
        <v>0</v>
      </c>
      <c r="EC7" s="33">
        <v>0</v>
      </c>
      <c r="ED7" s="33">
        <v>20300.7</v>
      </c>
      <c r="EE7" s="33">
        <v>0</v>
      </c>
      <c r="EH7">
        <v>8</v>
      </c>
      <c r="EI7" s="33">
        <v>225352</v>
      </c>
      <c r="EJ7" s="33">
        <v>0</v>
      </c>
      <c r="EK7" s="33">
        <v>0</v>
      </c>
      <c r="EL7" s="33">
        <v>0</v>
      </c>
      <c r="EM7" s="33">
        <v>0</v>
      </c>
      <c r="EN7" s="33">
        <v>0</v>
      </c>
      <c r="EQ7">
        <v>8</v>
      </c>
      <c r="ER7" s="33">
        <v>672840</v>
      </c>
      <c r="ES7" s="33">
        <v>657372.59999999986</v>
      </c>
      <c r="ET7" s="33">
        <v>305796</v>
      </c>
      <c r="EU7" s="33">
        <v>0</v>
      </c>
      <c r="EV7" s="33">
        <v>351576.59999999986</v>
      </c>
      <c r="EW7" s="33">
        <v>3617411.807752077</v>
      </c>
      <c r="EZ7">
        <v>8</v>
      </c>
      <c r="FA7" s="33">
        <v>415713</v>
      </c>
      <c r="FB7" s="33">
        <v>404932.5</v>
      </c>
      <c r="FC7" s="33">
        <v>242120</v>
      </c>
      <c r="FD7" s="33">
        <v>0</v>
      </c>
      <c r="FE7" s="33">
        <v>162812.5</v>
      </c>
      <c r="FF7" s="33">
        <v>2582773.2000000002</v>
      </c>
      <c r="FI7">
        <v>8</v>
      </c>
      <c r="FJ7" s="33">
        <v>288000</v>
      </c>
      <c r="FK7" s="33">
        <v>49548</v>
      </c>
      <c r="FL7" s="33">
        <v>0</v>
      </c>
      <c r="FM7" s="33">
        <v>0</v>
      </c>
      <c r="FN7" s="33">
        <v>49548</v>
      </c>
      <c r="FO7" s="33">
        <v>0</v>
      </c>
      <c r="FR7">
        <v>8</v>
      </c>
      <c r="FS7" s="33">
        <v>363776</v>
      </c>
      <c r="FT7" s="33">
        <v>13407.099999999999</v>
      </c>
      <c r="FU7" s="33">
        <v>0</v>
      </c>
      <c r="FV7" s="33">
        <v>0</v>
      </c>
      <c r="FW7" s="33">
        <v>13407.099999999999</v>
      </c>
      <c r="FX7" s="33">
        <v>0</v>
      </c>
    </row>
    <row r="8" spans="1:180" x14ac:dyDescent="0.25">
      <c r="C8">
        <v>9</v>
      </c>
      <c r="D8" s="33">
        <v>5876468</v>
      </c>
      <c r="E8" s="33">
        <v>3274912.0999999987</v>
      </c>
      <c r="F8" s="33">
        <v>1991333</v>
      </c>
      <c r="G8" s="33">
        <v>0</v>
      </c>
      <c r="H8" s="33">
        <v>1283579.0999999989</v>
      </c>
      <c r="I8" s="33">
        <v>22105269.735795192</v>
      </c>
      <c r="L8">
        <v>9</v>
      </c>
      <c r="M8" s="33">
        <v>449640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U8">
        <v>9</v>
      </c>
      <c r="V8" s="33">
        <v>852017</v>
      </c>
      <c r="W8" s="33">
        <v>851995</v>
      </c>
      <c r="X8" s="33">
        <v>850577</v>
      </c>
      <c r="Y8" s="33">
        <v>0</v>
      </c>
      <c r="Z8" s="33">
        <v>1418</v>
      </c>
      <c r="AA8" s="33">
        <v>11057730.295136794</v>
      </c>
      <c r="AD8">
        <v>9</v>
      </c>
      <c r="AE8" s="33">
        <v>38162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M8">
        <v>9</v>
      </c>
      <c r="AN8" s="33">
        <v>337230</v>
      </c>
      <c r="AO8" s="33">
        <v>3790</v>
      </c>
      <c r="AP8" s="33">
        <v>0</v>
      </c>
      <c r="AQ8" s="33">
        <v>0</v>
      </c>
      <c r="AR8" s="33">
        <v>3790</v>
      </c>
      <c r="AS8" s="33">
        <v>0</v>
      </c>
      <c r="AV8">
        <v>9</v>
      </c>
      <c r="AW8" s="33">
        <v>60161</v>
      </c>
      <c r="AX8" s="33">
        <v>59946.2</v>
      </c>
      <c r="AY8" s="33">
        <v>59897</v>
      </c>
      <c r="AZ8" s="33">
        <v>0</v>
      </c>
      <c r="BA8" s="33">
        <v>49.19999999999709</v>
      </c>
      <c r="BB8" s="33">
        <v>441507.24000000022</v>
      </c>
      <c r="BE8">
        <v>9</v>
      </c>
      <c r="BF8" s="33">
        <v>156978</v>
      </c>
      <c r="BG8" s="33">
        <v>0</v>
      </c>
      <c r="BH8" s="33">
        <v>0</v>
      </c>
      <c r="BI8" s="33">
        <v>0</v>
      </c>
      <c r="BJ8" s="33">
        <v>0</v>
      </c>
      <c r="BK8" s="33">
        <v>0</v>
      </c>
      <c r="BN8">
        <v>9</v>
      </c>
      <c r="BO8" s="33">
        <v>1310997</v>
      </c>
      <c r="BP8" s="33">
        <v>1237144.5999999992</v>
      </c>
      <c r="BQ8" s="33">
        <v>629904</v>
      </c>
      <c r="BR8" s="33">
        <v>0</v>
      </c>
      <c r="BS8" s="33">
        <v>607240.59999999916</v>
      </c>
      <c r="BT8" s="33">
        <v>6201021.1316556465</v>
      </c>
      <c r="BW8">
        <v>9</v>
      </c>
      <c r="BX8" s="33">
        <v>512839</v>
      </c>
      <c r="BY8" s="33">
        <v>234437.79999999993</v>
      </c>
      <c r="BZ8" s="33">
        <v>84545</v>
      </c>
      <c r="CA8" s="33">
        <v>0</v>
      </c>
      <c r="CB8" s="33">
        <v>149892.79999999993</v>
      </c>
      <c r="CC8" s="33">
        <v>760964.25813770504</v>
      </c>
      <c r="CF8">
        <v>9</v>
      </c>
      <c r="CG8" s="33">
        <v>34341</v>
      </c>
      <c r="CH8" s="33">
        <v>0</v>
      </c>
      <c r="CI8" s="33">
        <v>0</v>
      </c>
      <c r="CJ8" s="33">
        <v>0</v>
      </c>
      <c r="CK8" s="33">
        <v>0</v>
      </c>
      <c r="CL8" s="33">
        <v>0</v>
      </c>
      <c r="CO8">
        <v>9</v>
      </c>
      <c r="CP8" s="33">
        <v>38162</v>
      </c>
      <c r="CQ8" s="33">
        <v>0</v>
      </c>
      <c r="CR8" s="33">
        <v>0</v>
      </c>
      <c r="CS8" s="33">
        <v>0</v>
      </c>
      <c r="CT8" s="33">
        <v>0</v>
      </c>
      <c r="CU8" s="33">
        <v>0</v>
      </c>
      <c r="CX8">
        <v>9</v>
      </c>
      <c r="CY8" s="33">
        <v>38162</v>
      </c>
      <c r="CZ8" s="33">
        <v>0</v>
      </c>
      <c r="DA8" s="33">
        <v>0</v>
      </c>
      <c r="DB8" s="33">
        <v>0</v>
      </c>
      <c r="DC8" s="33">
        <v>0</v>
      </c>
      <c r="DD8" s="33">
        <v>0</v>
      </c>
      <c r="DG8">
        <v>9</v>
      </c>
      <c r="DH8" s="33">
        <v>102091</v>
      </c>
      <c r="DI8" s="33">
        <v>33859.1</v>
      </c>
      <c r="DJ8" s="33">
        <v>13110</v>
      </c>
      <c r="DK8" s="33">
        <v>0</v>
      </c>
      <c r="DL8" s="33">
        <v>20749.099999999999</v>
      </c>
      <c r="DM8" s="33">
        <v>392215.56999999942</v>
      </c>
      <c r="DP8">
        <v>9</v>
      </c>
      <c r="DQ8" s="33">
        <v>198731</v>
      </c>
      <c r="DR8" s="33">
        <v>12418</v>
      </c>
      <c r="DS8" s="33">
        <v>0</v>
      </c>
      <c r="DT8" s="33">
        <v>0</v>
      </c>
      <c r="DU8" s="33">
        <v>12418</v>
      </c>
      <c r="DV8" s="33">
        <v>0</v>
      </c>
      <c r="DY8">
        <v>9</v>
      </c>
      <c r="DZ8" s="33">
        <v>129685</v>
      </c>
      <c r="EA8" s="33">
        <v>11152.1</v>
      </c>
      <c r="EB8" s="33">
        <v>3109</v>
      </c>
      <c r="EC8" s="33">
        <v>0</v>
      </c>
      <c r="ED8" s="33">
        <v>8043.1</v>
      </c>
      <c r="EE8" s="33">
        <v>21911.573050847459</v>
      </c>
      <c r="EH8">
        <v>9</v>
      </c>
      <c r="EI8" s="33">
        <v>224820</v>
      </c>
      <c r="EJ8" s="33">
        <v>0</v>
      </c>
      <c r="EK8" s="33">
        <v>0</v>
      </c>
      <c r="EL8" s="33">
        <v>0</v>
      </c>
      <c r="EM8" s="33">
        <v>0</v>
      </c>
      <c r="EN8" s="33">
        <v>0</v>
      </c>
      <c r="EQ8">
        <v>9</v>
      </c>
      <c r="ER8" s="33">
        <v>483000</v>
      </c>
      <c r="ES8" s="33">
        <v>463909.89999999991</v>
      </c>
      <c r="ET8" s="33">
        <v>182959</v>
      </c>
      <c r="EU8" s="33">
        <v>0</v>
      </c>
      <c r="EV8" s="33">
        <v>280950.89999999991</v>
      </c>
      <c r="EW8" s="33">
        <v>1712311.0036684275</v>
      </c>
      <c r="EZ8">
        <v>9</v>
      </c>
      <c r="FA8" s="33">
        <v>307854</v>
      </c>
      <c r="FB8" s="33">
        <v>293771.59999999998</v>
      </c>
      <c r="FC8" s="33">
        <v>157900</v>
      </c>
      <c r="FD8" s="33">
        <v>0</v>
      </c>
      <c r="FE8" s="33">
        <v>135871.59999999998</v>
      </c>
      <c r="FF8" s="33">
        <v>1446213.5399999998</v>
      </c>
      <c r="FI8">
        <v>9</v>
      </c>
      <c r="FJ8" s="33">
        <v>288000</v>
      </c>
      <c r="FK8" s="33">
        <v>47306</v>
      </c>
      <c r="FL8" s="33">
        <v>0</v>
      </c>
      <c r="FM8" s="33">
        <v>0</v>
      </c>
      <c r="FN8" s="33">
        <v>47306</v>
      </c>
      <c r="FO8" s="33">
        <v>0</v>
      </c>
      <c r="FR8">
        <v>9</v>
      </c>
      <c r="FS8" s="33">
        <v>313598</v>
      </c>
      <c r="FT8" s="33">
        <v>25181.8</v>
      </c>
      <c r="FU8" s="33">
        <v>9332</v>
      </c>
      <c r="FV8" s="33">
        <v>0</v>
      </c>
      <c r="FW8" s="33">
        <v>15849.8</v>
      </c>
      <c r="FX8" s="33">
        <v>71395.124145770213</v>
      </c>
    </row>
    <row r="9" spans="1:180" x14ac:dyDescent="0.25">
      <c r="C9">
        <v>10</v>
      </c>
      <c r="D9" s="33">
        <v>5883875</v>
      </c>
      <c r="E9" s="33">
        <v>3224391.3999999994</v>
      </c>
      <c r="F9" s="33">
        <v>1970429</v>
      </c>
      <c r="G9" s="33">
        <v>0</v>
      </c>
      <c r="H9" s="33">
        <v>1253962.3999999999</v>
      </c>
      <c r="I9" s="33">
        <v>22725861.099929199</v>
      </c>
      <c r="L9">
        <v>10</v>
      </c>
      <c r="M9" s="33">
        <v>450758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U9">
        <v>10</v>
      </c>
      <c r="V9" s="33">
        <v>900058</v>
      </c>
      <c r="W9" s="33">
        <v>900058</v>
      </c>
      <c r="X9" s="33">
        <v>898570</v>
      </c>
      <c r="Y9" s="33">
        <v>0</v>
      </c>
      <c r="Z9" s="33">
        <v>1488</v>
      </c>
      <c r="AA9" s="33">
        <v>12078559.412324972</v>
      </c>
      <c r="AD9">
        <v>10</v>
      </c>
      <c r="AE9" s="33">
        <v>41005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M9">
        <v>10</v>
      </c>
      <c r="AN9" s="33">
        <v>358404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V9">
        <v>10</v>
      </c>
      <c r="AW9" s="33">
        <v>62728</v>
      </c>
      <c r="AX9" s="33">
        <v>62728</v>
      </c>
      <c r="AY9" s="33">
        <v>62728</v>
      </c>
      <c r="AZ9" s="33">
        <v>0</v>
      </c>
      <c r="BA9" s="33">
        <v>0</v>
      </c>
      <c r="BB9" s="33">
        <v>1645313.3399999996</v>
      </c>
      <c r="BE9">
        <v>10</v>
      </c>
      <c r="BF9" s="33">
        <v>167472</v>
      </c>
      <c r="BG9" s="33">
        <v>0</v>
      </c>
      <c r="BH9" s="33">
        <v>0</v>
      </c>
      <c r="BI9" s="33">
        <v>0</v>
      </c>
      <c r="BJ9" s="33">
        <v>0</v>
      </c>
      <c r="BK9" s="33">
        <v>0</v>
      </c>
      <c r="BN9">
        <v>10</v>
      </c>
      <c r="BO9" s="33">
        <v>1407392</v>
      </c>
      <c r="BP9" s="33">
        <v>1352255.5999999999</v>
      </c>
      <c r="BQ9" s="33">
        <v>664842</v>
      </c>
      <c r="BR9" s="33">
        <v>0</v>
      </c>
      <c r="BS9" s="33">
        <v>687413.59999999986</v>
      </c>
      <c r="BT9" s="33">
        <v>6152745.646959845</v>
      </c>
      <c r="BW9">
        <v>10</v>
      </c>
      <c r="BX9" s="33">
        <v>439101</v>
      </c>
      <c r="BY9" s="33">
        <v>156231.20000000001</v>
      </c>
      <c r="BZ9" s="33">
        <v>51859</v>
      </c>
      <c r="CA9" s="33">
        <v>0</v>
      </c>
      <c r="CB9" s="33">
        <v>104372.20000000001</v>
      </c>
      <c r="CC9" s="33">
        <v>287211.31764055858</v>
      </c>
      <c r="CF9">
        <v>10</v>
      </c>
      <c r="CG9" s="33">
        <v>40961</v>
      </c>
      <c r="CH9" s="33">
        <v>0</v>
      </c>
      <c r="CI9" s="33">
        <v>0</v>
      </c>
      <c r="CJ9" s="33">
        <v>0</v>
      </c>
      <c r="CK9" s="33">
        <v>0</v>
      </c>
      <c r="CL9" s="33">
        <v>0</v>
      </c>
      <c r="CO9">
        <v>10</v>
      </c>
      <c r="CP9" s="33">
        <v>41005</v>
      </c>
      <c r="CQ9" s="33">
        <v>0</v>
      </c>
      <c r="CR9" s="33">
        <v>0</v>
      </c>
      <c r="CS9" s="33">
        <v>0</v>
      </c>
      <c r="CT9" s="33">
        <v>0</v>
      </c>
      <c r="CU9" s="33">
        <v>0</v>
      </c>
      <c r="CX9">
        <v>10</v>
      </c>
      <c r="CY9" s="33">
        <v>41093</v>
      </c>
      <c r="CZ9" s="33">
        <v>0</v>
      </c>
      <c r="DA9" s="33">
        <v>0</v>
      </c>
      <c r="DB9" s="33">
        <v>0</v>
      </c>
      <c r="DC9" s="33">
        <v>0</v>
      </c>
      <c r="DD9" s="33">
        <v>0</v>
      </c>
      <c r="DG9">
        <v>10</v>
      </c>
      <c r="DH9" s="33">
        <v>119793</v>
      </c>
      <c r="DI9" s="33">
        <v>39707.300000000003</v>
      </c>
      <c r="DJ9" s="33">
        <v>7322</v>
      </c>
      <c r="DK9" s="33">
        <v>0</v>
      </c>
      <c r="DL9" s="33">
        <v>32385.300000000003</v>
      </c>
      <c r="DM9" s="33">
        <v>197124.63000000009</v>
      </c>
      <c r="DP9">
        <v>10</v>
      </c>
      <c r="DQ9" s="33">
        <v>170530</v>
      </c>
      <c r="DR9" s="33">
        <v>3798</v>
      </c>
      <c r="DS9" s="33">
        <v>0</v>
      </c>
      <c r="DT9" s="33">
        <v>0</v>
      </c>
      <c r="DU9" s="33">
        <v>3798</v>
      </c>
      <c r="DV9" s="33">
        <v>0</v>
      </c>
      <c r="DY9">
        <v>10</v>
      </c>
      <c r="DZ9" s="33">
        <v>135076</v>
      </c>
      <c r="EA9" s="33">
        <v>3827</v>
      </c>
      <c r="EB9" s="33">
        <v>0</v>
      </c>
      <c r="EC9" s="33">
        <v>0</v>
      </c>
      <c r="ED9" s="33">
        <v>3827</v>
      </c>
      <c r="EE9" s="33">
        <v>0</v>
      </c>
      <c r="EH9">
        <v>10</v>
      </c>
      <c r="EI9" s="33">
        <v>228073</v>
      </c>
      <c r="EJ9" s="33">
        <v>0</v>
      </c>
      <c r="EK9" s="33">
        <v>0</v>
      </c>
      <c r="EL9" s="33">
        <v>0</v>
      </c>
      <c r="EM9" s="33">
        <v>0</v>
      </c>
      <c r="EN9" s="33">
        <v>0</v>
      </c>
      <c r="EQ9">
        <v>10</v>
      </c>
      <c r="ER9" s="33">
        <v>412552</v>
      </c>
      <c r="ES9" s="33">
        <v>403137.80000000005</v>
      </c>
      <c r="ET9" s="33">
        <v>136188</v>
      </c>
      <c r="EU9" s="33">
        <v>0</v>
      </c>
      <c r="EV9" s="33">
        <v>266949.80000000005</v>
      </c>
      <c r="EW9" s="33">
        <v>1244101.9530038233</v>
      </c>
      <c r="EZ9">
        <v>10</v>
      </c>
      <c r="FA9" s="33">
        <v>287043</v>
      </c>
      <c r="FB9" s="33">
        <v>271010</v>
      </c>
      <c r="FC9" s="33">
        <v>148920</v>
      </c>
      <c r="FD9" s="33">
        <v>0</v>
      </c>
      <c r="FE9" s="33">
        <v>122090</v>
      </c>
      <c r="FF9" s="33">
        <v>1120804.7999999998</v>
      </c>
      <c r="FI9">
        <v>10</v>
      </c>
      <c r="FJ9" s="33">
        <v>264000</v>
      </c>
      <c r="FK9" s="33">
        <v>27896</v>
      </c>
      <c r="FL9" s="33">
        <v>0</v>
      </c>
      <c r="FM9" s="33">
        <v>0</v>
      </c>
      <c r="FN9" s="33">
        <v>27896</v>
      </c>
      <c r="FO9" s="33">
        <v>0</v>
      </c>
      <c r="FR9">
        <v>10</v>
      </c>
      <c r="FS9" s="33">
        <v>316831</v>
      </c>
      <c r="FT9" s="33">
        <v>3742.5</v>
      </c>
      <c r="FU9" s="33">
        <v>0</v>
      </c>
      <c r="FV9" s="33">
        <v>0</v>
      </c>
      <c r="FW9" s="33">
        <v>3742.5</v>
      </c>
      <c r="FX9" s="33">
        <v>0</v>
      </c>
    </row>
    <row r="10" spans="1:180" x14ac:dyDescent="0.25">
      <c r="C10">
        <v>11</v>
      </c>
      <c r="D10" s="33">
        <v>6021827</v>
      </c>
      <c r="E10" s="33">
        <v>3042281.8</v>
      </c>
      <c r="F10" s="33">
        <v>1934881</v>
      </c>
      <c r="G10" s="33">
        <v>0</v>
      </c>
      <c r="H10" s="33">
        <v>1107400.8000000003</v>
      </c>
      <c r="I10" s="33">
        <v>16174412.787508667</v>
      </c>
      <c r="L10">
        <v>11</v>
      </c>
      <c r="M10" s="33">
        <v>479060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U10">
        <v>11</v>
      </c>
      <c r="V10" s="33">
        <v>878672</v>
      </c>
      <c r="W10" s="33">
        <v>878672</v>
      </c>
      <c r="X10" s="33">
        <v>877232</v>
      </c>
      <c r="Y10" s="33">
        <v>0</v>
      </c>
      <c r="Z10" s="33">
        <v>1440</v>
      </c>
      <c r="AA10" s="33">
        <v>9334098.3143684212</v>
      </c>
      <c r="AD10">
        <v>11</v>
      </c>
      <c r="AE10" s="33">
        <v>41760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M10">
        <v>11</v>
      </c>
      <c r="AN10" s="33">
        <v>360132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V10">
        <v>11</v>
      </c>
      <c r="AW10" s="33">
        <v>64405</v>
      </c>
      <c r="AX10" s="33">
        <v>64405</v>
      </c>
      <c r="AY10" s="33">
        <v>64405</v>
      </c>
      <c r="AZ10" s="33">
        <v>0</v>
      </c>
      <c r="BA10" s="33">
        <v>0</v>
      </c>
      <c r="BB10" s="33">
        <v>525751.74999999872</v>
      </c>
      <c r="BE10">
        <v>11</v>
      </c>
      <c r="BF10" s="33">
        <v>168010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N10">
        <v>11</v>
      </c>
      <c r="BO10" s="33">
        <v>1520981</v>
      </c>
      <c r="BP10" s="33">
        <v>1401517.0000000002</v>
      </c>
      <c r="BQ10" s="33">
        <v>712190</v>
      </c>
      <c r="BR10" s="33">
        <v>0</v>
      </c>
      <c r="BS10" s="33">
        <v>689327.00000000023</v>
      </c>
      <c r="BT10" s="33">
        <v>4715802.0862051472</v>
      </c>
      <c r="BW10">
        <v>11</v>
      </c>
      <c r="BX10" s="33">
        <v>540727</v>
      </c>
      <c r="BY10" s="33">
        <v>88537.5</v>
      </c>
      <c r="BZ10" s="33">
        <v>26872</v>
      </c>
      <c r="CA10" s="33">
        <v>0</v>
      </c>
      <c r="CB10" s="33">
        <v>61665.5</v>
      </c>
      <c r="CC10" s="33">
        <v>116398.98745262722</v>
      </c>
      <c r="CF10">
        <v>11</v>
      </c>
      <c r="CG10" s="33">
        <v>41364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O10">
        <v>11</v>
      </c>
      <c r="CP10" s="33">
        <v>26957</v>
      </c>
      <c r="CQ10" s="33">
        <v>0</v>
      </c>
      <c r="CR10" s="33">
        <v>0</v>
      </c>
      <c r="CS10" s="33">
        <v>0</v>
      </c>
      <c r="CT10" s="33">
        <v>0</v>
      </c>
      <c r="CU10" s="33">
        <v>0</v>
      </c>
      <c r="CX10">
        <v>11</v>
      </c>
      <c r="CY10" s="33">
        <v>38038</v>
      </c>
      <c r="CZ10" s="33">
        <v>0</v>
      </c>
      <c r="DA10" s="33">
        <v>0</v>
      </c>
      <c r="DB10" s="33">
        <v>0</v>
      </c>
      <c r="DC10" s="33">
        <v>0</v>
      </c>
      <c r="DD10" s="33">
        <v>0</v>
      </c>
      <c r="DG10">
        <v>11</v>
      </c>
      <c r="DH10" s="33">
        <v>155745</v>
      </c>
      <c r="DI10" s="33">
        <v>12060</v>
      </c>
      <c r="DJ10" s="33">
        <v>3604</v>
      </c>
      <c r="DK10" s="33">
        <v>0</v>
      </c>
      <c r="DL10" s="33">
        <v>8456</v>
      </c>
      <c r="DM10" s="33">
        <v>84795.839999999997</v>
      </c>
      <c r="DP10">
        <v>11</v>
      </c>
      <c r="DQ10" s="33">
        <v>154353</v>
      </c>
      <c r="DR10" s="33">
        <v>1027</v>
      </c>
      <c r="DS10" s="33">
        <v>0</v>
      </c>
      <c r="DT10" s="33">
        <v>0</v>
      </c>
      <c r="DU10" s="33">
        <v>1027</v>
      </c>
      <c r="DV10" s="33">
        <v>0</v>
      </c>
      <c r="DY10">
        <v>11</v>
      </c>
      <c r="DZ10" s="33">
        <v>150127</v>
      </c>
      <c r="EA10" s="33">
        <v>0</v>
      </c>
      <c r="EB10" s="33">
        <v>0</v>
      </c>
      <c r="EC10" s="33">
        <v>0</v>
      </c>
      <c r="ED10" s="33">
        <v>0</v>
      </c>
      <c r="EE10" s="33">
        <v>0</v>
      </c>
      <c r="EH10">
        <v>11</v>
      </c>
      <c r="EI10" s="33">
        <v>189437</v>
      </c>
      <c r="EJ10" s="33">
        <v>0</v>
      </c>
      <c r="EK10" s="33">
        <v>0</v>
      </c>
      <c r="EL10" s="33">
        <v>0</v>
      </c>
      <c r="EM10" s="33">
        <v>0</v>
      </c>
      <c r="EN10" s="33">
        <v>0</v>
      </c>
      <c r="EQ10">
        <v>11</v>
      </c>
      <c r="ER10" s="33">
        <v>348443</v>
      </c>
      <c r="ES10" s="33">
        <v>331084.5</v>
      </c>
      <c r="ET10" s="33">
        <v>106138</v>
      </c>
      <c r="EU10" s="33">
        <v>0</v>
      </c>
      <c r="EV10" s="33">
        <v>224946.5</v>
      </c>
      <c r="EW10" s="33">
        <v>697795.40948247164</v>
      </c>
      <c r="EZ10">
        <v>11</v>
      </c>
      <c r="FA10" s="33">
        <v>274577</v>
      </c>
      <c r="FB10" s="33">
        <v>246070.80000000002</v>
      </c>
      <c r="FC10" s="33">
        <v>144440</v>
      </c>
      <c r="FD10" s="33">
        <v>0</v>
      </c>
      <c r="FE10" s="33">
        <v>101630.80000000002</v>
      </c>
      <c r="FF10" s="33">
        <v>699770.4</v>
      </c>
      <c r="FI10">
        <v>11</v>
      </c>
      <c r="FJ10" s="33">
        <v>276400</v>
      </c>
      <c r="FK10" s="33">
        <v>18908</v>
      </c>
      <c r="FL10" s="33">
        <v>0</v>
      </c>
      <c r="FM10" s="33">
        <v>0</v>
      </c>
      <c r="FN10" s="33">
        <v>18908</v>
      </c>
      <c r="FO10" s="33">
        <v>0</v>
      </c>
      <c r="FR10">
        <v>11</v>
      </c>
      <c r="FS10" s="33">
        <v>312639</v>
      </c>
      <c r="FT10" s="33">
        <v>0</v>
      </c>
      <c r="FU10" s="33">
        <v>0</v>
      </c>
      <c r="FV10" s="33">
        <v>0</v>
      </c>
      <c r="FW10" s="33">
        <v>0</v>
      </c>
      <c r="FX10" s="33">
        <v>0</v>
      </c>
    </row>
    <row r="11" spans="1:180" x14ac:dyDescent="0.25">
      <c r="C11">
        <v>12</v>
      </c>
      <c r="D11" s="33">
        <v>6160769</v>
      </c>
      <c r="E11" s="33">
        <v>3440229.1999999997</v>
      </c>
      <c r="F11" s="33">
        <v>2044766</v>
      </c>
      <c r="G11" s="33">
        <v>0</v>
      </c>
      <c r="H11" s="33">
        <v>1395463.2</v>
      </c>
      <c r="I11" s="33">
        <v>31331720.757377908</v>
      </c>
      <c r="L11">
        <v>12</v>
      </c>
      <c r="M11" s="33">
        <v>524016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U11">
        <v>12</v>
      </c>
      <c r="V11" s="33">
        <v>918706</v>
      </c>
      <c r="W11" s="33">
        <v>918706</v>
      </c>
      <c r="X11" s="33">
        <v>917218</v>
      </c>
      <c r="Y11" s="33">
        <v>0</v>
      </c>
      <c r="Z11" s="33">
        <v>1488</v>
      </c>
      <c r="AA11" s="33">
        <v>15952296.562237985</v>
      </c>
      <c r="AD11">
        <v>12</v>
      </c>
      <c r="AE11" s="33">
        <v>39425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M11">
        <v>12</v>
      </c>
      <c r="AN11" s="33">
        <v>272998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V11">
        <v>12</v>
      </c>
      <c r="AW11" s="33">
        <v>74929</v>
      </c>
      <c r="AX11" s="33">
        <v>74929</v>
      </c>
      <c r="AY11" s="33">
        <v>74929</v>
      </c>
      <c r="AZ11" s="33">
        <v>0</v>
      </c>
      <c r="BA11" s="33">
        <v>0</v>
      </c>
      <c r="BB11" s="33">
        <v>2161224.4000000041</v>
      </c>
      <c r="BE11">
        <v>12</v>
      </c>
      <c r="BF11" s="33">
        <v>148878</v>
      </c>
      <c r="BG11" s="33">
        <v>0</v>
      </c>
      <c r="BH11" s="33">
        <v>0</v>
      </c>
      <c r="BI11" s="33">
        <v>0</v>
      </c>
      <c r="BJ11" s="33">
        <v>0</v>
      </c>
      <c r="BK11" s="33">
        <v>0</v>
      </c>
      <c r="BN11">
        <v>12</v>
      </c>
      <c r="BO11" s="33">
        <v>1510386</v>
      </c>
      <c r="BP11" s="33">
        <v>1483424.1999999997</v>
      </c>
      <c r="BQ11" s="33">
        <v>653394</v>
      </c>
      <c r="BR11" s="33">
        <v>0</v>
      </c>
      <c r="BS11" s="33">
        <v>830030.19999999972</v>
      </c>
      <c r="BT11" s="33">
        <v>8668982.5632427391</v>
      </c>
      <c r="BW11">
        <v>12</v>
      </c>
      <c r="BX11" s="33">
        <v>455610</v>
      </c>
      <c r="BY11" s="33">
        <v>182064.60000000003</v>
      </c>
      <c r="BZ11" s="33">
        <v>63115</v>
      </c>
      <c r="CA11" s="33">
        <v>0</v>
      </c>
      <c r="CB11" s="33">
        <v>118949.60000000003</v>
      </c>
      <c r="CC11" s="33">
        <v>846966.62608749827</v>
      </c>
      <c r="CF11">
        <v>12</v>
      </c>
      <c r="CG11" s="33">
        <v>39264</v>
      </c>
      <c r="CH11" s="33">
        <v>0</v>
      </c>
      <c r="CI11" s="33">
        <v>0</v>
      </c>
      <c r="CJ11" s="33">
        <v>0</v>
      </c>
      <c r="CK11" s="33">
        <v>0</v>
      </c>
      <c r="CL11" s="33">
        <v>0</v>
      </c>
      <c r="CO11">
        <v>12</v>
      </c>
      <c r="CP11" s="33">
        <v>46498</v>
      </c>
      <c r="CQ11" s="33">
        <v>0</v>
      </c>
      <c r="CR11" s="33">
        <v>0</v>
      </c>
      <c r="CS11" s="33">
        <v>0</v>
      </c>
      <c r="CT11" s="33">
        <v>0</v>
      </c>
      <c r="CU11" s="33">
        <v>0</v>
      </c>
      <c r="CX11">
        <v>12</v>
      </c>
      <c r="CY11" s="33">
        <v>43550</v>
      </c>
      <c r="CZ11" s="33">
        <v>0</v>
      </c>
      <c r="DA11" s="33">
        <v>0</v>
      </c>
      <c r="DB11" s="33">
        <v>0</v>
      </c>
      <c r="DC11" s="33">
        <v>0</v>
      </c>
      <c r="DD11" s="33">
        <v>0</v>
      </c>
      <c r="DG11">
        <v>12</v>
      </c>
      <c r="DH11" s="33">
        <v>155580</v>
      </c>
      <c r="DI11" s="33">
        <v>8120</v>
      </c>
      <c r="DJ11" s="33">
        <v>3720</v>
      </c>
      <c r="DK11" s="33">
        <v>0</v>
      </c>
      <c r="DL11" s="33">
        <v>4400</v>
      </c>
      <c r="DM11" s="33">
        <v>112536.14999999998</v>
      </c>
      <c r="DP11">
        <v>12</v>
      </c>
      <c r="DQ11" s="33">
        <v>83874</v>
      </c>
      <c r="DR11" s="33">
        <v>0</v>
      </c>
      <c r="DS11" s="33">
        <v>0</v>
      </c>
      <c r="DT11" s="33">
        <v>0</v>
      </c>
      <c r="DU11" s="33">
        <v>0</v>
      </c>
      <c r="DV11" s="33">
        <v>0</v>
      </c>
      <c r="DY11">
        <v>12</v>
      </c>
      <c r="DZ11" s="33">
        <v>165443</v>
      </c>
      <c r="EA11" s="33">
        <v>4374</v>
      </c>
      <c r="EB11" s="33">
        <v>0</v>
      </c>
      <c r="EC11" s="33">
        <v>0</v>
      </c>
      <c r="ED11" s="33">
        <v>4374</v>
      </c>
      <c r="EE11" s="33">
        <v>0</v>
      </c>
      <c r="EH11">
        <v>12</v>
      </c>
      <c r="EI11" s="33">
        <v>262008</v>
      </c>
      <c r="EJ11" s="33">
        <v>0</v>
      </c>
      <c r="EK11" s="33">
        <v>0</v>
      </c>
      <c r="EL11" s="33">
        <v>0</v>
      </c>
      <c r="EM11" s="33">
        <v>0</v>
      </c>
      <c r="EN11" s="33">
        <v>0</v>
      </c>
      <c r="EQ11">
        <v>12</v>
      </c>
      <c r="ER11" s="33">
        <v>506091</v>
      </c>
      <c r="ES11" s="33">
        <v>500445.10000000003</v>
      </c>
      <c r="ET11" s="33">
        <v>184274</v>
      </c>
      <c r="EU11" s="33">
        <v>0</v>
      </c>
      <c r="EV11" s="33">
        <v>316171.10000000003</v>
      </c>
      <c r="EW11" s="33">
        <v>2293019.2158096791</v>
      </c>
      <c r="EZ11">
        <v>12</v>
      </c>
      <c r="FA11" s="33">
        <v>245431</v>
      </c>
      <c r="FB11" s="33">
        <v>230095.99999999997</v>
      </c>
      <c r="FC11" s="33">
        <v>148116</v>
      </c>
      <c r="FD11" s="33">
        <v>0</v>
      </c>
      <c r="FE11" s="33">
        <v>81979.999999999971</v>
      </c>
      <c r="FF11" s="33">
        <v>1296695.2399999998</v>
      </c>
      <c r="FI11">
        <v>12</v>
      </c>
      <c r="FJ11" s="33">
        <v>297600</v>
      </c>
      <c r="FK11" s="33">
        <v>34518</v>
      </c>
      <c r="FL11" s="33">
        <v>0</v>
      </c>
      <c r="FM11" s="33">
        <v>0</v>
      </c>
      <c r="FN11" s="33">
        <v>34518</v>
      </c>
      <c r="FO11" s="33">
        <v>0</v>
      </c>
      <c r="FR11">
        <v>12</v>
      </c>
      <c r="FS11" s="33">
        <v>370482</v>
      </c>
      <c r="FT11" s="33">
        <v>3552.3</v>
      </c>
      <c r="FU11" s="33">
        <v>0</v>
      </c>
      <c r="FV11" s="33">
        <v>0</v>
      </c>
      <c r="FW11" s="33">
        <v>3552.3</v>
      </c>
      <c r="FX11" s="33">
        <v>0</v>
      </c>
    </row>
    <row r="12" spans="1:180" x14ac:dyDescent="0.25">
      <c r="C12">
        <v>1</v>
      </c>
      <c r="D12" s="33">
        <v>6905440</v>
      </c>
      <c r="E12" s="33">
        <v>3949513.5</v>
      </c>
      <c r="F12" s="33">
        <v>2312017</v>
      </c>
      <c r="G12" s="33">
        <v>0</v>
      </c>
      <c r="H12" s="33">
        <v>1637496.4999999995</v>
      </c>
      <c r="I12" s="33">
        <v>28215787.033813022</v>
      </c>
      <c r="L12">
        <v>1</v>
      </c>
      <c r="M12" s="33">
        <v>511890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U12">
        <v>1</v>
      </c>
      <c r="V12" s="33">
        <v>901397</v>
      </c>
      <c r="W12" s="33">
        <v>901397</v>
      </c>
      <c r="X12" s="33">
        <v>899837</v>
      </c>
      <c r="Y12" s="33">
        <v>0</v>
      </c>
      <c r="Z12" s="33">
        <v>1560</v>
      </c>
      <c r="AA12" s="33">
        <v>12526608.057677088</v>
      </c>
      <c r="AD12">
        <v>1</v>
      </c>
      <c r="AE12" s="33">
        <v>45861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M12">
        <v>1</v>
      </c>
      <c r="AN12" s="33">
        <v>318324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V12">
        <v>1</v>
      </c>
      <c r="AW12" s="33">
        <v>88896</v>
      </c>
      <c r="AX12" s="33">
        <v>88896</v>
      </c>
      <c r="AY12" s="33">
        <v>88896</v>
      </c>
      <c r="AZ12" s="33">
        <v>0</v>
      </c>
      <c r="BA12" s="33">
        <v>0</v>
      </c>
      <c r="BB12" s="33">
        <v>2498383.39</v>
      </c>
      <c r="BE12">
        <v>1</v>
      </c>
      <c r="BF12" s="33">
        <v>150114</v>
      </c>
      <c r="BG12" s="33">
        <v>0</v>
      </c>
      <c r="BH12" s="33">
        <v>0</v>
      </c>
      <c r="BI12" s="33">
        <v>0</v>
      </c>
      <c r="BJ12" s="33">
        <v>0</v>
      </c>
      <c r="BK12" s="33">
        <v>0</v>
      </c>
      <c r="BN12">
        <v>1</v>
      </c>
      <c r="BO12" s="33">
        <v>1553291</v>
      </c>
      <c r="BP12" s="33">
        <v>1536480.7999999998</v>
      </c>
      <c r="BQ12" s="33">
        <v>679550</v>
      </c>
      <c r="BR12" s="33">
        <v>0</v>
      </c>
      <c r="BS12" s="33">
        <v>856930.79999999981</v>
      </c>
      <c r="BT12" s="33">
        <v>7234597.4196479963</v>
      </c>
      <c r="BW12">
        <v>1</v>
      </c>
      <c r="BX12" s="33">
        <v>560343</v>
      </c>
      <c r="BY12" s="33">
        <v>155848.69999999995</v>
      </c>
      <c r="BZ12" s="33">
        <v>55026</v>
      </c>
      <c r="CA12" s="33">
        <v>0</v>
      </c>
      <c r="CB12" s="33">
        <v>100822.69999999995</v>
      </c>
      <c r="CC12" s="33">
        <v>432464.4983630302</v>
      </c>
      <c r="CF12">
        <v>1</v>
      </c>
      <c r="CG12" s="33">
        <v>45861</v>
      </c>
      <c r="CH12" s="33">
        <v>0</v>
      </c>
      <c r="CI12" s="33">
        <v>0</v>
      </c>
      <c r="CJ12" s="33">
        <v>0</v>
      </c>
      <c r="CK12" s="33">
        <v>0</v>
      </c>
      <c r="CL12" s="33">
        <v>0</v>
      </c>
      <c r="CO12">
        <v>1</v>
      </c>
      <c r="CP12" s="33">
        <v>45861</v>
      </c>
      <c r="CQ12" s="33">
        <v>0</v>
      </c>
      <c r="CR12" s="33">
        <v>0</v>
      </c>
      <c r="CS12" s="33">
        <v>0</v>
      </c>
      <c r="CT12" s="33">
        <v>0</v>
      </c>
      <c r="CU12" s="33">
        <v>0</v>
      </c>
      <c r="CX12">
        <v>1</v>
      </c>
      <c r="CY12" s="33">
        <v>45861</v>
      </c>
      <c r="CZ12" s="33">
        <v>0</v>
      </c>
      <c r="DA12" s="33">
        <v>0</v>
      </c>
      <c r="DB12" s="33">
        <v>0</v>
      </c>
      <c r="DC12" s="33">
        <v>0</v>
      </c>
      <c r="DD12" s="33">
        <v>0</v>
      </c>
      <c r="DG12">
        <v>1</v>
      </c>
      <c r="DH12" s="33">
        <v>155970</v>
      </c>
      <c r="DI12" s="33">
        <v>13188.1</v>
      </c>
      <c r="DJ12" s="33">
        <v>3868</v>
      </c>
      <c r="DK12" s="33">
        <v>0</v>
      </c>
      <c r="DL12" s="33">
        <v>9320.1</v>
      </c>
      <c r="DM12" s="33">
        <v>106813.48999999998</v>
      </c>
      <c r="DP12">
        <v>1</v>
      </c>
      <c r="DQ12" s="33">
        <v>96264</v>
      </c>
      <c r="DR12" s="33">
        <v>0</v>
      </c>
      <c r="DS12" s="33">
        <v>0</v>
      </c>
      <c r="DT12" s="33">
        <v>0</v>
      </c>
      <c r="DU12" s="33">
        <v>0</v>
      </c>
      <c r="DV12" s="33">
        <v>0</v>
      </c>
      <c r="DY12">
        <v>1</v>
      </c>
      <c r="DZ12" s="33">
        <v>169612</v>
      </c>
      <c r="EA12" s="33">
        <v>61</v>
      </c>
      <c r="EB12" s="33">
        <v>0</v>
      </c>
      <c r="EC12" s="33">
        <v>0</v>
      </c>
      <c r="ED12" s="33">
        <v>61</v>
      </c>
      <c r="EE12" s="33">
        <v>0</v>
      </c>
      <c r="EH12">
        <v>1</v>
      </c>
      <c r="EI12" s="33">
        <v>259464</v>
      </c>
      <c r="EJ12" s="33">
        <v>0</v>
      </c>
      <c r="EK12" s="33">
        <v>0</v>
      </c>
      <c r="EL12" s="33">
        <v>0</v>
      </c>
      <c r="EM12" s="33">
        <v>0</v>
      </c>
      <c r="EN12" s="33">
        <v>0</v>
      </c>
      <c r="EQ12">
        <v>1</v>
      </c>
      <c r="ER12" s="33">
        <v>711028</v>
      </c>
      <c r="ES12" s="33">
        <v>708916</v>
      </c>
      <c r="ET12" s="33">
        <v>258574</v>
      </c>
      <c r="EU12" s="33">
        <v>0</v>
      </c>
      <c r="EV12" s="33">
        <v>450342</v>
      </c>
      <c r="EW12" s="33">
        <v>2634602.1381249106</v>
      </c>
      <c r="EZ12">
        <v>1</v>
      </c>
      <c r="FA12" s="33">
        <v>540717</v>
      </c>
      <c r="FB12" s="33">
        <v>528991.89999999991</v>
      </c>
      <c r="FC12" s="33">
        <v>326266</v>
      </c>
      <c r="FD12" s="33">
        <v>0</v>
      </c>
      <c r="FE12" s="33">
        <v>202725.89999999991</v>
      </c>
      <c r="FF12" s="33">
        <v>2782318.0400000005</v>
      </c>
      <c r="FI12">
        <v>1</v>
      </c>
      <c r="FJ12" s="33">
        <v>289600</v>
      </c>
      <c r="FK12" s="33">
        <v>15734</v>
      </c>
      <c r="FL12" s="33">
        <v>0</v>
      </c>
      <c r="FM12" s="33">
        <v>0</v>
      </c>
      <c r="FN12" s="33">
        <v>15734</v>
      </c>
      <c r="FO12" s="33">
        <v>0</v>
      </c>
      <c r="FR12">
        <v>1</v>
      </c>
      <c r="FS12" s="33">
        <v>415086</v>
      </c>
      <c r="FT12" s="33">
        <v>0</v>
      </c>
      <c r="FU12" s="33">
        <v>0</v>
      </c>
      <c r="FV12" s="33">
        <v>0</v>
      </c>
      <c r="FW12" s="33">
        <v>0</v>
      </c>
      <c r="FX12" s="33">
        <v>0</v>
      </c>
    </row>
    <row r="13" spans="1:180" x14ac:dyDescent="0.25">
      <c r="C13">
        <v>2</v>
      </c>
      <c r="D13" s="33">
        <v>6576308</v>
      </c>
      <c r="E13" s="33">
        <v>3524145.399999999</v>
      </c>
      <c r="F13" s="33">
        <v>2098722</v>
      </c>
      <c r="G13" s="33">
        <v>0</v>
      </c>
      <c r="H13" s="33">
        <v>1425423.399999999</v>
      </c>
      <c r="I13" s="33">
        <v>17160056.492599808</v>
      </c>
      <c r="L13">
        <v>2</v>
      </c>
      <c r="M13" s="33">
        <v>454688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U13">
        <v>2</v>
      </c>
      <c r="V13" s="33">
        <v>824447</v>
      </c>
      <c r="W13" s="33">
        <v>824447</v>
      </c>
      <c r="X13" s="33">
        <v>823103</v>
      </c>
      <c r="Y13" s="33">
        <v>0</v>
      </c>
      <c r="Z13" s="33">
        <v>1344</v>
      </c>
      <c r="AA13" s="33">
        <v>7535996.0590673946</v>
      </c>
      <c r="AD13">
        <v>2</v>
      </c>
      <c r="AE13" s="33">
        <v>39778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M13">
        <v>2</v>
      </c>
      <c r="AN13" s="33">
        <v>341016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V13">
        <v>2</v>
      </c>
      <c r="AW13" s="33">
        <v>87840</v>
      </c>
      <c r="AX13" s="33">
        <v>87840</v>
      </c>
      <c r="AY13" s="33">
        <v>87840</v>
      </c>
      <c r="AZ13" s="33">
        <v>0</v>
      </c>
      <c r="BA13" s="33">
        <v>0</v>
      </c>
      <c r="BB13" s="33">
        <v>2359623.3399999966</v>
      </c>
      <c r="BE13">
        <v>2</v>
      </c>
      <c r="BF13" s="33">
        <v>160412</v>
      </c>
      <c r="BG13" s="33">
        <v>0</v>
      </c>
      <c r="BH13" s="33">
        <v>0</v>
      </c>
      <c r="BI13" s="33">
        <v>0</v>
      </c>
      <c r="BJ13" s="33">
        <v>0</v>
      </c>
      <c r="BK13" s="33">
        <v>0</v>
      </c>
      <c r="BN13">
        <v>2</v>
      </c>
      <c r="BO13" s="33">
        <v>1472062</v>
      </c>
      <c r="BP13" s="33">
        <v>1386830.9999999991</v>
      </c>
      <c r="BQ13" s="33">
        <v>657322</v>
      </c>
      <c r="BR13" s="33">
        <v>0</v>
      </c>
      <c r="BS13" s="33">
        <v>729508.99999999907</v>
      </c>
      <c r="BT13" s="33">
        <v>3877721.7266662326</v>
      </c>
      <c r="BW13">
        <v>2</v>
      </c>
      <c r="BX13" s="33">
        <v>513161</v>
      </c>
      <c r="BY13" s="33">
        <v>15405.5</v>
      </c>
      <c r="BZ13" s="33">
        <v>5400</v>
      </c>
      <c r="CA13" s="33">
        <v>0</v>
      </c>
      <c r="CB13" s="33">
        <v>10005.5</v>
      </c>
      <c r="CC13" s="33">
        <v>17804.81733524357</v>
      </c>
      <c r="CF13">
        <v>2</v>
      </c>
      <c r="CG13" s="33">
        <v>39778</v>
      </c>
      <c r="CH13" s="33">
        <v>0</v>
      </c>
      <c r="CI13" s="33">
        <v>0</v>
      </c>
      <c r="CJ13" s="33">
        <v>0</v>
      </c>
      <c r="CK13" s="33">
        <v>0</v>
      </c>
      <c r="CL13" s="33">
        <v>0</v>
      </c>
      <c r="CO13">
        <v>2</v>
      </c>
      <c r="CP13" s="33">
        <v>39778</v>
      </c>
      <c r="CQ13" s="33">
        <v>0</v>
      </c>
      <c r="CR13" s="33">
        <v>0</v>
      </c>
      <c r="CS13" s="33">
        <v>0</v>
      </c>
      <c r="CT13" s="33">
        <v>0</v>
      </c>
      <c r="CU13" s="33">
        <v>0</v>
      </c>
      <c r="CX13">
        <v>2</v>
      </c>
      <c r="CY13" s="33">
        <v>39782</v>
      </c>
      <c r="CZ13" s="33">
        <v>0</v>
      </c>
      <c r="DA13" s="33">
        <v>0</v>
      </c>
      <c r="DB13" s="33">
        <v>0</v>
      </c>
      <c r="DC13" s="33">
        <v>0</v>
      </c>
      <c r="DD13" s="33">
        <v>0</v>
      </c>
      <c r="DG13">
        <v>2</v>
      </c>
      <c r="DH13" s="33">
        <v>141120</v>
      </c>
      <c r="DI13" s="33">
        <v>22944</v>
      </c>
      <c r="DJ13" s="33">
        <v>7892</v>
      </c>
      <c r="DK13" s="33">
        <v>0</v>
      </c>
      <c r="DL13" s="33">
        <v>15052</v>
      </c>
      <c r="DM13" s="33">
        <v>180125.50000000003</v>
      </c>
      <c r="DP13">
        <v>2</v>
      </c>
      <c r="DQ13" s="33">
        <v>186533</v>
      </c>
      <c r="DR13" s="33">
        <v>0</v>
      </c>
      <c r="DS13" s="33">
        <v>0</v>
      </c>
      <c r="DT13" s="33">
        <v>0</v>
      </c>
      <c r="DU13" s="33">
        <v>0</v>
      </c>
      <c r="DV13" s="33">
        <v>0</v>
      </c>
      <c r="DY13">
        <v>2</v>
      </c>
      <c r="DZ13" s="33">
        <v>148156</v>
      </c>
      <c r="EA13" s="33">
        <v>0</v>
      </c>
      <c r="EB13" s="33">
        <v>0</v>
      </c>
      <c r="EC13" s="33">
        <v>0</v>
      </c>
      <c r="ED13" s="33">
        <v>0</v>
      </c>
      <c r="EE13" s="33">
        <v>0</v>
      </c>
      <c r="EH13">
        <v>2</v>
      </c>
      <c r="EI13" s="33">
        <v>222805</v>
      </c>
      <c r="EJ13" s="33">
        <v>0</v>
      </c>
      <c r="EK13" s="33">
        <v>0</v>
      </c>
      <c r="EL13" s="33">
        <v>0</v>
      </c>
      <c r="EM13" s="33">
        <v>0</v>
      </c>
      <c r="EN13" s="33">
        <v>0</v>
      </c>
      <c r="EQ13">
        <v>2</v>
      </c>
      <c r="ER13" s="33">
        <v>776842</v>
      </c>
      <c r="ES13" s="33">
        <v>766212.50000000012</v>
      </c>
      <c r="ET13" s="33">
        <v>264875</v>
      </c>
      <c r="EU13" s="33">
        <v>0</v>
      </c>
      <c r="EV13" s="33">
        <v>501337.50000000012</v>
      </c>
      <c r="EW13" s="33">
        <v>1997757.6495309416</v>
      </c>
      <c r="EZ13">
        <v>2</v>
      </c>
      <c r="FA13" s="33">
        <v>444598</v>
      </c>
      <c r="FB13" s="33">
        <v>418089.39999999997</v>
      </c>
      <c r="FC13" s="33">
        <v>252290</v>
      </c>
      <c r="FD13" s="33">
        <v>0</v>
      </c>
      <c r="FE13" s="33">
        <v>165799.39999999997</v>
      </c>
      <c r="FF13" s="33">
        <v>1191027.3999999999</v>
      </c>
      <c r="FI13">
        <v>2</v>
      </c>
      <c r="FJ13" s="33">
        <v>268800</v>
      </c>
      <c r="FK13" s="33">
        <v>2376</v>
      </c>
      <c r="FL13" s="33">
        <v>0</v>
      </c>
      <c r="FM13" s="33">
        <v>0</v>
      </c>
      <c r="FN13" s="33">
        <v>2376</v>
      </c>
      <c r="FO13" s="33">
        <v>0</v>
      </c>
      <c r="FR13">
        <v>2</v>
      </c>
      <c r="FS13" s="33">
        <v>374712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</row>
    <row r="14" spans="1:180" x14ac:dyDescent="0.25">
      <c r="C14">
        <v>3</v>
      </c>
      <c r="D14" s="33">
        <v>6546629</v>
      </c>
      <c r="E14" s="33">
        <v>3519152.899999999</v>
      </c>
      <c r="F14" s="33">
        <v>2100222</v>
      </c>
      <c r="G14" s="33">
        <v>0</v>
      </c>
      <c r="H14" s="33">
        <v>1418930.899999999</v>
      </c>
      <c r="I14" s="33">
        <v>22401714.714528289</v>
      </c>
      <c r="L14">
        <v>3</v>
      </c>
      <c r="M14" s="33">
        <v>499614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U14">
        <v>3</v>
      </c>
      <c r="V14" s="33">
        <v>864773</v>
      </c>
      <c r="W14" s="33">
        <v>864763</v>
      </c>
      <c r="X14" s="33">
        <v>863285</v>
      </c>
      <c r="Y14" s="33">
        <v>0</v>
      </c>
      <c r="Z14" s="33">
        <v>1478</v>
      </c>
      <c r="AA14" s="33">
        <v>10135842.59675415</v>
      </c>
      <c r="AD14">
        <v>3</v>
      </c>
      <c r="AE14" s="33">
        <v>43831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M14">
        <v>3</v>
      </c>
      <c r="AN14" s="33">
        <v>357627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V14">
        <v>3</v>
      </c>
      <c r="AW14" s="33">
        <v>86352</v>
      </c>
      <c r="AX14" s="33">
        <v>86352</v>
      </c>
      <c r="AY14" s="33">
        <v>86352</v>
      </c>
      <c r="AZ14" s="33">
        <v>0</v>
      </c>
      <c r="BA14" s="33">
        <v>0</v>
      </c>
      <c r="BB14" s="33">
        <v>2459668.5500000026</v>
      </c>
      <c r="BE14">
        <v>3</v>
      </c>
      <c r="BF14" s="33">
        <v>173267</v>
      </c>
      <c r="BG14" s="33">
        <v>0</v>
      </c>
      <c r="BH14" s="33">
        <v>0</v>
      </c>
      <c r="BI14" s="33">
        <v>0</v>
      </c>
      <c r="BJ14" s="33">
        <v>0</v>
      </c>
      <c r="BK14" s="33">
        <v>0</v>
      </c>
      <c r="BN14">
        <v>3</v>
      </c>
      <c r="BO14" s="33">
        <v>1178839</v>
      </c>
      <c r="BP14" s="33">
        <v>1114524.3999999992</v>
      </c>
      <c r="BQ14" s="33">
        <v>539128</v>
      </c>
      <c r="BR14" s="33">
        <v>0</v>
      </c>
      <c r="BS14" s="33">
        <v>575396.39999999921</v>
      </c>
      <c r="BT14" s="33">
        <v>4362335.0249478733</v>
      </c>
      <c r="BW14">
        <v>3</v>
      </c>
      <c r="BX14" s="33">
        <v>536851</v>
      </c>
      <c r="BY14" s="33">
        <v>100111.2</v>
      </c>
      <c r="BZ14" s="33">
        <v>26580</v>
      </c>
      <c r="CA14" s="33">
        <v>0</v>
      </c>
      <c r="CB14" s="33">
        <v>73531.199999999997</v>
      </c>
      <c r="CC14" s="33">
        <v>182094.44752665662</v>
      </c>
      <c r="CF14">
        <v>3</v>
      </c>
      <c r="CG14" s="33">
        <v>23445</v>
      </c>
      <c r="CH14" s="33">
        <v>0</v>
      </c>
      <c r="CI14" s="33">
        <v>0</v>
      </c>
      <c r="CJ14" s="33">
        <v>0</v>
      </c>
      <c r="CK14" s="33">
        <v>0</v>
      </c>
      <c r="CL14" s="33">
        <v>0</v>
      </c>
      <c r="CO14">
        <v>3</v>
      </c>
      <c r="CP14" s="33">
        <v>43831</v>
      </c>
      <c r="CQ14" s="33">
        <v>0</v>
      </c>
      <c r="CR14" s="33">
        <v>0</v>
      </c>
      <c r="CS14" s="33">
        <v>0</v>
      </c>
      <c r="CT14" s="33">
        <v>0</v>
      </c>
      <c r="CU14" s="33">
        <v>0</v>
      </c>
      <c r="CX14">
        <v>3</v>
      </c>
      <c r="CY14" s="33">
        <v>43831</v>
      </c>
      <c r="CZ14" s="33">
        <v>0</v>
      </c>
      <c r="DA14" s="33">
        <v>0</v>
      </c>
      <c r="DB14" s="33">
        <v>0</v>
      </c>
      <c r="DC14" s="33">
        <v>0</v>
      </c>
      <c r="DD14" s="33">
        <v>0</v>
      </c>
      <c r="DG14">
        <v>3</v>
      </c>
      <c r="DH14" s="33">
        <v>164212</v>
      </c>
      <c r="DI14" s="33">
        <v>4977</v>
      </c>
      <c r="DJ14" s="33">
        <v>4977</v>
      </c>
      <c r="DK14" s="33">
        <v>0</v>
      </c>
      <c r="DL14" s="33">
        <v>0</v>
      </c>
      <c r="DM14" s="33">
        <v>122787.42999999995</v>
      </c>
      <c r="DP14">
        <v>3</v>
      </c>
      <c r="DQ14" s="33">
        <v>139004</v>
      </c>
      <c r="DR14" s="33">
        <v>0</v>
      </c>
      <c r="DS14" s="33">
        <v>0</v>
      </c>
      <c r="DT14" s="33">
        <v>0</v>
      </c>
      <c r="DU14" s="33">
        <v>0</v>
      </c>
      <c r="DV14" s="33">
        <v>0</v>
      </c>
      <c r="DY14">
        <v>3</v>
      </c>
      <c r="DZ14" s="33">
        <v>162760</v>
      </c>
      <c r="EA14" s="33">
        <v>2993</v>
      </c>
      <c r="EB14" s="33">
        <v>0</v>
      </c>
      <c r="EC14" s="33">
        <v>0</v>
      </c>
      <c r="ED14" s="33">
        <v>2993</v>
      </c>
      <c r="EE14" s="33">
        <v>0</v>
      </c>
      <c r="EH14">
        <v>3</v>
      </c>
      <c r="EI14" s="33">
        <v>250825</v>
      </c>
      <c r="EJ14" s="33">
        <v>0</v>
      </c>
      <c r="EK14" s="33">
        <v>0</v>
      </c>
      <c r="EL14" s="33">
        <v>0</v>
      </c>
      <c r="EM14" s="33">
        <v>0</v>
      </c>
      <c r="EN14" s="33">
        <v>0</v>
      </c>
      <c r="EQ14">
        <v>3</v>
      </c>
      <c r="ER14" s="33">
        <v>834809</v>
      </c>
      <c r="ES14" s="33">
        <v>830541.89999999991</v>
      </c>
      <c r="ET14" s="33">
        <v>291347</v>
      </c>
      <c r="EU14" s="33">
        <v>0</v>
      </c>
      <c r="EV14" s="33">
        <v>539194.89999999991</v>
      </c>
      <c r="EW14" s="33">
        <v>3006424.5452996045</v>
      </c>
      <c r="EZ14">
        <v>3</v>
      </c>
      <c r="FA14" s="33">
        <v>514354</v>
      </c>
      <c r="FB14" s="33">
        <v>493210.4</v>
      </c>
      <c r="FC14" s="33">
        <v>288553</v>
      </c>
      <c r="FD14" s="33">
        <v>0</v>
      </c>
      <c r="FE14" s="33">
        <v>204657.40000000002</v>
      </c>
      <c r="FF14" s="33">
        <v>2132562.12</v>
      </c>
      <c r="FI14">
        <v>3</v>
      </c>
      <c r="FJ14" s="33">
        <v>282600</v>
      </c>
      <c r="FK14" s="33">
        <v>21680</v>
      </c>
      <c r="FL14" s="33">
        <v>0</v>
      </c>
      <c r="FM14" s="33">
        <v>0</v>
      </c>
      <c r="FN14" s="33">
        <v>21680</v>
      </c>
      <c r="FO14" s="33">
        <v>0</v>
      </c>
      <c r="FR14">
        <v>3</v>
      </c>
      <c r="FS14" s="33">
        <v>345804</v>
      </c>
      <c r="FT14" s="33">
        <v>0</v>
      </c>
      <c r="FU14" s="33">
        <v>0</v>
      </c>
      <c r="FV14" s="33">
        <v>0</v>
      </c>
      <c r="FW14" s="33">
        <v>0</v>
      </c>
      <c r="FX14" s="33">
        <v>0</v>
      </c>
    </row>
    <row r="15" spans="1:180" x14ac:dyDescent="0.25">
      <c r="C15">
        <v>4</v>
      </c>
      <c r="D15" s="33">
        <v>6169811</v>
      </c>
      <c r="E15" s="33">
        <v>3564624.4999999995</v>
      </c>
      <c r="F15" s="33">
        <v>2096789</v>
      </c>
      <c r="G15" s="33">
        <v>0</v>
      </c>
      <c r="H15" s="33">
        <v>1467835.4999999995</v>
      </c>
      <c r="I15" s="33">
        <v>24596262.380416464</v>
      </c>
      <c r="L15">
        <v>4</v>
      </c>
      <c r="M15" s="33">
        <v>461648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U15">
        <v>4</v>
      </c>
      <c r="V15" s="33">
        <v>875540</v>
      </c>
      <c r="W15" s="33">
        <v>875540</v>
      </c>
      <c r="X15" s="33">
        <v>874100</v>
      </c>
      <c r="Y15" s="33">
        <v>0</v>
      </c>
      <c r="Z15" s="33">
        <v>1440</v>
      </c>
      <c r="AA15" s="33">
        <v>11448415.738214059</v>
      </c>
      <c r="AD15">
        <v>4</v>
      </c>
      <c r="AE15" s="33">
        <v>33971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M15">
        <v>4</v>
      </c>
      <c r="AN15" s="33">
        <v>344942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V15">
        <v>4</v>
      </c>
      <c r="AW15" s="33">
        <v>70608</v>
      </c>
      <c r="AX15" s="33">
        <v>70608</v>
      </c>
      <c r="AY15" s="33">
        <v>70608</v>
      </c>
      <c r="AZ15" s="33">
        <v>0</v>
      </c>
      <c r="BA15" s="33">
        <v>0</v>
      </c>
      <c r="BB15" s="33">
        <v>1832868.0100000002</v>
      </c>
      <c r="BE15">
        <v>4</v>
      </c>
      <c r="BF15" s="33">
        <v>151188</v>
      </c>
      <c r="BG15" s="33">
        <v>0</v>
      </c>
      <c r="BH15" s="33">
        <v>0</v>
      </c>
      <c r="BI15" s="33">
        <v>0</v>
      </c>
      <c r="BJ15" s="33">
        <v>0</v>
      </c>
      <c r="BK15" s="33">
        <v>0</v>
      </c>
      <c r="BN15">
        <v>4</v>
      </c>
      <c r="BO15" s="33">
        <v>1237752</v>
      </c>
      <c r="BP15" s="33">
        <v>1213928.9999999995</v>
      </c>
      <c r="BQ15" s="33">
        <v>538968</v>
      </c>
      <c r="BR15" s="33">
        <v>0</v>
      </c>
      <c r="BS15" s="33">
        <v>674960.99999999953</v>
      </c>
      <c r="BT15" s="33">
        <v>5191257.290517088</v>
      </c>
      <c r="BW15">
        <v>4</v>
      </c>
      <c r="BX15" s="33">
        <v>484216</v>
      </c>
      <c r="BY15" s="33">
        <v>110313.49999999997</v>
      </c>
      <c r="BZ15" s="33">
        <v>36086</v>
      </c>
      <c r="CA15" s="33">
        <v>0</v>
      </c>
      <c r="CB15" s="33">
        <v>74227.499999999971</v>
      </c>
      <c r="CC15" s="33">
        <v>250696.89576154805</v>
      </c>
      <c r="CF15">
        <v>4</v>
      </c>
      <c r="CG15" s="33">
        <v>0</v>
      </c>
      <c r="CH15" s="33">
        <v>0</v>
      </c>
      <c r="CI15" s="33">
        <v>0</v>
      </c>
      <c r="CJ15" s="33">
        <v>0</v>
      </c>
      <c r="CK15" s="33">
        <v>0</v>
      </c>
      <c r="CL15" s="33">
        <v>0</v>
      </c>
      <c r="CO15">
        <v>4</v>
      </c>
      <c r="CP15" s="33">
        <v>40236</v>
      </c>
      <c r="CQ15" s="33">
        <v>0</v>
      </c>
      <c r="CR15" s="33">
        <v>0</v>
      </c>
      <c r="CS15" s="33">
        <v>0</v>
      </c>
      <c r="CT15" s="33">
        <v>0</v>
      </c>
      <c r="CU15" s="33">
        <v>0</v>
      </c>
      <c r="CX15">
        <v>4</v>
      </c>
      <c r="CY15" s="33">
        <v>34074</v>
      </c>
      <c r="CZ15" s="33">
        <v>0</v>
      </c>
      <c r="DA15" s="33">
        <v>0</v>
      </c>
      <c r="DB15" s="33">
        <v>0</v>
      </c>
      <c r="DC15" s="33">
        <v>0</v>
      </c>
      <c r="DD15" s="33">
        <v>0</v>
      </c>
      <c r="DG15">
        <v>4</v>
      </c>
      <c r="DH15" s="33">
        <v>133722</v>
      </c>
      <c r="DI15" s="33">
        <v>67691.100000000006</v>
      </c>
      <c r="DJ15" s="33">
        <v>33249</v>
      </c>
      <c r="DK15" s="33">
        <v>0</v>
      </c>
      <c r="DL15" s="33">
        <v>34442.100000000006</v>
      </c>
      <c r="DM15" s="33">
        <v>822058.60000000021</v>
      </c>
      <c r="DP15">
        <v>4</v>
      </c>
      <c r="DQ15" s="33">
        <v>197010</v>
      </c>
      <c r="DR15" s="33">
        <v>0</v>
      </c>
      <c r="DS15" s="33">
        <v>0</v>
      </c>
      <c r="DT15" s="33">
        <v>0</v>
      </c>
      <c r="DU15" s="33">
        <v>0</v>
      </c>
      <c r="DV15" s="33">
        <v>0</v>
      </c>
      <c r="DY15">
        <v>4</v>
      </c>
      <c r="DZ15" s="33">
        <v>129835</v>
      </c>
      <c r="EA15" s="33">
        <v>0</v>
      </c>
      <c r="EB15" s="33">
        <v>0</v>
      </c>
      <c r="EC15" s="33">
        <v>0</v>
      </c>
      <c r="ED15" s="33">
        <v>0</v>
      </c>
      <c r="EE15" s="33">
        <v>0</v>
      </c>
      <c r="EH15">
        <v>4</v>
      </c>
      <c r="EI15" s="33">
        <v>230070</v>
      </c>
      <c r="EJ15" s="33">
        <v>0</v>
      </c>
      <c r="EK15" s="33">
        <v>0</v>
      </c>
      <c r="EL15" s="33">
        <v>0</v>
      </c>
      <c r="EM15" s="33">
        <v>0</v>
      </c>
      <c r="EN15" s="33">
        <v>0</v>
      </c>
      <c r="EQ15">
        <v>4</v>
      </c>
      <c r="ER15" s="33">
        <v>682408</v>
      </c>
      <c r="ES15" s="33">
        <v>677953.5</v>
      </c>
      <c r="ET15" s="33">
        <v>240451</v>
      </c>
      <c r="EU15" s="33">
        <v>0</v>
      </c>
      <c r="EV15" s="33">
        <v>437502.5</v>
      </c>
      <c r="EW15" s="33">
        <v>2540200.2459237697</v>
      </c>
      <c r="EZ15">
        <v>4</v>
      </c>
      <c r="FA15" s="33">
        <v>559039</v>
      </c>
      <c r="FB15" s="33">
        <v>532312.29999999993</v>
      </c>
      <c r="FC15" s="33">
        <v>303327</v>
      </c>
      <c r="FD15" s="33">
        <v>0</v>
      </c>
      <c r="FE15" s="33">
        <v>228985.29999999993</v>
      </c>
      <c r="FF15" s="33">
        <v>2510765.5999999992</v>
      </c>
      <c r="FI15">
        <v>4</v>
      </c>
      <c r="FJ15" s="33">
        <v>194400</v>
      </c>
      <c r="FK15" s="33">
        <v>16277.1</v>
      </c>
      <c r="FL15" s="33">
        <v>0</v>
      </c>
      <c r="FM15" s="33">
        <v>0</v>
      </c>
      <c r="FN15" s="33">
        <v>16277.1</v>
      </c>
      <c r="FO15" s="33">
        <v>0</v>
      </c>
      <c r="FR15">
        <v>4</v>
      </c>
      <c r="FS15" s="33">
        <v>309152</v>
      </c>
      <c r="FT15" s="33">
        <v>0</v>
      </c>
      <c r="FU15" s="33">
        <v>0</v>
      </c>
      <c r="FV15" s="33">
        <v>0</v>
      </c>
      <c r="FW15" s="33">
        <v>0</v>
      </c>
      <c r="FX15" s="33">
        <v>0</v>
      </c>
    </row>
    <row r="16" spans="1:180" x14ac:dyDescent="0.25">
      <c r="C16">
        <v>5</v>
      </c>
      <c r="D16" s="33">
        <v>6499392</v>
      </c>
      <c r="E16" s="33">
        <v>3841253.5999999996</v>
      </c>
      <c r="F16" s="33">
        <v>2481359</v>
      </c>
      <c r="G16" s="33">
        <v>0</v>
      </c>
      <c r="H16" s="33">
        <v>1359894.6</v>
      </c>
      <c r="I16" s="33">
        <v>27460560.337972783</v>
      </c>
      <c r="L16">
        <v>5</v>
      </c>
      <c r="M16" s="33">
        <v>447558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U16">
        <v>5</v>
      </c>
      <c r="V16" s="33">
        <v>900284</v>
      </c>
      <c r="W16" s="33">
        <v>900284</v>
      </c>
      <c r="X16" s="33">
        <v>898796</v>
      </c>
      <c r="Y16" s="33">
        <v>0</v>
      </c>
      <c r="Z16" s="33">
        <v>1488</v>
      </c>
      <c r="AA16" s="33">
        <v>10448634.563306661</v>
      </c>
      <c r="AD16">
        <v>5</v>
      </c>
      <c r="AE16" s="33">
        <v>40599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M16">
        <v>5</v>
      </c>
      <c r="AN16" s="33">
        <v>355872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V16">
        <v>5</v>
      </c>
      <c r="AW16" s="33">
        <v>70296</v>
      </c>
      <c r="AX16" s="33">
        <v>70296</v>
      </c>
      <c r="AY16" s="33">
        <v>70296</v>
      </c>
      <c r="AZ16" s="33">
        <v>0</v>
      </c>
      <c r="BA16" s="33">
        <v>0</v>
      </c>
      <c r="BB16" s="33">
        <v>1891251.96</v>
      </c>
      <c r="BE16">
        <v>5</v>
      </c>
      <c r="BF16" s="33">
        <v>153668</v>
      </c>
      <c r="BG16" s="33">
        <v>966.3</v>
      </c>
      <c r="BH16" s="33">
        <v>0</v>
      </c>
      <c r="BI16" s="33">
        <v>0</v>
      </c>
      <c r="BJ16" s="33">
        <v>966.3</v>
      </c>
      <c r="BK16" s="33">
        <v>0</v>
      </c>
      <c r="BN16">
        <v>5</v>
      </c>
      <c r="BO16" s="33">
        <v>1508345</v>
      </c>
      <c r="BP16" s="33">
        <v>1445030.9000000001</v>
      </c>
      <c r="BQ16" s="33">
        <v>712042</v>
      </c>
      <c r="BR16" s="33">
        <v>0</v>
      </c>
      <c r="BS16" s="33">
        <v>732988.90000000014</v>
      </c>
      <c r="BT16" s="33">
        <v>6026431.1143485652</v>
      </c>
      <c r="BW16">
        <v>5</v>
      </c>
      <c r="BX16" s="33">
        <v>357482</v>
      </c>
      <c r="BY16" s="33">
        <v>28678.299999999996</v>
      </c>
      <c r="BZ16" s="33">
        <v>9545</v>
      </c>
      <c r="CA16" s="33">
        <v>0</v>
      </c>
      <c r="CB16" s="33">
        <v>19133.299999999996</v>
      </c>
      <c r="CC16" s="33">
        <v>100722.58327137546</v>
      </c>
      <c r="CF16">
        <v>5</v>
      </c>
      <c r="CG16" s="33">
        <v>18217</v>
      </c>
      <c r="CH16" s="33">
        <v>0</v>
      </c>
      <c r="CI16" s="33">
        <v>0</v>
      </c>
      <c r="CJ16" s="33">
        <v>0</v>
      </c>
      <c r="CK16" s="33">
        <v>0</v>
      </c>
      <c r="CL16" s="33">
        <v>0</v>
      </c>
      <c r="CO16">
        <v>5</v>
      </c>
      <c r="CP16" s="33">
        <v>1739</v>
      </c>
      <c r="CQ16" s="33">
        <v>0</v>
      </c>
      <c r="CR16" s="33">
        <v>0</v>
      </c>
      <c r="CS16" s="33">
        <v>0</v>
      </c>
      <c r="CT16" s="33">
        <v>0</v>
      </c>
      <c r="CU16" s="33">
        <v>0</v>
      </c>
      <c r="CX16">
        <v>5</v>
      </c>
      <c r="CY16" s="33">
        <v>40862</v>
      </c>
      <c r="CZ16" s="33">
        <v>0</v>
      </c>
      <c r="DA16" s="33">
        <v>0</v>
      </c>
      <c r="DB16" s="33">
        <v>0</v>
      </c>
      <c r="DC16" s="33">
        <v>0</v>
      </c>
      <c r="DD16" s="33">
        <v>0</v>
      </c>
      <c r="DG16">
        <v>5</v>
      </c>
      <c r="DH16" s="33">
        <v>169272</v>
      </c>
      <c r="DI16" s="33">
        <v>167214</v>
      </c>
      <c r="DJ16" s="33">
        <v>161382</v>
      </c>
      <c r="DK16" s="33">
        <v>0</v>
      </c>
      <c r="DL16" s="33">
        <v>5832</v>
      </c>
      <c r="DM16" s="33">
        <v>3808583.8300000038</v>
      </c>
      <c r="DP16">
        <v>5</v>
      </c>
      <c r="DQ16" s="33">
        <v>235012</v>
      </c>
      <c r="DR16" s="33">
        <v>4392</v>
      </c>
      <c r="DS16" s="33">
        <v>0</v>
      </c>
      <c r="DT16" s="33">
        <v>0</v>
      </c>
      <c r="DU16" s="33">
        <v>4392</v>
      </c>
      <c r="DV16" s="33">
        <v>0</v>
      </c>
      <c r="DY16">
        <v>5</v>
      </c>
      <c r="DZ16" s="33">
        <v>131370</v>
      </c>
      <c r="EA16" s="33">
        <v>0</v>
      </c>
      <c r="EB16" s="33">
        <v>0</v>
      </c>
      <c r="EC16" s="33">
        <v>0</v>
      </c>
      <c r="ED16" s="33">
        <v>0</v>
      </c>
      <c r="EE16" s="33">
        <v>0</v>
      </c>
      <c r="EH16">
        <v>5</v>
      </c>
      <c r="EI16" s="33">
        <v>237705</v>
      </c>
      <c r="EJ16" s="33">
        <v>0</v>
      </c>
      <c r="EK16" s="33">
        <v>0</v>
      </c>
      <c r="EL16" s="33">
        <v>0</v>
      </c>
      <c r="EM16" s="33">
        <v>0</v>
      </c>
      <c r="EN16" s="33">
        <v>0</v>
      </c>
      <c r="EQ16">
        <v>5</v>
      </c>
      <c r="ER16" s="33">
        <v>722390</v>
      </c>
      <c r="ES16" s="33">
        <v>689942.79999999981</v>
      </c>
      <c r="ET16" s="33">
        <v>290466</v>
      </c>
      <c r="EU16" s="33">
        <v>0</v>
      </c>
      <c r="EV16" s="33">
        <v>399476.79999999981</v>
      </c>
      <c r="EW16" s="33">
        <v>2677708.4670461789</v>
      </c>
      <c r="EZ16">
        <v>5</v>
      </c>
      <c r="FA16" s="33">
        <v>570984</v>
      </c>
      <c r="FB16" s="33">
        <v>524697.30000000005</v>
      </c>
      <c r="FC16" s="33">
        <v>338832</v>
      </c>
      <c r="FD16" s="33">
        <v>0</v>
      </c>
      <c r="FE16" s="33">
        <v>185865.30000000005</v>
      </c>
      <c r="FF16" s="33">
        <v>2507227.8200000003</v>
      </c>
      <c r="FI16">
        <v>5</v>
      </c>
      <c r="FJ16" s="33">
        <v>158000</v>
      </c>
      <c r="FK16" s="33">
        <v>9752</v>
      </c>
      <c r="FL16" s="33">
        <v>0</v>
      </c>
      <c r="FM16" s="33">
        <v>0</v>
      </c>
      <c r="FN16" s="33">
        <v>9752</v>
      </c>
      <c r="FO16" s="33">
        <v>0</v>
      </c>
      <c r="FR16">
        <v>5</v>
      </c>
      <c r="FS16" s="33">
        <v>379737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</row>
    <row r="17" spans="2:180" s="36" customFormat="1" x14ac:dyDescent="0.25">
      <c r="B17" s="34" t="s">
        <v>89</v>
      </c>
      <c r="C17" s="34">
        <v>0</v>
      </c>
      <c r="D17" s="35">
        <v>76147669</v>
      </c>
      <c r="E17" s="35">
        <v>42973992.799999997</v>
      </c>
      <c r="F17" s="35">
        <v>26009181</v>
      </c>
      <c r="G17" s="35">
        <v>0</v>
      </c>
      <c r="H17" s="35">
        <v>16964811.799999993</v>
      </c>
      <c r="I17" s="35">
        <v>291916948.72603214</v>
      </c>
      <c r="K17" s="34" t="s">
        <v>89</v>
      </c>
      <c r="L17" s="34"/>
      <c r="M17" s="35">
        <v>5625835</v>
      </c>
      <c r="N17" s="35">
        <v>9316.7000000000007</v>
      </c>
      <c r="O17" s="35">
        <v>7352</v>
      </c>
      <c r="P17" s="35">
        <v>0</v>
      </c>
      <c r="Q17" s="35">
        <v>1964.7000000000007</v>
      </c>
      <c r="R17" s="35">
        <v>-131996.12630828033</v>
      </c>
      <c r="T17" s="34" t="s">
        <v>89</v>
      </c>
      <c r="U17" s="34"/>
      <c r="V17" s="35">
        <v>10543716</v>
      </c>
      <c r="W17" s="35">
        <v>10543680</v>
      </c>
      <c r="X17" s="35">
        <v>10526120</v>
      </c>
      <c r="Y17" s="35">
        <v>0</v>
      </c>
      <c r="Z17" s="35">
        <v>17560</v>
      </c>
      <c r="AA17" s="35">
        <v>133536821.22771822</v>
      </c>
      <c r="AC17" s="34" t="s">
        <v>89</v>
      </c>
      <c r="AD17" s="34"/>
      <c r="AE17" s="35">
        <v>472824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L17" s="34" t="s">
        <v>89</v>
      </c>
      <c r="AM17" s="34"/>
      <c r="AN17" s="35">
        <v>4052131</v>
      </c>
      <c r="AO17" s="35">
        <v>7092</v>
      </c>
      <c r="AP17" s="35">
        <v>0</v>
      </c>
      <c r="AQ17" s="35">
        <v>0</v>
      </c>
      <c r="AR17" s="35">
        <v>7092</v>
      </c>
      <c r="AS17" s="35">
        <v>0</v>
      </c>
      <c r="AU17" s="34" t="s">
        <v>89</v>
      </c>
      <c r="AV17" s="34"/>
      <c r="AW17" s="35">
        <v>900369</v>
      </c>
      <c r="AX17" s="35">
        <v>900154.2</v>
      </c>
      <c r="AY17" s="35">
        <v>900105</v>
      </c>
      <c r="AZ17" s="35">
        <v>0</v>
      </c>
      <c r="BA17" s="35">
        <v>49.199999999953434</v>
      </c>
      <c r="BB17" s="35">
        <v>20227455.810000006</v>
      </c>
      <c r="BD17" s="34" t="s">
        <v>89</v>
      </c>
      <c r="BE17" s="34"/>
      <c r="BF17" s="35">
        <v>1899546</v>
      </c>
      <c r="BG17" s="35">
        <v>2368.3000000000002</v>
      </c>
      <c r="BH17" s="35">
        <v>0</v>
      </c>
      <c r="BI17" s="35">
        <v>0</v>
      </c>
      <c r="BJ17" s="35">
        <v>2368.3000000000002</v>
      </c>
      <c r="BK17" s="35">
        <v>0</v>
      </c>
      <c r="BM17" s="34" t="s">
        <v>89</v>
      </c>
      <c r="BN17" s="34"/>
      <c r="BO17" s="35">
        <v>17232091</v>
      </c>
      <c r="BP17" s="35">
        <v>16492098.499999998</v>
      </c>
      <c r="BQ17" s="35">
        <v>7818956</v>
      </c>
      <c r="BR17" s="35">
        <v>0</v>
      </c>
      <c r="BS17" s="35">
        <v>8673142.4999999981</v>
      </c>
      <c r="BT17" s="35">
        <v>73154530.052618891</v>
      </c>
      <c r="BV17" s="34" t="s">
        <v>89</v>
      </c>
      <c r="BW17" s="34"/>
      <c r="BX17" s="35">
        <v>5804283</v>
      </c>
      <c r="BY17" s="35">
        <v>1748041.1000000003</v>
      </c>
      <c r="BZ17" s="35">
        <v>679764</v>
      </c>
      <c r="CA17" s="35">
        <v>0</v>
      </c>
      <c r="CB17" s="35">
        <v>1068277.1000000003</v>
      </c>
      <c r="CC17" s="35">
        <v>5818697.5272303494</v>
      </c>
      <c r="CE17" s="34" t="s">
        <v>89</v>
      </c>
      <c r="CF17" s="34"/>
      <c r="CG17" s="35">
        <v>371018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N17" s="34" t="s">
        <v>89</v>
      </c>
      <c r="CO17" s="34"/>
      <c r="CP17" s="35">
        <v>437373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W17" s="34" t="s">
        <v>89</v>
      </c>
      <c r="CX17" s="34"/>
      <c r="CY17" s="35">
        <v>446600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F17" s="34" t="s">
        <v>89</v>
      </c>
      <c r="DG17" s="34"/>
      <c r="DH17" s="35">
        <v>1810262</v>
      </c>
      <c r="DI17" s="35">
        <v>500895</v>
      </c>
      <c r="DJ17" s="35">
        <v>270850</v>
      </c>
      <c r="DK17" s="35">
        <v>0</v>
      </c>
      <c r="DL17" s="35">
        <v>230045</v>
      </c>
      <c r="DM17" s="35">
        <v>6600285.3800000036</v>
      </c>
      <c r="DO17" s="34" t="s">
        <v>89</v>
      </c>
      <c r="DP17" s="34"/>
      <c r="DQ17" s="35">
        <v>2161825</v>
      </c>
      <c r="DR17" s="35">
        <v>83749.899999999994</v>
      </c>
      <c r="DS17" s="35">
        <v>1980</v>
      </c>
      <c r="DT17" s="35">
        <v>0</v>
      </c>
      <c r="DU17" s="35">
        <v>81769.899999999994</v>
      </c>
      <c r="DV17" s="35">
        <v>15591.46</v>
      </c>
      <c r="DX17" s="34" t="s">
        <v>89</v>
      </c>
      <c r="DY17" s="34"/>
      <c r="DZ17" s="35">
        <v>1688617</v>
      </c>
      <c r="EA17" s="35">
        <v>66561.799999999988</v>
      </c>
      <c r="EB17" s="35">
        <v>3109</v>
      </c>
      <c r="EC17" s="35">
        <v>0</v>
      </c>
      <c r="ED17" s="35">
        <v>63452.799999999988</v>
      </c>
      <c r="EE17" s="35">
        <v>21911.573050847459</v>
      </c>
      <c r="EG17" s="34" t="s">
        <v>89</v>
      </c>
      <c r="EH17" s="34"/>
      <c r="EI17" s="35">
        <v>2757170</v>
      </c>
      <c r="EJ17" s="35">
        <v>2434.6999999999998</v>
      </c>
      <c r="EK17" s="35">
        <v>300</v>
      </c>
      <c r="EL17" s="35">
        <v>0</v>
      </c>
      <c r="EM17" s="35">
        <v>2134.6999999999998</v>
      </c>
      <c r="EN17" s="35">
        <v>6949.109042553192</v>
      </c>
      <c r="EP17" s="34" t="s">
        <v>89</v>
      </c>
      <c r="EQ17" s="34"/>
      <c r="ER17" s="35">
        <v>7509357</v>
      </c>
      <c r="ES17" s="35">
        <v>7325822.1000000006</v>
      </c>
      <c r="ET17" s="35">
        <v>2869949</v>
      </c>
      <c r="EU17" s="35">
        <v>0</v>
      </c>
      <c r="EV17" s="35">
        <v>4455873.1000000006</v>
      </c>
      <c r="EW17" s="35">
        <v>28513387.028533746</v>
      </c>
      <c r="EY17" s="34" t="s">
        <v>89</v>
      </c>
      <c r="EZ17" s="34"/>
      <c r="FA17" s="35">
        <v>5155754</v>
      </c>
      <c r="FB17" s="35">
        <v>4903694.1999999993</v>
      </c>
      <c r="FC17" s="35">
        <v>2921364</v>
      </c>
      <c r="FD17" s="35">
        <v>0</v>
      </c>
      <c r="FE17" s="35">
        <v>1982330.1999999993</v>
      </c>
      <c r="FF17" s="35">
        <v>24081920.560000002</v>
      </c>
      <c r="FH17" s="34" t="s">
        <v>89</v>
      </c>
      <c r="FI17" s="34"/>
      <c r="FJ17" s="35">
        <v>3033320</v>
      </c>
      <c r="FK17" s="35">
        <v>320658.89999999997</v>
      </c>
      <c r="FL17" s="35">
        <v>0</v>
      </c>
      <c r="FM17" s="35">
        <v>0</v>
      </c>
      <c r="FN17" s="35">
        <v>320658.89999999997</v>
      </c>
      <c r="FO17" s="35">
        <v>0</v>
      </c>
      <c r="FQ17" s="34" t="s">
        <v>89</v>
      </c>
      <c r="FR17" s="34"/>
      <c r="FS17" s="35">
        <v>4245578</v>
      </c>
      <c r="FT17" s="35">
        <v>67425.400000000009</v>
      </c>
      <c r="FU17" s="35">
        <v>9332</v>
      </c>
      <c r="FV17" s="35">
        <v>0</v>
      </c>
      <c r="FW17" s="35">
        <v>58093.400000000009</v>
      </c>
      <c r="FX17" s="35">
        <v>71395.124145770213</v>
      </c>
    </row>
    <row r="18" spans="2:180" x14ac:dyDescent="0.25">
      <c r="B18" t="s">
        <v>53</v>
      </c>
      <c r="C18">
        <v>6</v>
      </c>
      <c r="D18" s="33">
        <v>6487966</v>
      </c>
      <c r="E18" s="33">
        <v>3754605.0000000005</v>
      </c>
      <c r="F18" s="33">
        <v>2170708</v>
      </c>
      <c r="G18" s="33">
        <v>0</v>
      </c>
      <c r="H18" s="33">
        <v>1583896.9999999998</v>
      </c>
      <c r="I18" s="33">
        <v>25864716.965155531</v>
      </c>
      <c r="K18" t="s">
        <v>53</v>
      </c>
      <c r="L18">
        <v>6</v>
      </c>
      <c r="M18" s="33">
        <v>443042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T18" t="s">
        <v>53</v>
      </c>
      <c r="U18">
        <v>6</v>
      </c>
      <c r="V18" s="33">
        <v>806817</v>
      </c>
      <c r="W18" s="33">
        <v>806814</v>
      </c>
      <c r="X18" s="33">
        <v>805101</v>
      </c>
      <c r="Y18" s="33">
        <v>0</v>
      </c>
      <c r="Z18" s="33">
        <v>1713</v>
      </c>
      <c r="AA18" s="33">
        <v>10056834.394685615</v>
      </c>
      <c r="AC18" t="s">
        <v>53</v>
      </c>
      <c r="AD18">
        <v>6</v>
      </c>
      <c r="AE18" s="33">
        <v>37520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L18" t="s">
        <v>53</v>
      </c>
      <c r="AM18">
        <v>6</v>
      </c>
      <c r="AN18" s="33">
        <v>332466</v>
      </c>
      <c r="AO18" s="33">
        <v>4166</v>
      </c>
      <c r="AP18" s="33">
        <v>4094</v>
      </c>
      <c r="AQ18" s="33">
        <v>0</v>
      </c>
      <c r="AR18" s="33">
        <v>72</v>
      </c>
      <c r="AS18" s="33">
        <v>2812.48085106383</v>
      </c>
      <c r="AU18" t="s">
        <v>53</v>
      </c>
      <c r="AV18">
        <v>6</v>
      </c>
      <c r="AW18" s="33">
        <v>79464</v>
      </c>
      <c r="AX18" s="33">
        <v>79464</v>
      </c>
      <c r="AY18" s="33">
        <v>79464</v>
      </c>
      <c r="AZ18" s="33">
        <v>0</v>
      </c>
      <c r="BA18" s="33">
        <v>0</v>
      </c>
      <c r="BB18" s="33">
        <v>2574703.7600000007</v>
      </c>
      <c r="BD18" t="s">
        <v>53</v>
      </c>
      <c r="BE18">
        <v>6</v>
      </c>
      <c r="BF18" s="33">
        <v>151205</v>
      </c>
      <c r="BG18" s="33">
        <v>0</v>
      </c>
      <c r="BH18" s="33">
        <v>0</v>
      </c>
      <c r="BI18" s="33">
        <v>0</v>
      </c>
      <c r="BJ18" s="33">
        <v>0</v>
      </c>
      <c r="BK18" s="33">
        <v>0</v>
      </c>
      <c r="BM18" t="s">
        <v>53</v>
      </c>
      <c r="BN18">
        <v>6</v>
      </c>
      <c r="BO18" s="33">
        <v>1451087</v>
      </c>
      <c r="BP18" s="33">
        <v>1391739.6</v>
      </c>
      <c r="BQ18" s="33">
        <v>616386</v>
      </c>
      <c r="BR18" s="33">
        <v>0</v>
      </c>
      <c r="BS18" s="33">
        <v>775353.60000000009</v>
      </c>
      <c r="BT18" s="33">
        <v>5700906.0118656307</v>
      </c>
      <c r="BV18" t="s">
        <v>53</v>
      </c>
      <c r="BW18">
        <v>6</v>
      </c>
      <c r="BX18" s="33">
        <v>525754</v>
      </c>
      <c r="BY18" s="33">
        <v>139530.89999999994</v>
      </c>
      <c r="BZ18" s="33">
        <v>70440</v>
      </c>
      <c r="CA18" s="33">
        <v>0</v>
      </c>
      <c r="CB18" s="33">
        <v>69090.899999999936</v>
      </c>
      <c r="CC18" s="33">
        <v>494086.31523782038</v>
      </c>
      <c r="CE18" t="s">
        <v>53</v>
      </c>
      <c r="CF18">
        <v>6</v>
      </c>
      <c r="CG18" s="33">
        <v>37520</v>
      </c>
      <c r="CH18" s="33">
        <v>0</v>
      </c>
      <c r="CI18" s="33">
        <v>0</v>
      </c>
      <c r="CJ18" s="33">
        <v>0</v>
      </c>
      <c r="CK18" s="33">
        <v>0</v>
      </c>
      <c r="CL18" s="33">
        <v>0</v>
      </c>
      <c r="CN18" t="s">
        <v>53</v>
      </c>
      <c r="CO18">
        <v>6</v>
      </c>
      <c r="CP18" s="33">
        <v>34974</v>
      </c>
      <c r="CQ18" s="33">
        <v>0</v>
      </c>
      <c r="CR18" s="33">
        <v>0</v>
      </c>
      <c r="CS18" s="33">
        <v>0</v>
      </c>
      <c r="CT18" s="33">
        <v>0</v>
      </c>
      <c r="CU18" s="33">
        <v>0</v>
      </c>
      <c r="CW18" t="s">
        <v>53</v>
      </c>
      <c r="CX18">
        <v>6</v>
      </c>
      <c r="CY18" s="33">
        <v>34977</v>
      </c>
      <c r="CZ18" s="33">
        <v>0</v>
      </c>
      <c r="DA18" s="33">
        <v>0</v>
      </c>
      <c r="DB18" s="33">
        <v>0</v>
      </c>
      <c r="DC18" s="33">
        <v>0</v>
      </c>
      <c r="DD18" s="33">
        <v>0</v>
      </c>
      <c r="DF18" t="s">
        <v>53</v>
      </c>
      <c r="DG18">
        <v>6</v>
      </c>
      <c r="DH18" s="33">
        <v>167896</v>
      </c>
      <c r="DI18" s="33">
        <v>121337.1</v>
      </c>
      <c r="DJ18" s="33">
        <v>90906</v>
      </c>
      <c r="DK18" s="33">
        <v>0</v>
      </c>
      <c r="DL18" s="33">
        <v>30431.100000000006</v>
      </c>
      <c r="DM18" s="33">
        <v>2221650.1700000013</v>
      </c>
      <c r="DO18" t="s">
        <v>53</v>
      </c>
      <c r="DP18">
        <v>6</v>
      </c>
      <c r="DQ18" s="33">
        <v>234906</v>
      </c>
      <c r="DR18" s="33">
        <v>14104.7</v>
      </c>
      <c r="DS18" s="33">
        <v>0</v>
      </c>
      <c r="DT18" s="33">
        <v>0</v>
      </c>
      <c r="DU18" s="33">
        <v>14104.7</v>
      </c>
      <c r="DV18" s="33">
        <v>0</v>
      </c>
      <c r="DX18" t="s">
        <v>53</v>
      </c>
      <c r="DY18">
        <v>6</v>
      </c>
      <c r="DZ18" s="33">
        <v>103283</v>
      </c>
      <c r="EA18" s="33">
        <v>2891</v>
      </c>
      <c r="EB18" s="33">
        <v>0</v>
      </c>
      <c r="EC18" s="33">
        <v>0</v>
      </c>
      <c r="ED18" s="33">
        <v>2891</v>
      </c>
      <c r="EE18" s="33">
        <v>0</v>
      </c>
      <c r="EG18" t="s">
        <v>53</v>
      </c>
      <c r="EH18">
        <v>6</v>
      </c>
      <c r="EI18" s="33">
        <v>221745</v>
      </c>
      <c r="EJ18" s="33">
        <v>2889</v>
      </c>
      <c r="EK18" s="33">
        <v>2849</v>
      </c>
      <c r="EL18" s="33">
        <v>0</v>
      </c>
      <c r="EM18" s="33">
        <v>40</v>
      </c>
      <c r="EN18" s="33">
        <v>12297.704680851064</v>
      </c>
      <c r="EP18" t="s">
        <v>53</v>
      </c>
      <c r="EQ18">
        <v>6</v>
      </c>
      <c r="ER18" s="33">
        <v>752965</v>
      </c>
      <c r="ES18" s="33">
        <v>732481.29999999981</v>
      </c>
      <c r="ET18" s="33">
        <v>259152</v>
      </c>
      <c r="EU18" s="33">
        <v>0</v>
      </c>
      <c r="EV18" s="33">
        <v>473329.29999999981</v>
      </c>
      <c r="EW18" s="33">
        <v>2752168.3378345487</v>
      </c>
      <c r="EY18" t="s">
        <v>53</v>
      </c>
      <c r="EZ18">
        <v>6</v>
      </c>
      <c r="FA18" s="33">
        <v>436055</v>
      </c>
      <c r="FB18" s="33">
        <v>404984.20000000007</v>
      </c>
      <c r="FC18" s="33">
        <v>242316</v>
      </c>
      <c r="FD18" s="33">
        <v>0</v>
      </c>
      <c r="FE18" s="33">
        <v>162668.20000000007</v>
      </c>
      <c r="FF18" s="33">
        <v>2049257.7900000003</v>
      </c>
      <c r="FH18" t="s">
        <v>53</v>
      </c>
      <c r="FI18">
        <v>6</v>
      </c>
      <c r="FJ18" s="33">
        <v>267000</v>
      </c>
      <c r="FK18" s="33">
        <v>43890</v>
      </c>
      <c r="FL18" s="33">
        <v>0</v>
      </c>
      <c r="FM18" s="33">
        <v>0</v>
      </c>
      <c r="FN18" s="33">
        <v>43890</v>
      </c>
      <c r="FO18" s="33">
        <v>0</v>
      </c>
      <c r="FQ18" t="s">
        <v>53</v>
      </c>
      <c r="FR18">
        <v>6</v>
      </c>
      <c r="FS18" s="33">
        <v>369290</v>
      </c>
      <c r="FT18" s="33">
        <v>10313.200000000001</v>
      </c>
      <c r="FU18" s="33">
        <v>0</v>
      </c>
      <c r="FV18" s="33">
        <v>0</v>
      </c>
      <c r="FW18" s="33">
        <v>10313.200000000001</v>
      </c>
      <c r="FX18" s="33">
        <v>0</v>
      </c>
    </row>
    <row r="19" spans="2:180" x14ac:dyDescent="0.25">
      <c r="C19">
        <v>7</v>
      </c>
      <c r="D19" s="33">
        <v>6865684</v>
      </c>
      <c r="E19" s="33">
        <v>4166903.5</v>
      </c>
      <c r="F19" s="33">
        <v>2244142</v>
      </c>
      <c r="G19" s="33">
        <v>0</v>
      </c>
      <c r="H19" s="33">
        <v>1922761.5000000002</v>
      </c>
      <c r="I19" s="33">
        <v>32204613.637667611</v>
      </c>
      <c r="L19">
        <v>7</v>
      </c>
      <c r="M19" s="33">
        <v>443282</v>
      </c>
      <c r="N19" s="33">
        <v>10651</v>
      </c>
      <c r="O19" s="33">
        <v>0</v>
      </c>
      <c r="P19" s="33">
        <v>0</v>
      </c>
      <c r="Q19" s="33">
        <v>10651</v>
      </c>
      <c r="R19" s="33">
        <v>0</v>
      </c>
      <c r="U19">
        <v>7</v>
      </c>
      <c r="V19" s="33">
        <v>884359</v>
      </c>
      <c r="W19" s="33">
        <v>884359</v>
      </c>
      <c r="X19" s="33">
        <v>882871</v>
      </c>
      <c r="Y19" s="33">
        <v>0</v>
      </c>
      <c r="Z19" s="33">
        <v>1488</v>
      </c>
      <c r="AA19" s="33">
        <v>14314360.407383272</v>
      </c>
      <c r="AD19">
        <v>7</v>
      </c>
      <c r="AE19" s="33">
        <v>37736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M19">
        <v>7</v>
      </c>
      <c r="AN19" s="33">
        <v>337932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V19">
        <v>7</v>
      </c>
      <c r="AW19" s="33">
        <v>93807</v>
      </c>
      <c r="AX19" s="33">
        <v>93807</v>
      </c>
      <c r="AY19" s="33">
        <v>93807</v>
      </c>
      <c r="AZ19" s="33">
        <v>0</v>
      </c>
      <c r="BA19" s="33">
        <v>0</v>
      </c>
      <c r="BB19" s="33">
        <v>2754695.6499999976</v>
      </c>
      <c r="BE19">
        <v>7</v>
      </c>
      <c r="BF19" s="33">
        <v>156780</v>
      </c>
      <c r="BG19" s="33">
        <v>0</v>
      </c>
      <c r="BH19" s="33">
        <v>0</v>
      </c>
      <c r="BI19" s="33">
        <v>0</v>
      </c>
      <c r="BJ19" s="33">
        <v>0</v>
      </c>
      <c r="BK19" s="33">
        <v>0</v>
      </c>
      <c r="BN19">
        <v>7</v>
      </c>
      <c r="BO19" s="33">
        <v>1606363</v>
      </c>
      <c r="BP19" s="33">
        <v>1569822.6</v>
      </c>
      <c r="BQ19" s="33">
        <v>648960</v>
      </c>
      <c r="BR19" s="33">
        <v>0</v>
      </c>
      <c r="BS19" s="33">
        <v>920862.60000000009</v>
      </c>
      <c r="BT19" s="33">
        <v>8049299.3271799572</v>
      </c>
      <c r="BW19">
        <v>7</v>
      </c>
      <c r="BX19" s="33">
        <v>491833</v>
      </c>
      <c r="BY19" s="33">
        <v>185311.39999999985</v>
      </c>
      <c r="BZ19" s="33">
        <v>72111</v>
      </c>
      <c r="CA19" s="33">
        <v>0</v>
      </c>
      <c r="CB19" s="33">
        <v>113200.39999999985</v>
      </c>
      <c r="CC19" s="33">
        <v>546744.4045128196</v>
      </c>
      <c r="CF19">
        <v>7</v>
      </c>
      <c r="CG19" s="33">
        <v>37736</v>
      </c>
      <c r="CH19" s="33">
        <v>0</v>
      </c>
      <c r="CI19" s="33">
        <v>0</v>
      </c>
      <c r="CJ19" s="33">
        <v>0</v>
      </c>
      <c r="CK19" s="33">
        <v>0</v>
      </c>
      <c r="CL19" s="33">
        <v>0</v>
      </c>
      <c r="CO19">
        <v>7</v>
      </c>
      <c r="CP19" s="33">
        <v>37736</v>
      </c>
      <c r="CQ19" s="33">
        <v>0</v>
      </c>
      <c r="CR19" s="33">
        <v>0</v>
      </c>
      <c r="CS19" s="33">
        <v>0</v>
      </c>
      <c r="CT19" s="33">
        <v>0</v>
      </c>
      <c r="CU19" s="33">
        <v>0</v>
      </c>
      <c r="CX19">
        <v>7</v>
      </c>
      <c r="CY19" s="33">
        <v>37736</v>
      </c>
      <c r="CZ19" s="33">
        <v>0</v>
      </c>
      <c r="DA19" s="33">
        <v>0</v>
      </c>
      <c r="DB19" s="33">
        <v>0</v>
      </c>
      <c r="DC19" s="33">
        <v>0</v>
      </c>
      <c r="DD19" s="33">
        <v>0</v>
      </c>
      <c r="DG19">
        <v>7</v>
      </c>
      <c r="DH19" s="33">
        <v>173470</v>
      </c>
      <c r="DI19" s="33">
        <v>36589</v>
      </c>
      <c r="DJ19" s="33">
        <v>7329</v>
      </c>
      <c r="DK19" s="33">
        <v>0</v>
      </c>
      <c r="DL19" s="33">
        <v>29260</v>
      </c>
      <c r="DM19" s="33">
        <v>197336.24999999983</v>
      </c>
      <c r="DP19">
        <v>7</v>
      </c>
      <c r="DQ19" s="33">
        <v>229158</v>
      </c>
      <c r="DR19" s="33">
        <v>24206.6</v>
      </c>
      <c r="DS19" s="33">
        <v>988</v>
      </c>
      <c r="DT19" s="33">
        <v>0</v>
      </c>
      <c r="DU19" s="33">
        <v>23218.6</v>
      </c>
      <c r="DV19" s="33">
        <v>30476.315531914897</v>
      </c>
      <c r="DY19">
        <v>7</v>
      </c>
      <c r="DZ19" s="33">
        <v>105038</v>
      </c>
      <c r="EA19" s="33">
        <v>9985</v>
      </c>
      <c r="EB19" s="33">
        <v>0</v>
      </c>
      <c r="EC19" s="33">
        <v>0</v>
      </c>
      <c r="ED19" s="33">
        <v>9985</v>
      </c>
      <c r="EE19" s="33">
        <v>0</v>
      </c>
      <c r="EH19">
        <v>7</v>
      </c>
      <c r="EI19" s="33">
        <v>225288</v>
      </c>
      <c r="EJ19" s="33">
        <v>0</v>
      </c>
      <c r="EK19" s="33">
        <v>0</v>
      </c>
      <c r="EL19" s="33">
        <v>0</v>
      </c>
      <c r="EM19" s="33">
        <v>0</v>
      </c>
      <c r="EN19" s="33">
        <v>0</v>
      </c>
      <c r="EQ19">
        <v>7</v>
      </c>
      <c r="ER19" s="33">
        <v>843589</v>
      </c>
      <c r="ES19" s="33">
        <v>830226.2</v>
      </c>
      <c r="ET19" s="33">
        <v>279109</v>
      </c>
      <c r="EU19" s="33">
        <v>0</v>
      </c>
      <c r="EV19" s="33">
        <v>551117.19999999995</v>
      </c>
      <c r="EW19" s="33">
        <v>3584180.8986566714</v>
      </c>
      <c r="EZ19">
        <v>7</v>
      </c>
      <c r="FA19" s="33">
        <v>463202</v>
      </c>
      <c r="FB19" s="33">
        <v>435162.10000000003</v>
      </c>
      <c r="FC19" s="33">
        <v>258666</v>
      </c>
      <c r="FD19" s="33">
        <v>0</v>
      </c>
      <c r="FE19" s="33">
        <v>176496.10000000003</v>
      </c>
      <c r="FF19" s="33">
        <v>2716847.9499999997</v>
      </c>
      <c r="FI19">
        <v>7</v>
      </c>
      <c r="FJ19" s="33">
        <v>297600</v>
      </c>
      <c r="FK19" s="33">
        <v>58526</v>
      </c>
      <c r="FL19" s="33">
        <v>0</v>
      </c>
      <c r="FM19" s="33">
        <v>0</v>
      </c>
      <c r="FN19" s="33">
        <v>58526</v>
      </c>
      <c r="FO19" s="33">
        <v>0</v>
      </c>
      <c r="FR19">
        <v>7</v>
      </c>
      <c r="FS19" s="33">
        <v>363039</v>
      </c>
      <c r="FT19" s="33">
        <v>28257.600000000002</v>
      </c>
      <c r="FU19" s="33">
        <v>301</v>
      </c>
      <c r="FV19" s="33">
        <v>0</v>
      </c>
      <c r="FW19" s="33">
        <v>27956.600000000002</v>
      </c>
      <c r="FX19" s="33">
        <v>10672.434402985076</v>
      </c>
    </row>
    <row r="20" spans="2:180" x14ac:dyDescent="0.25">
      <c r="C20">
        <v>8</v>
      </c>
      <c r="D20" s="33">
        <v>6788629</v>
      </c>
      <c r="E20" s="33">
        <v>3985140.9999999995</v>
      </c>
      <c r="F20" s="33">
        <v>2295493</v>
      </c>
      <c r="G20" s="33">
        <v>0</v>
      </c>
      <c r="H20" s="33">
        <v>1689647.9999999995</v>
      </c>
      <c r="I20" s="33">
        <v>26903760.989685114</v>
      </c>
      <c r="L20">
        <v>8</v>
      </c>
      <c r="M20" s="33">
        <v>460744</v>
      </c>
      <c r="N20" s="33">
        <v>1184</v>
      </c>
      <c r="O20" s="33">
        <v>0</v>
      </c>
      <c r="P20" s="33">
        <v>0</v>
      </c>
      <c r="Q20" s="33">
        <v>1184</v>
      </c>
      <c r="R20" s="33">
        <v>0</v>
      </c>
      <c r="U20">
        <v>8</v>
      </c>
      <c r="V20" s="33">
        <v>890366</v>
      </c>
      <c r="W20" s="33">
        <v>890366</v>
      </c>
      <c r="X20" s="33">
        <v>888878</v>
      </c>
      <c r="Y20" s="33">
        <v>0</v>
      </c>
      <c r="Z20" s="33">
        <v>1488</v>
      </c>
      <c r="AA20" s="33">
        <v>11836731.072022209</v>
      </c>
      <c r="AD20">
        <v>8</v>
      </c>
      <c r="AE20" s="33">
        <v>38981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M20">
        <v>8</v>
      </c>
      <c r="AN20" s="33">
        <v>345558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V20">
        <v>8</v>
      </c>
      <c r="AW20" s="33">
        <v>102923</v>
      </c>
      <c r="AX20" s="33">
        <v>102507</v>
      </c>
      <c r="AY20" s="33">
        <v>101933</v>
      </c>
      <c r="AZ20" s="33">
        <v>0</v>
      </c>
      <c r="BA20" s="33">
        <v>574</v>
      </c>
      <c r="BB20" s="33">
        <v>2731981.5899999943</v>
      </c>
      <c r="BE20">
        <v>8</v>
      </c>
      <c r="BF20" s="33">
        <v>160633</v>
      </c>
      <c r="BG20" s="33">
        <v>0</v>
      </c>
      <c r="BH20" s="33">
        <v>0</v>
      </c>
      <c r="BI20" s="33">
        <v>0</v>
      </c>
      <c r="BJ20" s="33">
        <v>0</v>
      </c>
      <c r="BK20" s="33">
        <v>0</v>
      </c>
      <c r="BN20">
        <v>8</v>
      </c>
      <c r="BO20" s="33">
        <v>1531977</v>
      </c>
      <c r="BP20" s="33">
        <v>1489239.4999999995</v>
      </c>
      <c r="BQ20" s="33">
        <v>674848</v>
      </c>
      <c r="BR20" s="33">
        <v>0</v>
      </c>
      <c r="BS20" s="33">
        <v>814391.49999999953</v>
      </c>
      <c r="BT20" s="33">
        <v>6603638.1757154129</v>
      </c>
      <c r="BW20">
        <v>8</v>
      </c>
      <c r="BX20" s="33">
        <v>515681</v>
      </c>
      <c r="BY20" s="33">
        <v>175697.09999999992</v>
      </c>
      <c r="BZ20" s="33">
        <v>71804</v>
      </c>
      <c r="CA20" s="33">
        <v>0</v>
      </c>
      <c r="CB20" s="33">
        <v>103893.09999999992</v>
      </c>
      <c r="CC20" s="33">
        <v>399289.92173987214</v>
      </c>
      <c r="CF20">
        <v>8</v>
      </c>
      <c r="CG20" s="33">
        <v>38981</v>
      </c>
      <c r="CH20" s="33">
        <v>0</v>
      </c>
      <c r="CI20" s="33">
        <v>0</v>
      </c>
      <c r="CJ20" s="33">
        <v>0</v>
      </c>
      <c r="CK20" s="33">
        <v>0</v>
      </c>
      <c r="CL20" s="33">
        <v>0</v>
      </c>
      <c r="CO20">
        <v>8</v>
      </c>
      <c r="CP20" s="33">
        <v>38981</v>
      </c>
      <c r="CQ20" s="33">
        <v>0</v>
      </c>
      <c r="CR20" s="33">
        <v>0</v>
      </c>
      <c r="CS20" s="33">
        <v>0</v>
      </c>
      <c r="CT20" s="33">
        <v>0</v>
      </c>
      <c r="CU20" s="33">
        <v>0</v>
      </c>
      <c r="CX20">
        <v>8</v>
      </c>
      <c r="CY20" s="33">
        <v>38981</v>
      </c>
      <c r="CZ20" s="33">
        <v>0</v>
      </c>
      <c r="DA20" s="33">
        <v>0</v>
      </c>
      <c r="DB20" s="33">
        <v>0</v>
      </c>
      <c r="DC20" s="33">
        <v>0</v>
      </c>
      <c r="DD20" s="33">
        <v>0</v>
      </c>
      <c r="DG20">
        <v>8</v>
      </c>
      <c r="DH20" s="33">
        <v>173176</v>
      </c>
      <c r="DI20" s="33">
        <v>78327.999999999985</v>
      </c>
      <c r="DJ20" s="33">
        <v>23133</v>
      </c>
      <c r="DK20" s="33">
        <v>0</v>
      </c>
      <c r="DL20" s="33">
        <v>55194.999999999985</v>
      </c>
      <c r="DM20" s="33">
        <v>562258.27000000037</v>
      </c>
      <c r="DP20">
        <v>8</v>
      </c>
      <c r="DQ20" s="33">
        <v>239165</v>
      </c>
      <c r="DR20" s="33">
        <v>7914</v>
      </c>
      <c r="DS20" s="33">
        <v>0</v>
      </c>
      <c r="DT20" s="33">
        <v>0</v>
      </c>
      <c r="DU20" s="33">
        <v>7914</v>
      </c>
      <c r="DV20" s="33">
        <v>0</v>
      </c>
      <c r="DY20">
        <v>8</v>
      </c>
      <c r="DZ20" s="33">
        <v>104796</v>
      </c>
      <c r="EA20" s="33">
        <v>1665</v>
      </c>
      <c r="EB20" s="33">
        <v>0</v>
      </c>
      <c r="EC20" s="33">
        <v>0</v>
      </c>
      <c r="ED20" s="33">
        <v>1665</v>
      </c>
      <c r="EE20" s="33">
        <v>0</v>
      </c>
      <c r="EH20">
        <v>8</v>
      </c>
      <c r="EI20" s="33">
        <v>230372</v>
      </c>
      <c r="EJ20" s="33">
        <v>0</v>
      </c>
      <c r="EK20" s="33">
        <v>0</v>
      </c>
      <c r="EL20" s="33">
        <v>0</v>
      </c>
      <c r="EM20" s="33">
        <v>0</v>
      </c>
      <c r="EN20" s="33">
        <v>0</v>
      </c>
      <c r="EQ20">
        <v>8</v>
      </c>
      <c r="ER20" s="33">
        <v>758394</v>
      </c>
      <c r="ES20" s="33">
        <v>748921.5</v>
      </c>
      <c r="ET20" s="33">
        <v>274865</v>
      </c>
      <c r="EU20" s="33">
        <v>0</v>
      </c>
      <c r="EV20" s="33">
        <v>474056.5</v>
      </c>
      <c r="EW20" s="33">
        <v>2886945.8002076265</v>
      </c>
      <c r="EZ20">
        <v>8</v>
      </c>
      <c r="FA20" s="33">
        <v>485310</v>
      </c>
      <c r="FB20" s="33">
        <v>447090.9</v>
      </c>
      <c r="FC20" s="33">
        <v>260032</v>
      </c>
      <c r="FD20" s="33">
        <v>0</v>
      </c>
      <c r="FE20" s="33">
        <v>187058.90000000002</v>
      </c>
      <c r="FF20" s="33">
        <v>1882916.1599999997</v>
      </c>
      <c r="FI20">
        <v>8</v>
      </c>
      <c r="FJ20" s="33">
        <v>294200</v>
      </c>
      <c r="FK20" s="33">
        <v>42046</v>
      </c>
      <c r="FL20" s="33">
        <v>0</v>
      </c>
      <c r="FM20" s="33">
        <v>0</v>
      </c>
      <c r="FN20" s="33">
        <v>42046</v>
      </c>
      <c r="FO20" s="33">
        <v>0</v>
      </c>
      <c r="FR20">
        <v>8</v>
      </c>
      <c r="FS20" s="33">
        <v>339410</v>
      </c>
      <c r="FT20" s="33">
        <v>182</v>
      </c>
      <c r="FU20" s="33">
        <v>0</v>
      </c>
      <c r="FV20" s="33">
        <v>0</v>
      </c>
      <c r="FW20" s="33">
        <v>182</v>
      </c>
      <c r="FX20" s="33">
        <v>0</v>
      </c>
    </row>
    <row r="21" spans="2:180" x14ac:dyDescent="0.25">
      <c r="C21">
        <v>9</v>
      </c>
      <c r="D21" s="33">
        <v>6252370</v>
      </c>
      <c r="E21" s="33">
        <v>3509630.0999999996</v>
      </c>
      <c r="F21" s="33">
        <v>2019762</v>
      </c>
      <c r="G21" s="33">
        <v>0</v>
      </c>
      <c r="H21" s="33">
        <v>1489868.0999999999</v>
      </c>
      <c r="I21" s="33">
        <v>26750202.629603446</v>
      </c>
      <c r="L21">
        <v>9</v>
      </c>
      <c r="M21" s="33">
        <v>433422</v>
      </c>
      <c r="N21" s="33">
        <v>14003.9</v>
      </c>
      <c r="O21" s="33">
        <v>0</v>
      </c>
      <c r="P21" s="33">
        <v>0</v>
      </c>
      <c r="Q21" s="33">
        <v>14003.9</v>
      </c>
      <c r="R21" s="33">
        <v>0</v>
      </c>
      <c r="U21">
        <v>9</v>
      </c>
      <c r="V21" s="33">
        <v>859302</v>
      </c>
      <c r="W21" s="33">
        <v>859302</v>
      </c>
      <c r="X21" s="33">
        <v>857862</v>
      </c>
      <c r="Y21" s="33">
        <v>0</v>
      </c>
      <c r="Z21" s="33">
        <v>1440</v>
      </c>
      <c r="AA21" s="33">
        <v>12775603.587596744</v>
      </c>
      <c r="AD21">
        <v>9</v>
      </c>
      <c r="AE21" s="33">
        <v>38053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M21">
        <v>9</v>
      </c>
      <c r="AN21" s="33">
        <v>293952</v>
      </c>
      <c r="AO21" s="33">
        <v>8216.7999999999993</v>
      </c>
      <c r="AP21" s="33">
        <v>0</v>
      </c>
      <c r="AQ21" s="33">
        <v>0</v>
      </c>
      <c r="AR21" s="33">
        <v>8216.7999999999993</v>
      </c>
      <c r="AS21" s="33">
        <v>0</v>
      </c>
      <c r="AV21">
        <v>9</v>
      </c>
      <c r="AW21" s="33">
        <v>91059</v>
      </c>
      <c r="AX21" s="33">
        <v>91059</v>
      </c>
      <c r="AY21" s="33">
        <v>91059</v>
      </c>
      <c r="AZ21" s="33">
        <v>0</v>
      </c>
      <c r="BA21" s="33">
        <v>0</v>
      </c>
      <c r="BB21" s="33">
        <v>2464222.81</v>
      </c>
      <c r="BE21">
        <v>9</v>
      </c>
      <c r="BF21" s="33">
        <v>156716</v>
      </c>
      <c r="BG21" s="33">
        <v>4599.2000000000007</v>
      </c>
      <c r="BH21" s="33">
        <v>0</v>
      </c>
      <c r="BI21" s="33">
        <v>0</v>
      </c>
      <c r="BJ21" s="33">
        <v>4599.2000000000007</v>
      </c>
      <c r="BK21" s="33">
        <v>0</v>
      </c>
      <c r="BN21">
        <v>9</v>
      </c>
      <c r="BO21" s="33">
        <v>1416680</v>
      </c>
      <c r="BP21" s="33">
        <v>1337037.6000000001</v>
      </c>
      <c r="BQ21" s="33">
        <v>606274</v>
      </c>
      <c r="BR21" s="33">
        <v>0</v>
      </c>
      <c r="BS21" s="33">
        <v>730763.60000000009</v>
      </c>
      <c r="BT21" s="33">
        <v>6429892.0174693326</v>
      </c>
      <c r="BW21">
        <v>9</v>
      </c>
      <c r="BX21" s="33">
        <v>500988</v>
      </c>
      <c r="BY21" s="33">
        <v>125562.50000000004</v>
      </c>
      <c r="BZ21" s="33">
        <v>45685</v>
      </c>
      <c r="CA21" s="33">
        <v>0</v>
      </c>
      <c r="CB21" s="33">
        <v>79877.500000000044</v>
      </c>
      <c r="CC21" s="33">
        <v>508472.88647784066</v>
      </c>
      <c r="CF21">
        <v>9</v>
      </c>
      <c r="CG21" s="33">
        <v>38053</v>
      </c>
      <c r="CH21" s="33">
        <v>0</v>
      </c>
      <c r="CI21" s="33">
        <v>0</v>
      </c>
      <c r="CJ21" s="33">
        <v>0</v>
      </c>
      <c r="CK21" s="33">
        <v>0</v>
      </c>
      <c r="CL21" s="33">
        <v>0</v>
      </c>
      <c r="CO21">
        <v>9</v>
      </c>
      <c r="CP21" s="33">
        <v>38053</v>
      </c>
      <c r="CQ21" s="33">
        <v>0</v>
      </c>
      <c r="CR21" s="33">
        <v>0</v>
      </c>
      <c r="CS21" s="33">
        <v>0</v>
      </c>
      <c r="CT21" s="33">
        <v>0</v>
      </c>
      <c r="CU21" s="33">
        <v>0</v>
      </c>
      <c r="CX21">
        <v>9</v>
      </c>
      <c r="CY21" s="33">
        <v>38053</v>
      </c>
      <c r="CZ21" s="33">
        <v>0</v>
      </c>
      <c r="DA21" s="33">
        <v>0</v>
      </c>
      <c r="DB21" s="33">
        <v>0</v>
      </c>
      <c r="DC21" s="33">
        <v>0</v>
      </c>
      <c r="DD21" s="33">
        <v>0</v>
      </c>
      <c r="DG21">
        <v>9</v>
      </c>
      <c r="DH21" s="33">
        <v>135618</v>
      </c>
      <c r="DI21" s="33">
        <v>39086</v>
      </c>
      <c r="DJ21" s="33">
        <v>16185</v>
      </c>
      <c r="DK21" s="33">
        <v>0</v>
      </c>
      <c r="DL21" s="33">
        <v>22901</v>
      </c>
      <c r="DM21" s="33">
        <v>427104.25000000017</v>
      </c>
      <c r="DP21">
        <v>9</v>
      </c>
      <c r="DQ21" s="33">
        <v>219764</v>
      </c>
      <c r="DR21" s="33">
        <v>12152.4</v>
      </c>
      <c r="DS21" s="33">
        <v>282</v>
      </c>
      <c r="DT21" s="33">
        <v>0</v>
      </c>
      <c r="DU21" s="33">
        <v>11870.4</v>
      </c>
      <c r="DV21" s="33">
        <v>-716.41000000000042</v>
      </c>
      <c r="DY21">
        <v>9</v>
      </c>
      <c r="DZ21" s="33">
        <v>103112</v>
      </c>
      <c r="EA21" s="33">
        <v>6470</v>
      </c>
      <c r="EB21" s="33">
        <v>0</v>
      </c>
      <c r="EC21" s="33">
        <v>0</v>
      </c>
      <c r="ED21" s="33">
        <v>6470</v>
      </c>
      <c r="EE21" s="33">
        <v>0</v>
      </c>
      <c r="EH21">
        <v>9</v>
      </c>
      <c r="EI21" s="33">
        <v>218988</v>
      </c>
      <c r="EJ21" s="33">
        <v>1363.1</v>
      </c>
      <c r="EK21" s="33">
        <v>0</v>
      </c>
      <c r="EL21" s="33">
        <v>0</v>
      </c>
      <c r="EM21" s="33">
        <v>1363.1</v>
      </c>
      <c r="EN21" s="33">
        <v>0</v>
      </c>
      <c r="EQ21">
        <v>9</v>
      </c>
      <c r="ER21" s="33">
        <v>717846</v>
      </c>
      <c r="ES21" s="33">
        <v>694515.79999999981</v>
      </c>
      <c r="ET21" s="33">
        <v>241615</v>
      </c>
      <c r="EU21" s="33">
        <v>0</v>
      </c>
      <c r="EV21" s="33">
        <v>452900.79999999981</v>
      </c>
      <c r="EW21" s="33">
        <v>2847279.0880595301</v>
      </c>
      <c r="EZ21">
        <v>9</v>
      </c>
      <c r="FA21" s="33">
        <v>291370</v>
      </c>
      <c r="FB21" s="33">
        <v>261322.5</v>
      </c>
      <c r="FC21" s="33">
        <v>160800</v>
      </c>
      <c r="FD21" s="33">
        <v>0</v>
      </c>
      <c r="FE21" s="33">
        <v>100522.5</v>
      </c>
      <c r="FF21" s="33">
        <v>1298344.4000000004</v>
      </c>
      <c r="FI21">
        <v>9</v>
      </c>
      <c r="FJ21" s="33">
        <v>287920</v>
      </c>
      <c r="FK21" s="33">
        <v>38489</v>
      </c>
      <c r="FL21" s="33">
        <v>0</v>
      </c>
      <c r="FM21" s="33">
        <v>0</v>
      </c>
      <c r="FN21" s="33">
        <v>38489</v>
      </c>
      <c r="FO21" s="33">
        <v>0</v>
      </c>
      <c r="FR21">
        <v>9</v>
      </c>
      <c r="FS21" s="33">
        <v>373421</v>
      </c>
      <c r="FT21" s="33">
        <v>16450.3</v>
      </c>
      <c r="FU21" s="33">
        <v>0</v>
      </c>
      <c r="FV21" s="33">
        <v>0</v>
      </c>
      <c r="FW21" s="33">
        <v>16450.3</v>
      </c>
      <c r="FX21" s="33">
        <v>0</v>
      </c>
    </row>
    <row r="22" spans="2:180" x14ac:dyDescent="0.25">
      <c r="C22">
        <v>10</v>
      </c>
      <c r="D22" s="33">
        <v>5864019</v>
      </c>
      <c r="E22" s="33">
        <v>3042767.8</v>
      </c>
      <c r="F22" s="33">
        <v>1385819</v>
      </c>
      <c r="G22" s="33">
        <v>0</v>
      </c>
      <c r="H22" s="33">
        <v>1656948.7999999998</v>
      </c>
      <c r="I22" s="33">
        <v>14189118.649916284</v>
      </c>
      <c r="L22">
        <v>10</v>
      </c>
      <c r="M22" s="33">
        <v>481936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U22">
        <v>10</v>
      </c>
      <c r="V22" s="33">
        <v>162113</v>
      </c>
      <c r="W22" s="33">
        <v>162105</v>
      </c>
      <c r="X22" s="33">
        <v>161825</v>
      </c>
      <c r="Y22" s="33">
        <v>0</v>
      </c>
      <c r="Z22" s="33">
        <v>280</v>
      </c>
      <c r="AA22" s="33">
        <v>2079353.5013213353</v>
      </c>
      <c r="AD22">
        <v>10</v>
      </c>
      <c r="AE22" s="33">
        <v>39039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M22">
        <v>10</v>
      </c>
      <c r="AN22" s="33">
        <v>295200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V22">
        <v>10</v>
      </c>
      <c r="AW22" s="33">
        <v>77836</v>
      </c>
      <c r="AX22" s="33">
        <v>77836</v>
      </c>
      <c r="AY22" s="33">
        <v>77836</v>
      </c>
      <c r="AZ22" s="33">
        <v>0</v>
      </c>
      <c r="BA22" s="33">
        <v>0</v>
      </c>
      <c r="BB22" s="33">
        <v>1789154.8699999987</v>
      </c>
      <c r="BE22">
        <v>10</v>
      </c>
      <c r="BF22" s="33">
        <v>141619</v>
      </c>
      <c r="BG22" s="33">
        <v>0</v>
      </c>
      <c r="BH22" s="33">
        <v>0</v>
      </c>
      <c r="BI22" s="33">
        <v>0</v>
      </c>
      <c r="BJ22" s="33">
        <v>0</v>
      </c>
      <c r="BK22" s="33">
        <v>0</v>
      </c>
      <c r="BN22">
        <v>10</v>
      </c>
      <c r="BO22" s="33">
        <v>1532707</v>
      </c>
      <c r="BP22" s="33">
        <v>1494456</v>
      </c>
      <c r="BQ22" s="33">
        <v>640034</v>
      </c>
      <c r="BR22" s="33">
        <v>0</v>
      </c>
      <c r="BS22" s="33">
        <v>854422</v>
      </c>
      <c r="BT22" s="33">
        <v>5876788.1174478633</v>
      </c>
      <c r="BW22">
        <v>10</v>
      </c>
      <c r="BX22" s="33">
        <v>625392</v>
      </c>
      <c r="BY22" s="33">
        <v>185682.79999999981</v>
      </c>
      <c r="BZ22" s="33">
        <v>80551</v>
      </c>
      <c r="CA22" s="33">
        <v>0</v>
      </c>
      <c r="CB22" s="33">
        <v>105131.79999999981</v>
      </c>
      <c r="CC22" s="33">
        <v>402500.00605563301</v>
      </c>
      <c r="CF22">
        <v>10</v>
      </c>
      <c r="CG22" s="33">
        <v>35227</v>
      </c>
      <c r="CH22" s="33">
        <v>0</v>
      </c>
      <c r="CI22" s="33">
        <v>0</v>
      </c>
      <c r="CJ22" s="33">
        <v>0</v>
      </c>
      <c r="CK22" s="33">
        <v>0</v>
      </c>
      <c r="CL22" s="33">
        <v>0</v>
      </c>
      <c r="CO22">
        <v>10</v>
      </c>
      <c r="CP22" s="33">
        <v>35343</v>
      </c>
      <c r="CQ22" s="33">
        <v>0</v>
      </c>
      <c r="CR22" s="33">
        <v>0</v>
      </c>
      <c r="CS22" s="33">
        <v>0</v>
      </c>
      <c r="CT22" s="33">
        <v>0</v>
      </c>
      <c r="CU22" s="33">
        <v>0</v>
      </c>
      <c r="CX22">
        <v>10</v>
      </c>
      <c r="CY22" s="33">
        <v>34967</v>
      </c>
      <c r="CZ22" s="33">
        <v>0</v>
      </c>
      <c r="DA22" s="33">
        <v>0</v>
      </c>
      <c r="DB22" s="33">
        <v>0</v>
      </c>
      <c r="DC22" s="33">
        <v>0</v>
      </c>
      <c r="DD22" s="33">
        <v>0</v>
      </c>
      <c r="DG22">
        <v>10</v>
      </c>
      <c r="DH22" s="33">
        <v>166770</v>
      </c>
      <c r="DI22" s="33">
        <v>21628</v>
      </c>
      <c r="DJ22" s="33">
        <v>4340</v>
      </c>
      <c r="DK22" s="33">
        <v>0</v>
      </c>
      <c r="DL22" s="33">
        <v>17288</v>
      </c>
      <c r="DM22" s="33">
        <v>110012.72999999995</v>
      </c>
      <c r="DP22">
        <v>10</v>
      </c>
      <c r="DQ22" s="33">
        <v>210444</v>
      </c>
      <c r="DR22" s="33">
        <v>2806</v>
      </c>
      <c r="DS22" s="33">
        <v>0</v>
      </c>
      <c r="DT22" s="33">
        <v>0</v>
      </c>
      <c r="DU22" s="33">
        <v>2806</v>
      </c>
      <c r="DV22" s="33">
        <v>0</v>
      </c>
      <c r="DY22">
        <v>10</v>
      </c>
      <c r="DZ22" s="33">
        <v>38659</v>
      </c>
      <c r="EA22" s="33">
        <v>368</v>
      </c>
      <c r="EB22" s="33">
        <v>0</v>
      </c>
      <c r="EC22" s="33">
        <v>0</v>
      </c>
      <c r="ED22" s="33">
        <v>368</v>
      </c>
      <c r="EE22" s="33">
        <v>0</v>
      </c>
      <c r="EH22">
        <v>10</v>
      </c>
      <c r="EI22" s="33">
        <v>230040</v>
      </c>
      <c r="EJ22" s="33">
        <v>0</v>
      </c>
      <c r="EK22" s="33">
        <v>0</v>
      </c>
      <c r="EL22" s="33">
        <v>0</v>
      </c>
      <c r="EM22" s="33">
        <v>0</v>
      </c>
      <c r="EN22" s="33">
        <v>0</v>
      </c>
      <c r="EQ22">
        <v>10</v>
      </c>
      <c r="ER22" s="33">
        <v>838519</v>
      </c>
      <c r="ES22" s="33">
        <v>833295.8</v>
      </c>
      <c r="ET22" s="33">
        <v>296481</v>
      </c>
      <c r="EU22" s="33">
        <v>0</v>
      </c>
      <c r="EV22" s="33">
        <v>536814.80000000005</v>
      </c>
      <c r="EW22" s="33">
        <v>3003847.2650914532</v>
      </c>
      <c r="EZ22">
        <v>10</v>
      </c>
      <c r="FA22" s="33">
        <v>253660</v>
      </c>
      <c r="FB22" s="33">
        <v>234520.19999999998</v>
      </c>
      <c r="FC22" s="33">
        <v>124752</v>
      </c>
      <c r="FD22" s="33">
        <v>0</v>
      </c>
      <c r="FE22" s="33">
        <v>109768.19999999998</v>
      </c>
      <c r="FF22" s="33">
        <v>927462.16</v>
      </c>
      <c r="FI22">
        <v>10</v>
      </c>
      <c r="FJ22" s="33">
        <v>266800</v>
      </c>
      <c r="FK22" s="33">
        <v>29856</v>
      </c>
      <c r="FL22" s="33">
        <v>0</v>
      </c>
      <c r="FM22" s="33">
        <v>0</v>
      </c>
      <c r="FN22" s="33">
        <v>29856</v>
      </c>
      <c r="FO22" s="33">
        <v>0</v>
      </c>
      <c r="FR22">
        <v>10</v>
      </c>
      <c r="FS22" s="33">
        <v>397748</v>
      </c>
      <c r="FT22" s="33">
        <v>214</v>
      </c>
      <c r="FU22" s="33">
        <v>0</v>
      </c>
      <c r="FV22" s="33">
        <v>0</v>
      </c>
      <c r="FW22" s="33">
        <v>214</v>
      </c>
      <c r="FX22" s="33">
        <v>0</v>
      </c>
    </row>
    <row r="23" spans="2:180" x14ac:dyDescent="0.25">
      <c r="C23">
        <v>11</v>
      </c>
      <c r="D23" s="33">
        <v>5703171</v>
      </c>
      <c r="E23" s="33">
        <v>2883256.9000000008</v>
      </c>
      <c r="F23" s="33">
        <v>1187336</v>
      </c>
      <c r="G23" s="33">
        <v>0</v>
      </c>
      <c r="H23" s="33">
        <v>1695920.9000000008</v>
      </c>
      <c r="I23" s="33">
        <v>11292748.391283305</v>
      </c>
      <c r="L23">
        <v>11</v>
      </c>
      <c r="M23" s="33">
        <v>486448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U23">
        <v>11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D23">
        <v>11</v>
      </c>
      <c r="AE23" s="33">
        <v>38383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M23">
        <v>11</v>
      </c>
      <c r="AN23" s="33">
        <v>285901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V23">
        <v>11</v>
      </c>
      <c r="AW23" s="33">
        <v>91251</v>
      </c>
      <c r="AX23" s="33">
        <v>91251</v>
      </c>
      <c r="AY23" s="33">
        <v>91251</v>
      </c>
      <c r="AZ23" s="33">
        <v>0</v>
      </c>
      <c r="BA23" s="33">
        <v>0</v>
      </c>
      <c r="BB23" s="33">
        <v>1947417.0100000009</v>
      </c>
      <c r="BE23">
        <v>11</v>
      </c>
      <c r="BF23" s="33">
        <v>169255</v>
      </c>
      <c r="BG23" s="33">
        <v>0</v>
      </c>
      <c r="BH23" s="33">
        <v>0</v>
      </c>
      <c r="BI23" s="33">
        <v>0</v>
      </c>
      <c r="BJ23" s="33">
        <v>0</v>
      </c>
      <c r="BK23" s="33">
        <v>0</v>
      </c>
      <c r="BN23">
        <v>11</v>
      </c>
      <c r="BO23" s="33">
        <v>1534165</v>
      </c>
      <c r="BP23" s="33">
        <v>1517146.6000000008</v>
      </c>
      <c r="BQ23" s="33">
        <v>619882</v>
      </c>
      <c r="BR23" s="33">
        <v>0</v>
      </c>
      <c r="BS23" s="33">
        <v>897264.60000000079</v>
      </c>
      <c r="BT23" s="33">
        <v>5504750.1755188871</v>
      </c>
      <c r="BW23">
        <v>11</v>
      </c>
      <c r="BX23" s="33">
        <v>535219</v>
      </c>
      <c r="BY23" s="33">
        <v>128327.90000000011</v>
      </c>
      <c r="BZ23" s="33">
        <v>47324</v>
      </c>
      <c r="CA23" s="33">
        <v>0</v>
      </c>
      <c r="CB23" s="33">
        <v>81003.900000000111</v>
      </c>
      <c r="CC23" s="33">
        <v>265805.70907750749</v>
      </c>
      <c r="CF23">
        <v>11</v>
      </c>
      <c r="CG23" s="33">
        <v>42513</v>
      </c>
      <c r="CH23" s="33">
        <v>0</v>
      </c>
      <c r="CI23" s="33">
        <v>0</v>
      </c>
      <c r="CJ23" s="33">
        <v>0</v>
      </c>
      <c r="CK23" s="33">
        <v>0</v>
      </c>
      <c r="CL23" s="33">
        <v>0</v>
      </c>
      <c r="CO23">
        <v>11</v>
      </c>
      <c r="CP23" s="33">
        <v>42513</v>
      </c>
      <c r="CQ23" s="33">
        <v>0</v>
      </c>
      <c r="CR23" s="33">
        <v>0</v>
      </c>
      <c r="CS23" s="33">
        <v>0</v>
      </c>
      <c r="CT23" s="33">
        <v>0</v>
      </c>
      <c r="CU23" s="33">
        <v>0</v>
      </c>
      <c r="CX23">
        <v>11</v>
      </c>
      <c r="CY23" s="33">
        <v>42515</v>
      </c>
      <c r="CZ23" s="33">
        <v>0</v>
      </c>
      <c r="DA23" s="33">
        <v>0</v>
      </c>
      <c r="DB23" s="33">
        <v>0</v>
      </c>
      <c r="DC23" s="33">
        <v>0</v>
      </c>
      <c r="DD23" s="33">
        <v>0</v>
      </c>
      <c r="DG23">
        <v>11</v>
      </c>
      <c r="DH23" s="33">
        <v>163950</v>
      </c>
      <c r="DI23" s="33">
        <v>17178</v>
      </c>
      <c r="DJ23" s="33">
        <v>4242</v>
      </c>
      <c r="DK23" s="33">
        <v>0</v>
      </c>
      <c r="DL23" s="33">
        <v>12936</v>
      </c>
      <c r="DM23" s="33">
        <v>107426.61000000002</v>
      </c>
      <c r="DP23">
        <v>11</v>
      </c>
      <c r="DQ23" s="33">
        <v>182238</v>
      </c>
      <c r="DR23" s="33">
        <v>0</v>
      </c>
      <c r="DS23" s="33">
        <v>0</v>
      </c>
      <c r="DT23" s="33">
        <v>0</v>
      </c>
      <c r="DU23" s="33">
        <v>0</v>
      </c>
      <c r="DV23" s="33">
        <v>0</v>
      </c>
      <c r="DY23">
        <v>11</v>
      </c>
      <c r="DZ23" s="33">
        <v>94421</v>
      </c>
      <c r="EA23" s="33">
        <v>333</v>
      </c>
      <c r="EB23" s="33">
        <v>0</v>
      </c>
      <c r="EC23" s="33">
        <v>0</v>
      </c>
      <c r="ED23" s="33">
        <v>333</v>
      </c>
      <c r="EE23" s="33">
        <v>0</v>
      </c>
      <c r="EH23">
        <v>11</v>
      </c>
      <c r="EI23" s="33">
        <v>237402</v>
      </c>
      <c r="EJ23" s="33">
        <v>0</v>
      </c>
      <c r="EK23" s="33">
        <v>0</v>
      </c>
      <c r="EL23" s="33">
        <v>0</v>
      </c>
      <c r="EM23" s="33">
        <v>0</v>
      </c>
      <c r="EN23" s="33">
        <v>0</v>
      </c>
      <c r="EQ23">
        <v>11</v>
      </c>
      <c r="ER23" s="33">
        <v>835599</v>
      </c>
      <c r="ES23" s="33">
        <v>832719.4</v>
      </c>
      <c r="ET23" s="33">
        <v>280637</v>
      </c>
      <c r="EU23" s="33">
        <v>0</v>
      </c>
      <c r="EV23" s="33">
        <v>552082.4</v>
      </c>
      <c r="EW23" s="33">
        <v>2470276.8866869099</v>
      </c>
      <c r="EZ23">
        <v>11</v>
      </c>
      <c r="FA23" s="33">
        <v>301555</v>
      </c>
      <c r="FB23" s="33">
        <v>281792.40000000002</v>
      </c>
      <c r="FC23" s="33">
        <v>144000</v>
      </c>
      <c r="FD23" s="33">
        <v>0</v>
      </c>
      <c r="FE23" s="33">
        <v>137792.40000000002</v>
      </c>
      <c r="FF23" s="33">
        <v>997072</v>
      </c>
      <c r="FI23">
        <v>11</v>
      </c>
      <c r="FJ23" s="33">
        <v>270200</v>
      </c>
      <c r="FK23" s="33">
        <v>14305.6</v>
      </c>
      <c r="FL23" s="33">
        <v>0</v>
      </c>
      <c r="FM23" s="33">
        <v>0</v>
      </c>
      <c r="FN23" s="33">
        <v>14305.6</v>
      </c>
      <c r="FO23" s="33">
        <v>0</v>
      </c>
      <c r="FR23">
        <v>11</v>
      </c>
      <c r="FS23" s="33">
        <v>349643</v>
      </c>
      <c r="FT23" s="33">
        <v>203</v>
      </c>
      <c r="FU23" s="33">
        <v>0</v>
      </c>
      <c r="FV23" s="33">
        <v>0</v>
      </c>
      <c r="FW23" s="33">
        <v>203</v>
      </c>
      <c r="FX23" s="33">
        <v>0</v>
      </c>
    </row>
    <row r="24" spans="2:180" x14ac:dyDescent="0.25">
      <c r="C24">
        <v>12</v>
      </c>
      <c r="D24" s="33">
        <v>6201136</v>
      </c>
      <c r="E24" s="33">
        <v>3396131.2</v>
      </c>
      <c r="F24" s="33">
        <v>1630781</v>
      </c>
      <c r="G24" s="33">
        <v>0</v>
      </c>
      <c r="H24" s="33">
        <v>1765350.2000000002</v>
      </c>
      <c r="I24" s="33">
        <v>16770417.677196331</v>
      </c>
      <c r="L24">
        <v>12</v>
      </c>
      <c r="M24" s="33">
        <v>497757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U24">
        <v>12</v>
      </c>
      <c r="V24" s="33">
        <v>350453</v>
      </c>
      <c r="W24" s="33">
        <v>350453</v>
      </c>
      <c r="X24" s="33">
        <v>349555</v>
      </c>
      <c r="Y24" s="33">
        <v>0</v>
      </c>
      <c r="Z24" s="33">
        <v>898</v>
      </c>
      <c r="AA24" s="33">
        <v>4892321.0533718653</v>
      </c>
      <c r="AD24">
        <v>12</v>
      </c>
      <c r="AE24" s="33">
        <v>46298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M24">
        <v>12</v>
      </c>
      <c r="AN24" s="33">
        <v>316500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V24">
        <v>12</v>
      </c>
      <c r="AW24" s="33">
        <v>77480</v>
      </c>
      <c r="AX24" s="33">
        <v>77480</v>
      </c>
      <c r="AY24" s="33">
        <v>77480</v>
      </c>
      <c r="AZ24" s="33">
        <v>0</v>
      </c>
      <c r="BA24" s="33">
        <v>0</v>
      </c>
      <c r="BB24" s="33">
        <v>1572552.9700000009</v>
      </c>
      <c r="BE24">
        <v>12</v>
      </c>
      <c r="BF24" s="33">
        <v>159748</v>
      </c>
      <c r="BG24" s="33">
        <v>0</v>
      </c>
      <c r="BH24" s="33">
        <v>0</v>
      </c>
      <c r="BI24" s="33">
        <v>0</v>
      </c>
      <c r="BJ24" s="33">
        <v>0</v>
      </c>
      <c r="BK24" s="33">
        <v>0</v>
      </c>
      <c r="BN24">
        <v>12</v>
      </c>
      <c r="BO24" s="33">
        <v>1530231</v>
      </c>
      <c r="BP24" s="33">
        <v>1515180.1</v>
      </c>
      <c r="BQ24" s="33">
        <v>615790</v>
      </c>
      <c r="BR24" s="33">
        <v>0</v>
      </c>
      <c r="BS24" s="33">
        <v>899390.10000000009</v>
      </c>
      <c r="BT24" s="33">
        <v>5408734.5849200962</v>
      </c>
      <c r="BW24">
        <v>12</v>
      </c>
      <c r="BX24" s="33">
        <v>526283</v>
      </c>
      <c r="BY24" s="33">
        <v>41312.300000000003</v>
      </c>
      <c r="BZ24" s="33">
        <v>13320</v>
      </c>
      <c r="CA24" s="33">
        <v>0</v>
      </c>
      <c r="CB24" s="33">
        <v>27992.300000000003</v>
      </c>
      <c r="CC24" s="33">
        <v>133953.67213818739</v>
      </c>
      <c r="CF24">
        <v>12</v>
      </c>
      <c r="CG24" s="33">
        <v>46298</v>
      </c>
      <c r="CH24" s="33">
        <v>0</v>
      </c>
      <c r="CI24" s="33">
        <v>0</v>
      </c>
      <c r="CJ24" s="33">
        <v>0</v>
      </c>
      <c r="CK24" s="33">
        <v>0</v>
      </c>
      <c r="CL24" s="33">
        <v>0</v>
      </c>
      <c r="CO24">
        <v>12</v>
      </c>
      <c r="CP24" s="33">
        <v>45534</v>
      </c>
      <c r="CQ24" s="33">
        <v>0</v>
      </c>
      <c r="CR24" s="33">
        <v>0</v>
      </c>
      <c r="CS24" s="33">
        <v>0</v>
      </c>
      <c r="CT24" s="33">
        <v>0</v>
      </c>
      <c r="CU24" s="33">
        <v>0</v>
      </c>
      <c r="CX24">
        <v>12</v>
      </c>
      <c r="CY24" s="33">
        <v>46298</v>
      </c>
      <c r="CZ24" s="33">
        <v>0</v>
      </c>
      <c r="DA24" s="33">
        <v>0</v>
      </c>
      <c r="DB24" s="33">
        <v>0</v>
      </c>
      <c r="DC24" s="33">
        <v>0</v>
      </c>
      <c r="DD24" s="33">
        <v>0</v>
      </c>
      <c r="DG24">
        <v>12</v>
      </c>
      <c r="DH24" s="33">
        <v>169320</v>
      </c>
      <c r="DI24" s="33">
        <v>7330.0000000000009</v>
      </c>
      <c r="DJ24" s="33">
        <v>4070</v>
      </c>
      <c r="DK24" s="33">
        <v>0</v>
      </c>
      <c r="DL24" s="33">
        <v>3260.0000000000009</v>
      </c>
      <c r="DM24" s="33">
        <v>113883.05000000005</v>
      </c>
      <c r="DP24">
        <v>12</v>
      </c>
      <c r="DQ24" s="33">
        <v>60774</v>
      </c>
      <c r="DR24" s="33">
        <v>0</v>
      </c>
      <c r="DS24" s="33">
        <v>0</v>
      </c>
      <c r="DT24" s="33">
        <v>0</v>
      </c>
      <c r="DU24" s="33">
        <v>0</v>
      </c>
      <c r="DV24" s="33">
        <v>0</v>
      </c>
      <c r="DY24">
        <v>12</v>
      </c>
      <c r="DZ24" s="33">
        <v>119763</v>
      </c>
      <c r="EA24" s="33">
        <v>703</v>
      </c>
      <c r="EB24" s="33">
        <v>0</v>
      </c>
      <c r="EC24" s="33">
        <v>0</v>
      </c>
      <c r="ED24" s="33">
        <v>703</v>
      </c>
      <c r="EE24" s="33">
        <v>0</v>
      </c>
      <c r="EH24">
        <v>12</v>
      </c>
      <c r="EI24" s="33">
        <v>261308</v>
      </c>
      <c r="EJ24" s="33">
        <v>0</v>
      </c>
      <c r="EK24" s="33">
        <v>0</v>
      </c>
      <c r="EL24" s="33">
        <v>0</v>
      </c>
      <c r="EM24" s="33">
        <v>0</v>
      </c>
      <c r="EN24" s="33">
        <v>0</v>
      </c>
      <c r="EQ24">
        <v>12</v>
      </c>
      <c r="ER24" s="33">
        <v>848948</v>
      </c>
      <c r="ES24" s="33">
        <v>847944.7</v>
      </c>
      <c r="ET24" s="33">
        <v>279783</v>
      </c>
      <c r="EU24" s="33">
        <v>0</v>
      </c>
      <c r="EV24" s="33">
        <v>568161.69999999995</v>
      </c>
      <c r="EW24" s="33">
        <v>2724414.396766182</v>
      </c>
      <c r="EZ24">
        <v>12</v>
      </c>
      <c r="FA24" s="33">
        <v>571180</v>
      </c>
      <c r="FB24" s="33">
        <v>545980.10000000009</v>
      </c>
      <c r="FC24" s="33">
        <v>290783</v>
      </c>
      <c r="FD24" s="33">
        <v>0</v>
      </c>
      <c r="FE24" s="33">
        <v>255197.10000000009</v>
      </c>
      <c r="FF24" s="33">
        <v>1924557.9500000002</v>
      </c>
      <c r="FI24">
        <v>12</v>
      </c>
      <c r="FJ24" s="33">
        <v>120000</v>
      </c>
      <c r="FK24" s="33">
        <v>9748</v>
      </c>
      <c r="FL24" s="33">
        <v>0</v>
      </c>
      <c r="FM24" s="33">
        <v>0</v>
      </c>
      <c r="FN24" s="33">
        <v>9748</v>
      </c>
      <c r="FO24" s="33">
        <v>0</v>
      </c>
      <c r="FR24">
        <v>12</v>
      </c>
      <c r="FS24" s="33">
        <v>406963</v>
      </c>
      <c r="FT24" s="33">
        <v>0</v>
      </c>
      <c r="FU24" s="33">
        <v>0</v>
      </c>
      <c r="FV24" s="33">
        <v>0</v>
      </c>
      <c r="FW24" s="33">
        <v>0</v>
      </c>
      <c r="FX24" s="33">
        <v>0</v>
      </c>
    </row>
    <row r="25" spans="2:180" x14ac:dyDescent="0.25">
      <c r="C25">
        <v>1</v>
      </c>
      <c r="D25" s="33">
        <v>6476249</v>
      </c>
      <c r="E25" s="33">
        <v>4177152.0999999987</v>
      </c>
      <c r="F25" s="33">
        <v>2276167</v>
      </c>
      <c r="G25" s="33">
        <v>0</v>
      </c>
      <c r="H25" s="33">
        <v>1900985.0999999989</v>
      </c>
      <c r="I25" s="33">
        <v>43041632.322896227</v>
      </c>
      <c r="L25">
        <v>1</v>
      </c>
      <c r="M25" s="33">
        <v>264512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U25">
        <v>1</v>
      </c>
      <c r="V25" s="33">
        <v>913899</v>
      </c>
      <c r="W25" s="33">
        <v>913899</v>
      </c>
      <c r="X25" s="33">
        <v>912411</v>
      </c>
      <c r="Y25" s="33">
        <v>0</v>
      </c>
      <c r="Z25" s="33">
        <v>1488</v>
      </c>
      <c r="AA25" s="33">
        <v>19648875.68340845</v>
      </c>
      <c r="AD25">
        <v>1</v>
      </c>
      <c r="AE25" s="33">
        <v>47161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M25">
        <v>1</v>
      </c>
      <c r="AN25" s="33">
        <v>187993</v>
      </c>
      <c r="AO25" s="33">
        <v>795</v>
      </c>
      <c r="AP25" s="33">
        <v>0</v>
      </c>
      <c r="AQ25" s="33">
        <v>0</v>
      </c>
      <c r="AR25" s="33">
        <v>795</v>
      </c>
      <c r="AS25" s="33">
        <v>0</v>
      </c>
      <c r="AV25">
        <v>1</v>
      </c>
      <c r="AW25" s="33">
        <v>67862</v>
      </c>
      <c r="AX25" s="33">
        <v>67862</v>
      </c>
      <c r="AY25" s="33">
        <v>67862</v>
      </c>
      <c r="AZ25" s="33">
        <v>0</v>
      </c>
      <c r="BA25" s="33">
        <v>0</v>
      </c>
      <c r="BB25" s="33">
        <v>2518073.4399999985</v>
      </c>
      <c r="BE25">
        <v>1</v>
      </c>
      <c r="BF25" s="33">
        <v>93502</v>
      </c>
      <c r="BG25" s="33">
        <v>0</v>
      </c>
      <c r="BH25" s="33">
        <v>0</v>
      </c>
      <c r="BI25" s="33">
        <v>0</v>
      </c>
      <c r="BJ25" s="33">
        <v>0</v>
      </c>
      <c r="BK25" s="33">
        <v>0</v>
      </c>
      <c r="BN25">
        <v>1</v>
      </c>
      <c r="BO25" s="33">
        <v>1660244</v>
      </c>
      <c r="BP25" s="33">
        <v>1620665.399999999</v>
      </c>
      <c r="BQ25" s="33">
        <v>654327</v>
      </c>
      <c r="BR25" s="33">
        <v>0</v>
      </c>
      <c r="BS25" s="33">
        <v>966338.39999999898</v>
      </c>
      <c r="BT25" s="33">
        <v>10583509.466614295</v>
      </c>
      <c r="BW25">
        <v>1</v>
      </c>
      <c r="BX25" s="33">
        <v>529502</v>
      </c>
      <c r="BY25" s="33">
        <v>207903.8</v>
      </c>
      <c r="BZ25" s="33">
        <v>85924</v>
      </c>
      <c r="CA25" s="33">
        <v>0</v>
      </c>
      <c r="CB25" s="33">
        <v>121979.79999999999</v>
      </c>
      <c r="CC25" s="33">
        <v>1679640.7262722692</v>
      </c>
      <c r="CF25">
        <v>1</v>
      </c>
      <c r="CG25" s="33">
        <v>46870</v>
      </c>
      <c r="CH25" s="33">
        <v>0</v>
      </c>
      <c r="CI25" s="33">
        <v>0</v>
      </c>
      <c r="CJ25" s="33">
        <v>0</v>
      </c>
      <c r="CK25" s="33">
        <v>0</v>
      </c>
      <c r="CL25" s="33">
        <v>0</v>
      </c>
      <c r="CO25">
        <v>1</v>
      </c>
      <c r="CP25" s="33">
        <v>42697</v>
      </c>
      <c r="CQ25" s="33">
        <v>0</v>
      </c>
      <c r="CR25" s="33">
        <v>0</v>
      </c>
      <c r="CS25" s="33">
        <v>0</v>
      </c>
      <c r="CT25" s="33">
        <v>0</v>
      </c>
      <c r="CU25" s="33">
        <v>0</v>
      </c>
      <c r="CX25">
        <v>1</v>
      </c>
      <c r="CY25" s="33">
        <v>45519</v>
      </c>
      <c r="CZ25" s="33">
        <v>0</v>
      </c>
      <c r="DA25" s="33">
        <v>0</v>
      </c>
      <c r="DB25" s="33">
        <v>0</v>
      </c>
      <c r="DC25" s="33">
        <v>0</v>
      </c>
      <c r="DD25" s="33">
        <v>0</v>
      </c>
      <c r="DG25">
        <v>1</v>
      </c>
      <c r="DH25" s="33">
        <v>172770</v>
      </c>
      <c r="DI25" s="33">
        <v>6906</v>
      </c>
      <c r="DJ25" s="33">
        <v>2466</v>
      </c>
      <c r="DK25" s="33">
        <v>0</v>
      </c>
      <c r="DL25" s="33">
        <v>4440</v>
      </c>
      <c r="DM25" s="33">
        <v>89289.010000000038</v>
      </c>
      <c r="DP25">
        <v>1</v>
      </c>
      <c r="DQ25" s="33">
        <v>126538</v>
      </c>
      <c r="DR25" s="33">
        <v>283</v>
      </c>
      <c r="DS25" s="33">
        <v>0</v>
      </c>
      <c r="DT25" s="33">
        <v>0</v>
      </c>
      <c r="DU25" s="33">
        <v>283</v>
      </c>
      <c r="DV25" s="33">
        <v>0</v>
      </c>
      <c r="DY25">
        <v>1</v>
      </c>
      <c r="DZ25" s="33">
        <v>71740</v>
      </c>
      <c r="EA25" s="33">
        <v>107</v>
      </c>
      <c r="EB25" s="33">
        <v>0</v>
      </c>
      <c r="EC25" s="33">
        <v>0</v>
      </c>
      <c r="ED25" s="33">
        <v>107</v>
      </c>
      <c r="EE25" s="33">
        <v>0</v>
      </c>
      <c r="EH25">
        <v>1</v>
      </c>
      <c r="EI25" s="33">
        <v>223677</v>
      </c>
      <c r="EJ25" s="33">
        <v>0</v>
      </c>
      <c r="EK25" s="33">
        <v>0</v>
      </c>
      <c r="EL25" s="33">
        <v>0</v>
      </c>
      <c r="EM25" s="33">
        <v>0</v>
      </c>
      <c r="EN25" s="33">
        <v>0</v>
      </c>
      <c r="EQ25">
        <v>1</v>
      </c>
      <c r="ER25" s="33">
        <v>841310</v>
      </c>
      <c r="ES25" s="33">
        <v>826780.79999999993</v>
      </c>
      <c r="ET25" s="33">
        <v>280777</v>
      </c>
      <c r="EU25" s="33">
        <v>0</v>
      </c>
      <c r="EV25" s="33">
        <v>546003.79999999993</v>
      </c>
      <c r="EW25" s="33">
        <v>4555407.9966012174</v>
      </c>
      <c r="EZ25">
        <v>1</v>
      </c>
      <c r="FA25" s="33">
        <v>554359</v>
      </c>
      <c r="FB25" s="33">
        <v>518475.09999999992</v>
      </c>
      <c r="FC25" s="33">
        <v>272400</v>
      </c>
      <c r="FD25" s="33">
        <v>0</v>
      </c>
      <c r="FE25" s="33">
        <v>246075.09999999992</v>
      </c>
      <c r="FF25" s="33">
        <v>3966836</v>
      </c>
      <c r="FI25">
        <v>1</v>
      </c>
      <c r="FJ25" s="33">
        <v>292800</v>
      </c>
      <c r="FK25" s="33">
        <v>12750</v>
      </c>
      <c r="FL25" s="33">
        <v>0</v>
      </c>
      <c r="FM25" s="33">
        <v>0</v>
      </c>
      <c r="FN25" s="33">
        <v>12750</v>
      </c>
      <c r="FO25" s="33">
        <v>0</v>
      </c>
      <c r="FR25">
        <v>1</v>
      </c>
      <c r="FS25" s="33">
        <v>293294</v>
      </c>
      <c r="FT25" s="33">
        <v>725</v>
      </c>
      <c r="FU25" s="33">
        <v>0</v>
      </c>
      <c r="FV25" s="33">
        <v>0</v>
      </c>
      <c r="FW25" s="33">
        <v>725</v>
      </c>
      <c r="FX25" s="33">
        <v>0</v>
      </c>
    </row>
    <row r="26" spans="2:180" x14ac:dyDescent="0.25">
      <c r="C26">
        <v>2</v>
      </c>
      <c r="D26" s="33">
        <v>5918839</v>
      </c>
      <c r="E26" s="33">
        <v>3416498.0000000005</v>
      </c>
      <c r="F26" s="33">
        <v>2035516</v>
      </c>
      <c r="G26" s="33">
        <v>0</v>
      </c>
      <c r="H26" s="33">
        <v>1380982.0000000009</v>
      </c>
      <c r="I26" s="33">
        <v>16851625.17920842</v>
      </c>
      <c r="L26">
        <v>2</v>
      </c>
      <c r="M26" s="33">
        <v>333503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U26">
        <v>2</v>
      </c>
      <c r="V26" s="33">
        <v>822872</v>
      </c>
      <c r="W26" s="33">
        <v>822872</v>
      </c>
      <c r="X26" s="33">
        <v>821528</v>
      </c>
      <c r="Y26" s="33">
        <v>0</v>
      </c>
      <c r="Z26" s="33">
        <v>1344</v>
      </c>
      <c r="AA26" s="33">
        <v>8998674.946169788</v>
      </c>
      <c r="AD26">
        <v>2</v>
      </c>
      <c r="AE26" s="33">
        <v>41155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M26">
        <v>2</v>
      </c>
      <c r="AN26" s="33">
        <v>169360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V26">
        <v>2</v>
      </c>
      <c r="AW26" s="33">
        <v>69185</v>
      </c>
      <c r="AX26" s="33">
        <v>69185</v>
      </c>
      <c r="AY26" s="33">
        <v>69185</v>
      </c>
      <c r="AZ26" s="33">
        <v>0</v>
      </c>
      <c r="BA26" s="33">
        <v>0</v>
      </c>
      <c r="BB26" s="33">
        <v>1718016.7599999986</v>
      </c>
      <c r="BE26">
        <v>2</v>
      </c>
      <c r="BF26" s="33">
        <v>83630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N26">
        <v>2</v>
      </c>
      <c r="BO26" s="33">
        <v>1478964</v>
      </c>
      <c r="BP26" s="33">
        <v>1411135.7000000004</v>
      </c>
      <c r="BQ26" s="33">
        <v>626728</v>
      </c>
      <c r="BR26" s="33">
        <v>0</v>
      </c>
      <c r="BS26" s="33">
        <v>784407.70000000042</v>
      </c>
      <c r="BT26" s="33">
        <v>3568787.3301738822</v>
      </c>
      <c r="BW26">
        <v>2</v>
      </c>
      <c r="BX26" s="33">
        <v>505134</v>
      </c>
      <c r="BY26" s="33">
        <v>0</v>
      </c>
      <c r="BZ26" s="33">
        <v>0</v>
      </c>
      <c r="CA26" s="33">
        <v>0</v>
      </c>
      <c r="CB26" s="33">
        <v>0</v>
      </c>
      <c r="CC26" s="33">
        <v>0</v>
      </c>
      <c r="CF26">
        <v>2</v>
      </c>
      <c r="CG26" s="33">
        <v>41155</v>
      </c>
      <c r="CH26" s="33">
        <v>0</v>
      </c>
      <c r="CI26" s="33">
        <v>0</v>
      </c>
      <c r="CJ26" s="33">
        <v>0</v>
      </c>
      <c r="CK26" s="33">
        <v>0</v>
      </c>
      <c r="CL26" s="33">
        <v>0</v>
      </c>
      <c r="CO26">
        <v>2</v>
      </c>
      <c r="CP26" s="33">
        <v>41155</v>
      </c>
      <c r="CQ26" s="33">
        <v>0</v>
      </c>
      <c r="CR26" s="33">
        <v>0</v>
      </c>
      <c r="CS26" s="33">
        <v>0</v>
      </c>
      <c r="CT26" s="33">
        <v>0</v>
      </c>
      <c r="CU26" s="33">
        <v>0</v>
      </c>
      <c r="CX26">
        <v>2</v>
      </c>
      <c r="CY26" s="33">
        <v>41155</v>
      </c>
      <c r="CZ26" s="33">
        <v>0</v>
      </c>
      <c r="DA26" s="33">
        <v>0</v>
      </c>
      <c r="DB26" s="33">
        <v>0</v>
      </c>
      <c r="DC26" s="33">
        <v>0</v>
      </c>
      <c r="DD26" s="33">
        <v>0</v>
      </c>
      <c r="DG26">
        <v>2</v>
      </c>
      <c r="DH26" s="33">
        <v>157920</v>
      </c>
      <c r="DI26" s="33">
        <v>27291.999999999996</v>
      </c>
      <c r="DJ26" s="33">
        <v>8348</v>
      </c>
      <c r="DK26" s="33">
        <v>0</v>
      </c>
      <c r="DL26" s="33">
        <v>18943.999999999996</v>
      </c>
      <c r="DM26" s="33">
        <v>181059.44</v>
      </c>
      <c r="DP26">
        <v>2</v>
      </c>
      <c r="DQ26" s="33">
        <v>49104</v>
      </c>
      <c r="DR26" s="33">
        <v>0</v>
      </c>
      <c r="DS26" s="33">
        <v>0</v>
      </c>
      <c r="DT26" s="33">
        <v>0</v>
      </c>
      <c r="DU26" s="33">
        <v>0</v>
      </c>
      <c r="DV26" s="33">
        <v>0</v>
      </c>
      <c r="DY26">
        <v>2</v>
      </c>
      <c r="DZ26" s="33">
        <v>101894</v>
      </c>
      <c r="EA26" s="33">
        <v>312</v>
      </c>
      <c r="EB26" s="33">
        <v>0</v>
      </c>
      <c r="EC26" s="33">
        <v>0</v>
      </c>
      <c r="ED26" s="33">
        <v>312</v>
      </c>
      <c r="EE26" s="33">
        <v>0</v>
      </c>
      <c r="EH26">
        <v>2</v>
      </c>
      <c r="EI26" s="33">
        <v>227081</v>
      </c>
      <c r="EJ26" s="33">
        <v>0</v>
      </c>
      <c r="EK26" s="33">
        <v>0</v>
      </c>
      <c r="EL26" s="33">
        <v>0</v>
      </c>
      <c r="EM26" s="33">
        <v>0</v>
      </c>
      <c r="EN26" s="33">
        <v>0</v>
      </c>
      <c r="EQ26">
        <v>2</v>
      </c>
      <c r="ER26" s="33">
        <v>734443</v>
      </c>
      <c r="ES26" s="33">
        <v>690793.3000000004</v>
      </c>
      <c r="ET26" s="33">
        <v>289972</v>
      </c>
      <c r="EU26" s="33">
        <v>0</v>
      </c>
      <c r="EV26" s="33">
        <v>400821.3000000004</v>
      </c>
      <c r="EW26" s="33">
        <v>1663800.7028647547</v>
      </c>
      <c r="EZ26">
        <v>2</v>
      </c>
      <c r="FA26" s="33">
        <v>470925</v>
      </c>
      <c r="FB26" s="33">
        <v>389344.00000000006</v>
      </c>
      <c r="FC26" s="33">
        <v>219755</v>
      </c>
      <c r="FD26" s="33">
        <v>0</v>
      </c>
      <c r="FE26" s="33">
        <v>169589.00000000006</v>
      </c>
      <c r="FF26" s="33">
        <v>721285.99999999988</v>
      </c>
      <c r="FI26">
        <v>2</v>
      </c>
      <c r="FJ26" s="33">
        <v>259200</v>
      </c>
      <c r="FK26" s="33">
        <v>5564</v>
      </c>
      <c r="FL26" s="33">
        <v>0</v>
      </c>
      <c r="FM26" s="33">
        <v>0</v>
      </c>
      <c r="FN26" s="33">
        <v>5564</v>
      </c>
      <c r="FO26" s="33">
        <v>0</v>
      </c>
      <c r="FR26">
        <v>2</v>
      </c>
      <c r="FS26" s="33">
        <v>291004</v>
      </c>
      <c r="FT26" s="33">
        <v>0</v>
      </c>
      <c r="FU26" s="33">
        <v>0</v>
      </c>
      <c r="FV26" s="33">
        <v>0</v>
      </c>
      <c r="FW26" s="33">
        <v>0</v>
      </c>
      <c r="FX26" s="33">
        <v>0</v>
      </c>
    </row>
    <row r="27" spans="2:180" x14ac:dyDescent="0.25">
      <c r="C27">
        <v>3</v>
      </c>
      <c r="D27" s="33">
        <v>6691162</v>
      </c>
      <c r="E27" s="33">
        <v>3510741.7000000007</v>
      </c>
      <c r="F27" s="33">
        <v>2160671</v>
      </c>
      <c r="G27" s="33">
        <v>0</v>
      </c>
      <c r="H27" s="33">
        <v>1350070.7000000007</v>
      </c>
      <c r="I27" s="33">
        <v>17931208.349115532</v>
      </c>
      <c r="L27">
        <v>3</v>
      </c>
      <c r="M27" s="33">
        <v>489933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U27">
        <v>3</v>
      </c>
      <c r="V27" s="33">
        <v>897278</v>
      </c>
      <c r="W27" s="33">
        <v>897278</v>
      </c>
      <c r="X27" s="33">
        <v>895790</v>
      </c>
      <c r="Y27" s="33">
        <v>0</v>
      </c>
      <c r="Z27" s="33">
        <v>1488</v>
      </c>
      <c r="AA27" s="33">
        <v>9359507.0546862781</v>
      </c>
      <c r="AD27">
        <v>3</v>
      </c>
      <c r="AE27" s="33">
        <v>44534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M27">
        <v>3</v>
      </c>
      <c r="AN27" s="33">
        <v>381810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V27">
        <v>3</v>
      </c>
      <c r="AW27" s="33">
        <v>94398</v>
      </c>
      <c r="AX27" s="33">
        <v>94398</v>
      </c>
      <c r="AY27" s="33">
        <v>94398</v>
      </c>
      <c r="AZ27" s="33">
        <v>0</v>
      </c>
      <c r="BA27" s="33">
        <v>0</v>
      </c>
      <c r="BB27" s="33">
        <v>2566139.0800000033</v>
      </c>
      <c r="BE27">
        <v>3</v>
      </c>
      <c r="BF27" s="33">
        <v>155743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N27">
        <v>3</v>
      </c>
      <c r="BO27" s="33">
        <v>1506602</v>
      </c>
      <c r="BP27" s="33">
        <v>1424477.1000000006</v>
      </c>
      <c r="BQ27" s="33">
        <v>627679</v>
      </c>
      <c r="BR27" s="33">
        <v>0</v>
      </c>
      <c r="BS27" s="33">
        <v>796798.10000000056</v>
      </c>
      <c r="BT27" s="33">
        <v>3330953.598314024</v>
      </c>
      <c r="BW27">
        <v>3</v>
      </c>
      <c r="BX27" s="33">
        <v>542844</v>
      </c>
      <c r="BY27" s="33">
        <v>8010</v>
      </c>
      <c r="BZ27" s="33">
        <v>7475</v>
      </c>
      <c r="CA27" s="33">
        <v>0</v>
      </c>
      <c r="CB27" s="33">
        <v>535</v>
      </c>
      <c r="CC27" s="33">
        <v>-4875.2061442006188</v>
      </c>
      <c r="CF27">
        <v>3</v>
      </c>
      <c r="CG27" s="33">
        <v>44677</v>
      </c>
      <c r="CH27" s="33">
        <v>0</v>
      </c>
      <c r="CI27" s="33">
        <v>0</v>
      </c>
      <c r="CJ27" s="33">
        <v>0</v>
      </c>
      <c r="CK27" s="33">
        <v>0</v>
      </c>
      <c r="CL27" s="33">
        <v>0</v>
      </c>
      <c r="CO27">
        <v>3</v>
      </c>
      <c r="CP27" s="33">
        <v>44677</v>
      </c>
      <c r="CQ27" s="33">
        <v>0</v>
      </c>
      <c r="CR27" s="33">
        <v>0</v>
      </c>
      <c r="CS27" s="33">
        <v>0</v>
      </c>
      <c r="CT27" s="33">
        <v>0</v>
      </c>
      <c r="CU27" s="33">
        <v>0</v>
      </c>
      <c r="CX27">
        <v>3</v>
      </c>
      <c r="CY27" s="33">
        <v>43261</v>
      </c>
      <c r="CZ27" s="33">
        <v>0</v>
      </c>
      <c r="DA27" s="33">
        <v>0</v>
      </c>
      <c r="DB27" s="33">
        <v>0</v>
      </c>
      <c r="DC27" s="33">
        <v>0</v>
      </c>
      <c r="DD27" s="33">
        <v>0</v>
      </c>
      <c r="DG27">
        <v>3</v>
      </c>
      <c r="DH27" s="33">
        <v>166568</v>
      </c>
      <c r="DI27" s="33">
        <v>58518</v>
      </c>
      <c r="DJ27" s="33">
        <v>31106</v>
      </c>
      <c r="DK27" s="33">
        <v>0</v>
      </c>
      <c r="DL27" s="33">
        <v>27412</v>
      </c>
      <c r="DM27" s="33">
        <v>678728.81000000134</v>
      </c>
      <c r="DP27">
        <v>3</v>
      </c>
      <c r="DQ27" s="33">
        <v>140855</v>
      </c>
      <c r="DR27" s="33">
        <v>0</v>
      </c>
      <c r="DS27" s="33">
        <v>0</v>
      </c>
      <c r="DT27" s="33">
        <v>0</v>
      </c>
      <c r="DU27" s="33">
        <v>0</v>
      </c>
      <c r="DV27" s="33">
        <v>0</v>
      </c>
      <c r="DY27">
        <v>3</v>
      </c>
      <c r="DZ27" s="33">
        <v>115272</v>
      </c>
      <c r="EA27" s="33">
        <v>389</v>
      </c>
      <c r="EB27" s="33">
        <v>0</v>
      </c>
      <c r="EC27" s="33">
        <v>0</v>
      </c>
      <c r="ED27" s="33">
        <v>389</v>
      </c>
      <c r="EE27" s="33">
        <v>0</v>
      </c>
      <c r="EH27">
        <v>3</v>
      </c>
      <c r="EI27" s="33">
        <v>248374</v>
      </c>
      <c r="EJ27" s="33">
        <v>0</v>
      </c>
      <c r="EK27" s="33">
        <v>0</v>
      </c>
      <c r="EL27" s="33">
        <v>0</v>
      </c>
      <c r="EM27" s="33">
        <v>0</v>
      </c>
      <c r="EN27" s="33">
        <v>0</v>
      </c>
      <c r="EQ27">
        <v>3</v>
      </c>
      <c r="ER27" s="33">
        <v>545870</v>
      </c>
      <c r="ES27" s="33">
        <v>519771.10000000003</v>
      </c>
      <c r="ET27" s="33">
        <v>201709</v>
      </c>
      <c r="EU27" s="33">
        <v>0</v>
      </c>
      <c r="EV27" s="33">
        <v>318062.10000000003</v>
      </c>
      <c r="EW27" s="33">
        <v>1135153.0322594268</v>
      </c>
      <c r="EZ27">
        <v>3</v>
      </c>
      <c r="FA27" s="33">
        <v>613480</v>
      </c>
      <c r="FB27" s="33">
        <v>504134.50000000012</v>
      </c>
      <c r="FC27" s="33">
        <v>302514</v>
      </c>
      <c r="FD27" s="33">
        <v>0</v>
      </c>
      <c r="FE27" s="33">
        <v>201620.50000000012</v>
      </c>
      <c r="FF27" s="33">
        <v>865601.98</v>
      </c>
      <c r="FI27">
        <v>3</v>
      </c>
      <c r="FJ27" s="33">
        <v>264000</v>
      </c>
      <c r="FK27" s="33">
        <v>3766</v>
      </c>
      <c r="FL27" s="33">
        <v>0</v>
      </c>
      <c r="FM27" s="33">
        <v>0</v>
      </c>
      <c r="FN27" s="33">
        <v>3766</v>
      </c>
      <c r="FO27" s="33">
        <v>0</v>
      </c>
      <c r="FR27">
        <v>3</v>
      </c>
      <c r="FS27" s="33">
        <v>350986</v>
      </c>
      <c r="FT27" s="33">
        <v>0</v>
      </c>
      <c r="FU27" s="33">
        <v>0</v>
      </c>
      <c r="FV27" s="33">
        <v>0</v>
      </c>
      <c r="FW27" s="33">
        <v>0</v>
      </c>
      <c r="FX27" s="33">
        <v>0</v>
      </c>
    </row>
    <row r="28" spans="2:180" x14ac:dyDescent="0.25">
      <c r="C28">
        <v>4</v>
      </c>
      <c r="D28" s="33">
        <v>5933808</v>
      </c>
      <c r="E28" s="33">
        <v>3208735.7</v>
      </c>
      <c r="F28" s="33">
        <v>1979310</v>
      </c>
      <c r="G28" s="33">
        <v>0</v>
      </c>
      <c r="H28" s="33">
        <v>1229425.7000000002</v>
      </c>
      <c r="I28" s="33">
        <v>20379491.424887665</v>
      </c>
      <c r="L28">
        <v>4</v>
      </c>
      <c r="M28" s="33">
        <v>424549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U28">
        <v>4</v>
      </c>
      <c r="V28" s="33">
        <v>875827</v>
      </c>
      <c r="W28" s="33">
        <v>875827</v>
      </c>
      <c r="X28" s="33">
        <v>874387</v>
      </c>
      <c r="Y28" s="33">
        <v>0</v>
      </c>
      <c r="Z28" s="33">
        <v>1440</v>
      </c>
      <c r="AA28" s="33">
        <v>10135252.580561986</v>
      </c>
      <c r="AD28">
        <v>4</v>
      </c>
      <c r="AE28" s="33">
        <v>31683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M28">
        <v>4</v>
      </c>
      <c r="AN28" s="33">
        <v>308787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V28">
        <v>4</v>
      </c>
      <c r="AW28" s="33">
        <v>87864</v>
      </c>
      <c r="AX28" s="33">
        <v>87864</v>
      </c>
      <c r="AY28" s="33">
        <v>87864</v>
      </c>
      <c r="AZ28" s="33">
        <v>0</v>
      </c>
      <c r="BA28" s="33">
        <v>0</v>
      </c>
      <c r="BB28" s="33">
        <v>2284172.6299999994</v>
      </c>
      <c r="BE28">
        <v>4</v>
      </c>
      <c r="BF28" s="33">
        <v>170560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N28">
        <v>4</v>
      </c>
      <c r="BO28" s="33">
        <v>1459450</v>
      </c>
      <c r="BP28" s="33">
        <v>1446661.0000000002</v>
      </c>
      <c r="BQ28" s="33">
        <v>605320</v>
      </c>
      <c r="BR28" s="33">
        <v>0</v>
      </c>
      <c r="BS28" s="33">
        <v>841341.00000000023</v>
      </c>
      <c r="BT28" s="33">
        <v>5595133.8070445489</v>
      </c>
      <c r="BW28">
        <v>4</v>
      </c>
      <c r="BX28" s="33">
        <v>523459</v>
      </c>
      <c r="BY28" s="33">
        <v>118516.69999999995</v>
      </c>
      <c r="BZ28" s="33">
        <v>44585</v>
      </c>
      <c r="CA28" s="33">
        <v>0</v>
      </c>
      <c r="CB28" s="33">
        <v>73931.699999999953</v>
      </c>
      <c r="CC28" s="33">
        <v>198403.07972054856</v>
      </c>
      <c r="CF28">
        <v>4</v>
      </c>
      <c r="CG28" s="33">
        <v>35785</v>
      </c>
      <c r="CH28" s="33">
        <v>0</v>
      </c>
      <c r="CI28" s="33">
        <v>0</v>
      </c>
      <c r="CJ28" s="33">
        <v>0</v>
      </c>
      <c r="CK28" s="33">
        <v>0</v>
      </c>
      <c r="CL28" s="33">
        <v>0</v>
      </c>
      <c r="CO28">
        <v>4</v>
      </c>
      <c r="CP28" s="33">
        <v>41302</v>
      </c>
      <c r="CQ28" s="33">
        <v>0</v>
      </c>
      <c r="CR28" s="33">
        <v>0</v>
      </c>
      <c r="CS28" s="33">
        <v>0</v>
      </c>
      <c r="CT28" s="33">
        <v>0</v>
      </c>
      <c r="CU28" s="33">
        <v>0</v>
      </c>
      <c r="CX28">
        <v>4</v>
      </c>
      <c r="CY28" s="33">
        <v>42227</v>
      </c>
      <c r="CZ28" s="33">
        <v>0</v>
      </c>
      <c r="DA28" s="33">
        <v>0</v>
      </c>
      <c r="DB28" s="33">
        <v>0</v>
      </c>
      <c r="DC28" s="33">
        <v>0</v>
      </c>
      <c r="DD28" s="33">
        <v>0</v>
      </c>
      <c r="DG28">
        <v>4</v>
      </c>
      <c r="DH28" s="33">
        <v>166790</v>
      </c>
      <c r="DI28" s="33">
        <v>34237</v>
      </c>
      <c r="DJ28" s="33">
        <v>21322</v>
      </c>
      <c r="DK28" s="33">
        <v>0</v>
      </c>
      <c r="DL28" s="33">
        <v>12915</v>
      </c>
      <c r="DM28" s="33">
        <v>511400.76000000047</v>
      </c>
      <c r="DP28">
        <v>4</v>
      </c>
      <c r="DQ28" s="33">
        <v>173413</v>
      </c>
      <c r="DR28" s="33">
        <v>84</v>
      </c>
      <c r="DS28" s="33">
        <v>0</v>
      </c>
      <c r="DT28" s="33">
        <v>0</v>
      </c>
      <c r="DU28" s="33">
        <v>84</v>
      </c>
      <c r="DV28" s="33">
        <v>0</v>
      </c>
      <c r="DY28">
        <v>4</v>
      </c>
      <c r="DZ28" s="33">
        <v>93099</v>
      </c>
      <c r="EA28" s="33">
        <v>925</v>
      </c>
      <c r="EB28" s="33">
        <v>0</v>
      </c>
      <c r="EC28" s="33">
        <v>0</v>
      </c>
      <c r="ED28" s="33">
        <v>925</v>
      </c>
      <c r="EE28" s="33">
        <v>0</v>
      </c>
      <c r="EH28">
        <v>4</v>
      </c>
      <c r="EI28" s="33">
        <v>223988</v>
      </c>
      <c r="EJ28" s="33">
        <v>0</v>
      </c>
      <c r="EK28" s="33">
        <v>0</v>
      </c>
      <c r="EL28" s="33">
        <v>0</v>
      </c>
      <c r="EM28" s="33">
        <v>0</v>
      </c>
      <c r="EN28" s="33">
        <v>0</v>
      </c>
      <c r="EQ28">
        <v>4</v>
      </c>
      <c r="ER28" s="33">
        <v>138765</v>
      </c>
      <c r="ES28" s="33">
        <v>134011.39999999997</v>
      </c>
      <c r="ET28" s="33">
        <v>57832</v>
      </c>
      <c r="EU28" s="33">
        <v>0</v>
      </c>
      <c r="EV28" s="33">
        <v>76179.399999999965</v>
      </c>
      <c r="EW28" s="33">
        <v>458834.56756058097</v>
      </c>
      <c r="EZ28">
        <v>4</v>
      </c>
      <c r="FA28" s="33">
        <v>604040</v>
      </c>
      <c r="FB28" s="33">
        <v>506649.59999999998</v>
      </c>
      <c r="FC28" s="33">
        <v>288000</v>
      </c>
      <c r="FD28" s="33">
        <v>0</v>
      </c>
      <c r="FE28" s="33">
        <v>218649.59999999998</v>
      </c>
      <c r="FF28" s="33">
        <v>1196294</v>
      </c>
      <c r="FI28">
        <v>4</v>
      </c>
      <c r="FJ28" s="33">
        <v>245600</v>
      </c>
      <c r="FK28" s="33">
        <v>3960</v>
      </c>
      <c r="FL28" s="33">
        <v>0</v>
      </c>
      <c r="FM28" s="33">
        <v>0</v>
      </c>
      <c r="FN28" s="33">
        <v>3960</v>
      </c>
      <c r="FO28" s="33">
        <v>0</v>
      </c>
      <c r="FR28">
        <v>4</v>
      </c>
      <c r="FS28" s="33">
        <v>286620</v>
      </c>
      <c r="FT28" s="33">
        <v>0</v>
      </c>
      <c r="FU28" s="33">
        <v>0</v>
      </c>
      <c r="FV28" s="33">
        <v>0</v>
      </c>
      <c r="FW28" s="33">
        <v>0</v>
      </c>
      <c r="FX28" s="33">
        <v>0</v>
      </c>
    </row>
    <row r="29" spans="2:180" x14ac:dyDescent="0.25">
      <c r="C29">
        <v>5</v>
      </c>
      <c r="D29" s="33">
        <v>6255536</v>
      </c>
      <c r="E29" s="33">
        <v>3567401.0000000005</v>
      </c>
      <c r="F29" s="33">
        <v>2082019</v>
      </c>
      <c r="G29" s="33">
        <v>0</v>
      </c>
      <c r="H29" s="33">
        <v>1485382.0000000005</v>
      </c>
      <c r="I29" s="33">
        <v>28075141.495651752</v>
      </c>
      <c r="L29">
        <v>5</v>
      </c>
      <c r="M29" s="33">
        <v>444045</v>
      </c>
      <c r="N29" s="33">
        <v>4721</v>
      </c>
      <c r="O29" s="33">
        <v>0</v>
      </c>
      <c r="P29" s="33">
        <v>0</v>
      </c>
      <c r="Q29" s="33">
        <v>4721</v>
      </c>
      <c r="R29" s="33">
        <v>0</v>
      </c>
      <c r="U29">
        <v>5</v>
      </c>
      <c r="V29" s="33">
        <v>883846</v>
      </c>
      <c r="W29" s="33">
        <v>883846</v>
      </c>
      <c r="X29" s="33">
        <v>882235</v>
      </c>
      <c r="Y29" s="33">
        <v>0</v>
      </c>
      <c r="Z29" s="33">
        <v>1611</v>
      </c>
      <c r="AA29" s="33">
        <v>13314639.829689369</v>
      </c>
      <c r="AD29">
        <v>5</v>
      </c>
      <c r="AE29" s="33">
        <v>33857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M29">
        <v>5</v>
      </c>
      <c r="AN29" s="33">
        <v>328293</v>
      </c>
      <c r="AO29" s="33">
        <v>591</v>
      </c>
      <c r="AP29" s="33">
        <v>0</v>
      </c>
      <c r="AQ29" s="33">
        <v>0</v>
      </c>
      <c r="AR29" s="33">
        <v>591</v>
      </c>
      <c r="AS29" s="33">
        <v>0</v>
      </c>
      <c r="AV29">
        <v>5</v>
      </c>
      <c r="AW29" s="33">
        <v>66960</v>
      </c>
      <c r="AX29" s="33">
        <v>66960</v>
      </c>
      <c r="AY29" s="33">
        <v>66960</v>
      </c>
      <c r="AZ29" s="33">
        <v>0</v>
      </c>
      <c r="BA29" s="33">
        <v>0</v>
      </c>
      <c r="BB29" s="33">
        <v>1914543.2700000026</v>
      </c>
      <c r="BE29">
        <v>5</v>
      </c>
      <c r="BF29" s="33">
        <v>160652</v>
      </c>
      <c r="BG29" s="33">
        <v>0</v>
      </c>
      <c r="BH29" s="33">
        <v>0</v>
      </c>
      <c r="BI29" s="33">
        <v>0</v>
      </c>
      <c r="BJ29" s="33">
        <v>0</v>
      </c>
      <c r="BK29" s="33">
        <v>0</v>
      </c>
      <c r="BN29">
        <v>5</v>
      </c>
      <c r="BO29" s="33">
        <v>1467811</v>
      </c>
      <c r="BP29" s="33">
        <v>1453847.7000000002</v>
      </c>
      <c r="BQ29" s="33">
        <v>613830</v>
      </c>
      <c r="BR29" s="33">
        <v>0</v>
      </c>
      <c r="BS29" s="33">
        <v>840017.70000000019</v>
      </c>
      <c r="BT29" s="33">
        <v>7823516.0941457245</v>
      </c>
      <c r="BW29">
        <v>5</v>
      </c>
      <c r="BX29" s="33">
        <v>473246</v>
      </c>
      <c r="BY29" s="33">
        <v>226968.40000000005</v>
      </c>
      <c r="BZ29" s="33">
        <v>107653</v>
      </c>
      <c r="CA29" s="33">
        <v>0</v>
      </c>
      <c r="CB29" s="33">
        <v>119315.40000000005</v>
      </c>
      <c r="CC29" s="33">
        <v>987919.01428837876</v>
      </c>
      <c r="CF29">
        <v>5</v>
      </c>
      <c r="CG29" s="33">
        <v>38934</v>
      </c>
      <c r="CH29" s="33">
        <v>0</v>
      </c>
      <c r="CI29" s="33">
        <v>0</v>
      </c>
      <c r="CJ29" s="33">
        <v>0</v>
      </c>
      <c r="CK29" s="33">
        <v>0</v>
      </c>
      <c r="CL29" s="33">
        <v>0</v>
      </c>
      <c r="CO29">
        <v>5</v>
      </c>
      <c r="CP29" s="33">
        <v>33857</v>
      </c>
      <c r="CQ29" s="33">
        <v>0</v>
      </c>
      <c r="CR29" s="33">
        <v>0</v>
      </c>
      <c r="CS29" s="33">
        <v>0</v>
      </c>
      <c r="CT29" s="33">
        <v>0</v>
      </c>
      <c r="CU29" s="33">
        <v>0</v>
      </c>
      <c r="CX29">
        <v>5</v>
      </c>
      <c r="CY29" s="33">
        <v>32923</v>
      </c>
      <c r="CZ29" s="33">
        <v>0</v>
      </c>
      <c r="DA29" s="33">
        <v>0</v>
      </c>
      <c r="DB29" s="33">
        <v>0</v>
      </c>
      <c r="DC29" s="33">
        <v>0</v>
      </c>
      <c r="DD29" s="33">
        <v>0</v>
      </c>
      <c r="DG29">
        <v>5</v>
      </c>
      <c r="DH29" s="33">
        <v>174400</v>
      </c>
      <c r="DI29" s="33">
        <v>33993</v>
      </c>
      <c r="DJ29" s="33">
        <v>10340</v>
      </c>
      <c r="DK29" s="33">
        <v>0</v>
      </c>
      <c r="DL29" s="33">
        <v>23653</v>
      </c>
      <c r="DM29" s="33">
        <v>297873.2099999999</v>
      </c>
      <c r="DP29">
        <v>5</v>
      </c>
      <c r="DQ29" s="33">
        <v>241294</v>
      </c>
      <c r="DR29" s="33">
        <v>23050</v>
      </c>
      <c r="DS29" s="33">
        <v>0</v>
      </c>
      <c r="DT29" s="33">
        <v>0</v>
      </c>
      <c r="DU29" s="33">
        <v>23050</v>
      </c>
      <c r="DV29" s="33">
        <v>0</v>
      </c>
      <c r="DY29">
        <v>5</v>
      </c>
      <c r="DZ29" s="33">
        <v>117152</v>
      </c>
      <c r="EA29" s="33">
        <v>11998</v>
      </c>
      <c r="EB29" s="33">
        <v>0</v>
      </c>
      <c r="EC29" s="33">
        <v>0</v>
      </c>
      <c r="ED29" s="33">
        <v>11998</v>
      </c>
      <c r="EE29" s="33">
        <v>0</v>
      </c>
      <c r="EH29">
        <v>5</v>
      </c>
      <c r="EI29" s="33">
        <v>230198</v>
      </c>
      <c r="EJ29" s="33">
        <v>0</v>
      </c>
      <c r="EK29" s="33">
        <v>0</v>
      </c>
      <c r="EL29" s="33">
        <v>0</v>
      </c>
      <c r="EM29" s="33">
        <v>0</v>
      </c>
      <c r="EN29" s="33">
        <v>0</v>
      </c>
      <c r="EQ29">
        <v>5</v>
      </c>
      <c r="ER29" s="33">
        <v>390764</v>
      </c>
      <c r="ES29" s="33">
        <v>369409.60000000009</v>
      </c>
      <c r="ET29" s="33">
        <v>141776</v>
      </c>
      <c r="EU29" s="33">
        <v>0</v>
      </c>
      <c r="EV29" s="33">
        <v>227633.60000000009</v>
      </c>
      <c r="EW29" s="33">
        <v>1576293.1775282819</v>
      </c>
      <c r="EZ29">
        <v>5</v>
      </c>
      <c r="FA29" s="33">
        <v>530009</v>
      </c>
      <c r="FB29" s="33">
        <v>453352.60000000003</v>
      </c>
      <c r="FC29" s="33">
        <v>259225</v>
      </c>
      <c r="FD29" s="33">
        <v>0</v>
      </c>
      <c r="FE29" s="33">
        <v>194127.60000000003</v>
      </c>
      <c r="FF29" s="33">
        <v>2160356.9</v>
      </c>
      <c r="FI29">
        <v>5</v>
      </c>
      <c r="FJ29" s="33">
        <v>235600</v>
      </c>
      <c r="FK29" s="33">
        <v>29291.1</v>
      </c>
      <c r="FL29" s="33">
        <v>0</v>
      </c>
      <c r="FM29" s="33">
        <v>0</v>
      </c>
      <c r="FN29" s="33">
        <v>29291.1</v>
      </c>
      <c r="FO29" s="33">
        <v>0</v>
      </c>
      <c r="FR29">
        <v>5</v>
      </c>
      <c r="FS29" s="33">
        <v>371695</v>
      </c>
      <c r="FT29" s="33">
        <v>9372.6</v>
      </c>
      <c r="FU29" s="33">
        <v>0</v>
      </c>
      <c r="FV29" s="33">
        <v>0</v>
      </c>
      <c r="FW29" s="33">
        <v>9372.6</v>
      </c>
      <c r="FX29" s="33">
        <v>0</v>
      </c>
    </row>
    <row r="30" spans="2:180" s="36" customFormat="1" x14ac:dyDescent="0.25">
      <c r="B30" s="34" t="s">
        <v>90</v>
      </c>
      <c r="C30" s="34">
        <v>0</v>
      </c>
      <c r="D30" s="35">
        <v>75438569</v>
      </c>
      <c r="E30" s="35">
        <v>42618964.000000007</v>
      </c>
      <c r="F30" s="35">
        <v>23467724</v>
      </c>
      <c r="G30" s="35">
        <v>0</v>
      </c>
      <c r="H30" s="35">
        <v>19151239.999999996</v>
      </c>
      <c r="I30" s="35">
        <v>280254677.71226728</v>
      </c>
      <c r="K30" s="34" t="s">
        <v>90</v>
      </c>
      <c r="L30" s="34"/>
      <c r="M30" s="35">
        <v>5203173</v>
      </c>
      <c r="N30" s="35">
        <v>30559.9</v>
      </c>
      <c r="O30" s="35">
        <v>0</v>
      </c>
      <c r="P30" s="35">
        <v>0</v>
      </c>
      <c r="Q30" s="35">
        <v>30559.9</v>
      </c>
      <c r="R30" s="35">
        <v>0</v>
      </c>
      <c r="T30" s="34" t="s">
        <v>90</v>
      </c>
      <c r="U30" s="34"/>
      <c r="V30" s="35">
        <v>8347132</v>
      </c>
      <c r="W30" s="35">
        <v>8347121</v>
      </c>
      <c r="X30" s="35">
        <v>8332443</v>
      </c>
      <c r="Y30" s="35">
        <v>0</v>
      </c>
      <c r="Z30" s="35">
        <v>14678</v>
      </c>
      <c r="AA30" s="35">
        <v>117412154.11089692</v>
      </c>
      <c r="AC30" s="34" t="s">
        <v>90</v>
      </c>
      <c r="AD30" s="34"/>
      <c r="AE30" s="35">
        <v>474400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L30" s="34" t="s">
        <v>90</v>
      </c>
      <c r="AM30" s="34"/>
      <c r="AN30" s="35">
        <v>3583752</v>
      </c>
      <c r="AO30" s="35">
        <v>13768.8</v>
      </c>
      <c r="AP30" s="35">
        <v>4094</v>
      </c>
      <c r="AQ30" s="35">
        <v>0</v>
      </c>
      <c r="AR30" s="35">
        <v>9674.7999999999993</v>
      </c>
      <c r="AS30" s="35">
        <v>2812.48085106383</v>
      </c>
      <c r="AU30" s="34" t="s">
        <v>90</v>
      </c>
      <c r="AV30" s="34"/>
      <c r="AW30" s="35">
        <v>1000089</v>
      </c>
      <c r="AX30" s="35">
        <v>999673</v>
      </c>
      <c r="AY30" s="35">
        <v>999099</v>
      </c>
      <c r="AZ30" s="35">
        <v>0</v>
      </c>
      <c r="BA30" s="35">
        <v>574</v>
      </c>
      <c r="BB30" s="35">
        <v>26835673.839999996</v>
      </c>
      <c r="BD30" s="34" t="s">
        <v>90</v>
      </c>
      <c r="BE30" s="34"/>
      <c r="BF30" s="35">
        <v>1760043</v>
      </c>
      <c r="BG30" s="35">
        <v>4599.2000000000007</v>
      </c>
      <c r="BH30" s="35">
        <v>0</v>
      </c>
      <c r="BI30" s="35">
        <v>0</v>
      </c>
      <c r="BJ30" s="35">
        <v>4599.2000000000007</v>
      </c>
      <c r="BK30" s="35">
        <v>0</v>
      </c>
      <c r="BM30" s="34" t="s">
        <v>90</v>
      </c>
      <c r="BN30" s="34"/>
      <c r="BO30" s="35">
        <v>18176281</v>
      </c>
      <c r="BP30" s="35">
        <v>17671408.899999999</v>
      </c>
      <c r="BQ30" s="35">
        <v>7550058</v>
      </c>
      <c r="BR30" s="35">
        <v>0</v>
      </c>
      <c r="BS30" s="35">
        <v>10121350.899999999</v>
      </c>
      <c r="BT30" s="35">
        <v>74475908.706409648</v>
      </c>
      <c r="BV30" s="34" t="s">
        <v>90</v>
      </c>
      <c r="BW30" s="34"/>
      <c r="BX30" s="35">
        <v>6295335</v>
      </c>
      <c r="BY30" s="35">
        <v>1542823.7999999998</v>
      </c>
      <c r="BZ30" s="35">
        <v>646872</v>
      </c>
      <c r="CA30" s="35">
        <v>0</v>
      </c>
      <c r="CB30" s="35">
        <v>895951.79999999981</v>
      </c>
      <c r="CC30" s="35">
        <v>5611940.5293766772</v>
      </c>
      <c r="CE30" s="34" t="s">
        <v>90</v>
      </c>
      <c r="CF30" s="34"/>
      <c r="CG30" s="35">
        <v>483749</v>
      </c>
      <c r="CH30" s="35">
        <v>0</v>
      </c>
      <c r="CI30" s="35">
        <v>0</v>
      </c>
      <c r="CJ30" s="35">
        <v>0</v>
      </c>
      <c r="CK30" s="35">
        <v>0</v>
      </c>
      <c r="CL30" s="35">
        <v>0</v>
      </c>
      <c r="CN30" s="34" t="s">
        <v>90</v>
      </c>
      <c r="CO30" s="34"/>
      <c r="CP30" s="35">
        <v>476822</v>
      </c>
      <c r="CQ30" s="35">
        <v>0</v>
      </c>
      <c r="CR30" s="35">
        <v>0</v>
      </c>
      <c r="CS30" s="35">
        <v>0</v>
      </c>
      <c r="CT30" s="35">
        <v>0</v>
      </c>
      <c r="CU30" s="35">
        <v>0</v>
      </c>
      <c r="CW30" s="34" t="s">
        <v>90</v>
      </c>
      <c r="CX30" s="34"/>
      <c r="CY30" s="35">
        <v>478612</v>
      </c>
      <c r="CZ30" s="35">
        <v>0</v>
      </c>
      <c r="DA30" s="35">
        <v>0</v>
      </c>
      <c r="DB30" s="35">
        <v>0</v>
      </c>
      <c r="DC30" s="35">
        <v>0</v>
      </c>
      <c r="DD30" s="35">
        <v>0</v>
      </c>
      <c r="DF30" s="34" t="s">
        <v>90</v>
      </c>
      <c r="DG30" s="34"/>
      <c r="DH30" s="35">
        <v>1988648</v>
      </c>
      <c r="DI30" s="35">
        <v>482422.1</v>
      </c>
      <c r="DJ30" s="35">
        <v>223787</v>
      </c>
      <c r="DK30" s="35">
        <v>0</v>
      </c>
      <c r="DL30" s="35">
        <v>258635.09999999998</v>
      </c>
      <c r="DM30" s="35">
        <v>5498022.5600000042</v>
      </c>
      <c r="DO30" s="34" t="s">
        <v>90</v>
      </c>
      <c r="DP30" s="34"/>
      <c r="DQ30" s="35">
        <v>2107653</v>
      </c>
      <c r="DR30" s="35">
        <v>84600.700000000012</v>
      </c>
      <c r="DS30" s="35">
        <v>1270</v>
      </c>
      <c r="DT30" s="35">
        <v>0</v>
      </c>
      <c r="DU30" s="35">
        <v>83330.700000000012</v>
      </c>
      <c r="DV30" s="35">
        <v>29759.905531914897</v>
      </c>
      <c r="DX30" s="34" t="s">
        <v>90</v>
      </c>
      <c r="DY30" s="34"/>
      <c r="DZ30" s="35">
        <v>1168229</v>
      </c>
      <c r="EA30" s="35">
        <v>36146</v>
      </c>
      <c r="EB30" s="35">
        <v>0</v>
      </c>
      <c r="EC30" s="35">
        <v>0</v>
      </c>
      <c r="ED30" s="35">
        <v>36146</v>
      </c>
      <c r="EE30" s="35">
        <v>0</v>
      </c>
      <c r="EG30" s="34" t="s">
        <v>90</v>
      </c>
      <c r="EH30" s="34"/>
      <c r="EI30" s="35">
        <v>2778461</v>
      </c>
      <c r="EJ30" s="35">
        <v>4252.1000000000004</v>
      </c>
      <c r="EK30" s="35">
        <v>2849</v>
      </c>
      <c r="EL30" s="35">
        <v>0</v>
      </c>
      <c r="EM30" s="35">
        <v>1403.1000000000004</v>
      </c>
      <c r="EN30" s="35">
        <v>12297.704680851064</v>
      </c>
      <c r="EP30" s="34" t="s">
        <v>90</v>
      </c>
      <c r="EQ30" s="34"/>
      <c r="ER30" s="35">
        <v>8247012</v>
      </c>
      <c r="ES30" s="35">
        <v>8060870.9000000004</v>
      </c>
      <c r="ET30" s="35">
        <v>2883708</v>
      </c>
      <c r="EU30" s="35">
        <v>0</v>
      </c>
      <c r="EV30" s="35">
        <v>5177162.9000000004</v>
      </c>
      <c r="EW30" s="35">
        <v>29658602.150117181</v>
      </c>
      <c r="EY30" s="34" t="s">
        <v>90</v>
      </c>
      <c r="EZ30" s="34"/>
      <c r="FA30" s="35">
        <v>5575145</v>
      </c>
      <c r="FB30" s="35">
        <v>4982808.2</v>
      </c>
      <c r="FC30" s="35">
        <v>2823243</v>
      </c>
      <c r="FD30" s="35">
        <v>0</v>
      </c>
      <c r="FE30" s="35">
        <v>2159565.2000000002</v>
      </c>
      <c r="FF30" s="35">
        <v>20706833.289999999</v>
      </c>
      <c r="FH30" s="34" t="s">
        <v>90</v>
      </c>
      <c r="FI30" s="34"/>
      <c r="FJ30" s="35">
        <v>3100920</v>
      </c>
      <c r="FK30" s="35">
        <v>292191.69999999995</v>
      </c>
      <c r="FL30" s="35">
        <v>0</v>
      </c>
      <c r="FM30" s="35">
        <v>0</v>
      </c>
      <c r="FN30" s="35">
        <v>292191.69999999995</v>
      </c>
      <c r="FO30" s="35">
        <v>0</v>
      </c>
      <c r="FQ30" s="34" t="s">
        <v>90</v>
      </c>
      <c r="FR30" s="34"/>
      <c r="FS30" s="35">
        <v>4193113</v>
      </c>
      <c r="FT30" s="35">
        <v>65717.700000000012</v>
      </c>
      <c r="FU30" s="35">
        <v>301</v>
      </c>
      <c r="FV30" s="35">
        <v>0</v>
      </c>
      <c r="FW30" s="35">
        <v>65416.700000000012</v>
      </c>
      <c r="FX30" s="35">
        <v>10672.434402985076</v>
      </c>
    </row>
    <row r="31" spans="2:180" x14ac:dyDescent="0.25">
      <c r="B31" t="s">
        <v>54</v>
      </c>
      <c r="C31">
        <v>6</v>
      </c>
      <c r="D31" s="33">
        <v>6673181</v>
      </c>
      <c r="E31" s="33">
        <v>3989533.8000000003</v>
      </c>
      <c r="F31" s="33">
        <v>2264982</v>
      </c>
      <c r="G31" s="33">
        <v>0</v>
      </c>
      <c r="H31" s="33">
        <v>1724551.7999999998</v>
      </c>
      <c r="I31" s="33">
        <v>29510131.889400057</v>
      </c>
      <c r="K31" t="s">
        <v>54</v>
      </c>
      <c r="L31">
        <v>6</v>
      </c>
      <c r="M31" s="33">
        <v>435294</v>
      </c>
      <c r="N31" s="33">
        <v>1064</v>
      </c>
      <c r="O31" s="33">
        <v>0</v>
      </c>
      <c r="P31" s="33">
        <v>0</v>
      </c>
      <c r="Q31" s="33">
        <v>1064</v>
      </c>
      <c r="R31" s="33">
        <v>0</v>
      </c>
      <c r="T31" t="s">
        <v>54</v>
      </c>
      <c r="U31">
        <v>6</v>
      </c>
      <c r="V31" s="33">
        <v>850693</v>
      </c>
      <c r="W31" s="33">
        <v>850693</v>
      </c>
      <c r="X31" s="33">
        <v>849253</v>
      </c>
      <c r="Y31" s="33">
        <v>0</v>
      </c>
      <c r="Z31" s="33">
        <v>1440</v>
      </c>
      <c r="AA31" s="33">
        <v>12721790.847643526</v>
      </c>
      <c r="AC31" t="s">
        <v>54</v>
      </c>
      <c r="AD31">
        <v>6</v>
      </c>
      <c r="AE31" s="33">
        <v>36751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L31" t="s">
        <v>54</v>
      </c>
      <c r="AM31">
        <v>6</v>
      </c>
      <c r="AN31" s="33">
        <v>328512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U31" t="s">
        <v>54</v>
      </c>
      <c r="AV31">
        <v>6</v>
      </c>
      <c r="AW31" s="33">
        <v>81648</v>
      </c>
      <c r="AX31" s="33">
        <v>81648</v>
      </c>
      <c r="AY31" s="33">
        <v>81648</v>
      </c>
      <c r="AZ31" s="33">
        <v>0</v>
      </c>
      <c r="BA31" s="33">
        <v>0</v>
      </c>
      <c r="BB31" s="33">
        <v>2302750.8700000024</v>
      </c>
      <c r="BD31" t="s">
        <v>54</v>
      </c>
      <c r="BE31">
        <v>6</v>
      </c>
      <c r="BF31" s="33">
        <v>151609</v>
      </c>
      <c r="BG31" s="33">
        <v>0</v>
      </c>
      <c r="BH31" s="33">
        <v>0</v>
      </c>
      <c r="BI31" s="33">
        <v>0</v>
      </c>
      <c r="BJ31" s="33">
        <v>0</v>
      </c>
      <c r="BK31" s="33">
        <v>0</v>
      </c>
      <c r="BM31" t="s">
        <v>54</v>
      </c>
      <c r="BN31">
        <v>6</v>
      </c>
      <c r="BO31" s="33">
        <v>1420639</v>
      </c>
      <c r="BP31" s="33">
        <v>1414371.2</v>
      </c>
      <c r="BQ31" s="33">
        <v>593896</v>
      </c>
      <c r="BR31" s="33">
        <v>0</v>
      </c>
      <c r="BS31" s="33">
        <v>820475.2</v>
      </c>
      <c r="BT31" s="33">
        <v>7712417.3891940657</v>
      </c>
      <c r="BV31" t="s">
        <v>54</v>
      </c>
      <c r="BW31">
        <v>6</v>
      </c>
      <c r="BX31" s="33">
        <v>501762</v>
      </c>
      <c r="BY31" s="33">
        <v>251238.49999999991</v>
      </c>
      <c r="BZ31" s="33">
        <v>129575</v>
      </c>
      <c r="CA31" s="33">
        <v>0</v>
      </c>
      <c r="CB31" s="33">
        <v>121663.49999999991</v>
      </c>
      <c r="CC31" s="33">
        <v>1039177.9240875519</v>
      </c>
      <c r="CE31" t="s">
        <v>54</v>
      </c>
      <c r="CF31">
        <v>6</v>
      </c>
      <c r="CG31" s="33">
        <v>36751</v>
      </c>
      <c r="CH31" s="33">
        <v>0</v>
      </c>
      <c r="CI31" s="33">
        <v>0</v>
      </c>
      <c r="CJ31" s="33">
        <v>0</v>
      </c>
      <c r="CK31" s="33">
        <v>0</v>
      </c>
      <c r="CL31" s="33">
        <v>0</v>
      </c>
      <c r="CN31" t="s">
        <v>54</v>
      </c>
      <c r="CO31">
        <v>6</v>
      </c>
      <c r="CP31" s="33">
        <v>36751</v>
      </c>
      <c r="CQ31" s="33">
        <v>0</v>
      </c>
      <c r="CR31" s="33">
        <v>0</v>
      </c>
      <c r="CS31" s="33">
        <v>0</v>
      </c>
      <c r="CT31" s="33">
        <v>0</v>
      </c>
      <c r="CU31" s="33">
        <v>0</v>
      </c>
      <c r="CW31" t="s">
        <v>54</v>
      </c>
      <c r="CX31">
        <v>6</v>
      </c>
      <c r="CY31" s="33">
        <v>25398</v>
      </c>
      <c r="CZ31" s="33">
        <v>0</v>
      </c>
      <c r="DA31" s="33">
        <v>0</v>
      </c>
      <c r="DB31" s="33">
        <v>0</v>
      </c>
      <c r="DC31" s="33">
        <v>0</v>
      </c>
      <c r="DD31" s="33">
        <v>0</v>
      </c>
      <c r="DF31" t="s">
        <v>54</v>
      </c>
      <c r="DG31">
        <v>6</v>
      </c>
      <c r="DH31" s="33">
        <v>171072</v>
      </c>
      <c r="DI31" s="33">
        <v>23737.999999999996</v>
      </c>
      <c r="DJ31" s="33">
        <v>11278</v>
      </c>
      <c r="DK31" s="33">
        <v>0</v>
      </c>
      <c r="DL31" s="33">
        <v>12459.999999999996</v>
      </c>
      <c r="DM31" s="33">
        <v>297116.71000000025</v>
      </c>
      <c r="DO31" t="s">
        <v>54</v>
      </c>
      <c r="DP31">
        <v>6</v>
      </c>
      <c r="DQ31" s="33">
        <v>216577</v>
      </c>
      <c r="DR31" s="33">
        <v>13326</v>
      </c>
      <c r="DS31" s="33">
        <v>0</v>
      </c>
      <c r="DT31" s="33">
        <v>0</v>
      </c>
      <c r="DU31" s="33">
        <v>13326</v>
      </c>
      <c r="DV31" s="33">
        <v>0</v>
      </c>
      <c r="DX31" t="s">
        <v>54</v>
      </c>
      <c r="DY31">
        <v>6</v>
      </c>
      <c r="DZ31" s="33">
        <v>120486</v>
      </c>
      <c r="EA31" s="33">
        <v>9591</v>
      </c>
      <c r="EB31" s="33">
        <v>0</v>
      </c>
      <c r="EC31" s="33">
        <v>0</v>
      </c>
      <c r="ED31" s="33">
        <v>9591</v>
      </c>
      <c r="EE31" s="33">
        <v>0</v>
      </c>
      <c r="EG31" t="s">
        <v>54</v>
      </c>
      <c r="EH31">
        <v>6</v>
      </c>
      <c r="EI31" s="33">
        <v>219008</v>
      </c>
      <c r="EJ31" s="33">
        <v>0</v>
      </c>
      <c r="EK31" s="33">
        <v>0</v>
      </c>
      <c r="EL31" s="33">
        <v>0</v>
      </c>
      <c r="EM31" s="33">
        <v>0</v>
      </c>
      <c r="EN31" s="33">
        <v>0</v>
      </c>
      <c r="EP31" t="s">
        <v>54</v>
      </c>
      <c r="EQ31">
        <v>6</v>
      </c>
      <c r="ER31" s="33">
        <v>797306</v>
      </c>
      <c r="ES31" s="33">
        <v>758402.50000000012</v>
      </c>
      <c r="ET31" s="33">
        <v>311104</v>
      </c>
      <c r="EU31" s="33">
        <v>0</v>
      </c>
      <c r="EV31" s="33">
        <v>447298.50000000012</v>
      </c>
      <c r="EW31" s="33">
        <v>3228434.7484749141</v>
      </c>
      <c r="EY31" t="s">
        <v>54</v>
      </c>
      <c r="EZ31">
        <v>6</v>
      </c>
      <c r="FA31" s="33">
        <v>608605</v>
      </c>
      <c r="FB31" s="33">
        <v>533888.6</v>
      </c>
      <c r="FC31" s="33">
        <v>288228</v>
      </c>
      <c r="FD31" s="33">
        <v>0</v>
      </c>
      <c r="FE31" s="33">
        <v>245660.59999999998</v>
      </c>
      <c r="FF31" s="33">
        <v>2208443.4</v>
      </c>
      <c r="FH31" t="s">
        <v>54</v>
      </c>
      <c r="FI31">
        <v>6</v>
      </c>
      <c r="FJ31" s="33">
        <v>285600</v>
      </c>
      <c r="FK31" s="33">
        <v>48508</v>
      </c>
      <c r="FL31" s="33">
        <v>0</v>
      </c>
      <c r="FM31" s="33">
        <v>0</v>
      </c>
      <c r="FN31" s="33">
        <v>48508</v>
      </c>
      <c r="FO31" s="33">
        <v>0</v>
      </c>
      <c r="FQ31" t="s">
        <v>54</v>
      </c>
      <c r="FR31">
        <v>6</v>
      </c>
      <c r="FS31" s="33">
        <v>348719</v>
      </c>
      <c r="FT31" s="33">
        <v>3065</v>
      </c>
      <c r="FU31" s="33">
        <v>0</v>
      </c>
      <c r="FV31" s="33">
        <v>0</v>
      </c>
      <c r="FW31" s="33">
        <v>3065</v>
      </c>
      <c r="FX31" s="33">
        <v>0</v>
      </c>
    </row>
    <row r="32" spans="2:180" x14ac:dyDescent="0.25">
      <c r="C32">
        <v>7</v>
      </c>
      <c r="D32" s="33">
        <v>6952701</v>
      </c>
      <c r="E32" s="33">
        <v>4229970.1999999993</v>
      </c>
      <c r="F32" s="33">
        <v>2297574</v>
      </c>
      <c r="G32" s="33">
        <v>0</v>
      </c>
      <c r="H32" s="33">
        <v>1932396.2000000004</v>
      </c>
      <c r="I32" s="33">
        <v>32243272.316113405</v>
      </c>
      <c r="L32">
        <v>7</v>
      </c>
      <c r="M32" s="33">
        <v>449359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U32">
        <v>7</v>
      </c>
      <c r="V32" s="33">
        <v>880165</v>
      </c>
      <c r="W32" s="33">
        <v>880165</v>
      </c>
      <c r="X32" s="33">
        <v>878676</v>
      </c>
      <c r="Y32" s="33">
        <v>0</v>
      </c>
      <c r="Z32" s="33">
        <v>1489</v>
      </c>
      <c r="AA32" s="33">
        <v>14085047.552970532</v>
      </c>
      <c r="AD32">
        <v>7</v>
      </c>
      <c r="AE32" s="33">
        <v>38259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M32">
        <v>7</v>
      </c>
      <c r="AN32" s="33">
        <v>315313</v>
      </c>
      <c r="AO32" s="33">
        <v>1525.5</v>
      </c>
      <c r="AP32" s="33">
        <v>0</v>
      </c>
      <c r="AQ32" s="33">
        <v>0</v>
      </c>
      <c r="AR32" s="33">
        <v>1525.5</v>
      </c>
      <c r="AS32" s="33">
        <v>0</v>
      </c>
      <c r="AV32">
        <v>7</v>
      </c>
      <c r="AW32" s="33">
        <v>75408</v>
      </c>
      <c r="AX32" s="33">
        <v>75408</v>
      </c>
      <c r="AY32" s="33">
        <v>75408</v>
      </c>
      <c r="AZ32" s="33">
        <v>0</v>
      </c>
      <c r="BA32" s="33">
        <v>0</v>
      </c>
      <c r="BB32" s="33">
        <v>2321169.4299999974</v>
      </c>
      <c r="BE32">
        <v>7</v>
      </c>
      <c r="BF32" s="33">
        <v>150891</v>
      </c>
      <c r="BG32" s="33">
        <v>0</v>
      </c>
      <c r="BH32" s="33">
        <v>0</v>
      </c>
      <c r="BI32" s="33">
        <v>0</v>
      </c>
      <c r="BJ32" s="33">
        <v>0</v>
      </c>
      <c r="BK32" s="33">
        <v>0</v>
      </c>
      <c r="BN32">
        <v>7</v>
      </c>
      <c r="BO32" s="33">
        <v>1587864</v>
      </c>
      <c r="BP32" s="33">
        <v>1580531.8000000003</v>
      </c>
      <c r="BQ32" s="33">
        <v>651320</v>
      </c>
      <c r="BR32" s="33">
        <v>0</v>
      </c>
      <c r="BS32" s="33">
        <v>929211.80000000028</v>
      </c>
      <c r="BT32" s="33">
        <v>9158799.1040012501</v>
      </c>
      <c r="BW32">
        <v>7</v>
      </c>
      <c r="BX32" s="33">
        <v>490454</v>
      </c>
      <c r="BY32" s="33">
        <v>239290.69999999992</v>
      </c>
      <c r="BZ32" s="33">
        <v>108615</v>
      </c>
      <c r="CA32" s="33">
        <v>0</v>
      </c>
      <c r="CB32" s="33">
        <v>130675.69999999992</v>
      </c>
      <c r="CC32" s="33">
        <v>1055052.3679079618</v>
      </c>
      <c r="CF32">
        <v>7</v>
      </c>
      <c r="CG32" s="33">
        <v>38259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O32">
        <v>7</v>
      </c>
      <c r="CP32" s="33">
        <v>38259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X32">
        <v>7</v>
      </c>
      <c r="CY32" s="33">
        <v>38259</v>
      </c>
      <c r="CZ32" s="33">
        <v>0</v>
      </c>
      <c r="DA32" s="33">
        <v>0</v>
      </c>
      <c r="DB32" s="33">
        <v>0</v>
      </c>
      <c r="DC32" s="33">
        <v>0</v>
      </c>
      <c r="DD32" s="33">
        <v>0</v>
      </c>
      <c r="DG32">
        <v>7</v>
      </c>
      <c r="DH32" s="33">
        <v>162793</v>
      </c>
      <c r="DI32" s="33">
        <v>9873</v>
      </c>
      <c r="DJ32" s="33">
        <v>4377</v>
      </c>
      <c r="DK32" s="33">
        <v>0</v>
      </c>
      <c r="DL32" s="33">
        <v>5496</v>
      </c>
      <c r="DM32" s="33">
        <v>125607.01999999999</v>
      </c>
      <c r="DP32">
        <v>7</v>
      </c>
      <c r="DQ32" s="33">
        <v>206673</v>
      </c>
      <c r="DR32" s="33">
        <v>21510</v>
      </c>
      <c r="DS32" s="33">
        <v>0</v>
      </c>
      <c r="DT32" s="33">
        <v>0</v>
      </c>
      <c r="DU32" s="33">
        <v>21510</v>
      </c>
      <c r="DV32" s="33">
        <v>0</v>
      </c>
      <c r="DY32">
        <v>7</v>
      </c>
      <c r="DZ32" s="33">
        <v>125358</v>
      </c>
      <c r="EA32" s="33">
        <v>10469</v>
      </c>
      <c r="EB32" s="33">
        <v>0</v>
      </c>
      <c r="EC32" s="33">
        <v>0</v>
      </c>
      <c r="ED32" s="33">
        <v>10469</v>
      </c>
      <c r="EE32" s="33">
        <v>0</v>
      </c>
      <c r="EH32">
        <v>7</v>
      </c>
      <c r="EI32" s="33">
        <v>225624</v>
      </c>
      <c r="EJ32" s="33">
        <v>0</v>
      </c>
      <c r="EK32" s="33">
        <v>0</v>
      </c>
      <c r="EL32" s="33">
        <v>0</v>
      </c>
      <c r="EM32" s="33">
        <v>0</v>
      </c>
      <c r="EN32" s="33">
        <v>0</v>
      </c>
      <c r="EQ32">
        <v>7</v>
      </c>
      <c r="ER32" s="33">
        <v>857874</v>
      </c>
      <c r="ES32" s="33">
        <v>824520.9</v>
      </c>
      <c r="ET32" s="33">
        <v>280538</v>
      </c>
      <c r="EU32" s="33">
        <v>0</v>
      </c>
      <c r="EV32" s="33">
        <v>543982.9</v>
      </c>
      <c r="EW32" s="33">
        <v>3134113.6412336589</v>
      </c>
      <c r="EZ32">
        <v>7</v>
      </c>
      <c r="FA32" s="33">
        <v>615545</v>
      </c>
      <c r="FB32" s="33">
        <v>533488.19999999995</v>
      </c>
      <c r="FC32" s="33">
        <v>298640</v>
      </c>
      <c r="FD32" s="33">
        <v>0</v>
      </c>
      <c r="FE32" s="33">
        <v>234848.19999999995</v>
      </c>
      <c r="FF32" s="33">
        <v>2363483.2000000007</v>
      </c>
      <c r="FI32">
        <v>7</v>
      </c>
      <c r="FJ32" s="33">
        <v>286400</v>
      </c>
      <c r="FK32" s="33">
        <v>46130</v>
      </c>
      <c r="FL32" s="33">
        <v>0</v>
      </c>
      <c r="FM32" s="33">
        <v>0</v>
      </c>
      <c r="FN32" s="33">
        <v>46130</v>
      </c>
      <c r="FO32" s="33">
        <v>0</v>
      </c>
      <c r="FR32">
        <v>7</v>
      </c>
      <c r="FS32" s="33">
        <v>369944</v>
      </c>
      <c r="FT32" s="33">
        <v>7058.1</v>
      </c>
      <c r="FU32" s="33">
        <v>0</v>
      </c>
      <c r="FV32" s="33">
        <v>0</v>
      </c>
      <c r="FW32" s="33">
        <v>7058.1</v>
      </c>
      <c r="FX32" s="33">
        <v>0</v>
      </c>
    </row>
    <row r="33" spans="2:180" x14ac:dyDescent="0.25">
      <c r="C33">
        <v>8</v>
      </c>
      <c r="D33" s="33">
        <v>6702988</v>
      </c>
      <c r="E33" s="33">
        <v>4126499.0000000005</v>
      </c>
      <c r="F33" s="33">
        <v>2290526</v>
      </c>
      <c r="G33" s="33">
        <v>0</v>
      </c>
      <c r="H33" s="33">
        <v>1835973.0000000002</v>
      </c>
      <c r="I33" s="33">
        <v>32122247.329146519</v>
      </c>
      <c r="L33">
        <v>8</v>
      </c>
      <c r="M33" s="33">
        <v>456032</v>
      </c>
      <c r="N33" s="33">
        <v>477</v>
      </c>
      <c r="O33" s="33">
        <v>186</v>
      </c>
      <c r="P33" s="33">
        <v>0</v>
      </c>
      <c r="Q33" s="33">
        <v>291</v>
      </c>
      <c r="R33" s="33">
        <v>-151.37904109589067</v>
      </c>
      <c r="U33">
        <v>8</v>
      </c>
      <c r="V33" s="33">
        <v>884825</v>
      </c>
      <c r="W33" s="33">
        <v>884825</v>
      </c>
      <c r="X33" s="33">
        <v>883337</v>
      </c>
      <c r="Y33" s="33">
        <v>0</v>
      </c>
      <c r="Z33" s="33">
        <v>1488</v>
      </c>
      <c r="AA33" s="33">
        <v>13885125.768972266</v>
      </c>
      <c r="AD33">
        <v>8</v>
      </c>
      <c r="AE33" s="33">
        <v>38405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M33">
        <v>8</v>
      </c>
      <c r="AN33" s="33">
        <v>285020</v>
      </c>
      <c r="AO33" s="33">
        <v>1247</v>
      </c>
      <c r="AP33" s="33">
        <v>0</v>
      </c>
      <c r="AQ33" s="33">
        <v>0</v>
      </c>
      <c r="AR33" s="33">
        <v>1247</v>
      </c>
      <c r="AS33" s="33">
        <v>0</v>
      </c>
      <c r="AV33">
        <v>8</v>
      </c>
      <c r="AW33" s="33">
        <v>97320</v>
      </c>
      <c r="AX33" s="33">
        <v>97320</v>
      </c>
      <c r="AY33" s="33">
        <v>97320</v>
      </c>
      <c r="AZ33" s="33">
        <v>0</v>
      </c>
      <c r="BA33" s="33">
        <v>0</v>
      </c>
      <c r="BB33" s="33">
        <v>2867646.6399999992</v>
      </c>
      <c r="BE33">
        <v>8</v>
      </c>
      <c r="BF33" s="33">
        <v>45786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N33">
        <v>8</v>
      </c>
      <c r="BO33" s="33">
        <v>1543325</v>
      </c>
      <c r="BP33" s="33">
        <v>1538018.5</v>
      </c>
      <c r="BQ33" s="33">
        <v>653553</v>
      </c>
      <c r="BR33" s="33">
        <v>0</v>
      </c>
      <c r="BS33" s="33">
        <v>884465.5</v>
      </c>
      <c r="BT33" s="33">
        <v>9084831.9362841025</v>
      </c>
      <c r="BW33">
        <v>8</v>
      </c>
      <c r="BX33" s="33">
        <v>461807</v>
      </c>
      <c r="BY33" s="33">
        <v>256712.69999999998</v>
      </c>
      <c r="BZ33" s="33">
        <v>111951</v>
      </c>
      <c r="CA33" s="33">
        <v>0</v>
      </c>
      <c r="CB33" s="33">
        <v>144761.69999999998</v>
      </c>
      <c r="CC33" s="33">
        <v>1049799.2329011452</v>
      </c>
      <c r="CF33">
        <v>8</v>
      </c>
      <c r="CG33" s="33">
        <v>38405</v>
      </c>
      <c r="CH33" s="33">
        <v>0</v>
      </c>
      <c r="CI33" s="33">
        <v>0</v>
      </c>
      <c r="CJ33" s="33">
        <v>0</v>
      </c>
      <c r="CK33" s="33">
        <v>0</v>
      </c>
      <c r="CL33" s="33">
        <v>0</v>
      </c>
      <c r="CO33">
        <v>8</v>
      </c>
      <c r="CP33" s="33">
        <v>38405</v>
      </c>
      <c r="CQ33" s="33">
        <v>0</v>
      </c>
      <c r="CR33" s="33">
        <v>0</v>
      </c>
      <c r="CS33" s="33">
        <v>0</v>
      </c>
      <c r="CT33" s="33">
        <v>0</v>
      </c>
      <c r="CU33" s="33">
        <v>0</v>
      </c>
      <c r="CX33">
        <v>8</v>
      </c>
      <c r="CY33" s="33">
        <v>38405</v>
      </c>
      <c r="CZ33" s="33">
        <v>0</v>
      </c>
      <c r="DA33" s="33">
        <v>0</v>
      </c>
      <c r="DB33" s="33">
        <v>0</v>
      </c>
      <c r="DC33" s="33">
        <v>0</v>
      </c>
      <c r="DD33" s="33">
        <v>0</v>
      </c>
      <c r="DG33">
        <v>8</v>
      </c>
      <c r="DH33" s="33">
        <v>174820</v>
      </c>
      <c r="DI33" s="33">
        <v>4600</v>
      </c>
      <c r="DJ33" s="33">
        <v>3720</v>
      </c>
      <c r="DK33" s="33">
        <v>0</v>
      </c>
      <c r="DL33" s="33">
        <v>880</v>
      </c>
      <c r="DM33" s="33">
        <v>105658.25000000003</v>
      </c>
      <c r="DP33">
        <v>8</v>
      </c>
      <c r="DQ33" s="33">
        <v>221277</v>
      </c>
      <c r="DR33" s="33">
        <v>20095</v>
      </c>
      <c r="DS33" s="33">
        <v>1782</v>
      </c>
      <c r="DT33" s="33">
        <v>0</v>
      </c>
      <c r="DU33" s="33">
        <v>18313</v>
      </c>
      <c r="DV33" s="33">
        <v>57537.839999999989</v>
      </c>
      <c r="DY33">
        <v>8</v>
      </c>
      <c r="DZ33" s="33">
        <v>125095</v>
      </c>
      <c r="EA33" s="33">
        <v>6614</v>
      </c>
      <c r="EB33" s="33">
        <v>1288</v>
      </c>
      <c r="EC33" s="33">
        <v>0</v>
      </c>
      <c r="ED33" s="33">
        <v>5326</v>
      </c>
      <c r="EE33" s="33">
        <v>-6863.2452542372885</v>
      </c>
      <c r="EH33">
        <v>8</v>
      </c>
      <c r="EI33" s="33">
        <v>228021</v>
      </c>
      <c r="EJ33" s="33">
        <v>517</v>
      </c>
      <c r="EK33" s="33">
        <v>216</v>
      </c>
      <c r="EL33" s="33">
        <v>0</v>
      </c>
      <c r="EM33" s="33">
        <v>301</v>
      </c>
      <c r="EN33" s="33">
        <v>5143.5842553191487</v>
      </c>
      <c r="EQ33">
        <v>8</v>
      </c>
      <c r="ER33" s="33">
        <v>847084</v>
      </c>
      <c r="ES33" s="33">
        <v>828604.80000000016</v>
      </c>
      <c r="ET33" s="33">
        <v>280485</v>
      </c>
      <c r="EU33" s="33">
        <v>0</v>
      </c>
      <c r="EV33" s="33">
        <v>548119.80000000016</v>
      </c>
      <c r="EW33" s="33">
        <v>3117725.1795364851</v>
      </c>
      <c r="EZ33">
        <v>8</v>
      </c>
      <c r="FA33" s="33">
        <v>511746</v>
      </c>
      <c r="FB33" s="33">
        <v>432051.40000000008</v>
      </c>
      <c r="FC33" s="33">
        <v>256454</v>
      </c>
      <c r="FD33" s="33">
        <v>0</v>
      </c>
      <c r="FE33" s="33">
        <v>175597.40000000008</v>
      </c>
      <c r="FF33" s="33">
        <v>1950453.56</v>
      </c>
      <c r="FI33">
        <v>8</v>
      </c>
      <c r="FJ33" s="33">
        <v>296200</v>
      </c>
      <c r="FK33" s="33">
        <v>45096</v>
      </c>
      <c r="FL33" s="33">
        <v>0</v>
      </c>
      <c r="FM33" s="33">
        <v>0</v>
      </c>
      <c r="FN33" s="33">
        <v>45096</v>
      </c>
      <c r="FO33" s="33">
        <v>0</v>
      </c>
      <c r="FR33">
        <v>8</v>
      </c>
      <c r="FS33" s="33">
        <v>371010</v>
      </c>
      <c r="FT33" s="33">
        <v>10320.6</v>
      </c>
      <c r="FU33" s="33">
        <v>234</v>
      </c>
      <c r="FV33" s="33">
        <v>0</v>
      </c>
      <c r="FW33" s="33">
        <v>10086.6</v>
      </c>
      <c r="FX33" s="33">
        <v>5339.9614925373135</v>
      </c>
    </row>
    <row r="34" spans="2:180" x14ac:dyDescent="0.25">
      <c r="C34">
        <v>9</v>
      </c>
      <c r="D34" s="33">
        <v>5886494</v>
      </c>
      <c r="E34" s="33">
        <v>3456387.1999999993</v>
      </c>
      <c r="F34" s="33">
        <v>2016066</v>
      </c>
      <c r="G34" s="33">
        <v>0</v>
      </c>
      <c r="H34" s="33">
        <v>1440321.2</v>
      </c>
      <c r="I34" s="33">
        <v>29566469.999498811</v>
      </c>
      <c r="L34">
        <v>9</v>
      </c>
      <c r="M34" s="33">
        <v>444040</v>
      </c>
      <c r="N34" s="33">
        <v>15760</v>
      </c>
      <c r="O34" s="33">
        <v>0</v>
      </c>
      <c r="P34" s="33">
        <v>0</v>
      </c>
      <c r="Q34" s="33">
        <v>15760</v>
      </c>
      <c r="R34" s="33">
        <v>0</v>
      </c>
      <c r="U34">
        <v>9</v>
      </c>
      <c r="V34" s="33">
        <v>861694</v>
      </c>
      <c r="W34" s="33">
        <v>861694</v>
      </c>
      <c r="X34" s="33">
        <v>860254</v>
      </c>
      <c r="Y34" s="33">
        <v>0</v>
      </c>
      <c r="Z34" s="33">
        <v>1440</v>
      </c>
      <c r="AA34" s="33">
        <v>14059902.345109195</v>
      </c>
      <c r="AD34">
        <v>9</v>
      </c>
      <c r="AE34" s="33">
        <v>36832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M34">
        <v>9</v>
      </c>
      <c r="AN34" s="33">
        <v>283920</v>
      </c>
      <c r="AO34" s="33">
        <v>7357.5999999999995</v>
      </c>
      <c r="AP34" s="33">
        <v>0</v>
      </c>
      <c r="AQ34" s="33">
        <v>0</v>
      </c>
      <c r="AR34" s="33">
        <v>7357.5999999999995</v>
      </c>
      <c r="AS34" s="33">
        <v>0</v>
      </c>
      <c r="AV34">
        <v>9</v>
      </c>
      <c r="AW34" s="33">
        <v>60792</v>
      </c>
      <c r="AX34" s="33">
        <v>60792</v>
      </c>
      <c r="AY34" s="33">
        <v>60792</v>
      </c>
      <c r="AZ34" s="33">
        <v>0</v>
      </c>
      <c r="BA34" s="33">
        <v>0</v>
      </c>
      <c r="BB34" s="33">
        <v>2192452.8699999987</v>
      </c>
      <c r="BE34">
        <v>9</v>
      </c>
      <c r="BF34" s="33">
        <v>78366</v>
      </c>
      <c r="BG34" s="33">
        <v>897.3</v>
      </c>
      <c r="BH34" s="33">
        <v>0</v>
      </c>
      <c r="BI34" s="33">
        <v>0</v>
      </c>
      <c r="BJ34" s="33">
        <v>897.3</v>
      </c>
      <c r="BK34" s="33">
        <v>0</v>
      </c>
      <c r="BN34">
        <v>9</v>
      </c>
      <c r="BO34" s="33">
        <v>1160890</v>
      </c>
      <c r="BP34" s="33">
        <v>1151658.5</v>
      </c>
      <c r="BQ34" s="33">
        <v>525245</v>
      </c>
      <c r="BR34" s="33">
        <v>0</v>
      </c>
      <c r="BS34" s="33">
        <v>626413.5</v>
      </c>
      <c r="BT34" s="33">
        <v>7685625.6473238878</v>
      </c>
      <c r="BW34">
        <v>9</v>
      </c>
      <c r="BX34" s="33">
        <v>379435</v>
      </c>
      <c r="BY34" s="33">
        <v>115302.90000000001</v>
      </c>
      <c r="BZ34" s="33">
        <v>58105</v>
      </c>
      <c r="CA34" s="33">
        <v>0</v>
      </c>
      <c r="CB34" s="33">
        <v>57197.900000000009</v>
      </c>
      <c r="CC34" s="33">
        <v>537692.33508524578</v>
      </c>
      <c r="CF34">
        <v>9</v>
      </c>
      <c r="CG34" s="33">
        <v>36818</v>
      </c>
      <c r="CH34" s="33">
        <v>0</v>
      </c>
      <c r="CI34" s="33">
        <v>0</v>
      </c>
      <c r="CJ34" s="33">
        <v>0</v>
      </c>
      <c r="CK34" s="33">
        <v>0</v>
      </c>
      <c r="CL34" s="33">
        <v>0</v>
      </c>
      <c r="CO34">
        <v>9</v>
      </c>
      <c r="CP34" s="33">
        <v>38072</v>
      </c>
      <c r="CQ34" s="33">
        <v>0</v>
      </c>
      <c r="CR34" s="33">
        <v>0</v>
      </c>
      <c r="CS34" s="33">
        <v>0</v>
      </c>
      <c r="CT34" s="33">
        <v>0</v>
      </c>
      <c r="CU34" s="33">
        <v>0</v>
      </c>
      <c r="CX34">
        <v>9</v>
      </c>
      <c r="CY34" s="33">
        <v>36804</v>
      </c>
      <c r="CZ34" s="33">
        <v>0</v>
      </c>
      <c r="DA34" s="33">
        <v>0</v>
      </c>
      <c r="DB34" s="33">
        <v>0</v>
      </c>
      <c r="DC34" s="33">
        <v>0</v>
      </c>
      <c r="DD34" s="33">
        <v>0</v>
      </c>
      <c r="DG34">
        <v>9</v>
      </c>
      <c r="DH34" s="33">
        <v>165545</v>
      </c>
      <c r="DI34" s="33">
        <v>12520</v>
      </c>
      <c r="DJ34" s="33">
        <v>3552</v>
      </c>
      <c r="DK34" s="33">
        <v>0</v>
      </c>
      <c r="DL34" s="33">
        <v>8968</v>
      </c>
      <c r="DM34" s="33">
        <v>102914.89000000004</v>
      </c>
      <c r="DP34">
        <v>9</v>
      </c>
      <c r="DQ34" s="33">
        <v>229395</v>
      </c>
      <c r="DR34" s="33">
        <v>19796.3</v>
      </c>
      <c r="DS34" s="33">
        <v>0</v>
      </c>
      <c r="DT34" s="33">
        <v>0</v>
      </c>
      <c r="DU34" s="33">
        <v>19796.3</v>
      </c>
      <c r="DV34" s="33">
        <v>0</v>
      </c>
      <c r="DY34">
        <v>9</v>
      </c>
      <c r="DZ34" s="33">
        <v>119277</v>
      </c>
      <c r="EA34" s="33">
        <v>5885</v>
      </c>
      <c r="EB34" s="33">
        <v>0</v>
      </c>
      <c r="EC34" s="33">
        <v>0</v>
      </c>
      <c r="ED34" s="33">
        <v>5885</v>
      </c>
      <c r="EE34" s="33">
        <v>0</v>
      </c>
      <c r="EH34">
        <v>9</v>
      </c>
      <c r="EI34" s="33">
        <v>203880</v>
      </c>
      <c r="EJ34" s="33">
        <v>634.79999999999995</v>
      </c>
      <c r="EK34" s="33">
        <v>0</v>
      </c>
      <c r="EL34" s="33">
        <v>0</v>
      </c>
      <c r="EM34" s="33">
        <v>634.79999999999995</v>
      </c>
      <c r="EN34" s="33">
        <v>0</v>
      </c>
      <c r="EQ34">
        <v>9</v>
      </c>
      <c r="ER34" s="33">
        <v>642660</v>
      </c>
      <c r="ES34" s="33">
        <v>635327.10000000009</v>
      </c>
      <c r="ET34" s="33">
        <v>216668</v>
      </c>
      <c r="EU34" s="33">
        <v>0</v>
      </c>
      <c r="EV34" s="33">
        <v>418659.10000000009</v>
      </c>
      <c r="EW34" s="33">
        <v>2501779.8519804799</v>
      </c>
      <c r="EZ34">
        <v>9</v>
      </c>
      <c r="FA34" s="33">
        <v>579390</v>
      </c>
      <c r="FB34" s="33">
        <v>520156.69999999978</v>
      </c>
      <c r="FC34" s="33">
        <v>291450</v>
      </c>
      <c r="FD34" s="33">
        <v>0</v>
      </c>
      <c r="FE34" s="33">
        <v>228706.69999999978</v>
      </c>
      <c r="FF34" s="33">
        <v>2486102.0599999991</v>
      </c>
      <c r="FI34">
        <v>9</v>
      </c>
      <c r="FJ34" s="33">
        <v>185010</v>
      </c>
      <c r="FK34" s="33">
        <v>24132.1</v>
      </c>
      <c r="FL34" s="33">
        <v>0</v>
      </c>
      <c r="FM34" s="33">
        <v>0</v>
      </c>
      <c r="FN34" s="33">
        <v>24132.1</v>
      </c>
      <c r="FO34" s="33">
        <v>0</v>
      </c>
      <c r="FR34">
        <v>9</v>
      </c>
      <c r="FS34" s="33">
        <v>343674</v>
      </c>
      <c r="FT34" s="33">
        <v>24472.899999999998</v>
      </c>
      <c r="FU34" s="33">
        <v>0</v>
      </c>
      <c r="FV34" s="33">
        <v>0</v>
      </c>
      <c r="FW34" s="33">
        <v>24472.899999999998</v>
      </c>
      <c r="FX34" s="33">
        <v>0</v>
      </c>
    </row>
    <row r="35" spans="2:180" x14ac:dyDescent="0.25">
      <c r="C35">
        <v>10</v>
      </c>
      <c r="D35" s="33">
        <v>5789746</v>
      </c>
      <c r="E35" s="33">
        <v>3529722.5999999996</v>
      </c>
      <c r="F35" s="33">
        <v>2025290</v>
      </c>
      <c r="G35" s="33">
        <v>0</v>
      </c>
      <c r="H35" s="33">
        <v>1504432.5999999996</v>
      </c>
      <c r="I35" s="33">
        <v>31925132.433285609</v>
      </c>
      <c r="L35">
        <v>10</v>
      </c>
      <c r="M35" s="33">
        <v>440039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U35">
        <v>10</v>
      </c>
      <c r="V35" s="33">
        <v>904978</v>
      </c>
      <c r="W35" s="33">
        <v>904978</v>
      </c>
      <c r="X35" s="33">
        <v>903490</v>
      </c>
      <c r="Y35" s="33">
        <v>0</v>
      </c>
      <c r="Z35" s="33">
        <v>1488</v>
      </c>
      <c r="AA35" s="33">
        <v>15631621.324223073</v>
      </c>
      <c r="AD35">
        <v>10</v>
      </c>
      <c r="AE35" s="33">
        <v>38153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M35">
        <v>10</v>
      </c>
      <c r="AN35" s="33">
        <v>292956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V35">
        <v>10</v>
      </c>
      <c r="AW35" s="33">
        <v>37824</v>
      </c>
      <c r="AX35" s="33">
        <v>37824</v>
      </c>
      <c r="AY35" s="33">
        <v>37824</v>
      </c>
      <c r="AZ35" s="33">
        <v>0</v>
      </c>
      <c r="BA35" s="33">
        <v>0</v>
      </c>
      <c r="BB35" s="33">
        <v>1124380.43</v>
      </c>
      <c r="BE35">
        <v>10</v>
      </c>
      <c r="BF35" s="33">
        <v>85450</v>
      </c>
      <c r="BG35" s="33">
        <v>0</v>
      </c>
      <c r="BH35" s="33">
        <v>0</v>
      </c>
      <c r="BI35" s="33">
        <v>0</v>
      </c>
      <c r="BJ35" s="33">
        <v>0</v>
      </c>
      <c r="BK35" s="33">
        <v>0</v>
      </c>
      <c r="BN35">
        <v>10</v>
      </c>
      <c r="BO35" s="33">
        <v>1200699</v>
      </c>
      <c r="BP35" s="33">
        <v>1196864.6999999997</v>
      </c>
      <c r="BQ35" s="33">
        <v>591218</v>
      </c>
      <c r="BR35" s="33">
        <v>0</v>
      </c>
      <c r="BS35" s="33">
        <v>605646.69999999972</v>
      </c>
      <c r="BT35" s="33">
        <v>8704114.8815509882</v>
      </c>
      <c r="BW35">
        <v>10</v>
      </c>
      <c r="BX35" s="33">
        <v>239422</v>
      </c>
      <c r="BY35" s="33">
        <v>86757.699999999968</v>
      </c>
      <c r="BZ35" s="33">
        <v>21950</v>
      </c>
      <c r="CA35" s="33">
        <v>0</v>
      </c>
      <c r="CB35" s="33">
        <v>64807.699999999968</v>
      </c>
      <c r="CC35" s="33">
        <v>591859.31211060216</v>
      </c>
      <c r="CF35">
        <v>10</v>
      </c>
      <c r="CG35" s="33">
        <v>38228</v>
      </c>
      <c r="CH35" s="33">
        <v>0</v>
      </c>
      <c r="CI35" s="33">
        <v>0</v>
      </c>
      <c r="CJ35" s="33">
        <v>0</v>
      </c>
      <c r="CK35" s="33">
        <v>0</v>
      </c>
      <c r="CL35" s="33">
        <v>0</v>
      </c>
      <c r="CO35">
        <v>10</v>
      </c>
      <c r="CP35" s="33">
        <v>42004</v>
      </c>
      <c r="CQ35" s="33">
        <v>0</v>
      </c>
      <c r="CR35" s="33">
        <v>0</v>
      </c>
      <c r="CS35" s="33">
        <v>0</v>
      </c>
      <c r="CT35" s="33">
        <v>0</v>
      </c>
      <c r="CU35" s="33">
        <v>0</v>
      </c>
      <c r="CX35">
        <v>10</v>
      </c>
      <c r="CY35" s="33">
        <v>37028</v>
      </c>
      <c r="CZ35" s="33">
        <v>0</v>
      </c>
      <c r="DA35" s="33">
        <v>0</v>
      </c>
      <c r="DB35" s="33">
        <v>0</v>
      </c>
      <c r="DC35" s="33">
        <v>0</v>
      </c>
      <c r="DD35" s="33">
        <v>0</v>
      </c>
      <c r="DG35">
        <v>10</v>
      </c>
      <c r="DH35" s="33">
        <v>163195</v>
      </c>
      <c r="DI35" s="33">
        <v>49679</v>
      </c>
      <c r="DJ35" s="33">
        <v>7697</v>
      </c>
      <c r="DK35" s="33">
        <v>0</v>
      </c>
      <c r="DL35" s="33">
        <v>41982</v>
      </c>
      <c r="DM35" s="33">
        <v>229277.30999999976</v>
      </c>
      <c r="DP35">
        <v>10</v>
      </c>
      <c r="DQ35" s="33">
        <v>200449</v>
      </c>
      <c r="DR35" s="33">
        <v>11974.1</v>
      </c>
      <c r="DS35" s="33">
        <v>0</v>
      </c>
      <c r="DT35" s="33">
        <v>0</v>
      </c>
      <c r="DU35" s="33">
        <v>11974.1</v>
      </c>
      <c r="DV35" s="33">
        <v>0</v>
      </c>
      <c r="DY35">
        <v>10</v>
      </c>
      <c r="DZ35" s="33">
        <v>108325</v>
      </c>
      <c r="EA35" s="33">
        <v>3124</v>
      </c>
      <c r="EB35" s="33">
        <v>0</v>
      </c>
      <c r="EC35" s="33">
        <v>0</v>
      </c>
      <c r="ED35" s="33">
        <v>3124</v>
      </c>
      <c r="EE35" s="33">
        <v>0</v>
      </c>
      <c r="EH35">
        <v>10</v>
      </c>
      <c r="EI35" s="33">
        <v>235116</v>
      </c>
      <c r="EJ35" s="33">
        <v>0</v>
      </c>
      <c r="EK35" s="33">
        <v>0</v>
      </c>
      <c r="EL35" s="33">
        <v>0</v>
      </c>
      <c r="EM35" s="33">
        <v>0</v>
      </c>
      <c r="EN35" s="33">
        <v>0</v>
      </c>
      <c r="EQ35">
        <v>10</v>
      </c>
      <c r="ER35" s="33">
        <v>856688</v>
      </c>
      <c r="ES35" s="33">
        <v>853565</v>
      </c>
      <c r="ET35" s="33">
        <v>284955</v>
      </c>
      <c r="EU35" s="33">
        <v>0</v>
      </c>
      <c r="EV35" s="33">
        <v>568610</v>
      </c>
      <c r="EW35" s="33">
        <v>3593636.2154009473</v>
      </c>
      <c r="EZ35">
        <v>10</v>
      </c>
      <c r="FA35" s="33">
        <v>360728</v>
      </c>
      <c r="FB35" s="33">
        <v>342284.30000000005</v>
      </c>
      <c r="FC35" s="33">
        <v>176176</v>
      </c>
      <c r="FD35" s="33">
        <v>0</v>
      </c>
      <c r="FE35" s="33">
        <v>166108.30000000005</v>
      </c>
      <c r="FF35" s="33">
        <v>2065641.42</v>
      </c>
      <c r="FI35">
        <v>10</v>
      </c>
      <c r="FJ35" s="33">
        <v>111690</v>
      </c>
      <c r="FK35" s="33">
        <v>16546</v>
      </c>
      <c r="FL35" s="33">
        <v>1980</v>
      </c>
      <c r="FM35" s="33">
        <v>0</v>
      </c>
      <c r="FN35" s="33">
        <v>14566</v>
      </c>
      <c r="FO35" s="33">
        <v>-15398.460000000001</v>
      </c>
      <c r="FR35">
        <v>10</v>
      </c>
      <c r="FS35" s="33">
        <v>396774</v>
      </c>
      <c r="FT35" s="33">
        <v>26125.800000000003</v>
      </c>
      <c r="FU35" s="33">
        <v>0</v>
      </c>
      <c r="FV35" s="33">
        <v>0</v>
      </c>
      <c r="FW35" s="33">
        <v>26125.800000000003</v>
      </c>
      <c r="FX35" s="33">
        <v>0</v>
      </c>
    </row>
    <row r="36" spans="2:180" x14ac:dyDescent="0.25">
      <c r="C36">
        <v>11</v>
      </c>
      <c r="D36" s="33">
        <v>5704539</v>
      </c>
      <c r="E36" s="33">
        <v>3503282.5999999996</v>
      </c>
      <c r="F36" s="33">
        <v>2025009</v>
      </c>
      <c r="G36" s="33">
        <v>0</v>
      </c>
      <c r="H36" s="33">
        <v>1478273.5999999999</v>
      </c>
      <c r="I36" s="33">
        <v>37880889.662668139</v>
      </c>
      <c r="L36">
        <v>11</v>
      </c>
      <c r="M36" s="33">
        <v>483063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U36">
        <v>11</v>
      </c>
      <c r="V36" s="33">
        <v>888090</v>
      </c>
      <c r="W36" s="33">
        <v>888090</v>
      </c>
      <c r="X36" s="33">
        <v>886647</v>
      </c>
      <c r="Y36" s="33">
        <v>0</v>
      </c>
      <c r="Z36" s="33">
        <v>1443</v>
      </c>
      <c r="AA36" s="33">
        <v>17776645.004162028</v>
      </c>
      <c r="AD36">
        <v>11</v>
      </c>
      <c r="AE36" s="33">
        <v>43476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M36">
        <v>11</v>
      </c>
      <c r="AN36" s="33">
        <v>312610</v>
      </c>
      <c r="AO36" s="33">
        <v>0</v>
      </c>
      <c r="AP36" s="33">
        <v>0</v>
      </c>
      <c r="AQ36" s="33">
        <v>0</v>
      </c>
      <c r="AR36" s="33">
        <v>0</v>
      </c>
      <c r="AS36" s="33">
        <v>0</v>
      </c>
      <c r="AV36">
        <v>11</v>
      </c>
      <c r="AW36" s="33">
        <v>74304</v>
      </c>
      <c r="AX36" s="33">
        <v>74304</v>
      </c>
      <c r="AY36" s="33">
        <v>74304</v>
      </c>
      <c r="AZ36" s="33">
        <v>0</v>
      </c>
      <c r="BA36" s="33">
        <v>0</v>
      </c>
      <c r="BB36" s="33">
        <v>2607915.2900000005</v>
      </c>
      <c r="BE36">
        <v>11</v>
      </c>
      <c r="BF36" s="33">
        <v>87364</v>
      </c>
      <c r="BG36" s="33">
        <v>0</v>
      </c>
      <c r="BH36" s="33">
        <v>0</v>
      </c>
      <c r="BI36" s="33">
        <v>0</v>
      </c>
      <c r="BJ36" s="33">
        <v>0</v>
      </c>
      <c r="BK36" s="33">
        <v>0</v>
      </c>
      <c r="BN36">
        <v>11</v>
      </c>
      <c r="BO36" s="33">
        <v>1159217</v>
      </c>
      <c r="BP36" s="33">
        <v>1157571.3999999999</v>
      </c>
      <c r="BQ36" s="33">
        <v>525476</v>
      </c>
      <c r="BR36" s="33">
        <v>0</v>
      </c>
      <c r="BS36" s="33">
        <v>632095.39999999991</v>
      </c>
      <c r="BT36" s="33">
        <v>9582802.1940844897</v>
      </c>
      <c r="BW36">
        <v>11</v>
      </c>
      <c r="BX36" s="33">
        <v>247039</v>
      </c>
      <c r="BY36" s="33">
        <v>89762.5</v>
      </c>
      <c r="BZ36" s="33">
        <v>36800</v>
      </c>
      <c r="CA36" s="33">
        <v>0</v>
      </c>
      <c r="CB36" s="33">
        <v>52962.5</v>
      </c>
      <c r="CC36" s="33">
        <v>413088.71263940533</v>
      </c>
      <c r="CF36">
        <v>11</v>
      </c>
      <c r="CG36" s="33">
        <v>44163</v>
      </c>
      <c r="CH36" s="33">
        <v>0</v>
      </c>
      <c r="CI36" s="33">
        <v>0</v>
      </c>
      <c r="CJ36" s="33">
        <v>0</v>
      </c>
      <c r="CK36" s="33">
        <v>0</v>
      </c>
      <c r="CL36" s="33">
        <v>0</v>
      </c>
      <c r="CO36">
        <v>11</v>
      </c>
      <c r="CP36" s="33">
        <v>44163</v>
      </c>
      <c r="CQ36" s="33">
        <v>0</v>
      </c>
      <c r="CR36" s="33">
        <v>0</v>
      </c>
      <c r="CS36" s="33">
        <v>0</v>
      </c>
      <c r="CT36" s="33">
        <v>0</v>
      </c>
      <c r="CU36" s="33">
        <v>0</v>
      </c>
      <c r="CX36">
        <v>11</v>
      </c>
      <c r="CY36" s="33">
        <v>43380</v>
      </c>
      <c r="CZ36" s="33">
        <v>0</v>
      </c>
      <c r="DA36" s="33">
        <v>0</v>
      </c>
      <c r="DB36" s="33">
        <v>0</v>
      </c>
      <c r="DC36" s="33">
        <v>0</v>
      </c>
      <c r="DD36" s="33">
        <v>0</v>
      </c>
      <c r="DG36">
        <v>11</v>
      </c>
      <c r="DH36" s="33">
        <v>168960</v>
      </c>
      <c r="DI36" s="33">
        <v>13720</v>
      </c>
      <c r="DJ36" s="33">
        <v>5496</v>
      </c>
      <c r="DK36" s="33">
        <v>0</v>
      </c>
      <c r="DL36" s="33">
        <v>8224</v>
      </c>
      <c r="DM36" s="33">
        <v>169832.28000000012</v>
      </c>
      <c r="DP36">
        <v>11</v>
      </c>
      <c r="DQ36" s="33">
        <v>168606</v>
      </c>
      <c r="DR36" s="33">
        <v>0</v>
      </c>
      <c r="DS36" s="33">
        <v>0</v>
      </c>
      <c r="DT36" s="33">
        <v>0</v>
      </c>
      <c r="DU36" s="33">
        <v>0</v>
      </c>
      <c r="DV36" s="33">
        <v>0</v>
      </c>
      <c r="DY36">
        <v>11</v>
      </c>
      <c r="DZ36" s="33">
        <v>129623</v>
      </c>
      <c r="EA36" s="33">
        <v>0</v>
      </c>
      <c r="EB36" s="33">
        <v>0</v>
      </c>
      <c r="EC36" s="33">
        <v>0</v>
      </c>
      <c r="ED36" s="33">
        <v>0</v>
      </c>
      <c r="EE36" s="33">
        <v>0</v>
      </c>
      <c r="EH36">
        <v>11</v>
      </c>
      <c r="EI36" s="33">
        <v>158364</v>
      </c>
      <c r="EJ36" s="33">
        <v>0</v>
      </c>
      <c r="EK36" s="33">
        <v>0</v>
      </c>
      <c r="EL36" s="33">
        <v>0</v>
      </c>
      <c r="EM36" s="33">
        <v>0</v>
      </c>
      <c r="EN36" s="33">
        <v>0</v>
      </c>
      <c r="EQ36">
        <v>11</v>
      </c>
      <c r="ER36" s="33">
        <v>848728</v>
      </c>
      <c r="ES36" s="33">
        <v>841302.9</v>
      </c>
      <c r="ET36" s="33">
        <v>274170</v>
      </c>
      <c r="EU36" s="33">
        <v>0</v>
      </c>
      <c r="EV36" s="33">
        <v>567132.9</v>
      </c>
      <c r="EW36" s="33">
        <v>4234375.041782219</v>
      </c>
      <c r="EZ36">
        <v>11</v>
      </c>
      <c r="FA36" s="33">
        <v>452218</v>
      </c>
      <c r="FB36" s="33">
        <v>438531.8</v>
      </c>
      <c r="FC36" s="33">
        <v>222116</v>
      </c>
      <c r="FD36" s="33">
        <v>0</v>
      </c>
      <c r="FE36" s="33">
        <v>216415.8</v>
      </c>
      <c r="FF36" s="33">
        <v>3096231.1399999997</v>
      </c>
      <c r="FI36">
        <v>11</v>
      </c>
      <c r="FJ36" s="33">
        <v>0</v>
      </c>
      <c r="FK36" s="33">
        <v>0</v>
      </c>
      <c r="FL36" s="33">
        <v>0</v>
      </c>
      <c r="FM36" s="33">
        <v>0</v>
      </c>
      <c r="FN36" s="33">
        <v>0</v>
      </c>
      <c r="FO36" s="33">
        <v>0</v>
      </c>
      <c r="FR36">
        <v>11</v>
      </c>
      <c r="FS36" s="33">
        <v>351171</v>
      </c>
      <c r="FT36" s="33">
        <v>0</v>
      </c>
      <c r="FU36" s="33">
        <v>0</v>
      </c>
      <c r="FV36" s="33">
        <v>0</v>
      </c>
      <c r="FW36" s="33">
        <v>0</v>
      </c>
      <c r="FX36" s="33">
        <v>0</v>
      </c>
    </row>
    <row r="37" spans="2:180" x14ac:dyDescent="0.25">
      <c r="C37">
        <v>12</v>
      </c>
      <c r="D37" s="33">
        <v>5724978</v>
      </c>
      <c r="E37" s="33">
        <v>3599691.8000000003</v>
      </c>
      <c r="F37" s="33">
        <v>2106056</v>
      </c>
      <c r="G37" s="33">
        <v>0</v>
      </c>
      <c r="H37" s="33">
        <v>1493635.8</v>
      </c>
      <c r="I37" s="33">
        <v>35180357.785616904</v>
      </c>
      <c r="L37">
        <v>12</v>
      </c>
      <c r="M37" s="33">
        <v>512373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U37">
        <v>12</v>
      </c>
      <c r="V37" s="33">
        <v>921329</v>
      </c>
      <c r="W37" s="33">
        <v>921329</v>
      </c>
      <c r="X37" s="33">
        <v>919841</v>
      </c>
      <c r="Y37" s="33">
        <v>0</v>
      </c>
      <c r="Z37" s="33">
        <v>1488</v>
      </c>
      <c r="AA37" s="33">
        <v>16660600.282990111</v>
      </c>
      <c r="AD37">
        <v>12</v>
      </c>
      <c r="AE37" s="33">
        <v>45632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M37">
        <v>12</v>
      </c>
      <c r="AN37" s="33">
        <v>294250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V37">
        <v>12</v>
      </c>
      <c r="AW37" s="33">
        <v>95808</v>
      </c>
      <c r="AX37" s="33">
        <v>95808</v>
      </c>
      <c r="AY37" s="33">
        <v>95808</v>
      </c>
      <c r="AZ37" s="33">
        <v>0</v>
      </c>
      <c r="BA37" s="33">
        <v>0</v>
      </c>
      <c r="BB37" s="33">
        <v>3032428.3099999959</v>
      </c>
      <c r="BE37">
        <v>12</v>
      </c>
      <c r="BF37" s="33">
        <v>82682</v>
      </c>
      <c r="BG37" s="33">
        <v>0</v>
      </c>
      <c r="BH37" s="33">
        <v>0</v>
      </c>
      <c r="BI37" s="33">
        <v>0</v>
      </c>
      <c r="BJ37" s="33">
        <v>0</v>
      </c>
      <c r="BK37" s="33">
        <v>0</v>
      </c>
      <c r="BN37">
        <v>12</v>
      </c>
      <c r="BO37" s="33">
        <v>1188503</v>
      </c>
      <c r="BP37" s="33">
        <v>1184341.3999999999</v>
      </c>
      <c r="BQ37" s="33">
        <v>529800</v>
      </c>
      <c r="BR37" s="33">
        <v>0</v>
      </c>
      <c r="BS37" s="33">
        <v>654541.39999999991</v>
      </c>
      <c r="BT37" s="33">
        <v>8560076.712432852</v>
      </c>
      <c r="BW37">
        <v>12</v>
      </c>
      <c r="BX37" s="33">
        <v>239040</v>
      </c>
      <c r="BY37" s="33">
        <v>0</v>
      </c>
      <c r="BZ37" s="33">
        <v>0</v>
      </c>
      <c r="CA37" s="33">
        <v>0</v>
      </c>
      <c r="CB37" s="33">
        <v>0</v>
      </c>
      <c r="CC37" s="33">
        <v>0</v>
      </c>
      <c r="CF37">
        <v>12</v>
      </c>
      <c r="CG37" s="33">
        <v>45632</v>
      </c>
      <c r="CH37" s="33">
        <v>0</v>
      </c>
      <c r="CI37" s="33">
        <v>0</v>
      </c>
      <c r="CJ37" s="33">
        <v>0</v>
      </c>
      <c r="CK37" s="33">
        <v>0</v>
      </c>
      <c r="CL37" s="33">
        <v>0</v>
      </c>
      <c r="CO37">
        <v>12</v>
      </c>
      <c r="CP37" s="33">
        <v>38799</v>
      </c>
      <c r="CQ37" s="33">
        <v>0</v>
      </c>
      <c r="CR37" s="33">
        <v>0</v>
      </c>
      <c r="CS37" s="33">
        <v>0</v>
      </c>
      <c r="CT37" s="33">
        <v>0</v>
      </c>
      <c r="CU37" s="33">
        <v>0</v>
      </c>
      <c r="CX37">
        <v>12</v>
      </c>
      <c r="CY37" s="33">
        <v>45237</v>
      </c>
      <c r="CZ37" s="33">
        <v>0</v>
      </c>
      <c r="DA37" s="33">
        <v>0</v>
      </c>
      <c r="DB37" s="33">
        <v>0</v>
      </c>
      <c r="DC37" s="33">
        <v>0</v>
      </c>
      <c r="DD37" s="33">
        <v>0</v>
      </c>
      <c r="DG37">
        <v>12</v>
      </c>
      <c r="DH37" s="33">
        <v>177435</v>
      </c>
      <c r="DI37" s="33">
        <v>18052.000000000004</v>
      </c>
      <c r="DJ37" s="33">
        <v>4152</v>
      </c>
      <c r="DK37" s="33">
        <v>0</v>
      </c>
      <c r="DL37" s="33">
        <v>13900.000000000004</v>
      </c>
      <c r="DM37" s="33">
        <v>126801.29000000007</v>
      </c>
      <c r="DP37">
        <v>12</v>
      </c>
      <c r="DQ37" s="33">
        <v>177328</v>
      </c>
      <c r="DR37" s="33">
        <v>0</v>
      </c>
      <c r="DS37" s="33">
        <v>0</v>
      </c>
      <c r="DT37" s="33">
        <v>0</v>
      </c>
      <c r="DU37" s="33">
        <v>0</v>
      </c>
      <c r="DV37" s="33">
        <v>0</v>
      </c>
      <c r="DY37">
        <v>12</v>
      </c>
      <c r="DZ37" s="33">
        <v>144678</v>
      </c>
      <c r="EA37" s="33">
        <v>0</v>
      </c>
      <c r="EB37" s="33">
        <v>0</v>
      </c>
      <c r="EC37" s="33">
        <v>0</v>
      </c>
      <c r="ED37" s="33">
        <v>0</v>
      </c>
      <c r="EE37" s="33">
        <v>0</v>
      </c>
      <c r="EH37">
        <v>12</v>
      </c>
      <c r="EI37" s="33">
        <v>0</v>
      </c>
      <c r="EJ37" s="33">
        <v>0</v>
      </c>
      <c r="EK37" s="33">
        <v>0</v>
      </c>
      <c r="EL37" s="33">
        <v>0</v>
      </c>
      <c r="EM37" s="33">
        <v>0</v>
      </c>
      <c r="EN37" s="33">
        <v>0</v>
      </c>
      <c r="EQ37">
        <v>12</v>
      </c>
      <c r="ER37" s="33">
        <v>864419</v>
      </c>
      <c r="ES37" s="33">
        <v>860560.10000000009</v>
      </c>
      <c r="ET37" s="33">
        <v>281054</v>
      </c>
      <c r="EU37" s="33">
        <v>0</v>
      </c>
      <c r="EV37" s="33">
        <v>579506.10000000009</v>
      </c>
      <c r="EW37" s="33">
        <v>3791811.0001939461</v>
      </c>
      <c r="EZ37">
        <v>12</v>
      </c>
      <c r="FA37" s="33">
        <v>543829</v>
      </c>
      <c r="FB37" s="33">
        <v>519601.3000000001</v>
      </c>
      <c r="FC37" s="33">
        <v>275401</v>
      </c>
      <c r="FD37" s="33">
        <v>0</v>
      </c>
      <c r="FE37" s="33">
        <v>244200.3000000001</v>
      </c>
      <c r="FF37" s="33">
        <v>3008640.1899999972</v>
      </c>
      <c r="FI37">
        <v>12</v>
      </c>
      <c r="FJ37" s="33">
        <v>0</v>
      </c>
      <c r="FK37" s="33">
        <v>0</v>
      </c>
      <c r="FL37" s="33">
        <v>0</v>
      </c>
      <c r="FM37" s="33">
        <v>0</v>
      </c>
      <c r="FN37" s="33">
        <v>0</v>
      </c>
      <c r="FO37" s="33">
        <v>0</v>
      </c>
      <c r="FR37">
        <v>12</v>
      </c>
      <c r="FS37" s="33">
        <v>308004</v>
      </c>
      <c r="FT37" s="33">
        <v>0</v>
      </c>
      <c r="FU37" s="33">
        <v>0</v>
      </c>
      <c r="FV37" s="33">
        <v>0</v>
      </c>
      <c r="FW37" s="33">
        <v>0</v>
      </c>
      <c r="FX37" s="33">
        <v>0</v>
      </c>
    </row>
    <row r="38" spans="2:180" x14ac:dyDescent="0.25">
      <c r="C38">
        <v>1</v>
      </c>
      <c r="D38" s="33">
        <v>5844988</v>
      </c>
      <c r="E38" s="33">
        <v>3985244.0999999996</v>
      </c>
      <c r="F38" s="33">
        <v>2305603</v>
      </c>
      <c r="G38" s="33">
        <v>940</v>
      </c>
      <c r="H38" s="33">
        <v>1678701.1</v>
      </c>
      <c r="I38" s="33">
        <v>31704834.058836121</v>
      </c>
      <c r="L38">
        <v>1</v>
      </c>
      <c r="M38" s="33">
        <v>400192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U38">
        <v>1</v>
      </c>
      <c r="V38" s="33">
        <v>922561</v>
      </c>
      <c r="W38" s="33">
        <v>922561</v>
      </c>
      <c r="X38" s="33">
        <v>921091</v>
      </c>
      <c r="Y38" s="33">
        <v>0</v>
      </c>
      <c r="Z38" s="33">
        <v>1470</v>
      </c>
      <c r="AA38" s="33">
        <v>13546100.508291472</v>
      </c>
      <c r="AD38">
        <v>1</v>
      </c>
      <c r="AE38" s="33">
        <v>47135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M38">
        <v>1</v>
      </c>
      <c r="AN38" s="33">
        <v>193450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V38">
        <v>1</v>
      </c>
      <c r="AW38" s="33">
        <v>86467</v>
      </c>
      <c r="AX38" s="33">
        <v>86467</v>
      </c>
      <c r="AY38" s="33">
        <v>86467</v>
      </c>
      <c r="AZ38" s="33">
        <v>0</v>
      </c>
      <c r="BA38" s="33">
        <v>0</v>
      </c>
      <c r="BB38" s="33">
        <v>2557195.85</v>
      </c>
      <c r="BE38">
        <v>1</v>
      </c>
      <c r="BF38" s="33">
        <v>54834</v>
      </c>
      <c r="BG38" s="33">
        <v>0</v>
      </c>
      <c r="BH38" s="33">
        <v>0</v>
      </c>
      <c r="BI38" s="33">
        <v>0</v>
      </c>
      <c r="BJ38" s="33">
        <v>0</v>
      </c>
      <c r="BK38" s="33">
        <v>0</v>
      </c>
      <c r="BN38">
        <v>1</v>
      </c>
      <c r="BO38" s="33">
        <v>1609311</v>
      </c>
      <c r="BP38" s="33">
        <v>1607787</v>
      </c>
      <c r="BQ38" s="33">
        <v>747911</v>
      </c>
      <c r="BR38" s="33">
        <v>0</v>
      </c>
      <c r="BS38" s="33">
        <v>859876</v>
      </c>
      <c r="BT38" s="33">
        <v>10562027.239166437</v>
      </c>
      <c r="BW38">
        <v>1</v>
      </c>
      <c r="BX38" s="33">
        <v>317928</v>
      </c>
      <c r="BY38" s="33">
        <v>27674.9</v>
      </c>
      <c r="BZ38" s="33">
        <v>7040</v>
      </c>
      <c r="CA38" s="33">
        <v>0</v>
      </c>
      <c r="CB38" s="33">
        <v>20634.900000000001</v>
      </c>
      <c r="CC38" s="33">
        <v>213636.37931034487</v>
      </c>
      <c r="CF38">
        <v>1</v>
      </c>
      <c r="CG38" s="33">
        <v>40887</v>
      </c>
      <c r="CH38" s="33">
        <v>0</v>
      </c>
      <c r="CI38" s="33">
        <v>0</v>
      </c>
      <c r="CJ38" s="33">
        <v>0</v>
      </c>
      <c r="CK38" s="33">
        <v>0</v>
      </c>
      <c r="CL38" s="33">
        <v>0</v>
      </c>
      <c r="CO38">
        <v>1</v>
      </c>
      <c r="CP38" s="33">
        <v>45565</v>
      </c>
      <c r="CQ38" s="33">
        <v>0</v>
      </c>
      <c r="CR38" s="33">
        <v>0</v>
      </c>
      <c r="CS38" s="33">
        <v>0</v>
      </c>
      <c r="CT38" s="33">
        <v>0</v>
      </c>
      <c r="CU38" s="33">
        <v>0</v>
      </c>
      <c r="CX38">
        <v>1</v>
      </c>
      <c r="CY38" s="33">
        <v>47135</v>
      </c>
      <c r="CZ38" s="33">
        <v>0</v>
      </c>
      <c r="DA38" s="33">
        <v>0</v>
      </c>
      <c r="DB38" s="33">
        <v>0</v>
      </c>
      <c r="DC38" s="33">
        <v>0</v>
      </c>
      <c r="DD38" s="33">
        <v>0</v>
      </c>
      <c r="DG38">
        <v>1</v>
      </c>
      <c r="DH38" s="33">
        <v>174222</v>
      </c>
      <c r="DI38" s="33">
        <v>86768</v>
      </c>
      <c r="DJ38" s="33">
        <v>10920</v>
      </c>
      <c r="DK38" s="33">
        <v>940</v>
      </c>
      <c r="DL38" s="33">
        <v>74908</v>
      </c>
      <c r="DM38" s="33">
        <v>288642.57999999978</v>
      </c>
      <c r="DP38">
        <v>1</v>
      </c>
      <c r="DQ38" s="33">
        <v>98587</v>
      </c>
      <c r="DR38" s="33">
        <v>0</v>
      </c>
      <c r="DS38" s="33">
        <v>0</v>
      </c>
      <c r="DT38" s="33">
        <v>0</v>
      </c>
      <c r="DU38" s="33">
        <v>0</v>
      </c>
      <c r="DV38" s="33">
        <v>0</v>
      </c>
      <c r="DY38">
        <v>1</v>
      </c>
      <c r="DZ38" s="33">
        <v>132515</v>
      </c>
      <c r="EA38" s="33">
        <v>3251</v>
      </c>
      <c r="EB38" s="33">
        <v>0</v>
      </c>
      <c r="EC38" s="33">
        <v>0</v>
      </c>
      <c r="ED38" s="33">
        <v>3251</v>
      </c>
      <c r="EE38" s="33">
        <v>0</v>
      </c>
      <c r="EH38">
        <v>1</v>
      </c>
      <c r="EI38" s="33">
        <v>0</v>
      </c>
      <c r="EJ38" s="33">
        <v>0</v>
      </c>
      <c r="EK38" s="33">
        <v>0</v>
      </c>
      <c r="EL38" s="33">
        <v>0</v>
      </c>
      <c r="EM38" s="33">
        <v>0</v>
      </c>
      <c r="EN38" s="33">
        <v>0</v>
      </c>
      <c r="EQ38">
        <v>1</v>
      </c>
      <c r="ER38" s="33">
        <v>783675</v>
      </c>
      <c r="ES38" s="33">
        <v>766741.79999999993</v>
      </c>
      <c r="ET38" s="33">
        <v>264612</v>
      </c>
      <c r="EU38" s="33">
        <v>0</v>
      </c>
      <c r="EV38" s="33">
        <v>502129.79999999993</v>
      </c>
      <c r="EW38" s="33">
        <v>2594704.0820678691</v>
      </c>
      <c r="EZ38">
        <v>1</v>
      </c>
      <c r="FA38" s="33">
        <v>542755</v>
      </c>
      <c r="FB38" s="33">
        <v>483993.4</v>
      </c>
      <c r="FC38" s="33">
        <v>267562</v>
      </c>
      <c r="FD38" s="33">
        <v>0</v>
      </c>
      <c r="FE38" s="33">
        <v>216431.40000000002</v>
      </c>
      <c r="FF38" s="33">
        <v>1942527.4200000004</v>
      </c>
      <c r="FI38">
        <v>1</v>
      </c>
      <c r="FJ38" s="33">
        <v>0</v>
      </c>
      <c r="FK38" s="33">
        <v>0</v>
      </c>
      <c r="FL38" s="33">
        <v>0</v>
      </c>
      <c r="FM38" s="33">
        <v>0</v>
      </c>
      <c r="FN38" s="33">
        <v>0</v>
      </c>
      <c r="FO38" s="33">
        <v>0</v>
      </c>
      <c r="FR38">
        <v>1</v>
      </c>
      <c r="FS38" s="33">
        <v>347769</v>
      </c>
      <c r="FT38" s="33">
        <v>0</v>
      </c>
      <c r="FU38" s="33">
        <v>0</v>
      </c>
      <c r="FV38" s="33">
        <v>0</v>
      </c>
      <c r="FW38" s="33">
        <v>0</v>
      </c>
      <c r="FX38" s="33">
        <v>0</v>
      </c>
    </row>
    <row r="39" spans="2:180" x14ac:dyDescent="0.25">
      <c r="C39">
        <v>2</v>
      </c>
      <c r="D39" s="33">
        <v>5081268</v>
      </c>
      <c r="E39" s="33">
        <v>3467679.4000000004</v>
      </c>
      <c r="F39" s="33">
        <v>2104463</v>
      </c>
      <c r="G39" s="33">
        <v>0</v>
      </c>
      <c r="H39" s="33">
        <v>1363216.4000000001</v>
      </c>
      <c r="I39" s="33">
        <v>20535592.508434799</v>
      </c>
      <c r="L39">
        <v>2</v>
      </c>
      <c r="M39" s="33">
        <v>442653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U39">
        <v>2</v>
      </c>
      <c r="V39" s="33">
        <v>821934</v>
      </c>
      <c r="W39" s="33">
        <v>821934</v>
      </c>
      <c r="X39" s="33">
        <v>820590</v>
      </c>
      <c r="Y39" s="33">
        <v>0</v>
      </c>
      <c r="Z39" s="33">
        <v>1344</v>
      </c>
      <c r="AA39" s="33">
        <v>9353380.0990792196</v>
      </c>
      <c r="AD39">
        <v>2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M39">
        <v>2</v>
      </c>
      <c r="AN39" s="33">
        <v>52556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V39">
        <v>2</v>
      </c>
      <c r="AW39" s="33">
        <v>68475</v>
      </c>
      <c r="AX39" s="33">
        <v>68475</v>
      </c>
      <c r="AY39" s="33">
        <v>68475</v>
      </c>
      <c r="AZ39" s="33">
        <v>0</v>
      </c>
      <c r="BA39" s="33">
        <v>0</v>
      </c>
      <c r="BB39" s="33">
        <v>1780312.7600000009</v>
      </c>
      <c r="BE39">
        <v>2</v>
      </c>
      <c r="BF39" s="33">
        <v>14854</v>
      </c>
      <c r="BG39" s="33">
        <v>0</v>
      </c>
      <c r="BH39" s="33">
        <v>0</v>
      </c>
      <c r="BI39" s="33">
        <v>0</v>
      </c>
      <c r="BJ39" s="33">
        <v>0</v>
      </c>
      <c r="BK39" s="33">
        <v>0</v>
      </c>
      <c r="BN39">
        <v>2</v>
      </c>
      <c r="BO39" s="33">
        <v>1390851</v>
      </c>
      <c r="BP39" s="33">
        <v>1389026</v>
      </c>
      <c r="BQ39" s="33">
        <v>670861</v>
      </c>
      <c r="BR39" s="33">
        <v>0</v>
      </c>
      <c r="BS39" s="33">
        <v>718165</v>
      </c>
      <c r="BT39" s="33">
        <v>6134484.2966617597</v>
      </c>
      <c r="BW39">
        <v>2</v>
      </c>
      <c r="BX39" s="33">
        <v>307650</v>
      </c>
      <c r="BY39" s="33">
        <v>57188.299999999988</v>
      </c>
      <c r="BZ39" s="33">
        <v>14640</v>
      </c>
      <c r="CA39" s="33">
        <v>0</v>
      </c>
      <c r="CB39" s="33">
        <v>42548.299999999988</v>
      </c>
      <c r="CC39" s="33">
        <v>110623.55329153605</v>
      </c>
      <c r="CF39">
        <v>2</v>
      </c>
      <c r="CG39" s="33">
        <v>41587</v>
      </c>
      <c r="CH39" s="33">
        <v>0</v>
      </c>
      <c r="CI39" s="33">
        <v>0</v>
      </c>
      <c r="CJ39" s="33">
        <v>0</v>
      </c>
      <c r="CK39" s="33">
        <v>0</v>
      </c>
      <c r="CL39" s="33">
        <v>0</v>
      </c>
      <c r="CO39">
        <v>2</v>
      </c>
      <c r="CP39" s="33">
        <v>40863</v>
      </c>
      <c r="CQ39" s="33">
        <v>0</v>
      </c>
      <c r="CR39" s="33">
        <v>0</v>
      </c>
      <c r="CS39" s="33">
        <v>0</v>
      </c>
      <c r="CT39" s="33">
        <v>0</v>
      </c>
      <c r="CU39" s="33">
        <v>0</v>
      </c>
      <c r="CX39">
        <v>2</v>
      </c>
      <c r="CY39" s="33">
        <v>41587</v>
      </c>
      <c r="CZ39" s="33">
        <v>0</v>
      </c>
      <c r="DA39" s="33">
        <v>0</v>
      </c>
      <c r="DB39" s="33">
        <v>0</v>
      </c>
      <c r="DC39" s="33">
        <v>0</v>
      </c>
      <c r="DD39" s="33">
        <v>0</v>
      </c>
      <c r="DG39">
        <v>2</v>
      </c>
      <c r="DH39" s="33">
        <v>155760</v>
      </c>
      <c r="DI39" s="33">
        <v>58875.999999999964</v>
      </c>
      <c r="DJ39" s="33">
        <v>18816</v>
      </c>
      <c r="DK39" s="33">
        <v>0</v>
      </c>
      <c r="DL39" s="33">
        <v>40059.999999999964</v>
      </c>
      <c r="DM39" s="33">
        <v>441045.0100000003</v>
      </c>
      <c r="DP39">
        <v>2</v>
      </c>
      <c r="DQ39" s="33">
        <v>104338</v>
      </c>
      <c r="DR39" s="33">
        <v>0</v>
      </c>
      <c r="DS39" s="33">
        <v>0</v>
      </c>
      <c r="DT39" s="33">
        <v>0</v>
      </c>
      <c r="DU39" s="33">
        <v>0</v>
      </c>
      <c r="DV39" s="33">
        <v>0</v>
      </c>
      <c r="DY39">
        <v>2</v>
      </c>
      <c r="DZ39" s="33">
        <v>146853</v>
      </c>
      <c r="EA39" s="33">
        <v>0</v>
      </c>
      <c r="EB39" s="33">
        <v>0</v>
      </c>
      <c r="EC39" s="33">
        <v>0</v>
      </c>
      <c r="ED39" s="33">
        <v>0</v>
      </c>
      <c r="EE39" s="33">
        <v>0</v>
      </c>
      <c r="EH39">
        <v>2</v>
      </c>
      <c r="EI39" s="33">
        <v>0</v>
      </c>
      <c r="EJ39" s="33">
        <v>0</v>
      </c>
      <c r="EK39" s="33">
        <v>0</v>
      </c>
      <c r="EL39" s="33">
        <v>0</v>
      </c>
      <c r="EM39" s="33">
        <v>0</v>
      </c>
      <c r="EN39" s="33">
        <v>0</v>
      </c>
      <c r="EQ39">
        <v>2</v>
      </c>
      <c r="ER39" s="33">
        <v>613474</v>
      </c>
      <c r="ES39" s="33">
        <v>600791.69999999995</v>
      </c>
      <c r="ET39" s="33">
        <v>240696</v>
      </c>
      <c r="EU39" s="33">
        <v>0</v>
      </c>
      <c r="EV39" s="33">
        <v>360095.69999999995</v>
      </c>
      <c r="EW39" s="33">
        <v>1673945.8694022775</v>
      </c>
      <c r="EZ39">
        <v>2</v>
      </c>
      <c r="FA39" s="33">
        <v>532776</v>
      </c>
      <c r="FB39" s="33">
        <v>471388.40000000014</v>
      </c>
      <c r="FC39" s="33">
        <v>270385</v>
      </c>
      <c r="FD39" s="33">
        <v>0</v>
      </c>
      <c r="FE39" s="33">
        <v>201003.40000000014</v>
      </c>
      <c r="FF39" s="33">
        <v>1041800.92</v>
      </c>
      <c r="FI39">
        <v>2</v>
      </c>
      <c r="FJ39" s="33">
        <v>0</v>
      </c>
      <c r="FK39" s="33">
        <v>0</v>
      </c>
      <c r="FL39" s="33">
        <v>0</v>
      </c>
      <c r="FM39" s="33">
        <v>0</v>
      </c>
      <c r="FN39" s="33">
        <v>0</v>
      </c>
      <c r="FO39" s="33">
        <v>0</v>
      </c>
      <c r="FR39">
        <v>2</v>
      </c>
      <c r="FS39" s="33">
        <v>305057</v>
      </c>
      <c r="FT39" s="33">
        <v>0</v>
      </c>
      <c r="FU39" s="33">
        <v>0</v>
      </c>
      <c r="FV39" s="33">
        <v>0</v>
      </c>
      <c r="FW39" s="33">
        <v>0</v>
      </c>
      <c r="FX39" s="33">
        <v>0</v>
      </c>
    </row>
    <row r="40" spans="2:180" x14ac:dyDescent="0.25">
      <c r="C40">
        <v>3</v>
      </c>
      <c r="D40" s="33">
        <v>4537075</v>
      </c>
      <c r="E40" s="33">
        <v>3134789.6999999997</v>
      </c>
      <c r="F40" s="33">
        <v>2045998</v>
      </c>
      <c r="G40" s="33">
        <v>0</v>
      </c>
      <c r="H40" s="33">
        <v>1088791.6999999997</v>
      </c>
      <c r="I40" s="33">
        <v>26268442.813255638</v>
      </c>
      <c r="L40">
        <v>3</v>
      </c>
      <c r="M40" s="33">
        <v>436887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U40">
        <v>3</v>
      </c>
      <c r="V40" s="33">
        <v>916649</v>
      </c>
      <c r="W40" s="33">
        <v>916611</v>
      </c>
      <c r="X40" s="33">
        <v>915161</v>
      </c>
      <c r="Y40" s="33">
        <v>0</v>
      </c>
      <c r="Z40" s="33">
        <v>1450</v>
      </c>
      <c r="AA40" s="33">
        <v>11644242.625207203</v>
      </c>
      <c r="AD40">
        <v>3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M40">
        <v>3</v>
      </c>
      <c r="AN40" s="33">
        <v>176227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V40">
        <v>3</v>
      </c>
      <c r="AW40" s="33">
        <v>57036</v>
      </c>
      <c r="AX40" s="33">
        <v>57036</v>
      </c>
      <c r="AY40" s="33">
        <v>57036</v>
      </c>
      <c r="AZ40" s="33">
        <v>0</v>
      </c>
      <c r="BA40" s="33">
        <v>0</v>
      </c>
      <c r="BB40" s="33">
        <v>1613246.0599999987</v>
      </c>
      <c r="BE40">
        <v>3</v>
      </c>
      <c r="BF40" s="33">
        <v>11426</v>
      </c>
      <c r="BG40" s="33">
        <v>0</v>
      </c>
      <c r="BH40" s="33">
        <v>0</v>
      </c>
      <c r="BI40" s="33">
        <v>0</v>
      </c>
      <c r="BJ40" s="33">
        <v>0</v>
      </c>
      <c r="BK40" s="33">
        <v>0</v>
      </c>
      <c r="BN40">
        <v>3</v>
      </c>
      <c r="BO40" s="33">
        <v>1154230</v>
      </c>
      <c r="BP40" s="33">
        <v>1153879.3999999999</v>
      </c>
      <c r="BQ40" s="33">
        <v>633552</v>
      </c>
      <c r="BR40" s="33">
        <v>0</v>
      </c>
      <c r="BS40" s="33">
        <v>520327.39999999991</v>
      </c>
      <c r="BT40" s="33">
        <v>8152891.4229774131</v>
      </c>
      <c r="BW40">
        <v>3</v>
      </c>
      <c r="BX40" s="33">
        <v>321507</v>
      </c>
      <c r="BY40" s="33">
        <v>88352.89999999998</v>
      </c>
      <c r="BZ40" s="33">
        <v>34286</v>
      </c>
      <c r="CA40" s="33">
        <v>0</v>
      </c>
      <c r="CB40" s="33">
        <v>54066.89999999998</v>
      </c>
      <c r="CC40" s="33">
        <v>327332.89689655142</v>
      </c>
      <c r="CF40">
        <v>3</v>
      </c>
      <c r="CG40" s="33">
        <v>37508</v>
      </c>
      <c r="CH40" s="33">
        <v>0</v>
      </c>
      <c r="CI40" s="33">
        <v>0</v>
      </c>
      <c r="CJ40" s="33">
        <v>0</v>
      </c>
      <c r="CK40" s="33">
        <v>0</v>
      </c>
      <c r="CL40" s="33">
        <v>0</v>
      </c>
      <c r="CO40">
        <v>3</v>
      </c>
      <c r="CP40" s="33">
        <v>40920</v>
      </c>
      <c r="CQ40" s="33">
        <v>0</v>
      </c>
      <c r="CR40" s="33">
        <v>0</v>
      </c>
      <c r="CS40" s="33">
        <v>0</v>
      </c>
      <c r="CT40" s="33">
        <v>0</v>
      </c>
      <c r="CU40" s="33">
        <v>0</v>
      </c>
      <c r="CX40">
        <v>3</v>
      </c>
      <c r="CY40" s="33">
        <v>36057</v>
      </c>
      <c r="CZ40" s="33">
        <v>0</v>
      </c>
      <c r="DA40" s="33">
        <v>0</v>
      </c>
      <c r="DB40" s="33">
        <v>0</v>
      </c>
      <c r="DC40" s="33">
        <v>0</v>
      </c>
      <c r="DD40" s="33">
        <v>0</v>
      </c>
      <c r="DG40">
        <v>3</v>
      </c>
      <c r="DH40" s="33">
        <v>156080</v>
      </c>
      <c r="DI40" s="33">
        <v>57899.000000000007</v>
      </c>
      <c r="DJ40" s="33">
        <v>27918</v>
      </c>
      <c r="DK40" s="33">
        <v>0</v>
      </c>
      <c r="DL40" s="33">
        <v>29981.000000000007</v>
      </c>
      <c r="DM40" s="33">
        <v>730261.88</v>
      </c>
      <c r="DP40">
        <v>3</v>
      </c>
      <c r="DQ40" s="33">
        <v>89505</v>
      </c>
      <c r="DR40" s="33">
        <v>660</v>
      </c>
      <c r="DS40" s="33">
        <v>0</v>
      </c>
      <c r="DT40" s="33">
        <v>0</v>
      </c>
      <c r="DU40" s="33">
        <v>660</v>
      </c>
      <c r="DV40" s="33">
        <v>0</v>
      </c>
      <c r="DY40">
        <v>3</v>
      </c>
      <c r="DZ40" s="33">
        <v>128539</v>
      </c>
      <c r="EA40" s="33">
        <v>300</v>
      </c>
      <c r="EB40" s="33">
        <v>0</v>
      </c>
      <c r="EC40" s="33">
        <v>0</v>
      </c>
      <c r="ED40" s="33">
        <v>300</v>
      </c>
      <c r="EE40" s="33">
        <v>0</v>
      </c>
      <c r="EH40">
        <v>3</v>
      </c>
      <c r="EI40" s="33">
        <v>0</v>
      </c>
      <c r="EJ40" s="33">
        <v>0</v>
      </c>
      <c r="EK40" s="33">
        <v>0</v>
      </c>
      <c r="EL40" s="33">
        <v>0</v>
      </c>
      <c r="EM40" s="33">
        <v>0</v>
      </c>
      <c r="EN40" s="33">
        <v>0</v>
      </c>
      <c r="EQ40">
        <v>3</v>
      </c>
      <c r="ER40" s="33">
        <v>637794</v>
      </c>
      <c r="ES40" s="33">
        <v>633816.29999999993</v>
      </c>
      <c r="ET40" s="33">
        <v>237991</v>
      </c>
      <c r="EU40" s="33">
        <v>0</v>
      </c>
      <c r="EV40" s="33">
        <v>395825.29999999993</v>
      </c>
      <c r="EW40" s="33">
        <v>2426391.7081744741</v>
      </c>
      <c r="EZ40">
        <v>3</v>
      </c>
      <c r="FA40" s="33">
        <v>239267</v>
      </c>
      <c r="FB40" s="33">
        <v>226235.09999999998</v>
      </c>
      <c r="FC40" s="33">
        <v>140054</v>
      </c>
      <c r="FD40" s="33">
        <v>0</v>
      </c>
      <c r="FE40" s="33">
        <v>86181.099999999977</v>
      </c>
      <c r="FF40" s="33">
        <v>1374076.2199999995</v>
      </c>
      <c r="FI40">
        <v>3</v>
      </c>
      <c r="FJ40" s="33">
        <v>0</v>
      </c>
      <c r="FK40" s="33">
        <v>0</v>
      </c>
      <c r="FL40" s="33">
        <v>0</v>
      </c>
      <c r="FM40" s="33">
        <v>0</v>
      </c>
      <c r="FN40" s="33">
        <v>0</v>
      </c>
      <c r="FO40" s="33">
        <v>0</v>
      </c>
      <c r="FR40">
        <v>3</v>
      </c>
      <c r="FS40" s="33">
        <v>97443</v>
      </c>
      <c r="FT40" s="33">
        <v>0</v>
      </c>
      <c r="FU40" s="33">
        <v>0</v>
      </c>
      <c r="FV40" s="33">
        <v>0</v>
      </c>
      <c r="FW40" s="33">
        <v>0</v>
      </c>
      <c r="FX40" s="33">
        <v>0</v>
      </c>
    </row>
    <row r="41" spans="2:180" x14ac:dyDescent="0.25">
      <c r="C41">
        <v>4</v>
      </c>
      <c r="D41" s="33">
        <v>4169258</v>
      </c>
      <c r="E41" s="33">
        <v>2064210.6999999997</v>
      </c>
      <c r="F41" s="33">
        <v>1119622</v>
      </c>
      <c r="G41" s="33">
        <v>0</v>
      </c>
      <c r="H41" s="33">
        <v>944588.69999999972</v>
      </c>
      <c r="I41" s="33">
        <v>10948008.619764268</v>
      </c>
      <c r="L41">
        <v>4</v>
      </c>
      <c r="M41" s="33">
        <v>434668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U41">
        <v>4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D41">
        <v>4</v>
      </c>
      <c r="AE41" s="33">
        <v>25438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M41">
        <v>4</v>
      </c>
      <c r="AN41" s="33">
        <v>345326</v>
      </c>
      <c r="AO41" s="33">
        <v>0</v>
      </c>
      <c r="AP41" s="33">
        <v>0</v>
      </c>
      <c r="AQ41" s="33">
        <v>0</v>
      </c>
      <c r="AR41" s="33">
        <v>0</v>
      </c>
      <c r="AS41" s="33">
        <v>0</v>
      </c>
      <c r="AV41">
        <v>4</v>
      </c>
      <c r="AW41" s="33">
        <v>27912</v>
      </c>
      <c r="AX41" s="33">
        <v>27912</v>
      </c>
      <c r="AY41" s="33">
        <v>27912</v>
      </c>
      <c r="AZ41" s="33">
        <v>0</v>
      </c>
      <c r="BA41" s="33">
        <v>0</v>
      </c>
      <c r="BB41" s="33">
        <v>726896.44000000088</v>
      </c>
      <c r="BE41">
        <v>4</v>
      </c>
      <c r="BF41" s="33">
        <v>16497</v>
      </c>
      <c r="BG41" s="33">
        <v>0</v>
      </c>
      <c r="BH41" s="33">
        <v>0</v>
      </c>
      <c r="BI41" s="33">
        <v>0</v>
      </c>
      <c r="BJ41" s="33">
        <v>0</v>
      </c>
      <c r="BK41" s="33">
        <v>0</v>
      </c>
      <c r="BN41">
        <v>4</v>
      </c>
      <c r="BO41" s="33">
        <v>1059357</v>
      </c>
      <c r="BP41" s="33">
        <v>1057981.8</v>
      </c>
      <c r="BQ41" s="33">
        <v>557516</v>
      </c>
      <c r="BR41" s="33">
        <v>0</v>
      </c>
      <c r="BS41" s="33">
        <v>500465.80000000005</v>
      </c>
      <c r="BT41" s="33">
        <v>5768981.5272452682</v>
      </c>
      <c r="BW41">
        <v>4</v>
      </c>
      <c r="BX41" s="33">
        <v>537425</v>
      </c>
      <c r="BY41" s="33">
        <v>34691.799999999996</v>
      </c>
      <c r="BZ41" s="33">
        <v>16080</v>
      </c>
      <c r="CA41" s="33">
        <v>0</v>
      </c>
      <c r="CB41" s="33">
        <v>18611.799999999996</v>
      </c>
      <c r="CC41" s="33">
        <v>38590.562991924096</v>
      </c>
      <c r="CF41">
        <v>4</v>
      </c>
      <c r="CG41" s="33">
        <v>40697</v>
      </c>
      <c r="CH41" s="33">
        <v>0</v>
      </c>
      <c r="CI41" s="33">
        <v>0</v>
      </c>
      <c r="CJ41" s="33">
        <v>0</v>
      </c>
      <c r="CK41" s="33">
        <v>0</v>
      </c>
      <c r="CL41" s="33">
        <v>0</v>
      </c>
      <c r="CO41">
        <v>4</v>
      </c>
      <c r="CP41" s="33">
        <v>21228</v>
      </c>
      <c r="CQ41" s="33">
        <v>0</v>
      </c>
      <c r="CR41" s="33">
        <v>0</v>
      </c>
      <c r="CS41" s="33">
        <v>0</v>
      </c>
      <c r="CT41" s="33">
        <v>0</v>
      </c>
      <c r="CU41" s="33">
        <v>0</v>
      </c>
      <c r="CX41">
        <v>4</v>
      </c>
      <c r="CY41" s="33">
        <v>39301</v>
      </c>
      <c r="CZ41" s="33">
        <v>0</v>
      </c>
      <c r="DA41" s="33">
        <v>0</v>
      </c>
      <c r="DB41" s="33">
        <v>0</v>
      </c>
      <c r="DC41" s="33">
        <v>0</v>
      </c>
      <c r="DD41" s="33">
        <v>0</v>
      </c>
      <c r="DG41">
        <v>4</v>
      </c>
      <c r="DH41" s="33">
        <v>152681</v>
      </c>
      <c r="DI41" s="33">
        <v>115353.99999999999</v>
      </c>
      <c r="DJ41" s="33">
        <v>43578</v>
      </c>
      <c r="DK41" s="33">
        <v>0</v>
      </c>
      <c r="DL41" s="33">
        <v>71775.999999999985</v>
      </c>
      <c r="DM41" s="33">
        <v>985211.23999999941</v>
      </c>
      <c r="DP41">
        <v>4</v>
      </c>
      <c r="DQ41" s="33">
        <v>150156</v>
      </c>
      <c r="DR41" s="33">
        <v>924</v>
      </c>
      <c r="DS41" s="33">
        <v>0</v>
      </c>
      <c r="DT41" s="33">
        <v>0</v>
      </c>
      <c r="DU41" s="33">
        <v>924</v>
      </c>
      <c r="DV41" s="33">
        <v>0</v>
      </c>
      <c r="DY41">
        <v>4</v>
      </c>
      <c r="DZ41" s="33">
        <v>112102</v>
      </c>
      <c r="EA41" s="33">
        <v>6255</v>
      </c>
      <c r="EB41" s="33">
        <v>0</v>
      </c>
      <c r="EC41" s="33">
        <v>0</v>
      </c>
      <c r="ED41" s="33">
        <v>6255</v>
      </c>
      <c r="EE41" s="33">
        <v>0</v>
      </c>
      <c r="EH41">
        <v>4</v>
      </c>
      <c r="EI41" s="33">
        <v>0</v>
      </c>
      <c r="EJ41" s="33">
        <v>0</v>
      </c>
      <c r="EK41" s="33">
        <v>0</v>
      </c>
      <c r="EL41" s="33">
        <v>0</v>
      </c>
      <c r="EM41" s="33">
        <v>0</v>
      </c>
      <c r="EN41" s="33">
        <v>0</v>
      </c>
      <c r="EQ41">
        <v>4</v>
      </c>
      <c r="ER41" s="33">
        <v>808645</v>
      </c>
      <c r="ES41" s="33">
        <v>543713.69999999972</v>
      </c>
      <c r="ET41" s="33">
        <v>322895</v>
      </c>
      <c r="EU41" s="33">
        <v>0</v>
      </c>
      <c r="EV41" s="33">
        <v>220818.69999999972</v>
      </c>
      <c r="EW41" s="33">
        <v>2588973.1695270785</v>
      </c>
      <c r="EZ41">
        <v>4</v>
      </c>
      <c r="FA41" s="33">
        <v>307839</v>
      </c>
      <c r="FB41" s="33">
        <v>277378.40000000002</v>
      </c>
      <c r="FC41" s="33">
        <v>151641</v>
      </c>
      <c r="FD41" s="33">
        <v>0</v>
      </c>
      <c r="FE41" s="33">
        <v>125737.40000000002</v>
      </c>
      <c r="FF41" s="33">
        <v>839355.67999999854</v>
      </c>
      <c r="FI41">
        <v>4</v>
      </c>
      <c r="FJ41" s="33">
        <v>0</v>
      </c>
      <c r="FK41" s="33">
        <v>0</v>
      </c>
      <c r="FL41" s="33">
        <v>0</v>
      </c>
      <c r="FM41" s="33">
        <v>0</v>
      </c>
      <c r="FN41" s="33">
        <v>0</v>
      </c>
      <c r="FO41" s="33">
        <v>0</v>
      </c>
      <c r="FR41">
        <v>4</v>
      </c>
      <c r="FS41" s="33">
        <v>89986</v>
      </c>
      <c r="FT41" s="33">
        <v>0</v>
      </c>
      <c r="FU41" s="33">
        <v>0</v>
      </c>
      <c r="FV41" s="33">
        <v>0</v>
      </c>
      <c r="FW41" s="33">
        <v>0</v>
      </c>
      <c r="FX41" s="33">
        <v>0</v>
      </c>
    </row>
    <row r="42" spans="2:180" x14ac:dyDescent="0.25">
      <c r="C42">
        <v>5</v>
      </c>
      <c r="D42" s="33">
        <v>4541464</v>
      </c>
      <c r="E42" s="33">
        <v>2265411.0000000005</v>
      </c>
      <c r="F42" s="33">
        <v>1497870</v>
      </c>
      <c r="G42" s="33">
        <v>0</v>
      </c>
      <c r="H42" s="33">
        <v>767541.00000000023</v>
      </c>
      <c r="I42" s="33">
        <v>14500799.425859453</v>
      </c>
      <c r="L42">
        <v>5</v>
      </c>
      <c r="M42" s="33">
        <v>404901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U42">
        <v>5</v>
      </c>
      <c r="V42" s="33">
        <v>326049</v>
      </c>
      <c r="W42" s="33">
        <v>326023</v>
      </c>
      <c r="X42" s="33">
        <v>325449</v>
      </c>
      <c r="Y42" s="33">
        <v>0</v>
      </c>
      <c r="Z42" s="33">
        <v>574</v>
      </c>
      <c r="AA42" s="33">
        <v>3522232.1461739903</v>
      </c>
      <c r="AD42">
        <v>5</v>
      </c>
      <c r="AE42" s="33">
        <v>40239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M42">
        <v>5</v>
      </c>
      <c r="AN42" s="33">
        <v>326136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  <c r="AV42">
        <v>5</v>
      </c>
      <c r="AW42" s="33">
        <v>23328</v>
      </c>
      <c r="AX42" s="33">
        <v>23328</v>
      </c>
      <c r="AY42" s="33">
        <v>23328</v>
      </c>
      <c r="AZ42" s="33">
        <v>0</v>
      </c>
      <c r="BA42" s="33">
        <v>0</v>
      </c>
      <c r="BB42" s="33">
        <v>576413.62999999989</v>
      </c>
      <c r="BE42">
        <v>5</v>
      </c>
      <c r="BF42" s="33">
        <v>40716</v>
      </c>
      <c r="BG42" s="33">
        <v>0</v>
      </c>
      <c r="BH42" s="33">
        <v>0</v>
      </c>
      <c r="BI42" s="33">
        <v>0</v>
      </c>
      <c r="BJ42" s="33">
        <v>0</v>
      </c>
      <c r="BK42" s="33">
        <v>0</v>
      </c>
      <c r="BN42">
        <v>5</v>
      </c>
      <c r="BO42" s="33">
        <v>1102573</v>
      </c>
      <c r="BP42" s="33">
        <v>1096210.2000000002</v>
      </c>
      <c r="BQ42" s="33">
        <v>594519</v>
      </c>
      <c r="BR42" s="33">
        <v>0</v>
      </c>
      <c r="BS42" s="33">
        <v>501691.20000000019</v>
      </c>
      <c r="BT42" s="33">
        <v>6007377.9705340583</v>
      </c>
      <c r="BW42">
        <v>5</v>
      </c>
      <c r="BX42" s="33">
        <v>548400</v>
      </c>
      <c r="BY42" s="33">
        <v>73657.400000000023</v>
      </c>
      <c r="BZ42" s="33">
        <v>39126</v>
      </c>
      <c r="CA42" s="33">
        <v>0</v>
      </c>
      <c r="CB42" s="33">
        <v>34531.400000000023</v>
      </c>
      <c r="CC42" s="33">
        <v>66277.19107911567</v>
      </c>
      <c r="CF42">
        <v>5</v>
      </c>
      <c r="CG42" s="33">
        <v>40239</v>
      </c>
      <c r="CH42" s="33">
        <v>0</v>
      </c>
      <c r="CI42" s="33">
        <v>0</v>
      </c>
      <c r="CJ42" s="33">
        <v>0</v>
      </c>
      <c r="CK42" s="33">
        <v>0</v>
      </c>
      <c r="CL42" s="33">
        <v>0</v>
      </c>
      <c r="CO42">
        <v>5</v>
      </c>
      <c r="CP42" s="33">
        <v>39821</v>
      </c>
      <c r="CQ42" s="33">
        <v>0</v>
      </c>
      <c r="CR42" s="33">
        <v>0</v>
      </c>
      <c r="CS42" s="33">
        <v>0</v>
      </c>
      <c r="CT42" s="33">
        <v>0</v>
      </c>
      <c r="CU42" s="33">
        <v>0</v>
      </c>
      <c r="CX42">
        <v>5</v>
      </c>
      <c r="CY42" s="33">
        <v>40263</v>
      </c>
      <c r="CZ42" s="33">
        <v>0</v>
      </c>
      <c r="DA42" s="33">
        <v>0</v>
      </c>
      <c r="DB42" s="33">
        <v>0</v>
      </c>
      <c r="DC42" s="33">
        <v>0</v>
      </c>
      <c r="DD42" s="33">
        <v>0</v>
      </c>
      <c r="DG42">
        <v>5</v>
      </c>
      <c r="DH42" s="33">
        <v>139085</v>
      </c>
      <c r="DI42" s="33">
        <v>108232</v>
      </c>
      <c r="DJ42" s="33">
        <v>73898</v>
      </c>
      <c r="DK42" s="33">
        <v>0</v>
      </c>
      <c r="DL42" s="33">
        <v>34334</v>
      </c>
      <c r="DM42" s="33">
        <v>1336608.83</v>
      </c>
      <c r="DP42">
        <v>5</v>
      </c>
      <c r="DQ42" s="33">
        <v>190345</v>
      </c>
      <c r="DR42" s="33">
        <v>3776</v>
      </c>
      <c r="DS42" s="33">
        <v>0</v>
      </c>
      <c r="DT42" s="33">
        <v>0</v>
      </c>
      <c r="DU42" s="33">
        <v>3776</v>
      </c>
      <c r="DV42" s="33">
        <v>0</v>
      </c>
      <c r="DY42">
        <v>5</v>
      </c>
      <c r="DZ42" s="33">
        <v>123433</v>
      </c>
      <c r="EA42" s="33">
        <v>3592</v>
      </c>
      <c r="EB42" s="33">
        <v>0</v>
      </c>
      <c r="EC42" s="33">
        <v>0</v>
      </c>
      <c r="ED42" s="33">
        <v>3592</v>
      </c>
      <c r="EE42" s="33">
        <v>0</v>
      </c>
      <c r="EH42">
        <v>5</v>
      </c>
      <c r="EI42" s="33">
        <v>0</v>
      </c>
      <c r="EJ42" s="33">
        <v>0</v>
      </c>
      <c r="EK42" s="33">
        <v>0</v>
      </c>
      <c r="EL42" s="33">
        <v>0</v>
      </c>
      <c r="EM42" s="33">
        <v>0</v>
      </c>
      <c r="EN42" s="33">
        <v>0</v>
      </c>
      <c r="EQ42">
        <v>5</v>
      </c>
      <c r="ER42" s="33">
        <v>704800</v>
      </c>
      <c r="ES42" s="33">
        <v>356212.20000000007</v>
      </c>
      <c r="ET42" s="33">
        <v>283422</v>
      </c>
      <c r="EU42" s="33">
        <v>0</v>
      </c>
      <c r="EV42" s="33">
        <v>72790.20000000007</v>
      </c>
      <c r="EW42" s="33">
        <v>2148870.2180722905</v>
      </c>
      <c r="EZ42">
        <v>5</v>
      </c>
      <c r="FA42" s="33">
        <v>309618</v>
      </c>
      <c r="FB42" s="33">
        <v>274380.2</v>
      </c>
      <c r="FC42" s="33">
        <v>158128</v>
      </c>
      <c r="FD42" s="33">
        <v>0</v>
      </c>
      <c r="FE42" s="33">
        <v>116252.20000000001</v>
      </c>
      <c r="FF42" s="33">
        <v>843019.43999999936</v>
      </c>
      <c r="FI42">
        <v>5</v>
      </c>
      <c r="FJ42" s="33">
        <v>0</v>
      </c>
      <c r="FK42" s="33">
        <v>0</v>
      </c>
      <c r="FL42" s="33">
        <v>0</v>
      </c>
      <c r="FM42" s="33">
        <v>0</v>
      </c>
      <c r="FN42" s="33">
        <v>0</v>
      </c>
      <c r="FO42" s="33">
        <v>0</v>
      </c>
      <c r="FR42">
        <v>5</v>
      </c>
      <c r="FS42" s="33">
        <v>141518</v>
      </c>
      <c r="FT42" s="33">
        <v>0</v>
      </c>
      <c r="FU42" s="33">
        <v>0</v>
      </c>
      <c r="FV42" s="33">
        <v>0</v>
      </c>
      <c r="FW42" s="33">
        <v>0</v>
      </c>
      <c r="FX42" s="33">
        <v>0</v>
      </c>
    </row>
    <row r="43" spans="2:180" s="36" customFormat="1" x14ac:dyDescent="0.25">
      <c r="B43" s="34" t="s">
        <v>91</v>
      </c>
      <c r="C43" s="34">
        <v>0</v>
      </c>
      <c r="D43" s="35">
        <v>67608680</v>
      </c>
      <c r="E43" s="35">
        <v>41352422.100000001</v>
      </c>
      <c r="F43" s="35">
        <v>24099059</v>
      </c>
      <c r="G43" s="35">
        <v>940</v>
      </c>
      <c r="H43" s="35">
        <v>17253363.100000001</v>
      </c>
      <c r="I43" s="35">
        <v>332386178.84187979</v>
      </c>
      <c r="K43" s="34" t="s">
        <v>91</v>
      </c>
      <c r="L43" s="34"/>
      <c r="M43" s="35">
        <v>5339501</v>
      </c>
      <c r="N43" s="35">
        <v>17301</v>
      </c>
      <c r="O43" s="35">
        <v>186</v>
      </c>
      <c r="P43" s="35">
        <v>0</v>
      </c>
      <c r="Q43" s="35">
        <v>17115</v>
      </c>
      <c r="R43" s="35">
        <v>-151.37904109589067</v>
      </c>
      <c r="T43" s="34" t="s">
        <v>91</v>
      </c>
      <c r="U43" s="34"/>
      <c r="V43" s="35">
        <v>9178967</v>
      </c>
      <c r="W43" s="35">
        <v>9178903</v>
      </c>
      <c r="X43" s="35">
        <v>9163789</v>
      </c>
      <c r="Y43" s="35">
        <v>0</v>
      </c>
      <c r="Z43" s="35">
        <v>15114</v>
      </c>
      <c r="AA43" s="35">
        <v>142886688.50482261</v>
      </c>
      <c r="AC43" s="34" t="s">
        <v>91</v>
      </c>
      <c r="AD43" s="34"/>
      <c r="AE43" s="35">
        <v>390320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L43" s="34" t="s">
        <v>91</v>
      </c>
      <c r="AM43" s="34"/>
      <c r="AN43" s="35">
        <v>3206276</v>
      </c>
      <c r="AO43" s="35">
        <v>10130.099999999999</v>
      </c>
      <c r="AP43" s="35">
        <v>0</v>
      </c>
      <c r="AQ43" s="35">
        <v>0</v>
      </c>
      <c r="AR43" s="35">
        <v>10130.099999999999</v>
      </c>
      <c r="AS43" s="35">
        <v>0</v>
      </c>
      <c r="AU43" s="34" t="s">
        <v>91</v>
      </c>
      <c r="AV43" s="34"/>
      <c r="AW43" s="35">
        <v>786322</v>
      </c>
      <c r="AX43" s="35">
        <v>786322</v>
      </c>
      <c r="AY43" s="35">
        <v>786322</v>
      </c>
      <c r="AZ43" s="35">
        <v>0</v>
      </c>
      <c r="BA43" s="35">
        <v>0</v>
      </c>
      <c r="BB43" s="35">
        <v>23702808.579999998</v>
      </c>
      <c r="BD43" s="34" t="s">
        <v>91</v>
      </c>
      <c r="BE43" s="34"/>
      <c r="BF43" s="35">
        <v>820475</v>
      </c>
      <c r="BG43" s="35">
        <v>897.3</v>
      </c>
      <c r="BH43" s="35">
        <v>0</v>
      </c>
      <c r="BI43" s="35">
        <v>0</v>
      </c>
      <c r="BJ43" s="35">
        <v>897.3</v>
      </c>
      <c r="BK43" s="35">
        <v>0</v>
      </c>
      <c r="BM43" s="34" t="s">
        <v>91</v>
      </c>
      <c r="BN43" s="34"/>
      <c r="BO43" s="35">
        <v>15577459</v>
      </c>
      <c r="BP43" s="35">
        <v>15528241.900000002</v>
      </c>
      <c r="BQ43" s="35">
        <v>7274867</v>
      </c>
      <c r="BR43" s="35">
        <v>0</v>
      </c>
      <c r="BS43" s="35">
        <v>8253374.9000000022</v>
      </c>
      <c r="BT43" s="35">
        <v>97114430.321456581</v>
      </c>
      <c r="BV43" s="34" t="s">
        <v>91</v>
      </c>
      <c r="BW43" s="34"/>
      <c r="BX43" s="35">
        <v>4591869</v>
      </c>
      <c r="BY43" s="35">
        <v>1320630.2999999998</v>
      </c>
      <c r="BZ43" s="35">
        <v>578168</v>
      </c>
      <c r="CA43" s="35">
        <v>0</v>
      </c>
      <c r="CB43" s="35">
        <v>742462.29999999981</v>
      </c>
      <c r="CC43" s="35">
        <v>5443130.4683013838</v>
      </c>
      <c r="CE43" s="34" t="s">
        <v>91</v>
      </c>
      <c r="CF43" s="34"/>
      <c r="CG43" s="35">
        <v>479174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N43" s="34" t="s">
        <v>91</v>
      </c>
      <c r="CO43" s="34"/>
      <c r="CP43" s="35">
        <v>464850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W43" s="34" t="s">
        <v>91</v>
      </c>
      <c r="CX43" s="34"/>
      <c r="CY43" s="35">
        <v>468854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F43" s="34" t="s">
        <v>91</v>
      </c>
      <c r="DG43" s="34"/>
      <c r="DH43" s="35">
        <v>1961648</v>
      </c>
      <c r="DI43" s="35">
        <v>559311</v>
      </c>
      <c r="DJ43" s="35">
        <v>215402</v>
      </c>
      <c r="DK43" s="35">
        <v>0</v>
      </c>
      <c r="DL43" s="35">
        <v>343909</v>
      </c>
      <c r="DM43" s="35">
        <v>4938977.2899999991</v>
      </c>
      <c r="DO43" s="34" t="s">
        <v>91</v>
      </c>
      <c r="DP43" s="34"/>
      <c r="DQ43" s="35">
        <v>2053236</v>
      </c>
      <c r="DR43" s="35">
        <v>92061.400000000009</v>
      </c>
      <c r="DS43" s="35">
        <v>1782</v>
      </c>
      <c r="DT43" s="35">
        <v>0</v>
      </c>
      <c r="DU43" s="35">
        <v>90279.400000000009</v>
      </c>
      <c r="DV43" s="35">
        <v>57537.839999999989</v>
      </c>
      <c r="DX43" s="34" t="s">
        <v>91</v>
      </c>
      <c r="DY43" s="34"/>
      <c r="DZ43" s="35">
        <v>1516284</v>
      </c>
      <c r="EA43" s="35">
        <v>49081</v>
      </c>
      <c r="EB43" s="35">
        <v>1288</v>
      </c>
      <c r="EC43" s="35">
        <v>0</v>
      </c>
      <c r="ED43" s="35">
        <v>47793</v>
      </c>
      <c r="EE43" s="35">
        <v>-6863.2452542372885</v>
      </c>
      <c r="EG43" s="34" t="s">
        <v>91</v>
      </c>
      <c r="EH43" s="34"/>
      <c r="EI43" s="35">
        <v>1270013</v>
      </c>
      <c r="EJ43" s="35">
        <v>1151.8</v>
      </c>
      <c r="EK43" s="35">
        <v>216</v>
      </c>
      <c r="EL43" s="35">
        <v>0</v>
      </c>
      <c r="EM43" s="35">
        <v>935.8</v>
      </c>
      <c r="EN43" s="35">
        <v>5143.5842553191487</v>
      </c>
      <c r="EP43" s="34" t="s">
        <v>91</v>
      </c>
      <c r="EQ43" s="34"/>
      <c r="ER43" s="35">
        <v>9263147</v>
      </c>
      <c r="ES43" s="35">
        <v>8503559</v>
      </c>
      <c r="ET43" s="35">
        <v>3278590</v>
      </c>
      <c r="EU43" s="35">
        <v>0</v>
      </c>
      <c r="EV43" s="35">
        <v>5224969</v>
      </c>
      <c r="EW43" s="35">
        <v>35034760.725846641</v>
      </c>
      <c r="EY43" s="34" t="s">
        <v>91</v>
      </c>
      <c r="EZ43" s="34"/>
      <c r="FA43" s="35">
        <v>5604316</v>
      </c>
      <c r="FB43" s="35">
        <v>5053377.8</v>
      </c>
      <c r="FC43" s="35">
        <v>2796235</v>
      </c>
      <c r="FD43" s="35">
        <v>0</v>
      </c>
      <c r="FE43" s="35">
        <v>2257142.7999999998</v>
      </c>
      <c r="FF43" s="35">
        <v>23219774.649999995</v>
      </c>
      <c r="FH43" s="34" t="s">
        <v>91</v>
      </c>
      <c r="FI43" s="34"/>
      <c r="FJ43" s="35">
        <v>1164900</v>
      </c>
      <c r="FK43" s="35">
        <v>180412.1</v>
      </c>
      <c r="FL43" s="35">
        <v>1980</v>
      </c>
      <c r="FM43" s="35">
        <v>0</v>
      </c>
      <c r="FN43" s="35">
        <v>178432.1</v>
      </c>
      <c r="FO43" s="35">
        <v>-15398.460000000001</v>
      </c>
      <c r="FQ43" s="34" t="s">
        <v>91</v>
      </c>
      <c r="FR43" s="34"/>
      <c r="FS43" s="35">
        <v>3471069</v>
      </c>
      <c r="FT43" s="35">
        <v>71042.399999999994</v>
      </c>
      <c r="FU43" s="35">
        <v>234</v>
      </c>
      <c r="FV43" s="35">
        <v>0</v>
      </c>
      <c r="FW43" s="35">
        <v>70808.399999999994</v>
      </c>
      <c r="FX43" s="35">
        <v>5339.9614925373135</v>
      </c>
    </row>
    <row r="44" spans="2:180" s="36" customFormat="1" x14ac:dyDescent="0.25">
      <c r="B44" s="34" t="s">
        <v>92</v>
      </c>
      <c r="C44" s="34">
        <v>0</v>
      </c>
      <c r="D44" s="35">
        <v>219194918</v>
      </c>
      <c r="E44" s="35">
        <v>126945378.90000001</v>
      </c>
      <c r="F44" s="35">
        <v>73575964</v>
      </c>
      <c r="G44" s="35">
        <v>940</v>
      </c>
      <c r="H44" s="35">
        <v>53369414.900000006</v>
      </c>
      <c r="I44" s="35">
        <v>904557805.28017914</v>
      </c>
      <c r="K44" s="34" t="s">
        <v>92</v>
      </c>
      <c r="L44" s="34"/>
      <c r="M44" s="35">
        <v>16168509</v>
      </c>
      <c r="N44" s="35">
        <v>57177.599999999999</v>
      </c>
      <c r="O44" s="35">
        <v>7538</v>
      </c>
      <c r="P44" s="35">
        <v>0</v>
      </c>
      <c r="Q44" s="35">
        <v>49639.6</v>
      </c>
      <c r="R44" s="35">
        <v>-132147.50534937624</v>
      </c>
      <c r="T44" s="34" t="s">
        <v>92</v>
      </c>
      <c r="U44" s="34"/>
      <c r="V44" s="35">
        <v>28069815</v>
      </c>
      <c r="W44" s="35">
        <v>28069704</v>
      </c>
      <c r="X44" s="35">
        <v>28022352</v>
      </c>
      <c r="Y44" s="35">
        <v>0</v>
      </c>
      <c r="Z44" s="35">
        <v>47352</v>
      </c>
      <c r="AA44" s="35">
        <v>393835663.84343779</v>
      </c>
      <c r="AC44" s="34" t="s">
        <v>92</v>
      </c>
      <c r="AD44" s="34"/>
      <c r="AE44" s="35">
        <v>1337544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L44" s="34" t="s">
        <v>92</v>
      </c>
      <c r="AM44" s="34"/>
      <c r="AN44" s="35">
        <v>10842159</v>
      </c>
      <c r="AO44" s="35">
        <v>30990.899999999998</v>
      </c>
      <c r="AP44" s="35">
        <v>4094</v>
      </c>
      <c r="AQ44" s="35">
        <v>0</v>
      </c>
      <c r="AR44" s="35">
        <v>26896.899999999998</v>
      </c>
      <c r="AS44" s="35">
        <v>2812.48085106383</v>
      </c>
      <c r="AU44" s="34" t="s">
        <v>92</v>
      </c>
      <c r="AV44" s="34"/>
      <c r="AW44" s="35">
        <v>2686780</v>
      </c>
      <c r="AX44" s="35">
        <v>2686149.2</v>
      </c>
      <c r="AY44" s="35">
        <v>2685526</v>
      </c>
      <c r="AZ44" s="35">
        <v>0</v>
      </c>
      <c r="BA44" s="35">
        <v>623.20000000018626</v>
      </c>
      <c r="BB44" s="35">
        <v>70765938.230000004</v>
      </c>
      <c r="BD44" s="34" t="s">
        <v>92</v>
      </c>
      <c r="BE44" s="34"/>
      <c r="BF44" s="35">
        <v>4480064</v>
      </c>
      <c r="BG44" s="35">
        <v>7864.8000000000011</v>
      </c>
      <c r="BH44" s="35">
        <v>0</v>
      </c>
      <c r="BI44" s="35">
        <v>0</v>
      </c>
      <c r="BJ44" s="35">
        <v>7864.8000000000011</v>
      </c>
      <c r="BK44" s="35">
        <v>0</v>
      </c>
      <c r="BM44" s="34" t="s">
        <v>92</v>
      </c>
      <c r="BN44" s="34"/>
      <c r="BO44" s="35">
        <v>50985831</v>
      </c>
      <c r="BP44" s="35">
        <v>49691749.300000004</v>
      </c>
      <c r="BQ44" s="35">
        <v>22643881</v>
      </c>
      <c r="BR44" s="35">
        <v>0</v>
      </c>
      <c r="BS44" s="35">
        <v>27047868.300000004</v>
      </c>
      <c r="BT44" s="35">
        <v>244744869.08048514</v>
      </c>
      <c r="BV44" s="34" t="s">
        <v>92</v>
      </c>
      <c r="BW44" s="34"/>
      <c r="BX44" s="35">
        <v>16691487</v>
      </c>
      <c r="BY44" s="35">
        <v>4611495.1999999993</v>
      </c>
      <c r="BZ44" s="35">
        <v>1904804</v>
      </c>
      <c r="CA44" s="35">
        <v>0</v>
      </c>
      <c r="CB44" s="35">
        <v>2706691.1999999993</v>
      </c>
      <c r="CC44" s="35">
        <v>16873768.524908416</v>
      </c>
      <c r="CE44" s="34" t="s">
        <v>92</v>
      </c>
      <c r="CF44" s="34"/>
      <c r="CG44" s="35">
        <v>1333941</v>
      </c>
      <c r="CH44" s="35">
        <v>0</v>
      </c>
      <c r="CI44" s="35">
        <v>0</v>
      </c>
      <c r="CJ44" s="35">
        <v>0</v>
      </c>
      <c r="CK44" s="35">
        <v>0</v>
      </c>
      <c r="CL44" s="35">
        <v>0</v>
      </c>
      <c r="CN44" s="34" t="s">
        <v>92</v>
      </c>
      <c r="CO44" s="34"/>
      <c r="CP44" s="35">
        <v>1379045</v>
      </c>
      <c r="CQ44" s="35">
        <v>0</v>
      </c>
      <c r="CR44" s="35">
        <v>0</v>
      </c>
      <c r="CS44" s="35">
        <v>0</v>
      </c>
      <c r="CT44" s="35">
        <v>0</v>
      </c>
      <c r="CU44" s="35">
        <v>0</v>
      </c>
      <c r="CW44" s="34" t="s">
        <v>92</v>
      </c>
      <c r="CX44" s="34"/>
      <c r="CY44" s="35">
        <v>1394066</v>
      </c>
      <c r="CZ44" s="35">
        <v>0</v>
      </c>
      <c r="DA44" s="35">
        <v>0</v>
      </c>
      <c r="DB44" s="35">
        <v>0</v>
      </c>
      <c r="DC44" s="35">
        <v>0</v>
      </c>
      <c r="DD44" s="35">
        <v>0</v>
      </c>
      <c r="DF44" s="34" t="s">
        <v>92</v>
      </c>
      <c r="DG44" s="34"/>
      <c r="DH44" s="35">
        <v>5760558</v>
      </c>
      <c r="DI44" s="35">
        <v>1542628.1</v>
      </c>
      <c r="DJ44" s="35">
        <v>710039</v>
      </c>
      <c r="DK44" s="35">
        <v>0</v>
      </c>
      <c r="DL44" s="35">
        <v>832589.10000000009</v>
      </c>
      <c r="DM44" s="35">
        <v>17037285.230000004</v>
      </c>
      <c r="DO44" s="34" t="s">
        <v>92</v>
      </c>
      <c r="DP44" s="34"/>
      <c r="DQ44" s="35">
        <v>6322714</v>
      </c>
      <c r="DR44" s="35">
        <v>260411.99999999997</v>
      </c>
      <c r="DS44" s="35">
        <v>5032</v>
      </c>
      <c r="DT44" s="35">
        <v>0</v>
      </c>
      <c r="DU44" s="35">
        <v>255379.99999999997</v>
      </c>
      <c r="DV44" s="35">
        <v>102889.20553191489</v>
      </c>
      <c r="DX44" s="34" t="s">
        <v>92</v>
      </c>
      <c r="DY44" s="34"/>
      <c r="DZ44" s="35">
        <v>4373130</v>
      </c>
      <c r="EA44" s="35">
        <v>151788.79999999999</v>
      </c>
      <c r="EB44" s="35">
        <v>4397</v>
      </c>
      <c r="EC44" s="35">
        <v>0</v>
      </c>
      <c r="ED44" s="35">
        <v>147391.79999999999</v>
      </c>
      <c r="EE44" s="35">
        <v>15048.32779661017</v>
      </c>
      <c r="EG44" s="34" t="s">
        <v>92</v>
      </c>
      <c r="EH44" s="34"/>
      <c r="EI44" s="35">
        <v>6805644</v>
      </c>
      <c r="EJ44" s="35">
        <v>7838.5999999999995</v>
      </c>
      <c r="EK44" s="35">
        <v>3365</v>
      </c>
      <c r="EL44" s="35">
        <v>0</v>
      </c>
      <c r="EM44" s="35">
        <v>4473.5999999999995</v>
      </c>
      <c r="EN44" s="35">
        <v>24390.397978723406</v>
      </c>
      <c r="EP44" s="34" t="s">
        <v>92</v>
      </c>
      <c r="EQ44" s="34"/>
      <c r="ER44" s="35">
        <v>25019516</v>
      </c>
      <c r="ES44" s="35">
        <v>23890252</v>
      </c>
      <c r="ET44" s="35">
        <v>9032247</v>
      </c>
      <c r="EU44" s="35">
        <v>0</v>
      </c>
      <c r="EV44" s="35">
        <v>14858005</v>
      </c>
      <c r="EW44" s="35">
        <v>93206749.904497564</v>
      </c>
      <c r="EY44" s="34" t="s">
        <v>92</v>
      </c>
      <c r="EZ44" s="34"/>
      <c r="FA44" s="35">
        <v>16335215</v>
      </c>
      <c r="FB44" s="35">
        <v>14939880.199999999</v>
      </c>
      <c r="FC44" s="35">
        <v>8540842</v>
      </c>
      <c r="FD44" s="35">
        <v>0</v>
      </c>
      <c r="FE44" s="35">
        <v>6399038.1999999993</v>
      </c>
      <c r="FF44" s="35">
        <v>68008528.5</v>
      </c>
      <c r="FH44" s="34" t="s">
        <v>92</v>
      </c>
      <c r="FI44" s="34"/>
      <c r="FJ44" s="35">
        <v>7299140</v>
      </c>
      <c r="FK44" s="35">
        <v>793262.69999999984</v>
      </c>
      <c r="FL44" s="35">
        <v>1980</v>
      </c>
      <c r="FM44" s="35">
        <v>0</v>
      </c>
      <c r="FN44" s="35">
        <v>791282.69999999984</v>
      </c>
      <c r="FO44" s="35">
        <v>-15398.460000000001</v>
      </c>
      <c r="FQ44" s="34" t="s">
        <v>92</v>
      </c>
      <c r="FR44" s="34"/>
      <c r="FS44" s="35">
        <v>11909760</v>
      </c>
      <c r="FT44" s="35">
        <v>204185.5</v>
      </c>
      <c r="FU44" s="35">
        <v>9867</v>
      </c>
      <c r="FV44" s="35">
        <v>0</v>
      </c>
      <c r="FW44" s="35">
        <v>194318.5</v>
      </c>
      <c r="FX44" s="35">
        <v>87407.520041292606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 Nameplate Capacity</vt:lpstr>
      <vt:lpstr>3a - Gross Gen Monthly</vt:lpstr>
      <vt:lpstr>3b- Net Gen Monthly</vt:lpstr>
      <vt:lpstr>4-6 MR-SS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2019-06-28T21:32:40Z</dcterms:created>
  <dcterms:modified xsi:type="dcterms:W3CDTF">2019-06-28T21:38:24Z</dcterms:modified>
</cp:coreProperties>
</file>