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lanning and Regulatory\Regulatory\Annual Reports\MO\MO 5-Year CIP\2024 Mo 5-Yr CIP\"/>
    </mc:Choice>
  </mc:AlternateContent>
  <xr:revisionPtr revIDLastSave="0" documentId="8_{1FABFFA4-9C0A-4008-B29B-1FE0BD678C4A}" xr6:coauthVersionLast="47" xr6:coauthVersionMax="47" xr10:uidLastSave="{00000000-0000-0000-0000-000000000000}"/>
  <bookViews>
    <workbookView xWindow="28680" yWindow="-120" windowWidth="29040" windowHeight="15840" activeTab="24" xr2:uid="{7599742B-EA0B-4DB5-A406-6E081B1870B3}"/>
  </bookViews>
  <sheets>
    <sheet name="Summary - 2024" sheetId="2" r:id="rId1"/>
    <sheet name="Holiday Hills Water" sheetId="3" r:id="rId2"/>
    <sheet name="Timber Creek Water" sheetId="4" r:id="rId3"/>
    <sheet name="Timber Creek Sewer" sheetId="5" r:id="rId4"/>
    <sheet name="Ozark Mountain Water" sheetId="6" r:id="rId5"/>
    <sheet name="Ozark Mountain Sewer" sheetId="7" r:id="rId6"/>
    <sheet name="Noel Water" sheetId="8" r:id="rId7"/>
    <sheet name="KMB Water" sheetId="9" r:id="rId8"/>
    <sheet name="KMB Sewer" sheetId="10" r:id="rId9"/>
    <sheet name="Midland Water" sheetId="11" r:id="rId10"/>
    <sheet name="Bilyeu Water" sheetId="12" r:id="rId11"/>
    <sheet name="Moore Bend Water" sheetId="13" r:id="rId12"/>
    <sheet name="Riverfork Water" sheetId="14" r:id="rId13"/>
    <sheet name="Taney County Water" sheetId="15" r:id="rId14"/>
    <sheet name="Valley Wood Water" sheetId="16" r:id="rId15"/>
    <sheet name="Valley Wood Sewer" sheetId="17" r:id="rId16"/>
    <sheet name="Franklin County Water" sheetId="18" r:id="rId17"/>
    <sheet name="Savers Farm Sewer" sheetId="19" r:id="rId18"/>
    <sheet name="Empire Water" sheetId="20" r:id="rId19"/>
    <sheet name="Lakeland Water" sheetId="21" r:id="rId20"/>
    <sheet name="RD Sewer" sheetId="22" r:id="rId21"/>
    <sheet name="Oakbrier Water" sheetId="23" r:id="rId22"/>
    <sheet name="Whisp Hill Water" sheetId="24" r:id="rId23"/>
    <sheet name="Bolivar Water" sheetId="25" r:id="rId24"/>
    <sheet name="Bolivar Sewer" sheetId="26" r:id="rId25"/>
  </sheets>
  <externalReferences>
    <externalReference r:id="rId26"/>
    <externalReference r:id="rId27"/>
  </externalReferences>
  <definedNames>
    <definedName name="ColumnRanges.Col_FCT_To_2022" localSheetId="10">'Bilyeu Water'!$F:$BA</definedName>
    <definedName name="ColumnRanges.Col_FCT_To_2022" localSheetId="24">'Bolivar Sewer'!$F:$BA</definedName>
    <definedName name="ColumnRanges.Col_FCT_To_2022" localSheetId="23">'Bolivar Water'!$F:$BA</definedName>
    <definedName name="ColumnRanges.Col_FCT_To_2022" localSheetId="16">'Franklin County Water'!$F:$BA</definedName>
    <definedName name="ColumnRanges.Col_FCT_To_2022" localSheetId="1">'Holiday Hills Water'!$F:$BA</definedName>
    <definedName name="ColumnRanges.Col_FCT_To_2022" localSheetId="8">'KMB Sewer'!$F:$BA</definedName>
    <definedName name="ColumnRanges.Col_FCT_To_2022" localSheetId="7">'KMB Water'!$F:$BA</definedName>
    <definedName name="ColumnRanges.Col_FCT_To_2022" localSheetId="19">'Lakeland Water'!$F:$BA</definedName>
    <definedName name="ColumnRanges.Col_FCT_To_2022" localSheetId="9">'Midland Water'!$F:$BA</definedName>
    <definedName name="ColumnRanges.Col_FCT_To_2022" localSheetId="11">'Moore Bend Water'!$F:$BA</definedName>
    <definedName name="ColumnRanges.Col_FCT_To_2022" localSheetId="6">'Noel Water'!$F:$BA</definedName>
    <definedName name="ColumnRanges.Col_FCT_To_2022" localSheetId="21">'Oakbrier Water'!$F:$BA</definedName>
    <definedName name="ColumnRanges.Col_FCT_To_2022" localSheetId="5">'Ozark Mountain Sewer'!$F:$BA</definedName>
    <definedName name="ColumnRanges.Col_FCT_To_2022" localSheetId="4">'Ozark Mountain Water'!$F:$BA</definedName>
    <definedName name="ColumnRanges.Col_FCT_To_2022" localSheetId="20">'RD Sewer'!$F:$BA</definedName>
    <definedName name="ColumnRanges.Col_FCT_To_2022" localSheetId="12">'Riverfork Water'!$F:$BA</definedName>
    <definedName name="ColumnRanges.Col_FCT_To_2022" localSheetId="17">'Savers Farm Sewer'!$F:$BA</definedName>
    <definedName name="ColumnRanges.Col_FCT_To_2022" localSheetId="13">'Taney County Water'!$F:$BA</definedName>
    <definedName name="ColumnRanges.Col_FCT_To_2022" localSheetId="3">'Timber Creek Sewer'!$F:$BA</definedName>
    <definedName name="ColumnRanges.Col_FCT_To_2022" localSheetId="2">'Timber Creek Water'!$F:$BA</definedName>
    <definedName name="ColumnRanges.Col_FCT_To_2022" localSheetId="15">'Valley Wood Sewer'!$F:$BA</definedName>
    <definedName name="ColumnRanges.Col_FCT_To_2022" localSheetId="14">'Valley Wood Water'!$F:$BA</definedName>
    <definedName name="ColumnRanges.Col_FCT_To_2022" localSheetId="22">'Whisp Hill Water'!$F:$BA</definedName>
    <definedName name="ColumnRanges.ColumnAction" localSheetId="10">'Bilyeu Water'!#REF!</definedName>
    <definedName name="ColumnRanges.ColumnAction" localSheetId="24">'Bolivar Sewer'!#REF!</definedName>
    <definedName name="ColumnRanges.ColumnAction" localSheetId="23">'Bolivar Water'!#REF!</definedName>
    <definedName name="ColumnRanges.ColumnAction" localSheetId="16">'Franklin County Water'!#REF!</definedName>
    <definedName name="ColumnRanges.ColumnAction" localSheetId="1">'Holiday Hills Water'!#REF!</definedName>
    <definedName name="ColumnRanges.ColumnAction" localSheetId="8">'KMB Sewer'!#REF!</definedName>
    <definedName name="ColumnRanges.ColumnAction" localSheetId="7">'KMB Water'!#REF!</definedName>
    <definedName name="ColumnRanges.ColumnAction" localSheetId="19">'Lakeland Water'!#REF!</definedName>
    <definedName name="ColumnRanges.ColumnAction" localSheetId="9">'Midland Water'!#REF!</definedName>
    <definedName name="ColumnRanges.ColumnAction" localSheetId="11">'Moore Bend Water'!#REF!</definedName>
    <definedName name="ColumnRanges.ColumnAction" localSheetId="6">'Noel Water'!#REF!</definedName>
    <definedName name="ColumnRanges.ColumnAction" localSheetId="21">'Oakbrier Water'!#REF!</definedName>
    <definedName name="ColumnRanges.ColumnAction" localSheetId="5">'Ozark Mountain Sewer'!#REF!</definedName>
    <definedName name="ColumnRanges.ColumnAction" localSheetId="4">'Ozark Mountain Water'!#REF!</definedName>
    <definedName name="ColumnRanges.ColumnAction" localSheetId="20">'RD Sewer'!#REF!</definedName>
    <definedName name="ColumnRanges.ColumnAction" localSheetId="12">'Riverfork Water'!#REF!</definedName>
    <definedName name="ColumnRanges.ColumnAction" localSheetId="17">'Savers Farm Sewer'!#REF!</definedName>
    <definedName name="ColumnRanges.ColumnAction" localSheetId="13">'Taney County Water'!#REF!</definedName>
    <definedName name="ColumnRanges.ColumnAction" localSheetId="3">'Timber Creek Sewer'!#REF!</definedName>
    <definedName name="ColumnRanges.ColumnAction" localSheetId="2">'Timber Creek Water'!#REF!</definedName>
    <definedName name="ColumnRanges.ColumnAction" localSheetId="15">'Valley Wood Sewer'!#REF!</definedName>
    <definedName name="ColumnRanges.ColumnAction" localSheetId="14">'Valley Wood Water'!#REF!</definedName>
    <definedName name="ColumnRanges.ColumnAction" localSheetId="22">'Whisp Hill Water'!#REF!</definedName>
    <definedName name="ColumnRanges.ColumnAction">'[1]Missouri Water West (Empire)'!#REF!</definedName>
    <definedName name="ColumnRanges.ColumnApr_Dec" localSheetId="10">'Bilyeu Water'!#REF!</definedName>
    <definedName name="ColumnRanges.ColumnApr_Dec" localSheetId="24">'Bolivar Sewer'!#REF!</definedName>
    <definedName name="ColumnRanges.ColumnApr_Dec" localSheetId="23">'Bolivar Water'!#REF!</definedName>
    <definedName name="ColumnRanges.ColumnApr_Dec" localSheetId="16">'Franklin County Water'!#REF!</definedName>
    <definedName name="ColumnRanges.ColumnApr_Dec" localSheetId="1">'Holiday Hills Water'!#REF!</definedName>
    <definedName name="ColumnRanges.ColumnApr_Dec" localSheetId="8">'KMB Sewer'!#REF!</definedName>
    <definedName name="ColumnRanges.ColumnApr_Dec" localSheetId="7">'KMB Water'!#REF!</definedName>
    <definedName name="ColumnRanges.ColumnApr_Dec" localSheetId="19">'Lakeland Water'!#REF!</definedName>
    <definedName name="ColumnRanges.ColumnApr_Dec" localSheetId="9">'Midland Water'!#REF!</definedName>
    <definedName name="ColumnRanges.ColumnApr_Dec" localSheetId="11">'Moore Bend Water'!#REF!</definedName>
    <definedName name="ColumnRanges.ColumnApr_Dec" localSheetId="6">'Noel Water'!#REF!</definedName>
    <definedName name="ColumnRanges.ColumnApr_Dec" localSheetId="21">'Oakbrier Water'!#REF!</definedName>
    <definedName name="ColumnRanges.ColumnApr_Dec" localSheetId="5">'Ozark Mountain Sewer'!#REF!</definedName>
    <definedName name="ColumnRanges.ColumnApr_Dec" localSheetId="4">'Ozark Mountain Water'!#REF!</definedName>
    <definedName name="ColumnRanges.ColumnApr_Dec" localSheetId="20">'RD Sewer'!#REF!</definedName>
    <definedName name="ColumnRanges.ColumnApr_Dec" localSheetId="12">'Riverfork Water'!#REF!</definedName>
    <definedName name="ColumnRanges.ColumnApr_Dec" localSheetId="17">'Savers Farm Sewer'!#REF!</definedName>
    <definedName name="ColumnRanges.ColumnApr_Dec" localSheetId="13">'Taney County Water'!#REF!</definedName>
    <definedName name="ColumnRanges.ColumnApr_Dec" localSheetId="3">'Timber Creek Sewer'!#REF!</definedName>
    <definedName name="ColumnRanges.ColumnApr_Dec" localSheetId="2">'Timber Creek Water'!#REF!</definedName>
    <definedName name="ColumnRanges.ColumnApr_Dec" localSheetId="15">'Valley Wood Sewer'!#REF!</definedName>
    <definedName name="ColumnRanges.ColumnApr_Dec" localSheetId="14">'Valley Wood Water'!#REF!</definedName>
    <definedName name="ColumnRanges.ColumnApr_Dec" localSheetId="22">'Whisp Hill Water'!#REF!</definedName>
    <definedName name="ColumnRanges.ColumnApr_Dec">'[1]Missouri Water West (Empire)'!#REF!</definedName>
    <definedName name="ColumnRanges.ColumnMeta" localSheetId="10">'Bilyeu Water'!#REF!</definedName>
    <definedName name="ColumnRanges.ColumnMeta" localSheetId="24">'Bolivar Sewer'!#REF!</definedName>
    <definedName name="ColumnRanges.ColumnMeta" localSheetId="23">'Bolivar Water'!#REF!</definedName>
    <definedName name="ColumnRanges.ColumnMeta" localSheetId="16">'Franklin County Water'!#REF!</definedName>
    <definedName name="ColumnRanges.ColumnMeta" localSheetId="1">'Holiday Hills Water'!#REF!</definedName>
    <definedName name="ColumnRanges.ColumnMeta" localSheetId="8">'KMB Sewer'!#REF!</definedName>
    <definedName name="ColumnRanges.ColumnMeta" localSheetId="7">'KMB Water'!#REF!</definedName>
    <definedName name="ColumnRanges.ColumnMeta" localSheetId="19">'Lakeland Water'!#REF!</definedName>
    <definedName name="ColumnRanges.ColumnMeta" localSheetId="9">'Midland Water'!#REF!</definedName>
    <definedName name="ColumnRanges.ColumnMeta" localSheetId="11">'Moore Bend Water'!#REF!</definedName>
    <definedName name="ColumnRanges.ColumnMeta" localSheetId="6">'Noel Water'!#REF!</definedName>
    <definedName name="ColumnRanges.ColumnMeta" localSheetId="21">'Oakbrier Water'!#REF!</definedName>
    <definedName name="ColumnRanges.ColumnMeta" localSheetId="5">'Ozark Mountain Sewer'!#REF!</definedName>
    <definedName name="ColumnRanges.ColumnMeta" localSheetId="4">'Ozark Mountain Water'!#REF!</definedName>
    <definedName name="ColumnRanges.ColumnMeta" localSheetId="20">'RD Sewer'!#REF!</definedName>
    <definedName name="ColumnRanges.ColumnMeta" localSheetId="12">'Riverfork Water'!#REF!</definedName>
    <definedName name="ColumnRanges.ColumnMeta" localSheetId="17">'Savers Farm Sewer'!#REF!</definedName>
    <definedName name="ColumnRanges.ColumnMeta" localSheetId="13">'Taney County Water'!#REF!</definedName>
    <definedName name="ColumnRanges.ColumnMeta" localSheetId="3">'Timber Creek Sewer'!#REF!</definedName>
    <definedName name="ColumnRanges.ColumnMeta" localSheetId="2">'Timber Creek Water'!#REF!</definedName>
    <definedName name="ColumnRanges.ColumnMeta" localSheetId="15">'Valley Wood Sewer'!#REF!</definedName>
    <definedName name="ColumnRanges.ColumnMeta" localSheetId="14">'Valley Wood Water'!#REF!</definedName>
    <definedName name="ColumnRanges.ColumnMeta" localSheetId="22">'Whisp Hill Water'!#REF!</definedName>
    <definedName name="ColumnRanges.ColumnMeta">'[1]Missouri Water West (Empire)'!#REF!</definedName>
    <definedName name="ColumnRanges.ColumnPageFilter" localSheetId="10">'Bilyeu Water'!$D:$D</definedName>
    <definedName name="ColumnRanges.ColumnPageFilter" localSheetId="24">'Bolivar Sewer'!$D:$D</definedName>
    <definedName name="ColumnRanges.ColumnPageFilter" localSheetId="23">'Bolivar Water'!$D:$D</definedName>
    <definedName name="ColumnRanges.ColumnPageFilter" localSheetId="16">'Franklin County Water'!$D:$D</definedName>
    <definedName name="ColumnRanges.ColumnPageFilter" localSheetId="1">'Holiday Hills Water'!$D:$D</definedName>
    <definedName name="ColumnRanges.ColumnPageFilter" localSheetId="8">'KMB Sewer'!$D:$D</definedName>
    <definedName name="ColumnRanges.ColumnPageFilter" localSheetId="7">'KMB Water'!$D:$D</definedName>
    <definedName name="ColumnRanges.ColumnPageFilter" localSheetId="19">'Lakeland Water'!$D:$D</definedName>
    <definedName name="ColumnRanges.ColumnPageFilter" localSheetId="9">'Midland Water'!$D:$D</definedName>
    <definedName name="ColumnRanges.ColumnPageFilter" localSheetId="11">'Moore Bend Water'!$D:$D</definedName>
    <definedName name="ColumnRanges.ColumnPageFilter" localSheetId="6">'Noel Water'!$D:$D</definedName>
    <definedName name="ColumnRanges.ColumnPageFilter" localSheetId="21">'Oakbrier Water'!$D:$D</definedName>
    <definedName name="ColumnRanges.ColumnPageFilter" localSheetId="5">'Ozark Mountain Sewer'!$D:$D</definedName>
    <definedName name="ColumnRanges.ColumnPageFilter" localSheetId="4">'Ozark Mountain Water'!$D:$D</definedName>
    <definedName name="ColumnRanges.ColumnPageFilter" localSheetId="20">'RD Sewer'!$D:$D</definedName>
    <definedName name="ColumnRanges.ColumnPageFilter" localSheetId="12">'Riverfork Water'!$D:$D</definedName>
    <definedName name="ColumnRanges.ColumnPageFilter" localSheetId="17">'Savers Farm Sewer'!$D:$D</definedName>
    <definedName name="ColumnRanges.ColumnPageFilter" localSheetId="13">'Taney County Water'!$D:$D</definedName>
    <definedName name="ColumnRanges.ColumnPageFilter" localSheetId="3">'Timber Creek Sewer'!$D:$D</definedName>
    <definedName name="ColumnRanges.ColumnPageFilter" localSheetId="2">'Timber Creek Water'!$D:$D</definedName>
    <definedName name="ColumnRanges.ColumnPageFilter" localSheetId="15">'Valley Wood Sewer'!$D:$D</definedName>
    <definedName name="ColumnRanges.ColumnPageFilter" localSheetId="14">'Valley Wood Water'!$D:$D</definedName>
    <definedName name="ColumnRanges.ColumnPageFilter" localSheetId="22">'Whisp Hill Water'!$D:$D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neItems.Rule1.DescColumn" localSheetId="10">'Bilyeu Water'!$D:$D</definedName>
    <definedName name="LineItems.Rule1.DescColumn" localSheetId="24">'Bolivar Sewer'!$D:$D</definedName>
    <definedName name="LineItems.Rule1.DescColumn" localSheetId="23">'Bolivar Water'!$D:$D</definedName>
    <definedName name="LineItems.Rule1.DescColumn" localSheetId="16">'Franklin County Water'!$D:$D</definedName>
    <definedName name="LineItems.Rule1.DescColumn" localSheetId="1">'Holiday Hills Water'!$D:$D</definedName>
    <definedName name="LineItems.Rule1.DescColumn" localSheetId="8">'KMB Sewer'!$D:$D</definedName>
    <definedName name="LineItems.Rule1.DescColumn" localSheetId="7">'KMB Water'!$D:$D</definedName>
    <definedName name="LineItems.Rule1.DescColumn" localSheetId="19">'Lakeland Water'!$D:$D</definedName>
    <definedName name="LineItems.Rule1.DescColumn" localSheetId="9">'Midland Water'!$D:$D</definedName>
    <definedName name="LineItems.Rule1.DescColumn" localSheetId="11">'Moore Bend Water'!$D:$D</definedName>
    <definedName name="LineItems.Rule1.DescColumn" localSheetId="6">'Noel Water'!$D:$D</definedName>
    <definedName name="LineItems.Rule1.DescColumn" localSheetId="21">'Oakbrier Water'!$D:$D</definedName>
    <definedName name="LineItems.Rule1.DescColumn" localSheetId="5">'Ozark Mountain Sewer'!$D:$D</definedName>
    <definedName name="LineItems.Rule1.DescColumn" localSheetId="4">'Ozark Mountain Water'!$D:$D</definedName>
    <definedName name="LineItems.Rule1.DescColumn" localSheetId="20">'RD Sewer'!$D:$D</definedName>
    <definedName name="LineItems.Rule1.DescColumn" localSheetId="12">'Riverfork Water'!$D:$D</definedName>
    <definedName name="LineItems.Rule1.DescColumn" localSheetId="17">'Savers Farm Sewer'!$D:$D</definedName>
    <definedName name="LineItems.Rule1.DescColumn" localSheetId="13">'Taney County Water'!$D:$D</definedName>
    <definedName name="LineItems.Rule1.DescColumn" localSheetId="3">'Timber Creek Sewer'!$D:$D</definedName>
    <definedName name="LineItems.Rule1.DescColumn" localSheetId="2">'Timber Creek Water'!$D:$D</definedName>
    <definedName name="LineItems.Rule1.DescColumn" localSheetId="15">'Valley Wood Sewer'!$D:$D</definedName>
    <definedName name="LineItems.Rule1.DescColumn" localSheetId="14">'Valley Wood Water'!$D:$D</definedName>
    <definedName name="LineItems.Rule1.DescColumn" localSheetId="22">'Whisp Hill Water'!$D:$D</definedName>
    <definedName name="LineItems.Rule1.FormatRow" localSheetId="10">'Bilyeu Water'!#REF!</definedName>
    <definedName name="LineItems.Rule1.FormatRow" localSheetId="24">'Bolivar Sewer'!#REF!</definedName>
    <definedName name="LineItems.Rule1.FormatRow" localSheetId="23">'Bolivar Water'!#REF!</definedName>
    <definedName name="LineItems.Rule1.FormatRow" localSheetId="16">'Franklin County Water'!#REF!</definedName>
    <definedName name="LineItems.Rule1.FormatRow" localSheetId="1">'Holiday Hills Water'!#REF!</definedName>
    <definedName name="LineItems.Rule1.FormatRow" localSheetId="8">'KMB Sewer'!#REF!</definedName>
    <definedName name="LineItems.Rule1.FormatRow" localSheetId="7">'KMB Water'!#REF!</definedName>
    <definedName name="LineItems.Rule1.FormatRow" localSheetId="19">'Lakeland Water'!#REF!</definedName>
    <definedName name="LineItems.Rule1.FormatRow" localSheetId="9">'Midland Water'!#REF!</definedName>
    <definedName name="LineItems.Rule1.FormatRow" localSheetId="11">'Moore Bend Water'!#REF!</definedName>
    <definedName name="LineItems.Rule1.FormatRow" localSheetId="6">'Noel Water'!#REF!</definedName>
    <definedName name="LineItems.Rule1.FormatRow" localSheetId="21">'Oakbrier Water'!#REF!</definedName>
    <definedName name="LineItems.Rule1.FormatRow" localSheetId="5">'Ozark Mountain Sewer'!#REF!</definedName>
    <definedName name="LineItems.Rule1.FormatRow" localSheetId="4">'Ozark Mountain Water'!#REF!</definedName>
    <definedName name="LineItems.Rule1.FormatRow" localSheetId="20">'RD Sewer'!#REF!</definedName>
    <definedName name="LineItems.Rule1.FormatRow" localSheetId="12">'Riverfork Water'!#REF!</definedName>
    <definedName name="LineItems.Rule1.FormatRow" localSheetId="17">'Savers Farm Sewer'!#REF!</definedName>
    <definedName name="LineItems.Rule1.FormatRow" localSheetId="13">'Taney County Water'!#REF!</definedName>
    <definedName name="LineItems.Rule1.FormatRow" localSheetId="3">'Timber Creek Sewer'!#REF!</definedName>
    <definedName name="LineItems.Rule1.FormatRow" localSheetId="2">'Timber Creek Water'!#REF!</definedName>
    <definedName name="LineItems.Rule1.FormatRow" localSheetId="15">'Valley Wood Sewer'!#REF!</definedName>
    <definedName name="LineItems.Rule1.FormatRow" localSheetId="14">'Valley Wood Water'!#REF!</definedName>
    <definedName name="LineItems.Rule1.FormatRow" localSheetId="22">'Whisp Hill Water'!#REF!</definedName>
    <definedName name="LineItems.Rule1.FormatRow">'[1]Missouri Water West (Empire)'!#REF!</definedName>
    <definedName name="Maps.OlapDataMap.OlapDataMap1.Columns.0.Caption" localSheetId="10">'Bilyeu Water'!#REF!</definedName>
    <definedName name="Maps.OlapDataMap.OlapDataMap1.Columns.0.Caption" localSheetId="24">'Bolivar Sewer'!#REF!</definedName>
    <definedName name="Maps.OlapDataMap.OlapDataMap1.Columns.0.Caption" localSheetId="23">'Bolivar Water'!#REF!</definedName>
    <definedName name="Maps.OlapDataMap.OlapDataMap1.Columns.0.Caption" localSheetId="16">'Franklin County Water'!#REF!</definedName>
    <definedName name="Maps.OlapDataMap.OlapDataMap1.Columns.0.Caption" localSheetId="1">'Holiday Hills Water'!#REF!</definedName>
    <definedName name="Maps.OlapDataMap.OlapDataMap1.Columns.0.Caption" localSheetId="8">'KMB Sewer'!#REF!</definedName>
    <definedName name="Maps.OlapDataMap.OlapDataMap1.Columns.0.Caption" localSheetId="7">'KMB Water'!#REF!</definedName>
    <definedName name="Maps.OlapDataMap.OlapDataMap1.Columns.0.Caption" localSheetId="19">'Lakeland Water'!#REF!</definedName>
    <definedName name="Maps.OlapDataMap.OlapDataMap1.Columns.0.Caption" localSheetId="9">'Midland Water'!#REF!</definedName>
    <definedName name="Maps.OlapDataMap.OlapDataMap1.Columns.0.Caption" localSheetId="11">'Moore Bend Water'!#REF!</definedName>
    <definedName name="Maps.OlapDataMap.OlapDataMap1.Columns.0.Caption" localSheetId="6">'Noel Water'!#REF!</definedName>
    <definedName name="Maps.OlapDataMap.OlapDataMap1.Columns.0.Caption" localSheetId="21">'Oakbrier Water'!#REF!</definedName>
    <definedName name="Maps.OlapDataMap.OlapDataMap1.Columns.0.Caption" localSheetId="5">'Ozark Mountain Sewer'!#REF!</definedName>
    <definedName name="Maps.OlapDataMap.OlapDataMap1.Columns.0.Caption" localSheetId="4">'Ozark Mountain Water'!#REF!</definedName>
    <definedName name="Maps.OlapDataMap.OlapDataMap1.Columns.0.Caption" localSheetId="20">'RD Sewer'!#REF!</definedName>
    <definedName name="Maps.OlapDataMap.OlapDataMap1.Columns.0.Caption" localSheetId="12">'Riverfork Water'!#REF!</definedName>
    <definedName name="Maps.OlapDataMap.OlapDataMap1.Columns.0.Caption" localSheetId="17">'Savers Farm Sewer'!#REF!</definedName>
    <definedName name="Maps.OlapDataMap.OlapDataMap1.Columns.0.Caption" localSheetId="13">'Taney County Water'!#REF!</definedName>
    <definedName name="Maps.OlapDataMap.OlapDataMap1.Columns.0.Caption" localSheetId="3">'Timber Creek Sewer'!#REF!</definedName>
    <definedName name="Maps.OlapDataMap.OlapDataMap1.Columns.0.Caption" localSheetId="2">'Timber Creek Water'!#REF!</definedName>
    <definedName name="Maps.OlapDataMap.OlapDataMap1.Columns.0.Caption" localSheetId="15">'Valley Wood Sewer'!#REF!</definedName>
    <definedName name="Maps.OlapDataMap.OlapDataMap1.Columns.0.Caption" localSheetId="14">'Valley Wood Water'!#REF!</definedName>
    <definedName name="Maps.OlapDataMap.OlapDataMap1.Columns.0.Caption" localSheetId="22">'Whisp Hill Water'!#REF!</definedName>
    <definedName name="Maps.OlapDataMap.OlapDataMap1.Columns.0.Caption">'[1]Missouri Water West (Empire)'!#REF!</definedName>
    <definedName name="Maps.OlapDataMap.OlapDataMap1.Columns.0.Dimension" localSheetId="10">"Scenario"</definedName>
    <definedName name="Maps.OlapDataMap.OlapDataMap1.Columns.0.Dimension" localSheetId="24">"Scenario"</definedName>
    <definedName name="Maps.OlapDataMap.OlapDataMap1.Columns.0.Dimension" localSheetId="23">"Scenario"</definedName>
    <definedName name="Maps.OlapDataMap.OlapDataMap1.Columns.0.Dimension" localSheetId="16">"Scenario"</definedName>
    <definedName name="Maps.OlapDataMap.OlapDataMap1.Columns.0.Dimension" localSheetId="1">"Scenario"</definedName>
    <definedName name="Maps.OlapDataMap.OlapDataMap1.Columns.0.Dimension" localSheetId="8">"Scenario"</definedName>
    <definedName name="Maps.OlapDataMap.OlapDataMap1.Columns.0.Dimension" localSheetId="7">"Scenario"</definedName>
    <definedName name="Maps.OlapDataMap.OlapDataMap1.Columns.0.Dimension" localSheetId="19">"Scenario"</definedName>
    <definedName name="Maps.OlapDataMap.OlapDataMap1.Columns.0.Dimension" localSheetId="9">"Scenario"</definedName>
    <definedName name="Maps.OlapDataMap.OlapDataMap1.Columns.0.Dimension" localSheetId="11">"Scenario"</definedName>
    <definedName name="Maps.OlapDataMap.OlapDataMap1.Columns.0.Dimension" localSheetId="6">"Scenario"</definedName>
    <definedName name="Maps.OlapDataMap.OlapDataMap1.Columns.0.Dimension" localSheetId="21">"Scenario"</definedName>
    <definedName name="Maps.OlapDataMap.OlapDataMap1.Columns.0.Dimension" localSheetId="5">"Scenario"</definedName>
    <definedName name="Maps.OlapDataMap.OlapDataMap1.Columns.0.Dimension" localSheetId="4">"Scenario"</definedName>
    <definedName name="Maps.OlapDataMap.OlapDataMap1.Columns.0.Dimension" localSheetId="20">"Scenario"</definedName>
    <definedName name="Maps.OlapDataMap.OlapDataMap1.Columns.0.Dimension" localSheetId="12">"Scenario"</definedName>
    <definedName name="Maps.OlapDataMap.OlapDataMap1.Columns.0.Dimension" localSheetId="17">"Scenario"</definedName>
    <definedName name="Maps.OlapDataMap.OlapDataMap1.Columns.0.Dimension" localSheetId="13">"Scenario"</definedName>
    <definedName name="Maps.OlapDataMap.OlapDataMap1.Columns.0.Dimension" localSheetId="3">"Scenario"</definedName>
    <definedName name="Maps.OlapDataMap.OlapDataMap1.Columns.0.Dimension" localSheetId="2">"Scenario"</definedName>
    <definedName name="Maps.OlapDataMap.OlapDataMap1.Columns.0.Dimension" localSheetId="15">"Scenario"</definedName>
    <definedName name="Maps.OlapDataMap.OlapDataMap1.Columns.0.Dimension" localSheetId="14">"Scenario"</definedName>
    <definedName name="Maps.OlapDataMap.OlapDataMap1.Columns.0.Dimension" localSheetId="22">"Scenario"</definedName>
    <definedName name="Maps.OlapDataMap.OlapDataMap1.Columns.0.Dimension">"Scenario"</definedName>
    <definedName name="Maps.OlapDataMap.OlapDataMap1.Columns.0.Key" localSheetId="10">'Bilyeu Water'!#REF!</definedName>
    <definedName name="Maps.OlapDataMap.OlapDataMap1.Columns.0.Key" localSheetId="24">'Bolivar Sewer'!#REF!</definedName>
    <definedName name="Maps.OlapDataMap.OlapDataMap1.Columns.0.Key" localSheetId="23">'Bolivar Water'!#REF!</definedName>
    <definedName name="Maps.OlapDataMap.OlapDataMap1.Columns.0.Key" localSheetId="16">'Franklin County Water'!#REF!</definedName>
    <definedName name="Maps.OlapDataMap.OlapDataMap1.Columns.0.Key" localSheetId="1">'Holiday Hills Water'!#REF!</definedName>
    <definedName name="Maps.OlapDataMap.OlapDataMap1.Columns.0.Key" localSheetId="8">'KMB Sewer'!#REF!</definedName>
    <definedName name="Maps.OlapDataMap.OlapDataMap1.Columns.0.Key" localSheetId="7">'KMB Water'!#REF!</definedName>
    <definedName name="Maps.OlapDataMap.OlapDataMap1.Columns.0.Key" localSheetId="19">'Lakeland Water'!#REF!</definedName>
    <definedName name="Maps.OlapDataMap.OlapDataMap1.Columns.0.Key" localSheetId="9">'Midland Water'!#REF!</definedName>
    <definedName name="Maps.OlapDataMap.OlapDataMap1.Columns.0.Key" localSheetId="11">'Moore Bend Water'!#REF!</definedName>
    <definedName name="Maps.OlapDataMap.OlapDataMap1.Columns.0.Key" localSheetId="6">'Noel Water'!#REF!</definedName>
    <definedName name="Maps.OlapDataMap.OlapDataMap1.Columns.0.Key" localSheetId="21">'Oakbrier Water'!#REF!</definedName>
    <definedName name="Maps.OlapDataMap.OlapDataMap1.Columns.0.Key" localSheetId="5">'Ozark Mountain Sewer'!#REF!</definedName>
    <definedName name="Maps.OlapDataMap.OlapDataMap1.Columns.0.Key" localSheetId="4">'Ozark Mountain Water'!#REF!</definedName>
    <definedName name="Maps.OlapDataMap.OlapDataMap1.Columns.0.Key" localSheetId="20">'RD Sewer'!#REF!</definedName>
    <definedName name="Maps.OlapDataMap.OlapDataMap1.Columns.0.Key" localSheetId="12">'Riverfork Water'!#REF!</definedName>
    <definedName name="Maps.OlapDataMap.OlapDataMap1.Columns.0.Key" localSheetId="17">'Savers Farm Sewer'!#REF!</definedName>
    <definedName name="Maps.OlapDataMap.OlapDataMap1.Columns.0.Key" localSheetId="13">'Taney County Water'!#REF!</definedName>
    <definedName name="Maps.OlapDataMap.OlapDataMap1.Columns.0.Key" localSheetId="3">'Timber Creek Sewer'!#REF!</definedName>
    <definedName name="Maps.OlapDataMap.OlapDataMap1.Columns.0.Key" localSheetId="2">'Timber Creek Water'!#REF!</definedName>
    <definedName name="Maps.OlapDataMap.OlapDataMap1.Columns.0.Key" localSheetId="15">'Valley Wood Sewer'!#REF!</definedName>
    <definedName name="Maps.OlapDataMap.OlapDataMap1.Columns.0.Key" localSheetId="14">'Valley Wood Water'!#REF!</definedName>
    <definedName name="Maps.OlapDataMap.OlapDataMap1.Columns.0.Key" localSheetId="22">'Whisp Hill Water'!#REF!</definedName>
    <definedName name="Maps.OlapDataMap.OlapDataMap1.Columns.0.Key">'[1]Missouri Water West (Empire)'!#REF!</definedName>
    <definedName name="Maps.OlapDataMap.OlapDataMap1.Columns.1.Caption" localSheetId="10">'Bilyeu Water'!#REF!</definedName>
    <definedName name="Maps.OlapDataMap.OlapDataMap1.Columns.1.Caption" localSheetId="24">'Bolivar Sewer'!#REF!</definedName>
    <definedName name="Maps.OlapDataMap.OlapDataMap1.Columns.1.Caption" localSheetId="23">'Bolivar Water'!#REF!</definedName>
    <definedName name="Maps.OlapDataMap.OlapDataMap1.Columns.1.Caption" localSheetId="16">'Franklin County Water'!#REF!</definedName>
    <definedName name="Maps.OlapDataMap.OlapDataMap1.Columns.1.Caption" localSheetId="1">'Holiday Hills Water'!#REF!</definedName>
    <definedName name="Maps.OlapDataMap.OlapDataMap1.Columns.1.Caption" localSheetId="8">'KMB Sewer'!#REF!</definedName>
    <definedName name="Maps.OlapDataMap.OlapDataMap1.Columns.1.Caption" localSheetId="7">'KMB Water'!#REF!</definedName>
    <definedName name="Maps.OlapDataMap.OlapDataMap1.Columns.1.Caption" localSheetId="19">'Lakeland Water'!#REF!</definedName>
    <definedName name="Maps.OlapDataMap.OlapDataMap1.Columns.1.Caption" localSheetId="9">'Midland Water'!#REF!</definedName>
    <definedName name="Maps.OlapDataMap.OlapDataMap1.Columns.1.Caption" localSheetId="11">'Moore Bend Water'!#REF!</definedName>
    <definedName name="Maps.OlapDataMap.OlapDataMap1.Columns.1.Caption" localSheetId="6">'Noel Water'!#REF!</definedName>
    <definedName name="Maps.OlapDataMap.OlapDataMap1.Columns.1.Caption" localSheetId="21">'Oakbrier Water'!#REF!</definedName>
    <definedName name="Maps.OlapDataMap.OlapDataMap1.Columns.1.Caption" localSheetId="5">'Ozark Mountain Sewer'!#REF!</definedName>
    <definedName name="Maps.OlapDataMap.OlapDataMap1.Columns.1.Caption" localSheetId="4">'Ozark Mountain Water'!#REF!</definedName>
    <definedName name="Maps.OlapDataMap.OlapDataMap1.Columns.1.Caption" localSheetId="20">'RD Sewer'!#REF!</definedName>
    <definedName name="Maps.OlapDataMap.OlapDataMap1.Columns.1.Caption" localSheetId="12">'Riverfork Water'!#REF!</definedName>
    <definedName name="Maps.OlapDataMap.OlapDataMap1.Columns.1.Caption" localSheetId="17">'Savers Farm Sewer'!#REF!</definedName>
    <definedName name="Maps.OlapDataMap.OlapDataMap1.Columns.1.Caption" localSheetId="13">'Taney County Water'!#REF!</definedName>
    <definedName name="Maps.OlapDataMap.OlapDataMap1.Columns.1.Caption" localSheetId="3">'Timber Creek Sewer'!#REF!</definedName>
    <definedName name="Maps.OlapDataMap.OlapDataMap1.Columns.1.Caption" localSheetId="2">'Timber Creek Water'!#REF!</definedName>
    <definedName name="Maps.OlapDataMap.OlapDataMap1.Columns.1.Caption" localSheetId="15">'Valley Wood Sewer'!#REF!</definedName>
    <definedName name="Maps.OlapDataMap.OlapDataMap1.Columns.1.Caption" localSheetId="14">'Valley Wood Water'!#REF!</definedName>
    <definedName name="Maps.OlapDataMap.OlapDataMap1.Columns.1.Caption" localSheetId="22">'Whisp Hill Water'!#REF!</definedName>
    <definedName name="Maps.OlapDataMap.OlapDataMap1.Columns.1.Caption">'[1]Missouri Water West (Empire)'!#REF!</definedName>
    <definedName name="Maps.OlapDataMap.OlapDataMap1.Columns.1.Dimension" localSheetId="10">"Year"</definedName>
    <definedName name="Maps.OlapDataMap.OlapDataMap1.Columns.1.Dimension" localSheetId="24">"Year"</definedName>
    <definedName name="Maps.OlapDataMap.OlapDataMap1.Columns.1.Dimension" localSheetId="23">"Year"</definedName>
    <definedName name="Maps.OlapDataMap.OlapDataMap1.Columns.1.Dimension" localSheetId="16">"Year"</definedName>
    <definedName name="Maps.OlapDataMap.OlapDataMap1.Columns.1.Dimension" localSheetId="1">"Year"</definedName>
    <definedName name="Maps.OlapDataMap.OlapDataMap1.Columns.1.Dimension" localSheetId="8">"Year"</definedName>
    <definedName name="Maps.OlapDataMap.OlapDataMap1.Columns.1.Dimension" localSheetId="7">"Year"</definedName>
    <definedName name="Maps.OlapDataMap.OlapDataMap1.Columns.1.Dimension" localSheetId="19">"Year"</definedName>
    <definedName name="Maps.OlapDataMap.OlapDataMap1.Columns.1.Dimension" localSheetId="9">"Year"</definedName>
    <definedName name="Maps.OlapDataMap.OlapDataMap1.Columns.1.Dimension" localSheetId="11">"Year"</definedName>
    <definedName name="Maps.OlapDataMap.OlapDataMap1.Columns.1.Dimension" localSheetId="6">"Year"</definedName>
    <definedName name="Maps.OlapDataMap.OlapDataMap1.Columns.1.Dimension" localSheetId="21">"Year"</definedName>
    <definedName name="Maps.OlapDataMap.OlapDataMap1.Columns.1.Dimension" localSheetId="5">"Year"</definedName>
    <definedName name="Maps.OlapDataMap.OlapDataMap1.Columns.1.Dimension" localSheetId="4">"Year"</definedName>
    <definedName name="Maps.OlapDataMap.OlapDataMap1.Columns.1.Dimension" localSheetId="20">"Year"</definedName>
    <definedName name="Maps.OlapDataMap.OlapDataMap1.Columns.1.Dimension" localSheetId="12">"Year"</definedName>
    <definedName name="Maps.OlapDataMap.OlapDataMap1.Columns.1.Dimension" localSheetId="17">"Year"</definedName>
    <definedName name="Maps.OlapDataMap.OlapDataMap1.Columns.1.Dimension" localSheetId="13">"Year"</definedName>
    <definedName name="Maps.OlapDataMap.OlapDataMap1.Columns.1.Dimension" localSheetId="3">"Year"</definedName>
    <definedName name="Maps.OlapDataMap.OlapDataMap1.Columns.1.Dimension" localSheetId="2">"Year"</definedName>
    <definedName name="Maps.OlapDataMap.OlapDataMap1.Columns.1.Dimension" localSheetId="15">"Year"</definedName>
    <definedName name="Maps.OlapDataMap.OlapDataMap1.Columns.1.Dimension" localSheetId="14">"Year"</definedName>
    <definedName name="Maps.OlapDataMap.OlapDataMap1.Columns.1.Dimension" localSheetId="22">"Year"</definedName>
    <definedName name="Maps.OlapDataMap.OlapDataMap1.Columns.1.Dimension">"Year"</definedName>
    <definedName name="Maps.OlapDataMap.OlapDataMap1.Columns.1.Key" localSheetId="10">'Bilyeu Water'!#REF!</definedName>
    <definedName name="Maps.OlapDataMap.OlapDataMap1.Columns.1.Key" localSheetId="24">'Bolivar Sewer'!#REF!</definedName>
    <definedName name="Maps.OlapDataMap.OlapDataMap1.Columns.1.Key" localSheetId="23">'Bolivar Water'!#REF!</definedName>
    <definedName name="Maps.OlapDataMap.OlapDataMap1.Columns.1.Key" localSheetId="16">'Franklin County Water'!#REF!</definedName>
    <definedName name="Maps.OlapDataMap.OlapDataMap1.Columns.1.Key" localSheetId="1">'Holiday Hills Water'!#REF!</definedName>
    <definedName name="Maps.OlapDataMap.OlapDataMap1.Columns.1.Key" localSheetId="8">'KMB Sewer'!#REF!</definedName>
    <definedName name="Maps.OlapDataMap.OlapDataMap1.Columns.1.Key" localSheetId="7">'KMB Water'!#REF!</definedName>
    <definedName name="Maps.OlapDataMap.OlapDataMap1.Columns.1.Key" localSheetId="19">'Lakeland Water'!#REF!</definedName>
    <definedName name="Maps.OlapDataMap.OlapDataMap1.Columns.1.Key" localSheetId="9">'Midland Water'!#REF!</definedName>
    <definedName name="Maps.OlapDataMap.OlapDataMap1.Columns.1.Key" localSheetId="11">'Moore Bend Water'!#REF!</definedName>
    <definedName name="Maps.OlapDataMap.OlapDataMap1.Columns.1.Key" localSheetId="6">'Noel Water'!#REF!</definedName>
    <definedName name="Maps.OlapDataMap.OlapDataMap1.Columns.1.Key" localSheetId="21">'Oakbrier Water'!#REF!</definedName>
    <definedName name="Maps.OlapDataMap.OlapDataMap1.Columns.1.Key" localSheetId="5">'Ozark Mountain Sewer'!#REF!</definedName>
    <definedName name="Maps.OlapDataMap.OlapDataMap1.Columns.1.Key" localSheetId="4">'Ozark Mountain Water'!#REF!</definedName>
    <definedName name="Maps.OlapDataMap.OlapDataMap1.Columns.1.Key" localSheetId="20">'RD Sewer'!#REF!</definedName>
    <definedName name="Maps.OlapDataMap.OlapDataMap1.Columns.1.Key" localSheetId="12">'Riverfork Water'!#REF!</definedName>
    <definedName name="Maps.OlapDataMap.OlapDataMap1.Columns.1.Key" localSheetId="17">'Savers Farm Sewer'!#REF!</definedName>
    <definedName name="Maps.OlapDataMap.OlapDataMap1.Columns.1.Key" localSheetId="13">'Taney County Water'!#REF!</definedName>
    <definedName name="Maps.OlapDataMap.OlapDataMap1.Columns.1.Key" localSheetId="3">'Timber Creek Sewer'!#REF!</definedName>
    <definedName name="Maps.OlapDataMap.OlapDataMap1.Columns.1.Key" localSheetId="2">'Timber Creek Water'!#REF!</definedName>
    <definedName name="Maps.OlapDataMap.OlapDataMap1.Columns.1.Key" localSheetId="15">'Valley Wood Sewer'!#REF!</definedName>
    <definedName name="Maps.OlapDataMap.OlapDataMap1.Columns.1.Key" localSheetId="14">'Valley Wood Water'!#REF!</definedName>
    <definedName name="Maps.OlapDataMap.OlapDataMap1.Columns.1.Key" localSheetId="22">'Whisp Hill Water'!#REF!</definedName>
    <definedName name="Maps.OlapDataMap.OlapDataMap1.Columns.1.Key">'[1]Missouri Water West (Empire)'!#REF!</definedName>
    <definedName name="Maps.OlapDataMap.OlapDataMap1.Columns.2.Caption" localSheetId="10">'Bilyeu Water'!#REF!</definedName>
    <definedName name="Maps.OlapDataMap.OlapDataMap1.Columns.2.Caption" localSheetId="24">'Bolivar Sewer'!#REF!</definedName>
    <definedName name="Maps.OlapDataMap.OlapDataMap1.Columns.2.Caption" localSheetId="23">'Bolivar Water'!#REF!</definedName>
    <definedName name="Maps.OlapDataMap.OlapDataMap1.Columns.2.Caption" localSheetId="16">'Franklin County Water'!#REF!</definedName>
    <definedName name="Maps.OlapDataMap.OlapDataMap1.Columns.2.Caption" localSheetId="1">'Holiday Hills Water'!#REF!</definedName>
    <definedName name="Maps.OlapDataMap.OlapDataMap1.Columns.2.Caption" localSheetId="8">'KMB Sewer'!#REF!</definedName>
    <definedName name="Maps.OlapDataMap.OlapDataMap1.Columns.2.Caption" localSheetId="7">'KMB Water'!#REF!</definedName>
    <definedName name="Maps.OlapDataMap.OlapDataMap1.Columns.2.Caption" localSheetId="19">'Lakeland Water'!#REF!</definedName>
    <definedName name="Maps.OlapDataMap.OlapDataMap1.Columns.2.Caption" localSheetId="9">'Midland Water'!#REF!</definedName>
    <definedName name="Maps.OlapDataMap.OlapDataMap1.Columns.2.Caption" localSheetId="11">'Moore Bend Water'!#REF!</definedName>
    <definedName name="Maps.OlapDataMap.OlapDataMap1.Columns.2.Caption" localSheetId="6">'Noel Water'!#REF!</definedName>
    <definedName name="Maps.OlapDataMap.OlapDataMap1.Columns.2.Caption" localSheetId="21">'Oakbrier Water'!#REF!</definedName>
    <definedName name="Maps.OlapDataMap.OlapDataMap1.Columns.2.Caption" localSheetId="5">'Ozark Mountain Sewer'!#REF!</definedName>
    <definedName name="Maps.OlapDataMap.OlapDataMap1.Columns.2.Caption" localSheetId="4">'Ozark Mountain Water'!#REF!</definedName>
    <definedName name="Maps.OlapDataMap.OlapDataMap1.Columns.2.Caption" localSheetId="20">'RD Sewer'!#REF!</definedName>
    <definedName name="Maps.OlapDataMap.OlapDataMap1.Columns.2.Caption" localSheetId="12">'Riverfork Water'!#REF!</definedName>
    <definedName name="Maps.OlapDataMap.OlapDataMap1.Columns.2.Caption" localSheetId="17">'Savers Farm Sewer'!#REF!</definedName>
    <definedName name="Maps.OlapDataMap.OlapDataMap1.Columns.2.Caption" localSheetId="13">'Taney County Water'!#REF!</definedName>
    <definedName name="Maps.OlapDataMap.OlapDataMap1.Columns.2.Caption" localSheetId="3">'Timber Creek Sewer'!#REF!</definedName>
    <definedName name="Maps.OlapDataMap.OlapDataMap1.Columns.2.Caption" localSheetId="2">'Timber Creek Water'!#REF!</definedName>
    <definedName name="Maps.OlapDataMap.OlapDataMap1.Columns.2.Caption" localSheetId="15">'Valley Wood Sewer'!#REF!</definedName>
    <definedName name="Maps.OlapDataMap.OlapDataMap1.Columns.2.Caption" localSheetId="14">'Valley Wood Water'!#REF!</definedName>
    <definedName name="Maps.OlapDataMap.OlapDataMap1.Columns.2.Caption" localSheetId="22">'Whisp Hill Water'!#REF!</definedName>
    <definedName name="Maps.OlapDataMap.OlapDataMap1.Columns.2.Caption">'[1]Missouri Water West (Empire)'!#REF!</definedName>
    <definedName name="Maps.OlapDataMap.OlapDataMap1.Columns.2.Dimension" localSheetId="10">"Period"</definedName>
    <definedName name="Maps.OlapDataMap.OlapDataMap1.Columns.2.Dimension" localSheetId="24">"Period"</definedName>
    <definedName name="Maps.OlapDataMap.OlapDataMap1.Columns.2.Dimension" localSheetId="23">"Period"</definedName>
    <definedName name="Maps.OlapDataMap.OlapDataMap1.Columns.2.Dimension" localSheetId="16">"Period"</definedName>
    <definedName name="Maps.OlapDataMap.OlapDataMap1.Columns.2.Dimension" localSheetId="1">"Period"</definedName>
    <definedName name="Maps.OlapDataMap.OlapDataMap1.Columns.2.Dimension" localSheetId="8">"Period"</definedName>
    <definedName name="Maps.OlapDataMap.OlapDataMap1.Columns.2.Dimension" localSheetId="7">"Period"</definedName>
    <definedName name="Maps.OlapDataMap.OlapDataMap1.Columns.2.Dimension" localSheetId="19">"Period"</definedName>
    <definedName name="Maps.OlapDataMap.OlapDataMap1.Columns.2.Dimension" localSheetId="9">"Period"</definedName>
    <definedName name="Maps.OlapDataMap.OlapDataMap1.Columns.2.Dimension" localSheetId="11">"Period"</definedName>
    <definedName name="Maps.OlapDataMap.OlapDataMap1.Columns.2.Dimension" localSheetId="6">"Period"</definedName>
    <definedName name="Maps.OlapDataMap.OlapDataMap1.Columns.2.Dimension" localSheetId="21">"Period"</definedName>
    <definedName name="Maps.OlapDataMap.OlapDataMap1.Columns.2.Dimension" localSheetId="5">"Period"</definedName>
    <definedName name="Maps.OlapDataMap.OlapDataMap1.Columns.2.Dimension" localSheetId="4">"Period"</definedName>
    <definedName name="Maps.OlapDataMap.OlapDataMap1.Columns.2.Dimension" localSheetId="20">"Period"</definedName>
    <definedName name="Maps.OlapDataMap.OlapDataMap1.Columns.2.Dimension" localSheetId="12">"Period"</definedName>
    <definedName name="Maps.OlapDataMap.OlapDataMap1.Columns.2.Dimension" localSheetId="17">"Period"</definedName>
    <definedName name="Maps.OlapDataMap.OlapDataMap1.Columns.2.Dimension" localSheetId="13">"Period"</definedName>
    <definedName name="Maps.OlapDataMap.OlapDataMap1.Columns.2.Dimension" localSheetId="3">"Period"</definedName>
    <definedName name="Maps.OlapDataMap.OlapDataMap1.Columns.2.Dimension" localSheetId="2">"Period"</definedName>
    <definedName name="Maps.OlapDataMap.OlapDataMap1.Columns.2.Dimension" localSheetId="15">"Period"</definedName>
    <definedName name="Maps.OlapDataMap.OlapDataMap1.Columns.2.Dimension" localSheetId="14">"Period"</definedName>
    <definedName name="Maps.OlapDataMap.OlapDataMap1.Columns.2.Dimension" localSheetId="22">"Period"</definedName>
    <definedName name="Maps.OlapDataMap.OlapDataMap1.Columns.2.Dimension">"Period"</definedName>
    <definedName name="Maps.OlapDataMap.OlapDataMap1.Columns.2.Key" localSheetId="10">'Bilyeu Water'!#REF!</definedName>
    <definedName name="Maps.OlapDataMap.OlapDataMap1.Columns.2.Key" localSheetId="24">'Bolivar Sewer'!#REF!</definedName>
    <definedName name="Maps.OlapDataMap.OlapDataMap1.Columns.2.Key" localSheetId="23">'Bolivar Water'!#REF!</definedName>
    <definedName name="Maps.OlapDataMap.OlapDataMap1.Columns.2.Key" localSheetId="16">'Franklin County Water'!#REF!</definedName>
    <definedName name="Maps.OlapDataMap.OlapDataMap1.Columns.2.Key" localSheetId="1">'Holiday Hills Water'!#REF!</definedName>
    <definedName name="Maps.OlapDataMap.OlapDataMap1.Columns.2.Key" localSheetId="8">'KMB Sewer'!#REF!</definedName>
    <definedName name="Maps.OlapDataMap.OlapDataMap1.Columns.2.Key" localSheetId="7">'KMB Water'!#REF!</definedName>
    <definedName name="Maps.OlapDataMap.OlapDataMap1.Columns.2.Key" localSheetId="19">'Lakeland Water'!#REF!</definedName>
    <definedName name="Maps.OlapDataMap.OlapDataMap1.Columns.2.Key" localSheetId="9">'Midland Water'!#REF!</definedName>
    <definedName name="Maps.OlapDataMap.OlapDataMap1.Columns.2.Key" localSheetId="11">'Moore Bend Water'!#REF!</definedName>
    <definedName name="Maps.OlapDataMap.OlapDataMap1.Columns.2.Key" localSheetId="6">'Noel Water'!#REF!</definedName>
    <definedName name="Maps.OlapDataMap.OlapDataMap1.Columns.2.Key" localSheetId="21">'Oakbrier Water'!#REF!</definedName>
    <definedName name="Maps.OlapDataMap.OlapDataMap1.Columns.2.Key" localSheetId="5">'Ozark Mountain Sewer'!#REF!</definedName>
    <definedName name="Maps.OlapDataMap.OlapDataMap1.Columns.2.Key" localSheetId="4">'Ozark Mountain Water'!#REF!</definedName>
    <definedName name="Maps.OlapDataMap.OlapDataMap1.Columns.2.Key" localSheetId="20">'RD Sewer'!#REF!</definedName>
    <definedName name="Maps.OlapDataMap.OlapDataMap1.Columns.2.Key" localSheetId="12">'Riverfork Water'!#REF!</definedName>
    <definedName name="Maps.OlapDataMap.OlapDataMap1.Columns.2.Key" localSheetId="17">'Savers Farm Sewer'!#REF!</definedName>
    <definedName name="Maps.OlapDataMap.OlapDataMap1.Columns.2.Key" localSheetId="13">'Taney County Water'!#REF!</definedName>
    <definedName name="Maps.OlapDataMap.OlapDataMap1.Columns.2.Key" localSheetId="3">'Timber Creek Sewer'!#REF!</definedName>
    <definedName name="Maps.OlapDataMap.OlapDataMap1.Columns.2.Key" localSheetId="2">'Timber Creek Water'!#REF!</definedName>
    <definedName name="Maps.OlapDataMap.OlapDataMap1.Columns.2.Key" localSheetId="15">'Valley Wood Sewer'!#REF!</definedName>
    <definedName name="Maps.OlapDataMap.OlapDataMap1.Columns.2.Key" localSheetId="14">'Valley Wood Water'!#REF!</definedName>
    <definedName name="Maps.OlapDataMap.OlapDataMap1.Columns.2.Key" localSheetId="22">'Whisp Hill Water'!#REF!</definedName>
    <definedName name="Maps.OlapDataMap.OlapDataMap1.Columns.2.Key">'[1]Missouri Water West (Empire)'!#REF!</definedName>
    <definedName name="Maps.OlapDataMap.OlapDataMap1.Pages.0.Dimension" localSheetId="10">"Reporting Currency"</definedName>
    <definedName name="Maps.OlapDataMap.OlapDataMap1.Pages.0.Dimension" localSheetId="24">"Reporting Currency"</definedName>
    <definedName name="Maps.OlapDataMap.OlapDataMap1.Pages.0.Dimension" localSheetId="23">"Reporting Currency"</definedName>
    <definedName name="Maps.OlapDataMap.OlapDataMap1.Pages.0.Dimension" localSheetId="16">"Reporting Currency"</definedName>
    <definedName name="Maps.OlapDataMap.OlapDataMap1.Pages.0.Dimension" localSheetId="1">"Reporting Currency"</definedName>
    <definedName name="Maps.OlapDataMap.OlapDataMap1.Pages.0.Dimension" localSheetId="8">"Reporting Currency"</definedName>
    <definedName name="Maps.OlapDataMap.OlapDataMap1.Pages.0.Dimension" localSheetId="7">"Reporting Currency"</definedName>
    <definedName name="Maps.OlapDataMap.OlapDataMap1.Pages.0.Dimension" localSheetId="19">"Reporting Currency"</definedName>
    <definedName name="Maps.OlapDataMap.OlapDataMap1.Pages.0.Dimension" localSheetId="9">"Reporting Currency"</definedName>
    <definedName name="Maps.OlapDataMap.OlapDataMap1.Pages.0.Dimension" localSheetId="11">"Reporting Currency"</definedName>
    <definedName name="Maps.OlapDataMap.OlapDataMap1.Pages.0.Dimension" localSheetId="6">"Reporting Currency"</definedName>
    <definedName name="Maps.OlapDataMap.OlapDataMap1.Pages.0.Dimension" localSheetId="21">"Reporting Currency"</definedName>
    <definedName name="Maps.OlapDataMap.OlapDataMap1.Pages.0.Dimension" localSheetId="5">"Reporting Currency"</definedName>
    <definedName name="Maps.OlapDataMap.OlapDataMap1.Pages.0.Dimension" localSheetId="4">"Reporting Currency"</definedName>
    <definedName name="Maps.OlapDataMap.OlapDataMap1.Pages.0.Dimension" localSheetId="20">"Reporting Currency"</definedName>
    <definedName name="Maps.OlapDataMap.OlapDataMap1.Pages.0.Dimension" localSheetId="12">"Reporting Currency"</definedName>
    <definedName name="Maps.OlapDataMap.OlapDataMap1.Pages.0.Dimension" localSheetId="17">"Reporting Currency"</definedName>
    <definedName name="Maps.OlapDataMap.OlapDataMap1.Pages.0.Dimension" localSheetId="13">"Reporting Currency"</definedName>
    <definedName name="Maps.OlapDataMap.OlapDataMap1.Pages.0.Dimension" localSheetId="3">"Reporting Currency"</definedName>
    <definedName name="Maps.OlapDataMap.OlapDataMap1.Pages.0.Dimension" localSheetId="2">"Reporting Currency"</definedName>
    <definedName name="Maps.OlapDataMap.OlapDataMap1.Pages.0.Dimension" localSheetId="15">"Reporting Currency"</definedName>
    <definedName name="Maps.OlapDataMap.OlapDataMap1.Pages.0.Dimension" localSheetId="14">"Reporting Currency"</definedName>
    <definedName name="Maps.OlapDataMap.OlapDataMap1.Pages.0.Dimension" localSheetId="22">"Reporting Currency"</definedName>
    <definedName name="Maps.OlapDataMap.OlapDataMap1.Pages.0.Dimension">"Reporting Currency"</definedName>
    <definedName name="Maps.OlapDataMap.OlapDataMap1.Pages.0.Key" localSheetId="10">'Bilyeu Water'!#REF!</definedName>
    <definedName name="Maps.OlapDataMap.OlapDataMap1.Pages.0.Key" localSheetId="24">'Bolivar Sewer'!#REF!</definedName>
    <definedName name="Maps.OlapDataMap.OlapDataMap1.Pages.0.Key" localSheetId="23">'Bolivar Water'!#REF!</definedName>
    <definedName name="Maps.OlapDataMap.OlapDataMap1.Pages.0.Key" localSheetId="16">'Franklin County Water'!#REF!</definedName>
    <definedName name="Maps.OlapDataMap.OlapDataMap1.Pages.0.Key" localSheetId="1">'Holiday Hills Water'!#REF!</definedName>
    <definedName name="Maps.OlapDataMap.OlapDataMap1.Pages.0.Key" localSheetId="8">'KMB Sewer'!#REF!</definedName>
    <definedName name="Maps.OlapDataMap.OlapDataMap1.Pages.0.Key" localSheetId="7">'KMB Water'!#REF!</definedName>
    <definedName name="Maps.OlapDataMap.OlapDataMap1.Pages.0.Key" localSheetId="19">'Lakeland Water'!#REF!</definedName>
    <definedName name="Maps.OlapDataMap.OlapDataMap1.Pages.0.Key" localSheetId="9">'Midland Water'!#REF!</definedName>
    <definedName name="Maps.OlapDataMap.OlapDataMap1.Pages.0.Key" localSheetId="11">'Moore Bend Water'!#REF!</definedName>
    <definedName name="Maps.OlapDataMap.OlapDataMap1.Pages.0.Key" localSheetId="6">'Noel Water'!#REF!</definedName>
    <definedName name="Maps.OlapDataMap.OlapDataMap1.Pages.0.Key" localSheetId="21">'Oakbrier Water'!#REF!</definedName>
    <definedName name="Maps.OlapDataMap.OlapDataMap1.Pages.0.Key" localSheetId="5">'Ozark Mountain Sewer'!#REF!</definedName>
    <definedName name="Maps.OlapDataMap.OlapDataMap1.Pages.0.Key" localSheetId="4">'Ozark Mountain Water'!#REF!</definedName>
    <definedName name="Maps.OlapDataMap.OlapDataMap1.Pages.0.Key" localSheetId="20">'RD Sewer'!#REF!</definedName>
    <definedName name="Maps.OlapDataMap.OlapDataMap1.Pages.0.Key" localSheetId="12">'Riverfork Water'!#REF!</definedName>
    <definedName name="Maps.OlapDataMap.OlapDataMap1.Pages.0.Key" localSheetId="17">'Savers Farm Sewer'!#REF!</definedName>
    <definedName name="Maps.OlapDataMap.OlapDataMap1.Pages.0.Key" localSheetId="13">'Taney County Water'!#REF!</definedName>
    <definedName name="Maps.OlapDataMap.OlapDataMap1.Pages.0.Key" localSheetId="3">'Timber Creek Sewer'!#REF!</definedName>
    <definedName name="Maps.OlapDataMap.OlapDataMap1.Pages.0.Key" localSheetId="2">'Timber Creek Water'!#REF!</definedName>
    <definedName name="Maps.OlapDataMap.OlapDataMap1.Pages.0.Key" localSheetId="15">'Valley Wood Sewer'!#REF!</definedName>
    <definedName name="Maps.OlapDataMap.OlapDataMap1.Pages.0.Key" localSheetId="14">'Valley Wood Water'!#REF!</definedName>
    <definedName name="Maps.OlapDataMap.OlapDataMap1.Pages.0.Key" localSheetId="22">'Whisp Hill Water'!#REF!</definedName>
    <definedName name="Maps.OlapDataMap.OlapDataMap1.Pages.0.Key">'[1]Missouri Water West (Empire)'!#REF!</definedName>
    <definedName name="Maps.OlapDataMap.OlapDataMap1.Pages.1.Dimension" localSheetId="10">"Value"</definedName>
    <definedName name="Maps.OlapDataMap.OlapDataMap1.Pages.1.Dimension" localSheetId="24">"Value"</definedName>
    <definedName name="Maps.OlapDataMap.OlapDataMap1.Pages.1.Dimension" localSheetId="23">"Value"</definedName>
    <definedName name="Maps.OlapDataMap.OlapDataMap1.Pages.1.Dimension" localSheetId="16">"Value"</definedName>
    <definedName name="Maps.OlapDataMap.OlapDataMap1.Pages.1.Dimension" localSheetId="1">"Value"</definedName>
    <definedName name="Maps.OlapDataMap.OlapDataMap1.Pages.1.Dimension" localSheetId="8">"Value"</definedName>
    <definedName name="Maps.OlapDataMap.OlapDataMap1.Pages.1.Dimension" localSheetId="7">"Value"</definedName>
    <definedName name="Maps.OlapDataMap.OlapDataMap1.Pages.1.Dimension" localSheetId="19">"Value"</definedName>
    <definedName name="Maps.OlapDataMap.OlapDataMap1.Pages.1.Dimension" localSheetId="9">"Value"</definedName>
    <definedName name="Maps.OlapDataMap.OlapDataMap1.Pages.1.Dimension" localSheetId="11">"Value"</definedName>
    <definedName name="Maps.OlapDataMap.OlapDataMap1.Pages.1.Dimension" localSheetId="6">"Value"</definedName>
    <definedName name="Maps.OlapDataMap.OlapDataMap1.Pages.1.Dimension" localSheetId="21">"Value"</definedName>
    <definedName name="Maps.OlapDataMap.OlapDataMap1.Pages.1.Dimension" localSheetId="5">"Value"</definedName>
    <definedName name="Maps.OlapDataMap.OlapDataMap1.Pages.1.Dimension" localSheetId="4">"Value"</definedName>
    <definedName name="Maps.OlapDataMap.OlapDataMap1.Pages.1.Dimension" localSheetId="20">"Value"</definedName>
    <definedName name="Maps.OlapDataMap.OlapDataMap1.Pages.1.Dimension" localSheetId="12">"Value"</definedName>
    <definedName name="Maps.OlapDataMap.OlapDataMap1.Pages.1.Dimension" localSheetId="17">"Value"</definedName>
    <definedName name="Maps.OlapDataMap.OlapDataMap1.Pages.1.Dimension" localSheetId="13">"Value"</definedName>
    <definedName name="Maps.OlapDataMap.OlapDataMap1.Pages.1.Dimension" localSheetId="3">"Value"</definedName>
    <definedName name="Maps.OlapDataMap.OlapDataMap1.Pages.1.Dimension" localSheetId="2">"Value"</definedName>
    <definedName name="Maps.OlapDataMap.OlapDataMap1.Pages.1.Dimension" localSheetId="15">"Value"</definedName>
    <definedName name="Maps.OlapDataMap.OlapDataMap1.Pages.1.Dimension" localSheetId="14">"Value"</definedName>
    <definedName name="Maps.OlapDataMap.OlapDataMap1.Pages.1.Dimension" localSheetId="22">"Value"</definedName>
    <definedName name="Maps.OlapDataMap.OlapDataMap1.Pages.1.Dimension">"Value"</definedName>
    <definedName name="Maps.OlapDataMap.OlapDataMap1.Pages.1.Key" localSheetId="10">'Bilyeu Water'!#REF!</definedName>
    <definedName name="Maps.OlapDataMap.OlapDataMap1.Pages.1.Key" localSheetId="24">'Bolivar Sewer'!#REF!</definedName>
    <definedName name="Maps.OlapDataMap.OlapDataMap1.Pages.1.Key" localSheetId="23">'Bolivar Water'!#REF!</definedName>
    <definedName name="Maps.OlapDataMap.OlapDataMap1.Pages.1.Key" localSheetId="16">'Franklin County Water'!#REF!</definedName>
    <definedName name="Maps.OlapDataMap.OlapDataMap1.Pages.1.Key" localSheetId="1">'Holiday Hills Water'!#REF!</definedName>
    <definedName name="Maps.OlapDataMap.OlapDataMap1.Pages.1.Key" localSheetId="8">'KMB Sewer'!#REF!</definedName>
    <definedName name="Maps.OlapDataMap.OlapDataMap1.Pages.1.Key" localSheetId="7">'KMB Water'!#REF!</definedName>
    <definedName name="Maps.OlapDataMap.OlapDataMap1.Pages.1.Key" localSheetId="19">'Lakeland Water'!#REF!</definedName>
    <definedName name="Maps.OlapDataMap.OlapDataMap1.Pages.1.Key" localSheetId="9">'Midland Water'!#REF!</definedName>
    <definedName name="Maps.OlapDataMap.OlapDataMap1.Pages.1.Key" localSheetId="11">'Moore Bend Water'!#REF!</definedName>
    <definedName name="Maps.OlapDataMap.OlapDataMap1.Pages.1.Key" localSheetId="6">'Noel Water'!#REF!</definedName>
    <definedName name="Maps.OlapDataMap.OlapDataMap1.Pages.1.Key" localSheetId="21">'Oakbrier Water'!#REF!</definedName>
    <definedName name="Maps.OlapDataMap.OlapDataMap1.Pages.1.Key" localSheetId="5">'Ozark Mountain Sewer'!#REF!</definedName>
    <definedName name="Maps.OlapDataMap.OlapDataMap1.Pages.1.Key" localSheetId="4">'Ozark Mountain Water'!#REF!</definedName>
    <definedName name="Maps.OlapDataMap.OlapDataMap1.Pages.1.Key" localSheetId="20">'RD Sewer'!#REF!</definedName>
    <definedName name="Maps.OlapDataMap.OlapDataMap1.Pages.1.Key" localSheetId="12">'Riverfork Water'!#REF!</definedName>
    <definedName name="Maps.OlapDataMap.OlapDataMap1.Pages.1.Key" localSheetId="17">'Savers Farm Sewer'!#REF!</definedName>
    <definedName name="Maps.OlapDataMap.OlapDataMap1.Pages.1.Key" localSheetId="13">'Taney County Water'!#REF!</definedName>
    <definedName name="Maps.OlapDataMap.OlapDataMap1.Pages.1.Key" localSheetId="3">'Timber Creek Sewer'!#REF!</definedName>
    <definedName name="Maps.OlapDataMap.OlapDataMap1.Pages.1.Key" localSheetId="2">'Timber Creek Water'!#REF!</definedName>
    <definedName name="Maps.OlapDataMap.OlapDataMap1.Pages.1.Key" localSheetId="15">'Valley Wood Sewer'!#REF!</definedName>
    <definedName name="Maps.OlapDataMap.OlapDataMap1.Pages.1.Key" localSheetId="14">'Valley Wood Water'!#REF!</definedName>
    <definedName name="Maps.OlapDataMap.OlapDataMap1.Pages.1.Key" localSheetId="22">'Whisp Hill Water'!#REF!</definedName>
    <definedName name="Maps.OlapDataMap.OlapDataMap1.Pages.1.Key">'[1]Missouri Water West (Empire)'!#REF!</definedName>
    <definedName name="Maps.OlapDataMap.OlapDataMap1.Pages.2.Dimension" localSheetId="10">"Measures"</definedName>
    <definedName name="Maps.OlapDataMap.OlapDataMap1.Pages.2.Dimension" localSheetId="24">"Measures"</definedName>
    <definedName name="Maps.OlapDataMap.OlapDataMap1.Pages.2.Dimension" localSheetId="23">"Measures"</definedName>
    <definedName name="Maps.OlapDataMap.OlapDataMap1.Pages.2.Dimension" localSheetId="16">"Measures"</definedName>
    <definedName name="Maps.OlapDataMap.OlapDataMap1.Pages.2.Dimension" localSheetId="1">"Measures"</definedName>
    <definedName name="Maps.OlapDataMap.OlapDataMap1.Pages.2.Dimension" localSheetId="8">"Measures"</definedName>
    <definedName name="Maps.OlapDataMap.OlapDataMap1.Pages.2.Dimension" localSheetId="7">"Measures"</definedName>
    <definedName name="Maps.OlapDataMap.OlapDataMap1.Pages.2.Dimension" localSheetId="19">"Measures"</definedName>
    <definedName name="Maps.OlapDataMap.OlapDataMap1.Pages.2.Dimension" localSheetId="9">"Measures"</definedName>
    <definedName name="Maps.OlapDataMap.OlapDataMap1.Pages.2.Dimension" localSheetId="11">"Measures"</definedName>
    <definedName name="Maps.OlapDataMap.OlapDataMap1.Pages.2.Dimension" localSheetId="6">"Measures"</definedName>
    <definedName name="Maps.OlapDataMap.OlapDataMap1.Pages.2.Dimension" localSheetId="21">"Measures"</definedName>
    <definedName name="Maps.OlapDataMap.OlapDataMap1.Pages.2.Dimension" localSheetId="5">"Measures"</definedName>
    <definedName name="Maps.OlapDataMap.OlapDataMap1.Pages.2.Dimension" localSheetId="4">"Measures"</definedName>
    <definedName name="Maps.OlapDataMap.OlapDataMap1.Pages.2.Dimension" localSheetId="20">"Measures"</definedName>
    <definedName name="Maps.OlapDataMap.OlapDataMap1.Pages.2.Dimension" localSheetId="12">"Measures"</definedName>
    <definedName name="Maps.OlapDataMap.OlapDataMap1.Pages.2.Dimension" localSheetId="17">"Measures"</definedName>
    <definedName name="Maps.OlapDataMap.OlapDataMap1.Pages.2.Dimension" localSheetId="13">"Measures"</definedName>
    <definedName name="Maps.OlapDataMap.OlapDataMap1.Pages.2.Dimension" localSheetId="3">"Measures"</definedName>
    <definedName name="Maps.OlapDataMap.OlapDataMap1.Pages.2.Dimension" localSheetId="2">"Measures"</definedName>
    <definedName name="Maps.OlapDataMap.OlapDataMap1.Pages.2.Dimension" localSheetId="15">"Measures"</definedName>
    <definedName name="Maps.OlapDataMap.OlapDataMap1.Pages.2.Dimension" localSheetId="14">"Measures"</definedName>
    <definedName name="Maps.OlapDataMap.OlapDataMap1.Pages.2.Dimension" localSheetId="22">"Measures"</definedName>
    <definedName name="Maps.OlapDataMap.OlapDataMap1.Pages.2.Dimension">"Measures"</definedName>
    <definedName name="Maps.OlapDataMap.OlapDataMap1.Pages.2.Key" localSheetId="10">'Bilyeu Water'!#REF!</definedName>
    <definedName name="Maps.OlapDataMap.OlapDataMap1.Pages.2.Key" localSheetId="24">'Bolivar Sewer'!#REF!</definedName>
    <definedName name="Maps.OlapDataMap.OlapDataMap1.Pages.2.Key" localSheetId="23">'Bolivar Water'!#REF!</definedName>
    <definedName name="Maps.OlapDataMap.OlapDataMap1.Pages.2.Key" localSheetId="16">'Franklin County Water'!#REF!</definedName>
    <definedName name="Maps.OlapDataMap.OlapDataMap1.Pages.2.Key" localSheetId="1">'Holiday Hills Water'!#REF!</definedName>
    <definedName name="Maps.OlapDataMap.OlapDataMap1.Pages.2.Key" localSheetId="8">'KMB Sewer'!#REF!</definedName>
    <definedName name="Maps.OlapDataMap.OlapDataMap1.Pages.2.Key" localSheetId="7">'KMB Water'!#REF!</definedName>
    <definedName name="Maps.OlapDataMap.OlapDataMap1.Pages.2.Key" localSheetId="19">'Lakeland Water'!#REF!</definedName>
    <definedName name="Maps.OlapDataMap.OlapDataMap1.Pages.2.Key" localSheetId="9">'Midland Water'!#REF!</definedName>
    <definedName name="Maps.OlapDataMap.OlapDataMap1.Pages.2.Key" localSheetId="11">'Moore Bend Water'!#REF!</definedName>
    <definedName name="Maps.OlapDataMap.OlapDataMap1.Pages.2.Key" localSheetId="6">'Noel Water'!#REF!</definedName>
    <definedName name="Maps.OlapDataMap.OlapDataMap1.Pages.2.Key" localSheetId="21">'Oakbrier Water'!#REF!</definedName>
    <definedName name="Maps.OlapDataMap.OlapDataMap1.Pages.2.Key" localSheetId="5">'Ozark Mountain Sewer'!#REF!</definedName>
    <definedName name="Maps.OlapDataMap.OlapDataMap1.Pages.2.Key" localSheetId="4">'Ozark Mountain Water'!#REF!</definedName>
    <definedName name="Maps.OlapDataMap.OlapDataMap1.Pages.2.Key" localSheetId="20">'RD Sewer'!#REF!</definedName>
    <definedName name="Maps.OlapDataMap.OlapDataMap1.Pages.2.Key" localSheetId="12">'Riverfork Water'!#REF!</definedName>
    <definedName name="Maps.OlapDataMap.OlapDataMap1.Pages.2.Key" localSheetId="17">'Savers Farm Sewer'!#REF!</definedName>
    <definedName name="Maps.OlapDataMap.OlapDataMap1.Pages.2.Key" localSheetId="13">'Taney County Water'!#REF!</definedName>
    <definedName name="Maps.OlapDataMap.OlapDataMap1.Pages.2.Key" localSheetId="3">'Timber Creek Sewer'!#REF!</definedName>
    <definedName name="Maps.OlapDataMap.OlapDataMap1.Pages.2.Key" localSheetId="2">'Timber Creek Water'!#REF!</definedName>
    <definedName name="Maps.OlapDataMap.OlapDataMap1.Pages.2.Key" localSheetId="15">'Valley Wood Sewer'!#REF!</definedName>
    <definedName name="Maps.OlapDataMap.OlapDataMap1.Pages.2.Key" localSheetId="14">'Valley Wood Water'!#REF!</definedName>
    <definedName name="Maps.OlapDataMap.OlapDataMap1.Pages.2.Key" localSheetId="22">'Whisp Hill Water'!#REF!</definedName>
    <definedName name="Maps.OlapDataMap.OlapDataMap1.Pages.2.Key">'[1]Missouri Water West (Empire)'!#REF!</definedName>
    <definedName name="Maps.OlapDataMap.OlapDataMap1.Pages.3.Dimension" localSheetId="10">"Company"</definedName>
    <definedName name="Maps.OlapDataMap.OlapDataMap1.Pages.3.Dimension" localSheetId="24">"Company"</definedName>
    <definedName name="Maps.OlapDataMap.OlapDataMap1.Pages.3.Dimension" localSheetId="23">"Company"</definedName>
    <definedName name="Maps.OlapDataMap.OlapDataMap1.Pages.3.Dimension" localSheetId="16">"Company"</definedName>
    <definedName name="Maps.OlapDataMap.OlapDataMap1.Pages.3.Dimension" localSheetId="1">"Company"</definedName>
    <definedName name="Maps.OlapDataMap.OlapDataMap1.Pages.3.Dimension" localSheetId="8">"Company"</definedName>
    <definedName name="Maps.OlapDataMap.OlapDataMap1.Pages.3.Dimension" localSheetId="7">"Company"</definedName>
    <definedName name="Maps.OlapDataMap.OlapDataMap1.Pages.3.Dimension" localSheetId="19">"Company"</definedName>
    <definedName name="Maps.OlapDataMap.OlapDataMap1.Pages.3.Dimension" localSheetId="9">"Company"</definedName>
    <definedName name="Maps.OlapDataMap.OlapDataMap1.Pages.3.Dimension" localSheetId="11">"Company"</definedName>
    <definedName name="Maps.OlapDataMap.OlapDataMap1.Pages.3.Dimension" localSheetId="6">"Company"</definedName>
    <definedName name="Maps.OlapDataMap.OlapDataMap1.Pages.3.Dimension" localSheetId="21">"Company"</definedName>
    <definedName name="Maps.OlapDataMap.OlapDataMap1.Pages.3.Dimension" localSheetId="5">"Company"</definedName>
    <definedName name="Maps.OlapDataMap.OlapDataMap1.Pages.3.Dimension" localSheetId="4">"Company"</definedName>
    <definedName name="Maps.OlapDataMap.OlapDataMap1.Pages.3.Dimension" localSheetId="20">"Company"</definedName>
    <definedName name="Maps.OlapDataMap.OlapDataMap1.Pages.3.Dimension" localSheetId="12">"Company"</definedName>
    <definedName name="Maps.OlapDataMap.OlapDataMap1.Pages.3.Dimension" localSheetId="17">"Company"</definedName>
    <definedName name="Maps.OlapDataMap.OlapDataMap1.Pages.3.Dimension" localSheetId="13">"Company"</definedName>
    <definedName name="Maps.OlapDataMap.OlapDataMap1.Pages.3.Dimension" localSheetId="3">"Company"</definedName>
    <definedName name="Maps.OlapDataMap.OlapDataMap1.Pages.3.Dimension" localSheetId="2">"Company"</definedName>
    <definedName name="Maps.OlapDataMap.OlapDataMap1.Pages.3.Dimension" localSheetId="15">"Company"</definedName>
    <definedName name="Maps.OlapDataMap.OlapDataMap1.Pages.3.Dimension" localSheetId="14">"Company"</definedName>
    <definedName name="Maps.OlapDataMap.OlapDataMap1.Pages.3.Dimension" localSheetId="22">"Company"</definedName>
    <definedName name="Maps.OlapDataMap.OlapDataMap1.Pages.3.Dimension">"Company"</definedName>
    <definedName name="Maps.OlapDataMap.OlapDataMap1.Pages.3.Key" localSheetId="10">'Bilyeu Water'!#REF!</definedName>
    <definedName name="Maps.OlapDataMap.OlapDataMap1.Pages.3.Key" localSheetId="24">'Bolivar Sewer'!#REF!</definedName>
    <definedName name="Maps.OlapDataMap.OlapDataMap1.Pages.3.Key" localSheetId="23">'Bolivar Water'!#REF!</definedName>
    <definedName name="Maps.OlapDataMap.OlapDataMap1.Pages.3.Key" localSheetId="16">'Franklin County Water'!#REF!</definedName>
    <definedName name="Maps.OlapDataMap.OlapDataMap1.Pages.3.Key" localSheetId="1">'Holiday Hills Water'!#REF!</definedName>
    <definedName name="Maps.OlapDataMap.OlapDataMap1.Pages.3.Key" localSheetId="8">'KMB Sewer'!#REF!</definedName>
    <definedName name="Maps.OlapDataMap.OlapDataMap1.Pages.3.Key" localSheetId="7">'KMB Water'!#REF!</definedName>
    <definedName name="Maps.OlapDataMap.OlapDataMap1.Pages.3.Key" localSheetId="19">'Lakeland Water'!#REF!</definedName>
    <definedName name="Maps.OlapDataMap.OlapDataMap1.Pages.3.Key" localSheetId="9">'Midland Water'!#REF!</definedName>
    <definedName name="Maps.OlapDataMap.OlapDataMap1.Pages.3.Key" localSheetId="11">'Moore Bend Water'!#REF!</definedName>
    <definedName name="Maps.OlapDataMap.OlapDataMap1.Pages.3.Key" localSheetId="6">'Noel Water'!#REF!</definedName>
    <definedName name="Maps.OlapDataMap.OlapDataMap1.Pages.3.Key" localSheetId="21">'Oakbrier Water'!#REF!</definedName>
    <definedName name="Maps.OlapDataMap.OlapDataMap1.Pages.3.Key" localSheetId="5">'Ozark Mountain Sewer'!#REF!</definedName>
    <definedName name="Maps.OlapDataMap.OlapDataMap1.Pages.3.Key" localSheetId="4">'Ozark Mountain Water'!#REF!</definedName>
    <definedName name="Maps.OlapDataMap.OlapDataMap1.Pages.3.Key" localSheetId="20">'RD Sewer'!#REF!</definedName>
    <definedName name="Maps.OlapDataMap.OlapDataMap1.Pages.3.Key" localSheetId="12">'Riverfork Water'!#REF!</definedName>
    <definedName name="Maps.OlapDataMap.OlapDataMap1.Pages.3.Key" localSheetId="17">'Savers Farm Sewer'!#REF!</definedName>
    <definedName name="Maps.OlapDataMap.OlapDataMap1.Pages.3.Key" localSheetId="13">'Taney County Water'!#REF!</definedName>
    <definedName name="Maps.OlapDataMap.OlapDataMap1.Pages.3.Key" localSheetId="3">'Timber Creek Sewer'!#REF!</definedName>
    <definedName name="Maps.OlapDataMap.OlapDataMap1.Pages.3.Key" localSheetId="2">'Timber Creek Water'!#REF!</definedName>
    <definedName name="Maps.OlapDataMap.OlapDataMap1.Pages.3.Key" localSheetId="15">'Valley Wood Sewer'!#REF!</definedName>
    <definedName name="Maps.OlapDataMap.OlapDataMap1.Pages.3.Key" localSheetId="14">'Valley Wood Water'!#REF!</definedName>
    <definedName name="Maps.OlapDataMap.OlapDataMap1.Pages.3.Key" localSheetId="22">'Whisp Hill Water'!#REF!</definedName>
    <definedName name="Maps.OlapDataMap.OlapDataMap1.Pages.3.Key">'[1]Missouri Water West (Empire)'!#REF!</definedName>
    <definedName name="Maps.OlapDataMap.OlapDataMap1.Pages.4.Dimension" localSheetId="10">"Currency"</definedName>
    <definedName name="Maps.OlapDataMap.OlapDataMap1.Pages.4.Dimension" localSheetId="24">"Currency"</definedName>
    <definedName name="Maps.OlapDataMap.OlapDataMap1.Pages.4.Dimension" localSheetId="23">"Currency"</definedName>
    <definedName name="Maps.OlapDataMap.OlapDataMap1.Pages.4.Dimension" localSheetId="16">"Currency"</definedName>
    <definedName name="Maps.OlapDataMap.OlapDataMap1.Pages.4.Dimension" localSheetId="1">"Currency"</definedName>
    <definedName name="Maps.OlapDataMap.OlapDataMap1.Pages.4.Dimension" localSheetId="8">"Currency"</definedName>
    <definedName name="Maps.OlapDataMap.OlapDataMap1.Pages.4.Dimension" localSheetId="7">"Currency"</definedName>
    <definedName name="Maps.OlapDataMap.OlapDataMap1.Pages.4.Dimension" localSheetId="19">"Currency"</definedName>
    <definedName name="Maps.OlapDataMap.OlapDataMap1.Pages.4.Dimension" localSheetId="9">"Currency"</definedName>
    <definedName name="Maps.OlapDataMap.OlapDataMap1.Pages.4.Dimension" localSheetId="11">"Currency"</definedName>
    <definedName name="Maps.OlapDataMap.OlapDataMap1.Pages.4.Dimension" localSheetId="6">"Currency"</definedName>
    <definedName name="Maps.OlapDataMap.OlapDataMap1.Pages.4.Dimension" localSheetId="21">"Currency"</definedName>
    <definedName name="Maps.OlapDataMap.OlapDataMap1.Pages.4.Dimension" localSheetId="5">"Currency"</definedName>
    <definedName name="Maps.OlapDataMap.OlapDataMap1.Pages.4.Dimension" localSheetId="4">"Currency"</definedName>
    <definedName name="Maps.OlapDataMap.OlapDataMap1.Pages.4.Dimension" localSheetId="20">"Currency"</definedName>
    <definedName name="Maps.OlapDataMap.OlapDataMap1.Pages.4.Dimension" localSheetId="12">"Currency"</definedName>
    <definedName name="Maps.OlapDataMap.OlapDataMap1.Pages.4.Dimension" localSheetId="17">"Currency"</definedName>
    <definedName name="Maps.OlapDataMap.OlapDataMap1.Pages.4.Dimension" localSheetId="13">"Currency"</definedName>
    <definedName name="Maps.OlapDataMap.OlapDataMap1.Pages.4.Dimension" localSheetId="3">"Currency"</definedName>
    <definedName name="Maps.OlapDataMap.OlapDataMap1.Pages.4.Dimension" localSheetId="2">"Currency"</definedName>
    <definedName name="Maps.OlapDataMap.OlapDataMap1.Pages.4.Dimension" localSheetId="15">"Currency"</definedName>
    <definedName name="Maps.OlapDataMap.OlapDataMap1.Pages.4.Dimension" localSheetId="14">"Currency"</definedName>
    <definedName name="Maps.OlapDataMap.OlapDataMap1.Pages.4.Dimension" localSheetId="22">"Currency"</definedName>
    <definedName name="Maps.OlapDataMap.OlapDataMap1.Pages.4.Dimension">"Currency"</definedName>
    <definedName name="Maps.OlapDataMap.OlapDataMap1.Pages.4.Key" localSheetId="10">'Bilyeu Water'!#REF!</definedName>
    <definedName name="Maps.OlapDataMap.OlapDataMap1.Pages.4.Key" localSheetId="24">'Bolivar Sewer'!#REF!</definedName>
    <definedName name="Maps.OlapDataMap.OlapDataMap1.Pages.4.Key" localSheetId="23">'Bolivar Water'!#REF!</definedName>
    <definedName name="Maps.OlapDataMap.OlapDataMap1.Pages.4.Key" localSheetId="16">'Franklin County Water'!#REF!</definedName>
    <definedName name="Maps.OlapDataMap.OlapDataMap1.Pages.4.Key" localSheetId="1">'Holiday Hills Water'!#REF!</definedName>
    <definedName name="Maps.OlapDataMap.OlapDataMap1.Pages.4.Key" localSheetId="8">'KMB Sewer'!#REF!</definedName>
    <definedName name="Maps.OlapDataMap.OlapDataMap1.Pages.4.Key" localSheetId="7">'KMB Water'!#REF!</definedName>
    <definedName name="Maps.OlapDataMap.OlapDataMap1.Pages.4.Key" localSheetId="19">'Lakeland Water'!#REF!</definedName>
    <definedName name="Maps.OlapDataMap.OlapDataMap1.Pages.4.Key" localSheetId="9">'Midland Water'!#REF!</definedName>
    <definedName name="Maps.OlapDataMap.OlapDataMap1.Pages.4.Key" localSheetId="11">'Moore Bend Water'!#REF!</definedName>
    <definedName name="Maps.OlapDataMap.OlapDataMap1.Pages.4.Key" localSheetId="6">'Noel Water'!#REF!</definedName>
    <definedName name="Maps.OlapDataMap.OlapDataMap1.Pages.4.Key" localSheetId="21">'Oakbrier Water'!#REF!</definedName>
    <definedName name="Maps.OlapDataMap.OlapDataMap1.Pages.4.Key" localSheetId="5">'Ozark Mountain Sewer'!#REF!</definedName>
    <definedName name="Maps.OlapDataMap.OlapDataMap1.Pages.4.Key" localSheetId="4">'Ozark Mountain Water'!#REF!</definedName>
    <definedName name="Maps.OlapDataMap.OlapDataMap1.Pages.4.Key" localSheetId="20">'RD Sewer'!#REF!</definedName>
    <definedName name="Maps.OlapDataMap.OlapDataMap1.Pages.4.Key" localSheetId="12">'Riverfork Water'!#REF!</definedName>
    <definedName name="Maps.OlapDataMap.OlapDataMap1.Pages.4.Key" localSheetId="17">'Savers Farm Sewer'!#REF!</definedName>
    <definedName name="Maps.OlapDataMap.OlapDataMap1.Pages.4.Key" localSheetId="13">'Taney County Water'!#REF!</definedName>
    <definedName name="Maps.OlapDataMap.OlapDataMap1.Pages.4.Key" localSheetId="3">'Timber Creek Sewer'!#REF!</definedName>
    <definedName name="Maps.OlapDataMap.OlapDataMap1.Pages.4.Key" localSheetId="2">'Timber Creek Water'!#REF!</definedName>
    <definedName name="Maps.OlapDataMap.OlapDataMap1.Pages.4.Key" localSheetId="15">'Valley Wood Sewer'!#REF!</definedName>
    <definedName name="Maps.OlapDataMap.OlapDataMap1.Pages.4.Key" localSheetId="14">'Valley Wood Water'!#REF!</definedName>
    <definedName name="Maps.OlapDataMap.OlapDataMap1.Pages.4.Key" localSheetId="22">'Whisp Hill Water'!#REF!</definedName>
    <definedName name="Maps.OlapDataMap.OlapDataMap1.Pages.4.Key">'[1]Missouri Water West (Empire)'!#REF!</definedName>
    <definedName name="Maps.OlapDataMap.OlapDataMap1.Pages.5.Dimension" localSheetId="10">"FutureUseDim"</definedName>
    <definedName name="Maps.OlapDataMap.OlapDataMap1.Pages.5.Dimension" localSheetId="24">"FutureUseDim"</definedName>
    <definedName name="Maps.OlapDataMap.OlapDataMap1.Pages.5.Dimension" localSheetId="23">"FutureUseDim"</definedName>
    <definedName name="Maps.OlapDataMap.OlapDataMap1.Pages.5.Dimension" localSheetId="16">"FutureUseDim"</definedName>
    <definedName name="Maps.OlapDataMap.OlapDataMap1.Pages.5.Dimension" localSheetId="1">"FutureUseDim"</definedName>
    <definedName name="Maps.OlapDataMap.OlapDataMap1.Pages.5.Dimension" localSheetId="8">"FutureUseDim"</definedName>
    <definedName name="Maps.OlapDataMap.OlapDataMap1.Pages.5.Dimension" localSheetId="7">"FutureUseDim"</definedName>
    <definedName name="Maps.OlapDataMap.OlapDataMap1.Pages.5.Dimension" localSheetId="19">"FutureUseDim"</definedName>
    <definedName name="Maps.OlapDataMap.OlapDataMap1.Pages.5.Dimension" localSheetId="9">"FutureUseDim"</definedName>
    <definedName name="Maps.OlapDataMap.OlapDataMap1.Pages.5.Dimension" localSheetId="11">"FutureUseDim"</definedName>
    <definedName name="Maps.OlapDataMap.OlapDataMap1.Pages.5.Dimension" localSheetId="6">"FutureUseDim"</definedName>
    <definedName name="Maps.OlapDataMap.OlapDataMap1.Pages.5.Dimension" localSheetId="21">"FutureUseDim"</definedName>
    <definedName name="Maps.OlapDataMap.OlapDataMap1.Pages.5.Dimension" localSheetId="5">"FutureUseDim"</definedName>
    <definedName name="Maps.OlapDataMap.OlapDataMap1.Pages.5.Dimension" localSheetId="4">"FutureUseDim"</definedName>
    <definedName name="Maps.OlapDataMap.OlapDataMap1.Pages.5.Dimension" localSheetId="20">"FutureUseDim"</definedName>
    <definedName name="Maps.OlapDataMap.OlapDataMap1.Pages.5.Dimension" localSheetId="12">"FutureUseDim"</definedName>
    <definedName name="Maps.OlapDataMap.OlapDataMap1.Pages.5.Dimension" localSheetId="17">"FutureUseDim"</definedName>
    <definedName name="Maps.OlapDataMap.OlapDataMap1.Pages.5.Dimension" localSheetId="13">"FutureUseDim"</definedName>
    <definedName name="Maps.OlapDataMap.OlapDataMap1.Pages.5.Dimension" localSheetId="3">"FutureUseDim"</definedName>
    <definedName name="Maps.OlapDataMap.OlapDataMap1.Pages.5.Dimension" localSheetId="2">"FutureUseDim"</definedName>
    <definedName name="Maps.OlapDataMap.OlapDataMap1.Pages.5.Dimension" localSheetId="15">"FutureUseDim"</definedName>
    <definedName name="Maps.OlapDataMap.OlapDataMap1.Pages.5.Dimension" localSheetId="14">"FutureUseDim"</definedName>
    <definedName name="Maps.OlapDataMap.OlapDataMap1.Pages.5.Dimension" localSheetId="22">"FutureUseDim"</definedName>
    <definedName name="Maps.OlapDataMap.OlapDataMap1.Pages.5.Dimension">"FutureUseDim"</definedName>
    <definedName name="Maps.OlapDataMap.OlapDataMap1.Pages.5.Key" localSheetId="10">'Bilyeu Water'!#REF!</definedName>
    <definedName name="Maps.OlapDataMap.OlapDataMap1.Pages.5.Key" localSheetId="24">'Bolivar Sewer'!#REF!</definedName>
    <definedName name="Maps.OlapDataMap.OlapDataMap1.Pages.5.Key" localSheetId="23">'Bolivar Water'!#REF!</definedName>
    <definedName name="Maps.OlapDataMap.OlapDataMap1.Pages.5.Key" localSheetId="16">'Franklin County Water'!#REF!</definedName>
    <definedName name="Maps.OlapDataMap.OlapDataMap1.Pages.5.Key" localSheetId="1">'Holiday Hills Water'!#REF!</definedName>
    <definedName name="Maps.OlapDataMap.OlapDataMap1.Pages.5.Key" localSheetId="8">'KMB Sewer'!#REF!</definedName>
    <definedName name="Maps.OlapDataMap.OlapDataMap1.Pages.5.Key" localSheetId="7">'KMB Water'!#REF!</definedName>
    <definedName name="Maps.OlapDataMap.OlapDataMap1.Pages.5.Key" localSheetId="19">'Lakeland Water'!#REF!</definedName>
    <definedName name="Maps.OlapDataMap.OlapDataMap1.Pages.5.Key" localSheetId="9">'Midland Water'!#REF!</definedName>
    <definedName name="Maps.OlapDataMap.OlapDataMap1.Pages.5.Key" localSheetId="11">'Moore Bend Water'!#REF!</definedName>
    <definedName name="Maps.OlapDataMap.OlapDataMap1.Pages.5.Key" localSheetId="6">'Noel Water'!#REF!</definedName>
    <definedName name="Maps.OlapDataMap.OlapDataMap1.Pages.5.Key" localSheetId="21">'Oakbrier Water'!#REF!</definedName>
    <definedName name="Maps.OlapDataMap.OlapDataMap1.Pages.5.Key" localSheetId="5">'Ozark Mountain Sewer'!#REF!</definedName>
    <definedName name="Maps.OlapDataMap.OlapDataMap1.Pages.5.Key" localSheetId="4">'Ozark Mountain Water'!#REF!</definedName>
    <definedName name="Maps.OlapDataMap.OlapDataMap1.Pages.5.Key" localSheetId="20">'RD Sewer'!#REF!</definedName>
    <definedName name="Maps.OlapDataMap.OlapDataMap1.Pages.5.Key" localSheetId="12">'Riverfork Water'!#REF!</definedName>
    <definedName name="Maps.OlapDataMap.OlapDataMap1.Pages.5.Key" localSheetId="17">'Savers Farm Sewer'!#REF!</definedName>
    <definedName name="Maps.OlapDataMap.OlapDataMap1.Pages.5.Key" localSheetId="13">'Taney County Water'!#REF!</definedName>
    <definedName name="Maps.OlapDataMap.OlapDataMap1.Pages.5.Key" localSheetId="3">'Timber Creek Sewer'!#REF!</definedName>
    <definedName name="Maps.OlapDataMap.OlapDataMap1.Pages.5.Key" localSheetId="2">'Timber Creek Water'!#REF!</definedName>
    <definedName name="Maps.OlapDataMap.OlapDataMap1.Pages.5.Key" localSheetId="15">'Valley Wood Sewer'!#REF!</definedName>
    <definedName name="Maps.OlapDataMap.OlapDataMap1.Pages.5.Key" localSheetId="14">'Valley Wood Water'!#REF!</definedName>
    <definedName name="Maps.OlapDataMap.OlapDataMap1.Pages.5.Key" localSheetId="22">'Whisp Hill Water'!#REF!</definedName>
    <definedName name="Maps.OlapDataMap.OlapDataMap1.Pages.5.Key">'[1]Missouri Water West (Empire)'!#REF!</definedName>
    <definedName name="Maps.OlapDataMap.OlapDataMap1.Rows.0.Caption" localSheetId="10">'Bilyeu Water'!#REF!</definedName>
    <definedName name="Maps.OlapDataMap.OlapDataMap1.Rows.0.Caption" localSheetId="24">'Bolivar Sewer'!#REF!</definedName>
    <definedName name="Maps.OlapDataMap.OlapDataMap1.Rows.0.Caption" localSheetId="23">'Bolivar Water'!#REF!</definedName>
    <definedName name="Maps.OlapDataMap.OlapDataMap1.Rows.0.Caption" localSheetId="16">'Franklin County Water'!#REF!</definedName>
    <definedName name="Maps.OlapDataMap.OlapDataMap1.Rows.0.Caption" localSheetId="1">'Holiday Hills Water'!#REF!</definedName>
    <definedName name="Maps.OlapDataMap.OlapDataMap1.Rows.0.Caption" localSheetId="8">'KMB Sewer'!#REF!</definedName>
    <definedName name="Maps.OlapDataMap.OlapDataMap1.Rows.0.Caption" localSheetId="7">'KMB Water'!#REF!</definedName>
    <definedName name="Maps.OlapDataMap.OlapDataMap1.Rows.0.Caption" localSheetId="19">'Lakeland Water'!#REF!</definedName>
    <definedName name="Maps.OlapDataMap.OlapDataMap1.Rows.0.Caption" localSheetId="9">'Midland Water'!#REF!</definedName>
    <definedName name="Maps.OlapDataMap.OlapDataMap1.Rows.0.Caption" localSheetId="11">'Moore Bend Water'!#REF!</definedName>
    <definedName name="Maps.OlapDataMap.OlapDataMap1.Rows.0.Caption" localSheetId="6">'Noel Water'!#REF!</definedName>
    <definedName name="Maps.OlapDataMap.OlapDataMap1.Rows.0.Caption" localSheetId="21">'Oakbrier Water'!#REF!</definedName>
    <definedName name="Maps.OlapDataMap.OlapDataMap1.Rows.0.Caption" localSheetId="5">'Ozark Mountain Sewer'!#REF!</definedName>
    <definedName name="Maps.OlapDataMap.OlapDataMap1.Rows.0.Caption" localSheetId="4">'Ozark Mountain Water'!#REF!</definedName>
    <definedName name="Maps.OlapDataMap.OlapDataMap1.Rows.0.Caption" localSheetId="20">'RD Sewer'!#REF!</definedName>
    <definedName name="Maps.OlapDataMap.OlapDataMap1.Rows.0.Caption" localSheetId="12">'Riverfork Water'!#REF!</definedName>
    <definedName name="Maps.OlapDataMap.OlapDataMap1.Rows.0.Caption" localSheetId="17">'Savers Farm Sewer'!#REF!</definedName>
    <definedName name="Maps.OlapDataMap.OlapDataMap1.Rows.0.Caption" localSheetId="13">'Taney County Water'!#REF!</definedName>
    <definedName name="Maps.OlapDataMap.OlapDataMap1.Rows.0.Caption" localSheetId="3">'Timber Creek Sewer'!#REF!</definedName>
    <definedName name="Maps.OlapDataMap.OlapDataMap1.Rows.0.Caption" localSheetId="2">'Timber Creek Water'!#REF!</definedName>
    <definedName name="Maps.OlapDataMap.OlapDataMap1.Rows.0.Caption" localSheetId="15">'Valley Wood Sewer'!#REF!</definedName>
    <definedName name="Maps.OlapDataMap.OlapDataMap1.Rows.0.Caption" localSheetId="14">'Valley Wood Water'!#REF!</definedName>
    <definedName name="Maps.OlapDataMap.OlapDataMap1.Rows.0.Caption" localSheetId="22">'Whisp Hill Water'!#REF!</definedName>
    <definedName name="Maps.OlapDataMap.OlapDataMap1.Rows.0.Caption">'[1]Missouri Water West (Empire)'!#REF!</definedName>
    <definedName name="Maps.OlapDataMap.OlapDataMap1.Rows.0.Dimension" localSheetId="10">"UtilityType"</definedName>
    <definedName name="Maps.OlapDataMap.OlapDataMap1.Rows.0.Dimension" localSheetId="24">"UtilityType"</definedName>
    <definedName name="Maps.OlapDataMap.OlapDataMap1.Rows.0.Dimension" localSheetId="23">"UtilityType"</definedName>
    <definedName name="Maps.OlapDataMap.OlapDataMap1.Rows.0.Dimension" localSheetId="16">"UtilityType"</definedName>
    <definedName name="Maps.OlapDataMap.OlapDataMap1.Rows.0.Dimension" localSheetId="1">"UtilityType"</definedName>
    <definedName name="Maps.OlapDataMap.OlapDataMap1.Rows.0.Dimension" localSheetId="8">"UtilityType"</definedName>
    <definedName name="Maps.OlapDataMap.OlapDataMap1.Rows.0.Dimension" localSheetId="7">"UtilityType"</definedName>
    <definedName name="Maps.OlapDataMap.OlapDataMap1.Rows.0.Dimension" localSheetId="19">"UtilityType"</definedName>
    <definedName name="Maps.OlapDataMap.OlapDataMap1.Rows.0.Dimension" localSheetId="9">"UtilityType"</definedName>
    <definedName name="Maps.OlapDataMap.OlapDataMap1.Rows.0.Dimension" localSheetId="11">"UtilityType"</definedName>
    <definedName name="Maps.OlapDataMap.OlapDataMap1.Rows.0.Dimension" localSheetId="6">"UtilityType"</definedName>
    <definedName name="Maps.OlapDataMap.OlapDataMap1.Rows.0.Dimension" localSheetId="21">"UtilityType"</definedName>
    <definedName name="Maps.OlapDataMap.OlapDataMap1.Rows.0.Dimension" localSheetId="5">"UtilityType"</definedName>
    <definedName name="Maps.OlapDataMap.OlapDataMap1.Rows.0.Dimension" localSheetId="4">"UtilityType"</definedName>
    <definedName name="Maps.OlapDataMap.OlapDataMap1.Rows.0.Dimension" localSheetId="20">"UtilityType"</definedName>
    <definedName name="Maps.OlapDataMap.OlapDataMap1.Rows.0.Dimension" localSheetId="12">"UtilityType"</definedName>
    <definedName name="Maps.OlapDataMap.OlapDataMap1.Rows.0.Dimension" localSheetId="17">"UtilityType"</definedName>
    <definedName name="Maps.OlapDataMap.OlapDataMap1.Rows.0.Dimension" localSheetId="13">"UtilityType"</definedName>
    <definedName name="Maps.OlapDataMap.OlapDataMap1.Rows.0.Dimension" localSheetId="3">"UtilityType"</definedName>
    <definedName name="Maps.OlapDataMap.OlapDataMap1.Rows.0.Dimension" localSheetId="2">"UtilityType"</definedName>
    <definedName name="Maps.OlapDataMap.OlapDataMap1.Rows.0.Dimension" localSheetId="15">"UtilityType"</definedName>
    <definedName name="Maps.OlapDataMap.OlapDataMap1.Rows.0.Dimension" localSheetId="14">"UtilityType"</definedName>
    <definedName name="Maps.OlapDataMap.OlapDataMap1.Rows.0.Dimension" localSheetId="22">"UtilityType"</definedName>
    <definedName name="Maps.OlapDataMap.OlapDataMap1.Rows.0.Dimension">"UtilityType"</definedName>
    <definedName name="Maps.OlapDataMap.OlapDataMap1.Rows.0.Key" localSheetId="10">'Bilyeu Water'!#REF!</definedName>
    <definedName name="Maps.OlapDataMap.OlapDataMap1.Rows.0.Key" localSheetId="24">'Bolivar Sewer'!#REF!</definedName>
    <definedName name="Maps.OlapDataMap.OlapDataMap1.Rows.0.Key" localSheetId="23">'Bolivar Water'!#REF!</definedName>
    <definedName name="Maps.OlapDataMap.OlapDataMap1.Rows.0.Key" localSheetId="16">'Franklin County Water'!#REF!</definedName>
    <definedName name="Maps.OlapDataMap.OlapDataMap1.Rows.0.Key" localSheetId="1">'Holiday Hills Water'!#REF!</definedName>
    <definedName name="Maps.OlapDataMap.OlapDataMap1.Rows.0.Key" localSheetId="8">'KMB Sewer'!#REF!</definedName>
    <definedName name="Maps.OlapDataMap.OlapDataMap1.Rows.0.Key" localSheetId="7">'KMB Water'!#REF!</definedName>
    <definedName name="Maps.OlapDataMap.OlapDataMap1.Rows.0.Key" localSheetId="19">'Lakeland Water'!#REF!</definedName>
    <definedName name="Maps.OlapDataMap.OlapDataMap1.Rows.0.Key" localSheetId="9">'Midland Water'!#REF!</definedName>
    <definedName name="Maps.OlapDataMap.OlapDataMap1.Rows.0.Key" localSheetId="11">'Moore Bend Water'!#REF!</definedName>
    <definedName name="Maps.OlapDataMap.OlapDataMap1.Rows.0.Key" localSheetId="6">'Noel Water'!#REF!</definedName>
    <definedName name="Maps.OlapDataMap.OlapDataMap1.Rows.0.Key" localSheetId="21">'Oakbrier Water'!#REF!</definedName>
    <definedName name="Maps.OlapDataMap.OlapDataMap1.Rows.0.Key" localSheetId="5">'Ozark Mountain Sewer'!#REF!</definedName>
    <definedName name="Maps.OlapDataMap.OlapDataMap1.Rows.0.Key" localSheetId="4">'Ozark Mountain Water'!#REF!</definedName>
    <definedName name="Maps.OlapDataMap.OlapDataMap1.Rows.0.Key" localSheetId="20">'RD Sewer'!#REF!</definedName>
    <definedName name="Maps.OlapDataMap.OlapDataMap1.Rows.0.Key" localSheetId="12">'Riverfork Water'!#REF!</definedName>
    <definedName name="Maps.OlapDataMap.OlapDataMap1.Rows.0.Key" localSheetId="17">'Savers Farm Sewer'!#REF!</definedName>
    <definedName name="Maps.OlapDataMap.OlapDataMap1.Rows.0.Key" localSheetId="13">'Taney County Water'!#REF!</definedName>
    <definedName name="Maps.OlapDataMap.OlapDataMap1.Rows.0.Key" localSheetId="3">'Timber Creek Sewer'!#REF!</definedName>
    <definedName name="Maps.OlapDataMap.OlapDataMap1.Rows.0.Key" localSheetId="2">'Timber Creek Water'!#REF!</definedName>
    <definedName name="Maps.OlapDataMap.OlapDataMap1.Rows.0.Key" localSheetId="15">'Valley Wood Sewer'!#REF!</definedName>
    <definedName name="Maps.OlapDataMap.OlapDataMap1.Rows.0.Key" localSheetId="14">'Valley Wood Water'!#REF!</definedName>
    <definedName name="Maps.OlapDataMap.OlapDataMap1.Rows.0.Key" localSheetId="22">'Whisp Hill Water'!#REF!</definedName>
    <definedName name="Maps.OlapDataMap.OlapDataMap1.Rows.0.Key">'[1]Missouri Water West (Empire)'!#REF!</definedName>
    <definedName name="Maps.OlapDataMap.OlapDataMap1.Rows.1.Caption" localSheetId="10">'Bilyeu Water'!#REF!</definedName>
    <definedName name="Maps.OlapDataMap.OlapDataMap1.Rows.1.Caption" localSheetId="24">'Bolivar Sewer'!#REF!</definedName>
    <definedName name="Maps.OlapDataMap.OlapDataMap1.Rows.1.Caption" localSheetId="23">'Bolivar Water'!#REF!</definedName>
    <definedName name="Maps.OlapDataMap.OlapDataMap1.Rows.1.Caption" localSheetId="16">'Franklin County Water'!#REF!</definedName>
    <definedName name="Maps.OlapDataMap.OlapDataMap1.Rows.1.Caption" localSheetId="1">'Holiday Hills Water'!#REF!</definedName>
    <definedName name="Maps.OlapDataMap.OlapDataMap1.Rows.1.Caption" localSheetId="8">'KMB Sewer'!#REF!</definedName>
    <definedName name="Maps.OlapDataMap.OlapDataMap1.Rows.1.Caption" localSheetId="7">'KMB Water'!#REF!</definedName>
    <definedName name="Maps.OlapDataMap.OlapDataMap1.Rows.1.Caption" localSheetId="19">'Lakeland Water'!#REF!</definedName>
    <definedName name="Maps.OlapDataMap.OlapDataMap1.Rows.1.Caption" localSheetId="9">'Midland Water'!#REF!</definedName>
    <definedName name="Maps.OlapDataMap.OlapDataMap1.Rows.1.Caption" localSheetId="11">'Moore Bend Water'!#REF!</definedName>
    <definedName name="Maps.OlapDataMap.OlapDataMap1.Rows.1.Caption" localSheetId="6">'Noel Water'!#REF!</definedName>
    <definedName name="Maps.OlapDataMap.OlapDataMap1.Rows.1.Caption" localSheetId="21">'Oakbrier Water'!#REF!</definedName>
    <definedName name="Maps.OlapDataMap.OlapDataMap1.Rows.1.Caption" localSheetId="5">'Ozark Mountain Sewer'!#REF!</definedName>
    <definedName name="Maps.OlapDataMap.OlapDataMap1.Rows.1.Caption" localSheetId="4">'Ozark Mountain Water'!#REF!</definedName>
    <definedName name="Maps.OlapDataMap.OlapDataMap1.Rows.1.Caption" localSheetId="20">'RD Sewer'!#REF!</definedName>
    <definedName name="Maps.OlapDataMap.OlapDataMap1.Rows.1.Caption" localSheetId="12">'Riverfork Water'!#REF!</definedName>
    <definedName name="Maps.OlapDataMap.OlapDataMap1.Rows.1.Caption" localSheetId="17">'Savers Farm Sewer'!#REF!</definedName>
    <definedName name="Maps.OlapDataMap.OlapDataMap1.Rows.1.Caption" localSheetId="13">'Taney County Water'!#REF!</definedName>
    <definedName name="Maps.OlapDataMap.OlapDataMap1.Rows.1.Caption" localSheetId="3">'Timber Creek Sewer'!#REF!</definedName>
    <definedName name="Maps.OlapDataMap.OlapDataMap1.Rows.1.Caption" localSheetId="2">'Timber Creek Water'!#REF!</definedName>
    <definedName name="Maps.OlapDataMap.OlapDataMap1.Rows.1.Caption" localSheetId="15">'Valley Wood Sewer'!#REF!</definedName>
    <definedName name="Maps.OlapDataMap.OlapDataMap1.Rows.1.Caption" localSheetId="14">'Valley Wood Water'!#REF!</definedName>
    <definedName name="Maps.OlapDataMap.OlapDataMap1.Rows.1.Caption" localSheetId="22">'Whisp Hill Water'!#REF!</definedName>
    <definedName name="Maps.OlapDataMap.OlapDataMap1.Rows.1.Caption">'[1]Missouri Water West (Empire)'!#REF!</definedName>
    <definedName name="Maps.OlapDataMap.OlapDataMap1.Rows.1.Dimension" localSheetId="10">"RevenueType"</definedName>
    <definedName name="Maps.OlapDataMap.OlapDataMap1.Rows.1.Dimension" localSheetId="24">"RevenueType"</definedName>
    <definedName name="Maps.OlapDataMap.OlapDataMap1.Rows.1.Dimension" localSheetId="23">"RevenueType"</definedName>
    <definedName name="Maps.OlapDataMap.OlapDataMap1.Rows.1.Dimension" localSheetId="16">"RevenueType"</definedName>
    <definedName name="Maps.OlapDataMap.OlapDataMap1.Rows.1.Dimension" localSheetId="1">"RevenueType"</definedName>
    <definedName name="Maps.OlapDataMap.OlapDataMap1.Rows.1.Dimension" localSheetId="8">"RevenueType"</definedName>
    <definedName name="Maps.OlapDataMap.OlapDataMap1.Rows.1.Dimension" localSheetId="7">"RevenueType"</definedName>
    <definedName name="Maps.OlapDataMap.OlapDataMap1.Rows.1.Dimension" localSheetId="19">"RevenueType"</definedName>
    <definedName name="Maps.OlapDataMap.OlapDataMap1.Rows.1.Dimension" localSheetId="9">"RevenueType"</definedName>
    <definedName name="Maps.OlapDataMap.OlapDataMap1.Rows.1.Dimension" localSheetId="11">"RevenueType"</definedName>
    <definedName name="Maps.OlapDataMap.OlapDataMap1.Rows.1.Dimension" localSheetId="6">"RevenueType"</definedName>
    <definedName name="Maps.OlapDataMap.OlapDataMap1.Rows.1.Dimension" localSheetId="21">"RevenueType"</definedName>
    <definedName name="Maps.OlapDataMap.OlapDataMap1.Rows.1.Dimension" localSheetId="5">"RevenueType"</definedName>
    <definedName name="Maps.OlapDataMap.OlapDataMap1.Rows.1.Dimension" localSheetId="4">"RevenueType"</definedName>
    <definedName name="Maps.OlapDataMap.OlapDataMap1.Rows.1.Dimension" localSheetId="20">"RevenueType"</definedName>
    <definedName name="Maps.OlapDataMap.OlapDataMap1.Rows.1.Dimension" localSheetId="12">"RevenueType"</definedName>
    <definedName name="Maps.OlapDataMap.OlapDataMap1.Rows.1.Dimension" localSheetId="17">"RevenueType"</definedName>
    <definedName name="Maps.OlapDataMap.OlapDataMap1.Rows.1.Dimension" localSheetId="13">"RevenueType"</definedName>
    <definedName name="Maps.OlapDataMap.OlapDataMap1.Rows.1.Dimension" localSheetId="3">"RevenueType"</definedName>
    <definedName name="Maps.OlapDataMap.OlapDataMap1.Rows.1.Dimension" localSheetId="2">"RevenueType"</definedName>
    <definedName name="Maps.OlapDataMap.OlapDataMap1.Rows.1.Dimension" localSheetId="15">"RevenueType"</definedName>
    <definedName name="Maps.OlapDataMap.OlapDataMap1.Rows.1.Dimension" localSheetId="14">"RevenueType"</definedName>
    <definedName name="Maps.OlapDataMap.OlapDataMap1.Rows.1.Dimension" localSheetId="22">"RevenueType"</definedName>
    <definedName name="Maps.OlapDataMap.OlapDataMap1.Rows.1.Dimension">"RevenueType"</definedName>
    <definedName name="Maps.OlapDataMap.OlapDataMap1.Rows.1.Key" localSheetId="10">'Bilyeu Water'!#REF!</definedName>
    <definedName name="Maps.OlapDataMap.OlapDataMap1.Rows.1.Key" localSheetId="24">'Bolivar Sewer'!#REF!</definedName>
    <definedName name="Maps.OlapDataMap.OlapDataMap1.Rows.1.Key" localSheetId="23">'Bolivar Water'!#REF!</definedName>
    <definedName name="Maps.OlapDataMap.OlapDataMap1.Rows.1.Key" localSheetId="16">'Franklin County Water'!#REF!</definedName>
    <definedName name="Maps.OlapDataMap.OlapDataMap1.Rows.1.Key" localSheetId="1">'Holiday Hills Water'!#REF!</definedName>
    <definedName name="Maps.OlapDataMap.OlapDataMap1.Rows.1.Key" localSheetId="8">'KMB Sewer'!#REF!</definedName>
    <definedName name="Maps.OlapDataMap.OlapDataMap1.Rows.1.Key" localSheetId="7">'KMB Water'!#REF!</definedName>
    <definedName name="Maps.OlapDataMap.OlapDataMap1.Rows.1.Key" localSheetId="19">'Lakeland Water'!#REF!</definedName>
    <definedName name="Maps.OlapDataMap.OlapDataMap1.Rows.1.Key" localSheetId="9">'Midland Water'!#REF!</definedName>
    <definedName name="Maps.OlapDataMap.OlapDataMap1.Rows.1.Key" localSheetId="11">'Moore Bend Water'!#REF!</definedName>
    <definedName name="Maps.OlapDataMap.OlapDataMap1.Rows.1.Key" localSheetId="6">'Noel Water'!#REF!</definedName>
    <definedName name="Maps.OlapDataMap.OlapDataMap1.Rows.1.Key" localSheetId="21">'Oakbrier Water'!#REF!</definedName>
    <definedName name="Maps.OlapDataMap.OlapDataMap1.Rows.1.Key" localSheetId="5">'Ozark Mountain Sewer'!#REF!</definedName>
    <definedName name="Maps.OlapDataMap.OlapDataMap1.Rows.1.Key" localSheetId="4">'Ozark Mountain Water'!#REF!</definedName>
    <definedName name="Maps.OlapDataMap.OlapDataMap1.Rows.1.Key" localSheetId="20">'RD Sewer'!#REF!</definedName>
    <definedName name="Maps.OlapDataMap.OlapDataMap1.Rows.1.Key" localSheetId="12">'Riverfork Water'!#REF!</definedName>
    <definedName name="Maps.OlapDataMap.OlapDataMap1.Rows.1.Key" localSheetId="17">'Savers Farm Sewer'!#REF!</definedName>
    <definedName name="Maps.OlapDataMap.OlapDataMap1.Rows.1.Key" localSheetId="13">'Taney County Water'!#REF!</definedName>
    <definedName name="Maps.OlapDataMap.OlapDataMap1.Rows.1.Key" localSheetId="3">'Timber Creek Sewer'!#REF!</definedName>
    <definedName name="Maps.OlapDataMap.OlapDataMap1.Rows.1.Key" localSheetId="2">'Timber Creek Water'!#REF!</definedName>
    <definedName name="Maps.OlapDataMap.OlapDataMap1.Rows.1.Key" localSheetId="15">'Valley Wood Sewer'!#REF!</definedName>
    <definedName name="Maps.OlapDataMap.OlapDataMap1.Rows.1.Key" localSheetId="14">'Valley Wood Water'!#REF!</definedName>
    <definedName name="Maps.OlapDataMap.OlapDataMap1.Rows.1.Key" localSheetId="22">'Whisp Hill Water'!#REF!</definedName>
    <definedName name="Maps.OlapDataMap.OlapDataMap1.Rows.1.Key">'[1]Missouri Water West (Empire)'!#REF!</definedName>
    <definedName name="Maps.OlapDataMap.OlapDataMap1.Rows.2.Caption" localSheetId="10">'Bilyeu Water'!#REF!</definedName>
    <definedName name="Maps.OlapDataMap.OlapDataMap1.Rows.2.Caption" localSheetId="24">'Bolivar Sewer'!#REF!</definedName>
    <definedName name="Maps.OlapDataMap.OlapDataMap1.Rows.2.Caption" localSheetId="23">'Bolivar Water'!#REF!</definedName>
    <definedName name="Maps.OlapDataMap.OlapDataMap1.Rows.2.Caption" localSheetId="16">'Franklin County Water'!#REF!</definedName>
    <definedName name="Maps.OlapDataMap.OlapDataMap1.Rows.2.Caption" localSheetId="1">'Holiday Hills Water'!#REF!</definedName>
    <definedName name="Maps.OlapDataMap.OlapDataMap1.Rows.2.Caption" localSheetId="8">'KMB Sewer'!#REF!</definedName>
    <definedName name="Maps.OlapDataMap.OlapDataMap1.Rows.2.Caption" localSheetId="7">'KMB Water'!#REF!</definedName>
    <definedName name="Maps.OlapDataMap.OlapDataMap1.Rows.2.Caption" localSheetId="19">'Lakeland Water'!#REF!</definedName>
    <definedName name="Maps.OlapDataMap.OlapDataMap1.Rows.2.Caption" localSheetId="9">'Midland Water'!#REF!</definedName>
    <definedName name="Maps.OlapDataMap.OlapDataMap1.Rows.2.Caption" localSheetId="11">'Moore Bend Water'!#REF!</definedName>
    <definedName name="Maps.OlapDataMap.OlapDataMap1.Rows.2.Caption" localSheetId="6">'Noel Water'!#REF!</definedName>
    <definedName name="Maps.OlapDataMap.OlapDataMap1.Rows.2.Caption" localSheetId="21">'Oakbrier Water'!#REF!</definedName>
    <definedName name="Maps.OlapDataMap.OlapDataMap1.Rows.2.Caption" localSheetId="5">'Ozark Mountain Sewer'!#REF!</definedName>
    <definedName name="Maps.OlapDataMap.OlapDataMap1.Rows.2.Caption" localSheetId="4">'Ozark Mountain Water'!#REF!</definedName>
    <definedName name="Maps.OlapDataMap.OlapDataMap1.Rows.2.Caption" localSheetId="20">'RD Sewer'!#REF!</definedName>
    <definedName name="Maps.OlapDataMap.OlapDataMap1.Rows.2.Caption" localSheetId="12">'Riverfork Water'!#REF!</definedName>
    <definedName name="Maps.OlapDataMap.OlapDataMap1.Rows.2.Caption" localSheetId="17">'Savers Farm Sewer'!#REF!</definedName>
    <definedName name="Maps.OlapDataMap.OlapDataMap1.Rows.2.Caption" localSheetId="13">'Taney County Water'!#REF!</definedName>
    <definedName name="Maps.OlapDataMap.OlapDataMap1.Rows.2.Caption" localSheetId="3">'Timber Creek Sewer'!#REF!</definedName>
    <definedName name="Maps.OlapDataMap.OlapDataMap1.Rows.2.Caption" localSheetId="2">'Timber Creek Water'!#REF!</definedName>
    <definedName name="Maps.OlapDataMap.OlapDataMap1.Rows.2.Caption" localSheetId="15">'Valley Wood Sewer'!#REF!</definedName>
    <definedName name="Maps.OlapDataMap.OlapDataMap1.Rows.2.Caption" localSheetId="14">'Valley Wood Water'!#REF!</definedName>
    <definedName name="Maps.OlapDataMap.OlapDataMap1.Rows.2.Caption" localSheetId="22">'Whisp Hill Water'!#REF!</definedName>
    <definedName name="Maps.OlapDataMap.OlapDataMap1.Rows.2.Caption">'[1]Missouri Water West (Empire)'!#REF!</definedName>
    <definedName name="Maps.OlapDataMap.OlapDataMap1.Rows.2.Dimension" localSheetId="10">"Account"</definedName>
    <definedName name="Maps.OlapDataMap.OlapDataMap1.Rows.2.Dimension" localSheetId="24">"Account"</definedName>
    <definedName name="Maps.OlapDataMap.OlapDataMap1.Rows.2.Dimension" localSheetId="23">"Account"</definedName>
    <definedName name="Maps.OlapDataMap.OlapDataMap1.Rows.2.Dimension" localSheetId="16">"Account"</definedName>
    <definedName name="Maps.OlapDataMap.OlapDataMap1.Rows.2.Dimension" localSheetId="1">"Account"</definedName>
    <definedName name="Maps.OlapDataMap.OlapDataMap1.Rows.2.Dimension" localSheetId="8">"Account"</definedName>
    <definedName name="Maps.OlapDataMap.OlapDataMap1.Rows.2.Dimension" localSheetId="7">"Account"</definedName>
    <definedName name="Maps.OlapDataMap.OlapDataMap1.Rows.2.Dimension" localSheetId="19">"Account"</definedName>
    <definedName name="Maps.OlapDataMap.OlapDataMap1.Rows.2.Dimension" localSheetId="9">"Account"</definedName>
    <definedName name="Maps.OlapDataMap.OlapDataMap1.Rows.2.Dimension" localSheetId="11">"Account"</definedName>
    <definedName name="Maps.OlapDataMap.OlapDataMap1.Rows.2.Dimension" localSheetId="6">"Account"</definedName>
    <definedName name="Maps.OlapDataMap.OlapDataMap1.Rows.2.Dimension" localSheetId="21">"Account"</definedName>
    <definedName name="Maps.OlapDataMap.OlapDataMap1.Rows.2.Dimension" localSheetId="5">"Account"</definedName>
    <definedName name="Maps.OlapDataMap.OlapDataMap1.Rows.2.Dimension" localSheetId="4">"Account"</definedName>
    <definedName name="Maps.OlapDataMap.OlapDataMap1.Rows.2.Dimension" localSheetId="20">"Account"</definedName>
    <definedName name="Maps.OlapDataMap.OlapDataMap1.Rows.2.Dimension" localSheetId="12">"Account"</definedName>
    <definedName name="Maps.OlapDataMap.OlapDataMap1.Rows.2.Dimension" localSheetId="17">"Account"</definedName>
    <definedName name="Maps.OlapDataMap.OlapDataMap1.Rows.2.Dimension" localSheetId="13">"Account"</definedName>
    <definedName name="Maps.OlapDataMap.OlapDataMap1.Rows.2.Dimension" localSheetId="3">"Account"</definedName>
    <definedName name="Maps.OlapDataMap.OlapDataMap1.Rows.2.Dimension" localSheetId="2">"Account"</definedName>
    <definedName name="Maps.OlapDataMap.OlapDataMap1.Rows.2.Dimension" localSheetId="15">"Account"</definedName>
    <definedName name="Maps.OlapDataMap.OlapDataMap1.Rows.2.Dimension" localSheetId="14">"Account"</definedName>
    <definedName name="Maps.OlapDataMap.OlapDataMap1.Rows.2.Dimension" localSheetId="22">"Account"</definedName>
    <definedName name="Maps.OlapDataMap.OlapDataMap1.Rows.2.Dimension">"Account"</definedName>
    <definedName name="Maps.OlapDataMap.OlapDataMap1.Rows.2.Key" localSheetId="10">'Bilyeu Water'!#REF!</definedName>
    <definedName name="Maps.OlapDataMap.OlapDataMap1.Rows.2.Key" localSheetId="24">'Bolivar Sewer'!#REF!</definedName>
    <definedName name="Maps.OlapDataMap.OlapDataMap1.Rows.2.Key" localSheetId="23">'Bolivar Water'!#REF!</definedName>
    <definedName name="Maps.OlapDataMap.OlapDataMap1.Rows.2.Key" localSheetId="16">'Franklin County Water'!#REF!</definedName>
    <definedName name="Maps.OlapDataMap.OlapDataMap1.Rows.2.Key" localSheetId="1">'Holiday Hills Water'!#REF!</definedName>
    <definedName name="Maps.OlapDataMap.OlapDataMap1.Rows.2.Key" localSheetId="8">'KMB Sewer'!#REF!</definedName>
    <definedName name="Maps.OlapDataMap.OlapDataMap1.Rows.2.Key" localSheetId="7">'KMB Water'!#REF!</definedName>
    <definedName name="Maps.OlapDataMap.OlapDataMap1.Rows.2.Key" localSheetId="19">'Lakeland Water'!#REF!</definedName>
    <definedName name="Maps.OlapDataMap.OlapDataMap1.Rows.2.Key" localSheetId="9">'Midland Water'!#REF!</definedName>
    <definedName name="Maps.OlapDataMap.OlapDataMap1.Rows.2.Key" localSheetId="11">'Moore Bend Water'!#REF!</definedName>
    <definedName name="Maps.OlapDataMap.OlapDataMap1.Rows.2.Key" localSheetId="6">'Noel Water'!#REF!</definedName>
    <definedName name="Maps.OlapDataMap.OlapDataMap1.Rows.2.Key" localSheetId="21">'Oakbrier Water'!#REF!</definedName>
    <definedName name="Maps.OlapDataMap.OlapDataMap1.Rows.2.Key" localSheetId="5">'Ozark Mountain Sewer'!#REF!</definedName>
    <definedName name="Maps.OlapDataMap.OlapDataMap1.Rows.2.Key" localSheetId="4">'Ozark Mountain Water'!#REF!</definedName>
    <definedName name="Maps.OlapDataMap.OlapDataMap1.Rows.2.Key" localSheetId="20">'RD Sewer'!#REF!</definedName>
    <definedName name="Maps.OlapDataMap.OlapDataMap1.Rows.2.Key" localSheetId="12">'Riverfork Water'!#REF!</definedName>
    <definedName name="Maps.OlapDataMap.OlapDataMap1.Rows.2.Key" localSheetId="17">'Savers Farm Sewer'!#REF!</definedName>
    <definedName name="Maps.OlapDataMap.OlapDataMap1.Rows.2.Key" localSheetId="13">'Taney County Water'!#REF!</definedName>
    <definedName name="Maps.OlapDataMap.OlapDataMap1.Rows.2.Key" localSheetId="3">'Timber Creek Sewer'!#REF!</definedName>
    <definedName name="Maps.OlapDataMap.OlapDataMap1.Rows.2.Key" localSheetId="2">'Timber Creek Water'!#REF!</definedName>
    <definedName name="Maps.OlapDataMap.OlapDataMap1.Rows.2.Key" localSheetId="15">'Valley Wood Sewer'!#REF!</definedName>
    <definedName name="Maps.OlapDataMap.OlapDataMap1.Rows.2.Key" localSheetId="14">'Valley Wood Water'!#REF!</definedName>
    <definedName name="Maps.OlapDataMap.OlapDataMap1.Rows.2.Key" localSheetId="22">'Whisp Hill Water'!#REF!</definedName>
    <definedName name="Maps.OlapDataMap.OlapDataMap1.Rows.2.Key">'[1]Missouri Water West (Empire)'!#REF!</definedName>
    <definedName name="MenuItem.Caption" localSheetId="10">"Step 2 - Capex (YY 1 - 5)"</definedName>
    <definedName name="MenuItem.Caption" localSheetId="24">"Step 2 - Capex (YY 1 - 5)"</definedName>
    <definedName name="MenuItem.Caption" localSheetId="23">"Step 2 - Capex (YY 1 - 5)"</definedName>
    <definedName name="MenuItem.Caption" localSheetId="16">"Step 2 - Capex (YY 1 - 5)"</definedName>
    <definedName name="MenuItem.Caption" localSheetId="1">"Step 2 - Capex (YY 1 - 5)"</definedName>
    <definedName name="MenuItem.Caption" localSheetId="8">"Step 2 - Capex (YY 1 - 5)"</definedName>
    <definedName name="MenuItem.Caption" localSheetId="7">"Step 2 - Capex (YY 1 - 5)"</definedName>
    <definedName name="MenuItem.Caption" localSheetId="19">"Step 2 - Capex (YY 1 - 5)"</definedName>
    <definedName name="MenuItem.Caption" localSheetId="9">"Step 2 - Capex (YY 1 - 5)"</definedName>
    <definedName name="MenuItem.Caption" localSheetId="11">"Step 2 - Capex (YY 1 - 5)"</definedName>
    <definedName name="MenuItem.Caption" localSheetId="6">"Step 2 - Capex (YY 1 - 5)"</definedName>
    <definedName name="MenuItem.Caption" localSheetId="21">"Step 2 - Capex (YY 1 - 5)"</definedName>
    <definedName name="MenuItem.Caption" localSheetId="5">"Step 2 - Capex (YY 1 - 5)"</definedName>
    <definedName name="MenuItem.Caption" localSheetId="4">"Step 2 - Capex (YY 1 - 5)"</definedName>
    <definedName name="MenuItem.Caption" localSheetId="20">"Step 2 - Capex (YY 1 - 5)"</definedName>
    <definedName name="MenuItem.Caption" localSheetId="12">"Step 2 - Capex (YY 1 - 5)"</definedName>
    <definedName name="MenuItem.Caption" localSheetId="17">"Step 2 - Capex (YY 1 - 5)"</definedName>
    <definedName name="MenuItem.Caption" localSheetId="13">"Step 2 - Capex (YY 1 - 5)"</definedName>
    <definedName name="MenuItem.Caption" localSheetId="3">"Step 2 - Capex (YY 1 - 5)"</definedName>
    <definedName name="MenuItem.Caption" localSheetId="2">"Step 2 - Capex (YY 1 - 5)"</definedName>
    <definedName name="MenuItem.Caption" localSheetId="15">"Step 2 - Capex (YY 1 - 5)"</definedName>
    <definedName name="MenuItem.Caption" localSheetId="14">"Step 2 - Capex (YY 1 - 5)"</definedName>
    <definedName name="MenuItem.Caption" localSheetId="22">"Step 2 - Capex (YY 1 - 5)"</definedName>
    <definedName name="MenuItem.Caption">"Step 2 - Capex (YY 1 - 5)"</definedName>
    <definedName name="PageOptions.PageAccount.Caption" localSheetId="10">"LU CapEx - Replenishment"</definedName>
    <definedName name="PageOptions.PageAccount.Caption" localSheetId="24">"LU CapEx - Improvement"</definedName>
    <definedName name="PageOptions.PageAccount.Caption" localSheetId="23">"LU CapEx - Replenishment"</definedName>
    <definedName name="PageOptions.PageAccount.Caption" localSheetId="16">"LU CapEx - Replenishment"</definedName>
    <definedName name="PageOptions.PageAccount.Caption" localSheetId="1">"LU CapEx - Improvement"</definedName>
    <definedName name="PageOptions.PageAccount.Caption" localSheetId="8">"LU CapEx - Improvement"</definedName>
    <definedName name="PageOptions.PageAccount.Caption" localSheetId="7">"LU CapEx - Replenishment"</definedName>
    <definedName name="PageOptions.PageAccount.Caption" localSheetId="19">"LU CapEx - Replenishment"</definedName>
    <definedName name="PageOptions.PageAccount.Caption" localSheetId="9">"LU CapEx - Replenishment"</definedName>
    <definedName name="PageOptions.PageAccount.Caption" localSheetId="11">"LU CapEx - Replenishment"</definedName>
    <definedName name="PageOptions.PageAccount.Caption" localSheetId="6">"LU CapEx - Replenishment"</definedName>
    <definedName name="PageOptions.PageAccount.Caption" localSheetId="21">"LU CapEx - Replenishment"</definedName>
    <definedName name="PageOptions.PageAccount.Caption" localSheetId="5">"LU CapEx - Replenishment"</definedName>
    <definedName name="PageOptions.PageAccount.Caption" localSheetId="4">"LU CapEx - Improvement"</definedName>
    <definedName name="PageOptions.PageAccount.Caption" localSheetId="20">"LU CapEx - Improvement"</definedName>
    <definedName name="PageOptions.PageAccount.Caption" localSheetId="12">"LU CapEx - Replenishment"</definedName>
    <definedName name="PageOptions.PageAccount.Caption" localSheetId="17">"LU CapEx - Replenishment"</definedName>
    <definedName name="PageOptions.PageAccount.Caption" localSheetId="13">"LU CapEx - Replenishment"</definedName>
    <definedName name="PageOptions.PageAccount.Caption" localSheetId="3">"LU CapEx - Improvement"</definedName>
    <definedName name="PageOptions.PageAccount.Caption" localSheetId="2">"LU CapEx - Improvement"</definedName>
    <definedName name="PageOptions.PageAccount.Caption" localSheetId="15">"LU CapEx - Improvement"</definedName>
    <definedName name="PageOptions.PageAccount.Caption" localSheetId="14">"LU CapEx - Replenishment"</definedName>
    <definedName name="PageOptions.PageAccount.Caption" localSheetId="22">"LU CapEx - Replenishment"</definedName>
    <definedName name="PageOptions.PageAccount.Caption">"LU CapEx - Replenishment"</definedName>
    <definedName name="PageOptions.PageAccount.Caption.1" localSheetId="10">"LU CapEx - Replenishment"</definedName>
    <definedName name="PageOptions.PageAccount.Caption.1" localSheetId="24">"LU CapEx - Improvement"</definedName>
    <definedName name="PageOptions.PageAccount.Caption.1" localSheetId="23">"LU CapEx - Replenishment"</definedName>
    <definedName name="PageOptions.PageAccount.Caption.1" localSheetId="16">"LU CapEx - Replenishment"</definedName>
    <definedName name="PageOptions.PageAccount.Caption.1" localSheetId="1">"LU CapEx - Improvement"</definedName>
    <definedName name="PageOptions.PageAccount.Caption.1" localSheetId="8">"LU CapEx - Improvement"</definedName>
    <definedName name="PageOptions.PageAccount.Caption.1" localSheetId="7">"LU CapEx - Replenishment"</definedName>
    <definedName name="PageOptions.PageAccount.Caption.1" localSheetId="19">"LU CapEx - Replenishment"</definedName>
    <definedName name="PageOptions.PageAccount.Caption.1" localSheetId="9">"LU CapEx - Replenishment"</definedName>
    <definedName name="PageOptions.PageAccount.Caption.1" localSheetId="11">"LU CapEx - Replenishment"</definedName>
    <definedName name="PageOptions.PageAccount.Caption.1" localSheetId="6">"LU CapEx - Replenishment"</definedName>
    <definedName name="PageOptions.PageAccount.Caption.1" localSheetId="21">"LU CapEx - Replenishment"</definedName>
    <definedName name="PageOptions.PageAccount.Caption.1" localSheetId="5">"LU CapEx - Replenishment"</definedName>
    <definedName name="PageOptions.PageAccount.Caption.1" localSheetId="4">"LU CapEx - Improvement"</definedName>
    <definedName name="PageOptions.PageAccount.Caption.1" localSheetId="20">"LU CapEx - Improvement"</definedName>
    <definedName name="PageOptions.PageAccount.Caption.1" localSheetId="12">"LU CapEx - Replenishment"</definedName>
    <definedName name="PageOptions.PageAccount.Caption.1" localSheetId="17">"LU CapEx - Replenishment"</definedName>
    <definedName name="PageOptions.PageAccount.Caption.1" localSheetId="13">"LU CapEx - Replenishment"</definedName>
    <definedName name="PageOptions.PageAccount.Caption.1" localSheetId="3">"LU CapEx - Improvement"</definedName>
    <definedName name="PageOptions.PageAccount.Caption.1" localSheetId="2">"LU CapEx - Improvement"</definedName>
    <definedName name="PageOptions.PageAccount.Caption.1" localSheetId="15">"LU CapEx - Improvement"</definedName>
    <definedName name="PageOptions.PageAccount.Caption.1" localSheetId="14">"LU CapEx - Replenishment"</definedName>
    <definedName name="PageOptions.PageAccount.Caption.1" localSheetId="22">"LU CapEx - Replenishment"</definedName>
    <definedName name="PageOptions.PageAccount.Caption.1">"LU CapEx - Replenishment"</definedName>
    <definedName name="PageOptions.PageAccount.Caption.Count" localSheetId="10">1</definedName>
    <definedName name="PageOptions.PageAccount.Caption.Count" localSheetId="24">1</definedName>
    <definedName name="PageOptions.PageAccount.Caption.Count" localSheetId="23">1</definedName>
    <definedName name="PageOptions.PageAccount.Caption.Count" localSheetId="16">1</definedName>
    <definedName name="PageOptions.PageAccount.Caption.Count" localSheetId="1">1</definedName>
    <definedName name="PageOptions.PageAccount.Caption.Count" localSheetId="8">1</definedName>
    <definedName name="PageOptions.PageAccount.Caption.Count" localSheetId="7">1</definedName>
    <definedName name="PageOptions.PageAccount.Caption.Count" localSheetId="19">1</definedName>
    <definedName name="PageOptions.PageAccount.Caption.Count" localSheetId="9">1</definedName>
    <definedName name="PageOptions.PageAccount.Caption.Count" localSheetId="11">1</definedName>
    <definedName name="PageOptions.PageAccount.Caption.Count" localSheetId="6">1</definedName>
    <definedName name="PageOptions.PageAccount.Caption.Count" localSheetId="21">1</definedName>
    <definedName name="PageOptions.PageAccount.Caption.Count" localSheetId="5">1</definedName>
    <definedName name="PageOptions.PageAccount.Caption.Count" localSheetId="4">1</definedName>
    <definedName name="PageOptions.PageAccount.Caption.Count" localSheetId="20">1</definedName>
    <definedName name="PageOptions.PageAccount.Caption.Count" localSheetId="12">1</definedName>
    <definedName name="PageOptions.PageAccount.Caption.Count" localSheetId="17">1</definedName>
    <definedName name="PageOptions.PageAccount.Caption.Count" localSheetId="13">1</definedName>
    <definedName name="PageOptions.PageAccount.Caption.Count" localSheetId="3">1</definedName>
    <definedName name="PageOptions.PageAccount.Caption.Count" localSheetId="2">1</definedName>
    <definedName name="PageOptions.PageAccount.Caption.Count" localSheetId="15">1</definedName>
    <definedName name="PageOptions.PageAccount.Caption.Count" localSheetId="14">1</definedName>
    <definedName name="PageOptions.PageAccount.Caption.Count" localSheetId="22">1</definedName>
    <definedName name="PageOptions.PageAccount.Caption.Count">1</definedName>
    <definedName name="PageOptions.PageAccount.Caption.Display" localSheetId="10">"LU CapEx - Replenishment"</definedName>
    <definedName name="PageOptions.PageAccount.Caption.Display" localSheetId="24">"LU CapEx - Improvement"</definedName>
    <definedName name="PageOptions.PageAccount.Caption.Display" localSheetId="23">"LU CapEx - Replenishment"</definedName>
    <definedName name="PageOptions.PageAccount.Caption.Display" localSheetId="16">"LU CapEx - Replenishment"</definedName>
    <definedName name="PageOptions.PageAccount.Caption.Display" localSheetId="1">"LU CapEx - Improvement"</definedName>
    <definedName name="PageOptions.PageAccount.Caption.Display" localSheetId="8">"LU CapEx - Improvement"</definedName>
    <definedName name="PageOptions.PageAccount.Caption.Display" localSheetId="7">"LU CapEx - Replenishment"</definedName>
    <definedName name="PageOptions.PageAccount.Caption.Display" localSheetId="19">"LU CapEx - Replenishment"</definedName>
    <definedName name="PageOptions.PageAccount.Caption.Display" localSheetId="9">"LU CapEx - Replenishment"</definedName>
    <definedName name="PageOptions.PageAccount.Caption.Display" localSheetId="11">"LU CapEx - Replenishment"</definedName>
    <definedName name="PageOptions.PageAccount.Caption.Display" localSheetId="6">"LU CapEx - Replenishment"</definedName>
    <definedName name="PageOptions.PageAccount.Caption.Display" localSheetId="21">"LU CapEx - Replenishment"</definedName>
    <definedName name="PageOptions.PageAccount.Caption.Display" localSheetId="5">"LU CapEx - Replenishment"</definedName>
    <definedName name="PageOptions.PageAccount.Caption.Display" localSheetId="4">"LU CapEx - Improvement"</definedName>
    <definedName name="PageOptions.PageAccount.Caption.Display" localSheetId="20">"LU CapEx - Improvement"</definedName>
    <definedName name="PageOptions.PageAccount.Caption.Display" localSheetId="12">"LU CapEx - Replenishment"</definedName>
    <definedName name="PageOptions.PageAccount.Caption.Display" localSheetId="17">"LU CapEx - Replenishment"</definedName>
    <definedName name="PageOptions.PageAccount.Caption.Display" localSheetId="13">"LU CapEx - Replenishment"</definedName>
    <definedName name="PageOptions.PageAccount.Caption.Display" localSheetId="3">"LU CapEx - Improvement"</definedName>
    <definedName name="PageOptions.PageAccount.Caption.Display" localSheetId="2">"LU CapEx - Improvement"</definedName>
    <definedName name="PageOptions.PageAccount.Caption.Display" localSheetId="15">"LU CapEx - Improvement"</definedName>
    <definedName name="PageOptions.PageAccount.Caption.Display" localSheetId="14">"LU CapEx - Replenishment"</definedName>
    <definedName name="PageOptions.PageAccount.Caption.Display" localSheetId="22">"LU CapEx - Replenishment"</definedName>
    <definedName name="PageOptions.PageAccount.Caption.Display">"LU CapEx - Replenishment"</definedName>
    <definedName name="PageOptions.PageAccount.Key" localSheetId="10">"[Account].[LU CapEx - Replenishment]"</definedName>
    <definedName name="PageOptions.PageAccount.Key" localSheetId="24">"[Account].[LU CapEx - Improvement]"</definedName>
    <definedName name="PageOptions.PageAccount.Key" localSheetId="23">"[Account].[LU CapEx - Replenishment]"</definedName>
    <definedName name="PageOptions.PageAccount.Key" localSheetId="16">"[Account].[LU CapEx - Replenishment]"</definedName>
    <definedName name="PageOptions.PageAccount.Key" localSheetId="1">"[Account].[LU CapEx - Improvement]"</definedName>
    <definedName name="PageOptions.PageAccount.Key" localSheetId="8">"[Account].[LU CapEx - Improvement]"</definedName>
    <definedName name="PageOptions.PageAccount.Key" localSheetId="7">"[Account].[LU CapEx - Replenishment]"</definedName>
    <definedName name="PageOptions.PageAccount.Key" localSheetId="19">"[Account].[LU CapEx - Replenishment]"</definedName>
    <definedName name="PageOptions.PageAccount.Key" localSheetId="9">"[Account].[LU CapEx - Replenishment]"</definedName>
    <definedName name="PageOptions.PageAccount.Key" localSheetId="11">"[Account].[LU CapEx - Replenishment]"</definedName>
    <definedName name="PageOptions.PageAccount.Key" localSheetId="6">"[Account].[LU CapEx - Replenishment]"</definedName>
    <definedName name="PageOptions.PageAccount.Key" localSheetId="21">"[Account].[LU CapEx - Replenishment]"</definedName>
    <definedName name="PageOptions.PageAccount.Key" localSheetId="5">"[Account].[LU CapEx - Replenishment]"</definedName>
    <definedName name="PageOptions.PageAccount.Key" localSheetId="4">"[Account].[LU CapEx - Improvement]"</definedName>
    <definedName name="PageOptions.PageAccount.Key" localSheetId="20">"[Account].[LU CapEx - Improvement]"</definedName>
    <definedName name="PageOptions.PageAccount.Key" localSheetId="12">"[Account].[LU CapEx - Replenishment]"</definedName>
    <definedName name="PageOptions.PageAccount.Key" localSheetId="17">"[Account].[LU CapEx - Replenishment]"</definedName>
    <definedName name="PageOptions.PageAccount.Key" localSheetId="13">"[Account].[LU CapEx - Replenishment]"</definedName>
    <definedName name="PageOptions.PageAccount.Key" localSheetId="3">"[Account].[LU CapEx - Improvement]"</definedName>
    <definedName name="PageOptions.PageAccount.Key" localSheetId="2">"[Account].[LU CapEx - Improvement]"</definedName>
    <definedName name="PageOptions.PageAccount.Key" localSheetId="15">"[Account].[LU CapEx - Improvement]"</definedName>
    <definedName name="PageOptions.PageAccount.Key" localSheetId="14">"[Account].[LU CapEx - Replenishment]"</definedName>
    <definedName name="PageOptions.PageAccount.Key" localSheetId="22">"[Account].[LU CapEx - Replenishment]"</definedName>
    <definedName name="PageOptions.PageAccount.Key">"[Account].[LU CapEx - Replenishment]"</definedName>
    <definedName name="PageOptions.PageAccount.Key.1" localSheetId="10">"[Account].[LU CapEx - Replenishment]"</definedName>
    <definedName name="PageOptions.PageAccount.Key.1" localSheetId="24">"[Account].[LU CapEx - Improvement]"</definedName>
    <definedName name="PageOptions.PageAccount.Key.1" localSheetId="23">"[Account].[LU CapEx - Replenishment]"</definedName>
    <definedName name="PageOptions.PageAccount.Key.1" localSheetId="16">"[Account].[LU CapEx - Replenishment]"</definedName>
    <definedName name="PageOptions.PageAccount.Key.1" localSheetId="1">"[Account].[LU CapEx - Improvement]"</definedName>
    <definedName name="PageOptions.PageAccount.Key.1" localSheetId="8">"[Account].[LU CapEx - Improvement]"</definedName>
    <definedName name="PageOptions.PageAccount.Key.1" localSheetId="7">"[Account].[LU CapEx - Replenishment]"</definedName>
    <definedName name="PageOptions.PageAccount.Key.1" localSheetId="19">"[Account].[LU CapEx - Replenishment]"</definedName>
    <definedName name="PageOptions.PageAccount.Key.1" localSheetId="9">"[Account].[LU CapEx - Replenishment]"</definedName>
    <definedName name="PageOptions.PageAccount.Key.1" localSheetId="11">"[Account].[LU CapEx - Replenishment]"</definedName>
    <definedName name="PageOptions.PageAccount.Key.1" localSheetId="6">"[Account].[LU CapEx - Replenishment]"</definedName>
    <definedName name="PageOptions.PageAccount.Key.1" localSheetId="21">"[Account].[LU CapEx - Replenishment]"</definedName>
    <definedName name="PageOptions.PageAccount.Key.1" localSheetId="5">"[Account].[LU CapEx - Replenishment]"</definedName>
    <definedName name="PageOptions.PageAccount.Key.1" localSheetId="4">"[Account].[LU CapEx - Improvement]"</definedName>
    <definedName name="PageOptions.PageAccount.Key.1" localSheetId="20">"[Account].[LU CapEx - Improvement]"</definedName>
    <definedName name="PageOptions.PageAccount.Key.1" localSheetId="12">"[Account].[LU CapEx - Replenishment]"</definedName>
    <definedName name="PageOptions.PageAccount.Key.1" localSheetId="17">"[Account].[LU CapEx - Replenishment]"</definedName>
    <definedName name="PageOptions.PageAccount.Key.1" localSheetId="13">"[Account].[LU CapEx - Replenishment]"</definedName>
    <definedName name="PageOptions.PageAccount.Key.1" localSheetId="3">"[Account].[LU CapEx - Improvement]"</definedName>
    <definedName name="PageOptions.PageAccount.Key.1" localSheetId="2">"[Account].[LU CapEx - Improvement]"</definedName>
    <definedName name="PageOptions.PageAccount.Key.1" localSheetId="15">"[Account].[LU CapEx - Improvement]"</definedName>
    <definedName name="PageOptions.PageAccount.Key.1" localSheetId="14">"[Account].[LU CapEx - Replenishment]"</definedName>
    <definedName name="PageOptions.PageAccount.Key.1" localSheetId="22">"[Account].[LU CapEx - Replenishment]"</definedName>
    <definedName name="PageOptions.PageAccount.Key.1">"[Account].[LU CapEx - Replenishment]"</definedName>
    <definedName name="PageOptions.PageAccount.Key.Count" localSheetId="10">1</definedName>
    <definedName name="PageOptions.PageAccount.Key.Count" localSheetId="24">1</definedName>
    <definedName name="PageOptions.PageAccount.Key.Count" localSheetId="23">1</definedName>
    <definedName name="PageOptions.PageAccount.Key.Count" localSheetId="16">1</definedName>
    <definedName name="PageOptions.PageAccount.Key.Count" localSheetId="1">1</definedName>
    <definedName name="PageOptions.PageAccount.Key.Count" localSheetId="8">1</definedName>
    <definedName name="PageOptions.PageAccount.Key.Count" localSheetId="7">1</definedName>
    <definedName name="PageOptions.PageAccount.Key.Count" localSheetId="19">1</definedName>
    <definedName name="PageOptions.PageAccount.Key.Count" localSheetId="9">1</definedName>
    <definedName name="PageOptions.PageAccount.Key.Count" localSheetId="11">1</definedName>
    <definedName name="PageOptions.PageAccount.Key.Count" localSheetId="6">1</definedName>
    <definedName name="PageOptions.PageAccount.Key.Count" localSheetId="21">1</definedName>
    <definedName name="PageOptions.PageAccount.Key.Count" localSheetId="5">1</definedName>
    <definedName name="PageOptions.PageAccount.Key.Count" localSheetId="4">1</definedName>
    <definedName name="PageOptions.PageAccount.Key.Count" localSheetId="20">1</definedName>
    <definedName name="PageOptions.PageAccount.Key.Count" localSheetId="12">1</definedName>
    <definedName name="PageOptions.PageAccount.Key.Count" localSheetId="17">1</definedName>
    <definedName name="PageOptions.PageAccount.Key.Count" localSheetId="13">1</definedName>
    <definedName name="PageOptions.PageAccount.Key.Count" localSheetId="3">1</definedName>
    <definedName name="PageOptions.PageAccount.Key.Count" localSheetId="2">1</definedName>
    <definedName name="PageOptions.PageAccount.Key.Count" localSheetId="15">1</definedName>
    <definedName name="PageOptions.PageAccount.Key.Count" localSheetId="14">1</definedName>
    <definedName name="PageOptions.PageAccount.Key.Count" localSheetId="22">1</definedName>
    <definedName name="PageOptions.PageAccount.Key.Count">1</definedName>
    <definedName name="PageOptions.PageAccount.Key.Display" localSheetId="10">"[Account].[LU CapEx - Replenishment]"</definedName>
    <definedName name="PageOptions.PageAccount.Key.Display" localSheetId="24">"[Account].[LU CapEx - Improvement]"</definedName>
    <definedName name="PageOptions.PageAccount.Key.Display" localSheetId="23">"[Account].[LU CapEx - Replenishment]"</definedName>
    <definedName name="PageOptions.PageAccount.Key.Display" localSheetId="16">"[Account].[LU CapEx - Replenishment]"</definedName>
    <definedName name="PageOptions.PageAccount.Key.Display" localSheetId="1">"[Account].[LU CapEx - Improvement]"</definedName>
    <definedName name="PageOptions.PageAccount.Key.Display" localSheetId="8">"[Account].[LU CapEx - Improvement]"</definedName>
    <definedName name="PageOptions.PageAccount.Key.Display" localSheetId="7">"[Account].[LU CapEx - Replenishment]"</definedName>
    <definedName name="PageOptions.PageAccount.Key.Display" localSheetId="19">"[Account].[LU CapEx - Replenishment]"</definedName>
    <definedName name="PageOptions.PageAccount.Key.Display" localSheetId="9">"[Account].[LU CapEx - Replenishment]"</definedName>
    <definedName name="PageOptions.PageAccount.Key.Display" localSheetId="11">"[Account].[LU CapEx - Replenishment]"</definedName>
    <definedName name="PageOptions.PageAccount.Key.Display" localSheetId="6">"[Account].[LU CapEx - Replenishment]"</definedName>
    <definedName name="PageOptions.PageAccount.Key.Display" localSheetId="21">"[Account].[LU CapEx - Replenishment]"</definedName>
    <definedName name="PageOptions.PageAccount.Key.Display" localSheetId="5">"[Account].[LU CapEx - Replenishment]"</definedName>
    <definedName name="PageOptions.PageAccount.Key.Display" localSheetId="4">"[Account].[LU CapEx - Improvement]"</definedName>
    <definedName name="PageOptions.PageAccount.Key.Display" localSheetId="20">"[Account].[LU CapEx - Improvement]"</definedName>
    <definedName name="PageOptions.PageAccount.Key.Display" localSheetId="12">"[Account].[LU CapEx - Replenishment]"</definedName>
    <definedName name="PageOptions.PageAccount.Key.Display" localSheetId="17">"[Account].[LU CapEx - Replenishment]"</definedName>
    <definedName name="PageOptions.PageAccount.Key.Display" localSheetId="13">"[Account].[LU CapEx - Replenishment]"</definedName>
    <definedName name="PageOptions.PageAccount.Key.Display" localSheetId="3">"[Account].[LU CapEx - Improvement]"</definedName>
    <definedName name="PageOptions.PageAccount.Key.Display" localSheetId="2">"[Account].[LU CapEx - Improvement]"</definedName>
    <definedName name="PageOptions.PageAccount.Key.Display" localSheetId="15">"[Account].[LU CapEx - Improvement]"</definedName>
    <definedName name="PageOptions.PageAccount.Key.Display" localSheetId="14">"[Account].[LU CapEx - Replenishment]"</definedName>
    <definedName name="PageOptions.PageAccount.Key.Display" localSheetId="22">"[Account].[LU CapEx - Replenishment]"</definedName>
    <definedName name="PageOptions.PageAccount.Key.Display">"[Account].[LU CapEx - Replenishment]"</definedName>
    <definedName name="PageOptions.PageAccount.Name" localSheetId="10">"LU CapEx - Replenishment"</definedName>
    <definedName name="PageOptions.PageAccount.Name" localSheetId="24">"LU CapEx - Improvement"</definedName>
    <definedName name="PageOptions.PageAccount.Name" localSheetId="23">"LU CapEx - Replenishment"</definedName>
    <definedName name="PageOptions.PageAccount.Name" localSheetId="16">"LU CapEx - Replenishment"</definedName>
    <definedName name="PageOptions.PageAccount.Name" localSheetId="1">"LU CapEx - Improvement"</definedName>
    <definedName name="PageOptions.PageAccount.Name" localSheetId="8">"LU CapEx - Improvement"</definedName>
    <definedName name="PageOptions.PageAccount.Name" localSheetId="7">"LU CapEx - Replenishment"</definedName>
    <definedName name="PageOptions.PageAccount.Name" localSheetId="19">"LU CapEx - Replenishment"</definedName>
    <definedName name="PageOptions.PageAccount.Name" localSheetId="9">"LU CapEx - Replenishment"</definedName>
    <definedName name="PageOptions.PageAccount.Name" localSheetId="11">"LU CapEx - Replenishment"</definedName>
    <definedName name="PageOptions.PageAccount.Name" localSheetId="6">"LU CapEx - Replenishment"</definedName>
    <definedName name="PageOptions.PageAccount.Name" localSheetId="21">"LU CapEx - Replenishment"</definedName>
    <definedName name="PageOptions.PageAccount.Name" localSheetId="5">"LU CapEx - Replenishment"</definedName>
    <definedName name="PageOptions.PageAccount.Name" localSheetId="4">"LU CapEx - Improvement"</definedName>
    <definedName name="PageOptions.PageAccount.Name" localSheetId="20">"LU CapEx - Improvement"</definedName>
    <definedName name="PageOptions.PageAccount.Name" localSheetId="12">"LU CapEx - Replenishment"</definedName>
    <definedName name="PageOptions.PageAccount.Name" localSheetId="17">"LU CapEx - Replenishment"</definedName>
    <definedName name="PageOptions.PageAccount.Name" localSheetId="13">"LU CapEx - Replenishment"</definedName>
    <definedName name="PageOptions.PageAccount.Name" localSheetId="3">"LU CapEx - Improvement"</definedName>
    <definedName name="PageOptions.PageAccount.Name" localSheetId="2">"LU CapEx - Improvement"</definedName>
    <definedName name="PageOptions.PageAccount.Name" localSheetId="15">"LU CapEx - Improvement"</definedName>
    <definedName name="PageOptions.PageAccount.Name" localSheetId="14">"LU CapEx - Replenishment"</definedName>
    <definedName name="PageOptions.PageAccount.Name" localSheetId="22">"LU CapEx - Replenishment"</definedName>
    <definedName name="PageOptions.PageAccount.Name">"LU CapEx - Replenishment"</definedName>
    <definedName name="PageOptions.PageAccount.Name.1" localSheetId="10">"LU CapEx - Replenishment"</definedName>
    <definedName name="PageOptions.PageAccount.Name.1" localSheetId="24">"LU CapEx - Improvement"</definedName>
    <definedName name="PageOptions.PageAccount.Name.1" localSheetId="23">"LU CapEx - Replenishment"</definedName>
    <definedName name="PageOptions.PageAccount.Name.1" localSheetId="16">"LU CapEx - Replenishment"</definedName>
    <definedName name="PageOptions.PageAccount.Name.1" localSheetId="1">"LU CapEx - Improvement"</definedName>
    <definedName name="PageOptions.PageAccount.Name.1" localSheetId="8">"LU CapEx - Improvement"</definedName>
    <definedName name="PageOptions.PageAccount.Name.1" localSheetId="7">"LU CapEx - Replenishment"</definedName>
    <definedName name="PageOptions.PageAccount.Name.1" localSheetId="19">"LU CapEx - Replenishment"</definedName>
    <definedName name="PageOptions.PageAccount.Name.1" localSheetId="9">"LU CapEx - Replenishment"</definedName>
    <definedName name="PageOptions.PageAccount.Name.1" localSheetId="11">"LU CapEx - Replenishment"</definedName>
    <definedName name="PageOptions.PageAccount.Name.1" localSheetId="6">"LU CapEx - Replenishment"</definedName>
    <definedName name="PageOptions.PageAccount.Name.1" localSheetId="21">"LU CapEx - Replenishment"</definedName>
    <definedName name="PageOptions.PageAccount.Name.1" localSheetId="5">"LU CapEx - Replenishment"</definedName>
    <definedName name="PageOptions.PageAccount.Name.1" localSheetId="4">"LU CapEx - Improvement"</definedName>
    <definedName name="PageOptions.PageAccount.Name.1" localSheetId="20">"LU CapEx - Improvement"</definedName>
    <definedName name="PageOptions.PageAccount.Name.1" localSheetId="12">"LU CapEx - Replenishment"</definedName>
    <definedName name="PageOptions.PageAccount.Name.1" localSheetId="17">"LU CapEx - Replenishment"</definedName>
    <definedName name="PageOptions.PageAccount.Name.1" localSheetId="13">"LU CapEx - Replenishment"</definedName>
    <definedName name="PageOptions.PageAccount.Name.1" localSheetId="3">"LU CapEx - Improvement"</definedName>
    <definedName name="PageOptions.PageAccount.Name.1" localSheetId="2">"LU CapEx - Improvement"</definedName>
    <definedName name="PageOptions.PageAccount.Name.1" localSheetId="15">"LU CapEx - Improvement"</definedName>
    <definedName name="PageOptions.PageAccount.Name.1" localSheetId="14">"LU CapEx - Replenishment"</definedName>
    <definedName name="PageOptions.PageAccount.Name.1" localSheetId="22">"LU CapEx - Replenishment"</definedName>
    <definedName name="PageOptions.PageAccount.Name.1">"LU CapEx - Replenishment"</definedName>
    <definedName name="PageOptions.PageAccount.Name.Count" localSheetId="10">1</definedName>
    <definedName name="PageOptions.PageAccount.Name.Count" localSheetId="24">1</definedName>
    <definedName name="PageOptions.PageAccount.Name.Count" localSheetId="23">1</definedName>
    <definedName name="PageOptions.PageAccount.Name.Count" localSheetId="16">1</definedName>
    <definedName name="PageOptions.PageAccount.Name.Count" localSheetId="1">1</definedName>
    <definedName name="PageOptions.PageAccount.Name.Count" localSheetId="8">1</definedName>
    <definedName name="PageOptions.PageAccount.Name.Count" localSheetId="7">1</definedName>
    <definedName name="PageOptions.PageAccount.Name.Count" localSheetId="19">1</definedName>
    <definedName name="PageOptions.PageAccount.Name.Count" localSheetId="9">1</definedName>
    <definedName name="PageOptions.PageAccount.Name.Count" localSheetId="11">1</definedName>
    <definedName name="PageOptions.PageAccount.Name.Count" localSheetId="6">1</definedName>
    <definedName name="PageOptions.PageAccount.Name.Count" localSheetId="21">1</definedName>
    <definedName name="PageOptions.PageAccount.Name.Count" localSheetId="5">1</definedName>
    <definedName name="PageOptions.PageAccount.Name.Count" localSheetId="4">1</definedName>
    <definedName name="PageOptions.PageAccount.Name.Count" localSheetId="20">1</definedName>
    <definedName name="PageOptions.PageAccount.Name.Count" localSheetId="12">1</definedName>
    <definedName name="PageOptions.PageAccount.Name.Count" localSheetId="17">1</definedName>
    <definedName name="PageOptions.PageAccount.Name.Count" localSheetId="13">1</definedName>
    <definedName name="PageOptions.PageAccount.Name.Count" localSheetId="3">1</definedName>
    <definedName name="PageOptions.PageAccount.Name.Count" localSheetId="2">1</definedName>
    <definedName name="PageOptions.PageAccount.Name.Count" localSheetId="15">1</definedName>
    <definedName name="PageOptions.PageAccount.Name.Count" localSheetId="14">1</definedName>
    <definedName name="PageOptions.PageAccount.Name.Count" localSheetId="22">1</definedName>
    <definedName name="PageOptions.PageAccount.Name.Count">1</definedName>
    <definedName name="PageOptions.PageAccount.Name.Display" localSheetId="10">"LU CapEx - Replenishment"</definedName>
    <definedName name="PageOptions.PageAccount.Name.Display" localSheetId="24">"LU CapEx - Improvement"</definedName>
    <definedName name="PageOptions.PageAccount.Name.Display" localSheetId="23">"LU CapEx - Replenishment"</definedName>
    <definedName name="PageOptions.PageAccount.Name.Display" localSheetId="16">"LU CapEx - Replenishment"</definedName>
    <definedName name="PageOptions.PageAccount.Name.Display" localSheetId="1">"LU CapEx - Improvement"</definedName>
    <definedName name="PageOptions.PageAccount.Name.Display" localSheetId="8">"LU CapEx - Improvement"</definedName>
    <definedName name="PageOptions.PageAccount.Name.Display" localSheetId="7">"LU CapEx - Replenishment"</definedName>
    <definedName name="PageOptions.PageAccount.Name.Display" localSheetId="19">"LU CapEx - Replenishment"</definedName>
    <definedName name="PageOptions.PageAccount.Name.Display" localSheetId="9">"LU CapEx - Replenishment"</definedName>
    <definedName name="PageOptions.PageAccount.Name.Display" localSheetId="11">"LU CapEx - Replenishment"</definedName>
    <definedName name="PageOptions.PageAccount.Name.Display" localSheetId="6">"LU CapEx - Replenishment"</definedName>
    <definedName name="PageOptions.PageAccount.Name.Display" localSheetId="21">"LU CapEx - Replenishment"</definedName>
    <definedName name="PageOptions.PageAccount.Name.Display" localSheetId="5">"LU CapEx - Replenishment"</definedName>
    <definedName name="PageOptions.PageAccount.Name.Display" localSheetId="4">"LU CapEx - Improvement"</definedName>
    <definedName name="PageOptions.PageAccount.Name.Display" localSheetId="20">"LU CapEx - Improvement"</definedName>
    <definedName name="PageOptions.PageAccount.Name.Display" localSheetId="12">"LU CapEx - Replenishment"</definedName>
    <definedName name="PageOptions.PageAccount.Name.Display" localSheetId="17">"LU CapEx - Replenishment"</definedName>
    <definedName name="PageOptions.PageAccount.Name.Display" localSheetId="13">"LU CapEx - Replenishment"</definedName>
    <definedName name="PageOptions.PageAccount.Name.Display" localSheetId="3">"LU CapEx - Improvement"</definedName>
    <definedName name="PageOptions.PageAccount.Name.Display" localSheetId="2">"LU CapEx - Improvement"</definedName>
    <definedName name="PageOptions.PageAccount.Name.Display" localSheetId="15">"LU CapEx - Improvement"</definedName>
    <definedName name="PageOptions.PageAccount.Name.Display" localSheetId="14">"LU CapEx - Replenishment"</definedName>
    <definedName name="PageOptions.PageAccount.Name.Display" localSheetId="22">"LU CapEx - Replenishment"</definedName>
    <definedName name="PageOptions.PageAccount.Name.Display">"LU CapEx - Replenishment"</definedName>
    <definedName name="PageOptions.PageCompany.Caption" localSheetId="10">"8642-0100 - Bilyeu Water"</definedName>
    <definedName name="PageOptions.PageCompany.Caption" localSheetId="24">"Bolivar Sewer"</definedName>
    <definedName name="PageOptions.PageCompany.Caption" localSheetId="23">"Bolivar Water"</definedName>
    <definedName name="PageOptions.PageCompany.Caption" localSheetId="16">"Franklin County Water Company"</definedName>
    <definedName name="PageOptions.PageCompany.Caption" localSheetId="1">"8118-0100 - Holiday Hills - Water"</definedName>
    <definedName name="PageOptions.PageCompany.Caption" localSheetId="8">"8152-0200 - KMB - Sewer"</definedName>
    <definedName name="PageOptions.PageCompany.Caption" localSheetId="7">"8152-0100 - KMB - Water"</definedName>
    <definedName name="PageOptions.PageCompany.Caption" localSheetId="19">"8650-0100 - Water"</definedName>
    <definedName name="PageOptions.PageCompany.Caption" localSheetId="9">"8641-0100 - Midland Water"</definedName>
    <definedName name="PageOptions.PageCompany.Caption" localSheetId="11">"8643-0100 - Moore Bend Water"</definedName>
    <definedName name="PageOptions.PageCompany.Caption" localSheetId="6">"8149-0100 - Noel - Water"</definedName>
    <definedName name="PageOptions.PageCompany.Caption" localSheetId="21">"8652-0100 - Water"</definedName>
    <definedName name="PageOptions.PageCompany.Caption" localSheetId="5">"8122-0200 - Ozark Mountain - Sewer"</definedName>
    <definedName name="PageOptions.PageCompany.Caption" localSheetId="4">"8122-0100 - Ozark Mountain - Water"</definedName>
    <definedName name="PageOptions.PageCompany.Caption" localSheetId="20">"8651-0200 - Sewer"</definedName>
    <definedName name="PageOptions.PageCompany.Caption" localSheetId="12">"8644-0100 - Riverfork Water"</definedName>
    <definedName name="PageOptions.PageCompany.Caption" localSheetId="17">"8648-0200 - Water"</definedName>
    <definedName name="PageOptions.PageCompany.Caption" localSheetId="13">"8645-0100 - Taney Water"</definedName>
    <definedName name="PageOptions.PageCompany.Caption" localSheetId="3">"8120-0200 - Timber Creek - Sewer"</definedName>
    <definedName name="PageOptions.PageCompany.Caption" localSheetId="2">"8120-0100 - Timber Creek - Water"</definedName>
    <definedName name="PageOptions.PageCompany.Caption" localSheetId="15">"8646-0200 - Valley Wood Sewer"</definedName>
    <definedName name="PageOptions.PageCompany.Caption" localSheetId="14">"8646-0100 - Valley Wood Water"</definedName>
    <definedName name="PageOptions.PageCompany.Caption" localSheetId="22">"8653-0100 - Water"</definedName>
    <definedName name="PageOptions.PageCompany.Caption">"Missouri Water West (Empire)"</definedName>
    <definedName name="PageOptions.PageCompany.Caption.1" localSheetId="10">"8642-0100 - Bilyeu Water"</definedName>
    <definedName name="PageOptions.PageCompany.Caption.1" localSheetId="24">"Bolivar Sewer"</definedName>
    <definedName name="PageOptions.PageCompany.Caption.1" localSheetId="23">"Bolivar Water"</definedName>
    <definedName name="PageOptions.PageCompany.Caption.1" localSheetId="16">"Franklin County Water Company"</definedName>
    <definedName name="PageOptions.PageCompany.Caption.1" localSheetId="1">"8118-0100 - Holiday Hills - Water"</definedName>
    <definedName name="PageOptions.PageCompany.Caption.1" localSheetId="8">"8152-0200 - KMB - Sewer"</definedName>
    <definedName name="PageOptions.PageCompany.Caption.1" localSheetId="7">"8152-0100 - KMB - Water"</definedName>
    <definedName name="PageOptions.PageCompany.Caption.1" localSheetId="19">"8650-0100 - Water"</definedName>
    <definedName name="PageOptions.PageCompany.Caption.1" localSheetId="9">"8641-0100 - Midland Water"</definedName>
    <definedName name="PageOptions.PageCompany.Caption.1" localSheetId="11">"8643-0100 - Moore Bend Water"</definedName>
    <definedName name="PageOptions.PageCompany.Caption.1" localSheetId="6">"8149-0100 - Noel - Water"</definedName>
    <definedName name="PageOptions.PageCompany.Caption.1" localSheetId="21">"8652-0100 - Water"</definedName>
    <definedName name="PageOptions.PageCompany.Caption.1" localSheetId="5">"8122-0200 - Ozark Mountain - Sewer"</definedName>
    <definedName name="PageOptions.PageCompany.Caption.1" localSheetId="4">"8122-0100 - Ozark Mountain - Water"</definedName>
    <definedName name="PageOptions.PageCompany.Caption.1" localSheetId="20">"8651-0200 - Sewer"</definedName>
    <definedName name="PageOptions.PageCompany.Caption.1" localSheetId="12">"8644-0100 - Riverfork Water"</definedName>
    <definedName name="PageOptions.PageCompany.Caption.1" localSheetId="17">"8648-0200 - Water"</definedName>
    <definedName name="PageOptions.PageCompany.Caption.1" localSheetId="13">"8645-0100 - Taney Water"</definedName>
    <definedName name="PageOptions.PageCompany.Caption.1" localSheetId="3">"8120-0200 - Timber Creek - Sewer"</definedName>
    <definedName name="PageOptions.PageCompany.Caption.1" localSheetId="2">"8120-0100 - Timber Creek - Water"</definedName>
    <definedName name="PageOptions.PageCompany.Caption.1" localSheetId="15">"8646-0200 - Valley Wood Sewer"</definedName>
    <definedName name="PageOptions.PageCompany.Caption.1" localSheetId="14">"8646-0100 - Valley Wood Water"</definedName>
    <definedName name="PageOptions.PageCompany.Caption.1" localSheetId="22">"8653-0100 - Water"</definedName>
    <definedName name="PageOptions.PageCompany.Caption.1">"Missouri Water West (Empire)"</definedName>
    <definedName name="PageOptions.PageCompany.Caption.Count" localSheetId="10">1</definedName>
    <definedName name="PageOptions.PageCompany.Caption.Count" localSheetId="24">1</definedName>
    <definedName name="PageOptions.PageCompany.Caption.Count" localSheetId="23">1</definedName>
    <definedName name="PageOptions.PageCompany.Caption.Count" localSheetId="16">1</definedName>
    <definedName name="PageOptions.PageCompany.Caption.Count" localSheetId="1">1</definedName>
    <definedName name="PageOptions.PageCompany.Caption.Count" localSheetId="8">1</definedName>
    <definedName name="PageOptions.PageCompany.Caption.Count" localSheetId="7">1</definedName>
    <definedName name="PageOptions.PageCompany.Caption.Count" localSheetId="19">1</definedName>
    <definedName name="PageOptions.PageCompany.Caption.Count" localSheetId="9">1</definedName>
    <definedName name="PageOptions.PageCompany.Caption.Count" localSheetId="11">1</definedName>
    <definedName name="PageOptions.PageCompany.Caption.Count" localSheetId="6">1</definedName>
    <definedName name="PageOptions.PageCompany.Caption.Count" localSheetId="21">1</definedName>
    <definedName name="PageOptions.PageCompany.Caption.Count" localSheetId="5">1</definedName>
    <definedName name="PageOptions.PageCompany.Caption.Count" localSheetId="4">1</definedName>
    <definedName name="PageOptions.PageCompany.Caption.Count" localSheetId="20">1</definedName>
    <definedName name="PageOptions.PageCompany.Caption.Count" localSheetId="12">1</definedName>
    <definedName name="PageOptions.PageCompany.Caption.Count" localSheetId="17">1</definedName>
    <definedName name="PageOptions.PageCompany.Caption.Count" localSheetId="13">1</definedName>
    <definedName name="PageOptions.PageCompany.Caption.Count" localSheetId="3">1</definedName>
    <definedName name="PageOptions.PageCompany.Caption.Count" localSheetId="2">1</definedName>
    <definedName name="PageOptions.PageCompany.Caption.Count" localSheetId="15">1</definedName>
    <definedName name="PageOptions.PageCompany.Caption.Count" localSheetId="14">1</definedName>
    <definedName name="PageOptions.PageCompany.Caption.Count" localSheetId="22">1</definedName>
    <definedName name="PageOptions.PageCompany.Caption.Count">1</definedName>
    <definedName name="PageOptions.PageCompany.Caption.Display" localSheetId="10">"8642-0100 - Bilyeu Water"</definedName>
    <definedName name="PageOptions.PageCompany.Caption.Display" localSheetId="24">"Bolivar Sewer"</definedName>
    <definedName name="PageOptions.PageCompany.Caption.Display" localSheetId="23">"Bolivar Water"</definedName>
    <definedName name="PageOptions.PageCompany.Caption.Display" localSheetId="16">"Franklin County Water Company"</definedName>
    <definedName name="PageOptions.PageCompany.Caption.Display" localSheetId="1">"8118-0100 - Holiday Hills - Water"</definedName>
    <definedName name="PageOptions.PageCompany.Caption.Display" localSheetId="8">"8152-0200 - KMB - Sewer"</definedName>
    <definedName name="PageOptions.PageCompany.Caption.Display" localSheetId="7">"8152-0100 - KMB - Water"</definedName>
    <definedName name="PageOptions.PageCompany.Caption.Display" localSheetId="19">"8650-0100 - Water"</definedName>
    <definedName name="PageOptions.PageCompany.Caption.Display" localSheetId="9">"8641-0100 - Midland Water"</definedName>
    <definedName name="PageOptions.PageCompany.Caption.Display" localSheetId="11">"8643-0100 - Moore Bend Water"</definedName>
    <definedName name="PageOptions.PageCompany.Caption.Display" localSheetId="6">"8149-0100 - Noel - Water"</definedName>
    <definedName name="PageOptions.PageCompany.Caption.Display" localSheetId="21">"8652-0100 - Water"</definedName>
    <definedName name="PageOptions.PageCompany.Caption.Display" localSheetId="5">"8122-0200 - Ozark Mountain - Sewer"</definedName>
    <definedName name="PageOptions.PageCompany.Caption.Display" localSheetId="4">"8122-0100 - Ozark Mountain - Water"</definedName>
    <definedName name="PageOptions.PageCompany.Caption.Display" localSheetId="20">"8651-0200 - Sewer"</definedName>
    <definedName name="PageOptions.PageCompany.Caption.Display" localSheetId="12">"8644-0100 - Riverfork Water"</definedName>
    <definedName name="PageOptions.PageCompany.Caption.Display" localSheetId="17">"8648-0200 - Water"</definedName>
    <definedName name="PageOptions.PageCompany.Caption.Display" localSheetId="13">"8645-0100 - Taney Water"</definedName>
    <definedName name="PageOptions.PageCompany.Caption.Display" localSheetId="3">"8120-0200 - Timber Creek - Sewer"</definedName>
    <definedName name="PageOptions.PageCompany.Caption.Display" localSheetId="2">"8120-0100 - Timber Creek - Water"</definedName>
    <definedName name="PageOptions.PageCompany.Caption.Display" localSheetId="15">"8646-0200 - Valley Wood Sewer"</definedName>
    <definedName name="PageOptions.PageCompany.Caption.Display" localSheetId="14">"8646-0100 - Valley Wood Water"</definedName>
    <definedName name="PageOptions.PageCompany.Caption.Display" localSheetId="22">"8653-0100 - Water"</definedName>
    <definedName name="PageOptions.PageCompany.Caption.Display">"Missouri Water West (Empire)"</definedName>
    <definedName name="PageOptions.PageCompany.Key" localSheetId="10">"[Company].[8642-0100]"</definedName>
    <definedName name="PageOptions.PageCompany.Key" localSheetId="24">"[Company].[Bolivar Sewer]"</definedName>
    <definedName name="PageOptions.PageCompany.Key" localSheetId="23">"[Company].[Bolivar Water]"</definedName>
    <definedName name="PageOptions.PageCompany.Key" localSheetId="16">"[Company].[County Water Company]"</definedName>
    <definedName name="PageOptions.PageCompany.Key" localSheetId="1">"[Company].[8118-0100]"</definedName>
    <definedName name="PageOptions.PageCompany.Key" localSheetId="8">"[Company].[8152-0200]"</definedName>
    <definedName name="PageOptions.PageCompany.Key" localSheetId="7">"[Company].[8152-0100]"</definedName>
    <definedName name="PageOptions.PageCompany.Key" localSheetId="19">"[Company].[8650-0100]"</definedName>
    <definedName name="PageOptions.PageCompany.Key" localSheetId="9">"[Company].[8641-0100]"</definedName>
    <definedName name="PageOptions.PageCompany.Key" localSheetId="11">"[Company].[8643-0100]"</definedName>
    <definedName name="PageOptions.PageCompany.Key" localSheetId="6">"[Company].[8149-0100]"</definedName>
    <definedName name="PageOptions.PageCompany.Key" localSheetId="21">"[Company].[8652-0100]"</definedName>
    <definedName name="PageOptions.PageCompany.Key" localSheetId="5">"[Company].[8122-0200]"</definedName>
    <definedName name="PageOptions.PageCompany.Key" localSheetId="4">"[Company].[8122-0100]"</definedName>
    <definedName name="PageOptions.PageCompany.Key" localSheetId="20">"[Company].[8651-0200]"</definedName>
    <definedName name="PageOptions.PageCompany.Key" localSheetId="12">"[Company].[8644-0100]"</definedName>
    <definedName name="PageOptions.PageCompany.Key" localSheetId="17">"[Company].[8648-0200]"</definedName>
    <definedName name="PageOptions.PageCompany.Key" localSheetId="13">"[Company].[8645-0100]"</definedName>
    <definedName name="PageOptions.PageCompany.Key" localSheetId="3">"[Company].[8120-0200]"</definedName>
    <definedName name="PageOptions.PageCompany.Key" localSheetId="2">"[Company].[8120-0100]"</definedName>
    <definedName name="PageOptions.PageCompany.Key" localSheetId="15">"[Company].[8646-0200]"</definedName>
    <definedName name="PageOptions.PageCompany.Key" localSheetId="14">"[Company].[8646-0100]"</definedName>
    <definedName name="PageOptions.PageCompany.Key" localSheetId="22">"[Company].[8653-0100]"</definedName>
    <definedName name="PageOptions.PageCompany.Key">"[Company].[Missouri Water West (Empire)]"</definedName>
    <definedName name="PageOptions.PageCompany.Key.1" localSheetId="10">"[Company].[8642-0100]"</definedName>
    <definedName name="PageOptions.PageCompany.Key.1" localSheetId="24">"[Company].[Bolivar Sewer]"</definedName>
    <definedName name="PageOptions.PageCompany.Key.1" localSheetId="23">"[Company].[Bolivar Water]"</definedName>
    <definedName name="PageOptions.PageCompany.Key.1" localSheetId="16">"[Company].[County Water Company]"</definedName>
    <definedName name="PageOptions.PageCompany.Key.1" localSheetId="1">"[Company].[8118-0100]"</definedName>
    <definedName name="PageOptions.PageCompany.Key.1" localSheetId="8">"[Company].[8152-0200]"</definedName>
    <definedName name="PageOptions.PageCompany.Key.1" localSheetId="7">"[Company].[8152-0100]"</definedName>
    <definedName name="PageOptions.PageCompany.Key.1" localSheetId="19">"[Company].[8650-0100]"</definedName>
    <definedName name="PageOptions.PageCompany.Key.1" localSheetId="9">"[Company].[8641-0100]"</definedName>
    <definedName name="PageOptions.PageCompany.Key.1" localSheetId="11">"[Company].[8643-0100]"</definedName>
    <definedName name="PageOptions.PageCompany.Key.1" localSheetId="6">"[Company].[8149-0100]"</definedName>
    <definedName name="PageOptions.PageCompany.Key.1" localSheetId="21">"[Company].[8652-0100]"</definedName>
    <definedName name="PageOptions.PageCompany.Key.1" localSheetId="5">"[Company].[8122-0200]"</definedName>
    <definedName name="PageOptions.PageCompany.Key.1" localSheetId="4">"[Company].[8122-0100]"</definedName>
    <definedName name="PageOptions.PageCompany.Key.1" localSheetId="20">"[Company].[8651-0200]"</definedName>
    <definedName name="PageOptions.PageCompany.Key.1" localSheetId="12">"[Company].[8644-0100]"</definedName>
    <definedName name="PageOptions.PageCompany.Key.1" localSheetId="17">"[Company].[8648-0200]"</definedName>
    <definedName name="PageOptions.PageCompany.Key.1" localSheetId="13">"[Company].[8645-0100]"</definedName>
    <definedName name="PageOptions.PageCompany.Key.1" localSheetId="3">"[Company].[8120-0200]"</definedName>
    <definedName name="PageOptions.PageCompany.Key.1" localSheetId="2">"[Company].[8120-0100]"</definedName>
    <definedName name="PageOptions.PageCompany.Key.1" localSheetId="15">"[Company].[8646-0200]"</definedName>
    <definedName name="PageOptions.PageCompany.Key.1" localSheetId="14">"[Company].[8646-0100]"</definedName>
    <definedName name="PageOptions.PageCompany.Key.1" localSheetId="22">"[Company].[8653-0100]"</definedName>
    <definedName name="PageOptions.PageCompany.Key.1">"[Company].[Missouri Water West (Empire)]"</definedName>
    <definedName name="PageOptions.PageCompany.Key.Count" localSheetId="10">1</definedName>
    <definedName name="PageOptions.PageCompany.Key.Count" localSheetId="24">1</definedName>
    <definedName name="PageOptions.PageCompany.Key.Count" localSheetId="23">1</definedName>
    <definedName name="PageOptions.PageCompany.Key.Count" localSheetId="16">1</definedName>
    <definedName name="PageOptions.PageCompany.Key.Count" localSheetId="1">1</definedName>
    <definedName name="PageOptions.PageCompany.Key.Count" localSheetId="8">1</definedName>
    <definedName name="PageOptions.PageCompany.Key.Count" localSheetId="7">1</definedName>
    <definedName name="PageOptions.PageCompany.Key.Count" localSheetId="19">1</definedName>
    <definedName name="PageOptions.PageCompany.Key.Count" localSheetId="9">1</definedName>
    <definedName name="PageOptions.PageCompany.Key.Count" localSheetId="11">1</definedName>
    <definedName name="PageOptions.PageCompany.Key.Count" localSheetId="6">1</definedName>
    <definedName name="PageOptions.PageCompany.Key.Count" localSheetId="21">1</definedName>
    <definedName name="PageOptions.PageCompany.Key.Count" localSheetId="5">1</definedName>
    <definedName name="PageOptions.PageCompany.Key.Count" localSheetId="4">1</definedName>
    <definedName name="PageOptions.PageCompany.Key.Count" localSheetId="20">1</definedName>
    <definedName name="PageOptions.PageCompany.Key.Count" localSheetId="12">1</definedName>
    <definedName name="PageOptions.PageCompany.Key.Count" localSheetId="17">1</definedName>
    <definedName name="PageOptions.PageCompany.Key.Count" localSheetId="13">1</definedName>
    <definedName name="PageOptions.PageCompany.Key.Count" localSheetId="3">1</definedName>
    <definedName name="PageOptions.PageCompany.Key.Count" localSheetId="2">1</definedName>
    <definedName name="PageOptions.PageCompany.Key.Count" localSheetId="15">1</definedName>
    <definedName name="PageOptions.PageCompany.Key.Count" localSheetId="14">1</definedName>
    <definedName name="PageOptions.PageCompany.Key.Count" localSheetId="22">1</definedName>
    <definedName name="PageOptions.PageCompany.Key.Count">1</definedName>
    <definedName name="PageOptions.PageCompany.Key.Display" localSheetId="10">"[Company].[8642-0100]"</definedName>
    <definedName name="PageOptions.PageCompany.Key.Display" localSheetId="24">"[Company].[Bolivar Sewer]"</definedName>
    <definedName name="PageOptions.PageCompany.Key.Display" localSheetId="23">"[Company].[Bolivar Water]"</definedName>
    <definedName name="PageOptions.PageCompany.Key.Display" localSheetId="16">"[Company].[County Water Company]"</definedName>
    <definedName name="PageOptions.PageCompany.Key.Display" localSheetId="1">"[Company].[8118-0100]"</definedName>
    <definedName name="PageOptions.PageCompany.Key.Display" localSheetId="8">"[Company].[8152-0200]"</definedName>
    <definedName name="PageOptions.PageCompany.Key.Display" localSheetId="7">"[Company].[8152-0100]"</definedName>
    <definedName name="PageOptions.PageCompany.Key.Display" localSheetId="19">"[Company].[8650-0100]"</definedName>
    <definedName name="PageOptions.PageCompany.Key.Display" localSheetId="9">"[Company].[8641-0100]"</definedName>
    <definedName name="PageOptions.PageCompany.Key.Display" localSheetId="11">"[Company].[8643-0100]"</definedName>
    <definedName name="PageOptions.PageCompany.Key.Display" localSheetId="6">"[Company].[8149-0100]"</definedName>
    <definedName name="PageOptions.PageCompany.Key.Display" localSheetId="21">"[Company].[8652-0100]"</definedName>
    <definedName name="PageOptions.PageCompany.Key.Display" localSheetId="5">"[Company].[8122-0200]"</definedName>
    <definedName name="PageOptions.PageCompany.Key.Display" localSheetId="4">"[Company].[8122-0100]"</definedName>
    <definedName name="PageOptions.PageCompany.Key.Display" localSheetId="20">"[Company].[8651-0200]"</definedName>
    <definedName name="PageOptions.PageCompany.Key.Display" localSheetId="12">"[Company].[8644-0100]"</definedName>
    <definedName name="PageOptions.PageCompany.Key.Display" localSheetId="17">"[Company].[8648-0200]"</definedName>
    <definedName name="PageOptions.PageCompany.Key.Display" localSheetId="13">"[Company].[8645-0100]"</definedName>
    <definedName name="PageOptions.PageCompany.Key.Display" localSheetId="3">"[Company].[8120-0200]"</definedName>
    <definedName name="PageOptions.PageCompany.Key.Display" localSheetId="2">"[Company].[8120-0100]"</definedName>
    <definedName name="PageOptions.PageCompany.Key.Display" localSheetId="15">"[Company].[8646-0200]"</definedName>
    <definedName name="PageOptions.PageCompany.Key.Display" localSheetId="14">"[Company].[8646-0100]"</definedName>
    <definedName name="PageOptions.PageCompany.Key.Display" localSheetId="22">"[Company].[8653-0100]"</definedName>
    <definedName name="PageOptions.PageCompany.Key.Display">"[Company].[Missouri Water West (Empire)]"</definedName>
    <definedName name="PageOptions.PageCompany.Name" localSheetId="10">"8642-0100"</definedName>
    <definedName name="PageOptions.PageCompany.Name" localSheetId="24">"Bolivar Sewer"</definedName>
    <definedName name="PageOptions.PageCompany.Name" localSheetId="23">"Bolivar Water"</definedName>
    <definedName name="PageOptions.PageCompany.Name" localSheetId="16">"County Water Company"</definedName>
    <definedName name="PageOptions.PageCompany.Name" localSheetId="1">"8118-0100"</definedName>
    <definedName name="PageOptions.PageCompany.Name" localSheetId="8">"8152-0200"</definedName>
    <definedName name="PageOptions.PageCompany.Name" localSheetId="7">"8152-0100"</definedName>
    <definedName name="PageOptions.PageCompany.Name" localSheetId="19">"8650-0100"</definedName>
    <definedName name="PageOptions.PageCompany.Name" localSheetId="9">"8641-0100"</definedName>
    <definedName name="PageOptions.PageCompany.Name" localSheetId="11">"8643-0100"</definedName>
    <definedName name="PageOptions.PageCompany.Name" localSheetId="6">"8149-0100"</definedName>
    <definedName name="PageOptions.PageCompany.Name" localSheetId="21">"8652-0100"</definedName>
    <definedName name="PageOptions.PageCompany.Name" localSheetId="5">"8122-0200"</definedName>
    <definedName name="PageOptions.PageCompany.Name" localSheetId="4">"8122-0100"</definedName>
    <definedName name="PageOptions.PageCompany.Name" localSheetId="20">"8651-0200"</definedName>
    <definedName name="PageOptions.PageCompany.Name" localSheetId="12">"8644-0100"</definedName>
    <definedName name="PageOptions.PageCompany.Name" localSheetId="17">"8648-0200"</definedName>
    <definedName name="PageOptions.PageCompany.Name" localSheetId="13">"8645-0100"</definedName>
    <definedName name="PageOptions.PageCompany.Name" localSheetId="3">"8120-0200"</definedName>
    <definedName name="PageOptions.PageCompany.Name" localSheetId="2">"8120-0100"</definedName>
    <definedName name="PageOptions.PageCompany.Name" localSheetId="15">"8646-0200"</definedName>
    <definedName name="PageOptions.PageCompany.Name" localSheetId="14">"8646-0100"</definedName>
    <definedName name="PageOptions.PageCompany.Name" localSheetId="22">"8653-0100"</definedName>
    <definedName name="PageOptions.PageCompany.Name">"Missouri Water West (Empire)"</definedName>
    <definedName name="PageOptions.PageCompany.Name.1" localSheetId="10">"8642-0100"</definedName>
    <definedName name="PageOptions.PageCompany.Name.1" localSheetId="24">"Bolivar Sewer"</definedName>
    <definedName name="PageOptions.PageCompany.Name.1" localSheetId="23">"Bolivar Water"</definedName>
    <definedName name="PageOptions.PageCompany.Name.1" localSheetId="16">"County Water Company"</definedName>
    <definedName name="PageOptions.PageCompany.Name.1" localSheetId="1">"8118-0100"</definedName>
    <definedName name="PageOptions.PageCompany.Name.1" localSheetId="8">"8152-0200"</definedName>
    <definedName name="PageOptions.PageCompany.Name.1" localSheetId="7">"8152-0100"</definedName>
    <definedName name="PageOptions.PageCompany.Name.1" localSheetId="19">"8650-0100"</definedName>
    <definedName name="PageOptions.PageCompany.Name.1" localSheetId="9">"8641-0100"</definedName>
    <definedName name="PageOptions.PageCompany.Name.1" localSheetId="11">"8643-0100"</definedName>
    <definedName name="PageOptions.PageCompany.Name.1" localSheetId="6">"8149-0100"</definedName>
    <definedName name="PageOptions.PageCompany.Name.1" localSheetId="21">"8652-0100"</definedName>
    <definedName name="PageOptions.PageCompany.Name.1" localSheetId="5">"8122-0200"</definedName>
    <definedName name="PageOptions.PageCompany.Name.1" localSheetId="4">"8122-0100"</definedName>
    <definedName name="PageOptions.PageCompany.Name.1" localSheetId="20">"8651-0200"</definedName>
    <definedName name="PageOptions.PageCompany.Name.1" localSheetId="12">"8644-0100"</definedName>
    <definedName name="PageOptions.PageCompany.Name.1" localSheetId="17">"8648-0200"</definedName>
    <definedName name="PageOptions.PageCompany.Name.1" localSheetId="13">"8645-0100"</definedName>
    <definedName name="PageOptions.PageCompany.Name.1" localSheetId="3">"8120-0200"</definedName>
    <definedName name="PageOptions.PageCompany.Name.1" localSheetId="2">"8120-0100"</definedName>
    <definedName name="PageOptions.PageCompany.Name.1" localSheetId="15">"8646-0200"</definedName>
    <definedName name="PageOptions.PageCompany.Name.1" localSheetId="14">"8646-0100"</definedName>
    <definedName name="PageOptions.PageCompany.Name.1" localSheetId="22">"8653-0100"</definedName>
    <definedName name="PageOptions.PageCompany.Name.1">"Missouri Water West (Empire)"</definedName>
    <definedName name="PageOptions.PageCompany.Name.Count" localSheetId="10">1</definedName>
    <definedName name="PageOptions.PageCompany.Name.Count" localSheetId="24">1</definedName>
    <definedName name="PageOptions.PageCompany.Name.Count" localSheetId="23">1</definedName>
    <definedName name="PageOptions.PageCompany.Name.Count" localSheetId="16">1</definedName>
    <definedName name="PageOptions.PageCompany.Name.Count" localSheetId="1">1</definedName>
    <definedName name="PageOptions.PageCompany.Name.Count" localSheetId="8">1</definedName>
    <definedName name="PageOptions.PageCompany.Name.Count" localSheetId="7">1</definedName>
    <definedName name="PageOptions.PageCompany.Name.Count" localSheetId="19">1</definedName>
    <definedName name="PageOptions.PageCompany.Name.Count" localSheetId="9">1</definedName>
    <definedName name="PageOptions.PageCompany.Name.Count" localSheetId="11">1</definedName>
    <definedName name="PageOptions.PageCompany.Name.Count" localSheetId="6">1</definedName>
    <definedName name="PageOptions.PageCompany.Name.Count" localSheetId="21">1</definedName>
    <definedName name="PageOptions.PageCompany.Name.Count" localSheetId="5">1</definedName>
    <definedName name="PageOptions.PageCompany.Name.Count" localSheetId="4">1</definedName>
    <definedName name="PageOptions.PageCompany.Name.Count" localSheetId="20">1</definedName>
    <definedName name="PageOptions.PageCompany.Name.Count" localSheetId="12">1</definedName>
    <definedName name="PageOptions.PageCompany.Name.Count" localSheetId="17">1</definedName>
    <definedName name="PageOptions.PageCompany.Name.Count" localSheetId="13">1</definedName>
    <definedName name="PageOptions.PageCompany.Name.Count" localSheetId="3">1</definedName>
    <definedName name="PageOptions.PageCompany.Name.Count" localSheetId="2">1</definedName>
    <definedName name="PageOptions.PageCompany.Name.Count" localSheetId="15">1</definedName>
    <definedName name="PageOptions.PageCompany.Name.Count" localSheetId="14">1</definedName>
    <definedName name="PageOptions.PageCompany.Name.Count" localSheetId="22">1</definedName>
    <definedName name="PageOptions.PageCompany.Name.Count">1</definedName>
    <definedName name="PageOptions.PageCompany.Name.Display" localSheetId="10">"8642-0100"</definedName>
    <definedName name="PageOptions.PageCompany.Name.Display" localSheetId="24">"Bolivar Sewer"</definedName>
    <definedName name="PageOptions.PageCompany.Name.Display" localSheetId="23">"Bolivar Water"</definedName>
    <definedName name="PageOptions.PageCompany.Name.Display" localSheetId="16">"County Water Company"</definedName>
    <definedName name="PageOptions.PageCompany.Name.Display" localSheetId="1">"8118-0100"</definedName>
    <definedName name="PageOptions.PageCompany.Name.Display" localSheetId="8">"8152-0200"</definedName>
    <definedName name="PageOptions.PageCompany.Name.Display" localSheetId="7">"8152-0100"</definedName>
    <definedName name="PageOptions.PageCompany.Name.Display" localSheetId="19">"8650-0100"</definedName>
    <definedName name="PageOptions.PageCompany.Name.Display" localSheetId="9">"8641-0100"</definedName>
    <definedName name="PageOptions.PageCompany.Name.Display" localSheetId="11">"8643-0100"</definedName>
    <definedName name="PageOptions.PageCompany.Name.Display" localSheetId="6">"8149-0100"</definedName>
    <definedName name="PageOptions.PageCompany.Name.Display" localSheetId="21">"8652-0100"</definedName>
    <definedName name="PageOptions.PageCompany.Name.Display" localSheetId="5">"8122-0200"</definedName>
    <definedName name="PageOptions.PageCompany.Name.Display" localSheetId="4">"8122-0100"</definedName>
    <definedName name="PageOptions.PageCompany.Name.Display" localSheetId="20">"8651-0200"</definedName>
    <definedName name="PageOptions.PageCompany.Name.Display" localSheetId="12">"8644-0100"</definedName>
    <definedName name="PageOptions.PageCompany.Name.Display" localSheetId="17">"8648-0200"</definedName>
    <definedName name="PageOptions.PageCompany.Name.Display" localSheetId="13">"8645-0100"</definedName>
    <definedName name="PageOptions.PageCompany.Name.Display" localSheetId="3">"8120-0200"</definedName>
    <definedName name="PageOptions.PageCompany.Name.Display" localSheetId="2">"8120-0100"</definedName>
    <definedName name="PageOptions.PageCompany.Name.Display" localSheetId="15">"8646-0200"</definedName>
    <definedName name="PageOptions.PageCompany.Name.Display" localSheetId="14">"8646-0100"</definedName>
    <definedName name="PageOptions.PageCompany.Name.Display" localSheetId="22">"8653-0100"</definedName>
    <definedName name="PageOptions.PageCompany.Name.Display">"Missouri Water West (Empire)"</definedName>
    <definedName name="PageOptions.PageOptionScenario.Caption" localSheetId="10">"Forecast"</definedName>
    <definedName name="PageOptions.PageOptionScenario.Caption" localSheetId="24">"Forecast"</definedName>
    <definedName name="PageOptions.PageOptionScenario.Caption" localSheetId="23">"Forecast"</definedName>
    <definedName name="PageOptions.PageOptionScenario.Caption" localSheetId="16">"Forecast"</definedName>
    <definedName name="PageOptions.PageOptionScenario.Caption" localSheetId="1">"Forecast"</definedName>
    <definedName name="PageOptions.PageOptionScenario.Caption" localSheetId="8">"Forecast"</definedName>
    <definedName name="PageOptions.PageOptionScenario.Caption" localSheetId="7">"Forecast"</definedName>
    <definedName name="PageOptions.PageOptionScenario.Caption" localSheetId="19">"Forecast"</definedName>
    <definedName name="PageOptions.PageOptionScenario.Caption" localSheetId="9">"Forecast"</definedName>
    <definedName name="PageOptions.PageOptionScenario.Caption" localSheetId="11">"Forecast"</definedName>
    <definedName name="PageOptions.PageOptionScenario.Caption" localSheetId="6">"Forecast"</definedName>
    <definedName name="PageOptions.PageOptionScenario.Caption" localSheetId="21">"Forecast"</definedName>
    <definedName name="PageOptions.PageOptionScenario.Caption" localSheetId="5">"Forecast"</definedName>
    <definedName name="PageOptions.PageOptionScenario.Caption" localSheetId="4">"Forecast"</definedName>
    <definedName name="PageOptions.PageOptionScenario.Caption" localSheetId="20">"Forecast"</definedName>
    <definedName name="PageOptions.PageOptionScenario.Caption" localSheetId="12">"Forecast"</definedName>
    <definedName name="PageOptions.PageOptionScenario.Caption" localSheetId="17">"Forecast"</definedName>
    <definedName name="PageOptions.PageOptionScenario.Caption" localSheetId="13">"Forecast"</definedName>
    <definedName name="PageOptions.PageOptionScenario.Caption" localSheetId="3">"Forecast"</definedName>
    <definedName name="PageOptions.PageOptionScenario.Caption" localSheetId="2">"Forecast"</definedName>
    <definedName name="PageOptions.PageOptionScenario.Caption" localSheetId="15">"Forecast"</definedName>
    <definedName name="PageOptions.PageOptionScenario.Caption" localSheetId="14">"Forecast"</definedName>
    <definedName name="PageOptions.PageOptionScenario.Caption" localSheetId="22">"Forecast"</definedName>
    <definedName name="PageOptions.PageOptionScenario.Caption">"Forecast"</definedName>
    <definedName name="PageOptions.PageOptionScenario.Caption.1" localSheetId="10">"Forecast"</definedName>
    <definedName name="PageOptions.PageOptionScenario.Caption.1" localSheetId="24">"Forecast"</definedName>
    <definedName name="PageOptions.PageOptionScenario.Caption.1" localSheetId="23">"Forecast"</definedName>
    <definedName name="PageOptions.PageOptionScenario.Caption.1" localSheetId="16">"Forecast"</definedName>
    <definedName name="PageOptions.PageOptionScenario.Caption.1" localSheetId="1">"Forecast"</definedName>
    <definedName name="PageOptions.PageOptionScenario.Caption.1" localSheetId="8">"Forecast"</definedName>
    <definedName name="PageOptions.PageOptionScenario.Caption.1" localSheetId="7">"Forecast"</definedName>
    <definedName name="PageOptions.PageOptionScenario.Caption.1" localSheetId="19">"Forecast"</definedName>
    <definedName name="PageOptions.PageOptionScenario.Caption.1" localSheetId="9">"Forecast"</definedName>
    <definedName name="PageOptions.PageOptionScenario.Caption.1" localSheetId="11">"Forecast"</definedName>
    <definedName name="PageOptions.PageOptionScenario.Caption.1" localSheetId="6">"Forecast"</definedName>
    <definedName name="PageOptions.PageOptionScenario.Caption.1" localSheetId="21">"Forecast"</definedName>
    <definedName name="PageOptions.PageOptionScenario.Caption.1" localSheetId="5">"Forecast"</definedName>
    <definedName name="PageOptions.PageOptionScenario.Caption.1" localSheetId="4">"Forecast"</definedName>
    <definedName name="PageOptions.PageOptionScenario.Caption.1" localSheetId="20">"Forecast"</definedName>
    <definedName name="PageOptions.PageOptionScenario.Caption.1" localSheetId="12">"Forecast"</definedName>
    <definedName name="PageOptions.PageOptionScenario.Caption.1" localSheetId="17">"Forecast"</definedName>
    <definedName name="PageOptions.PageOptionScenario.Caption.1" localSheetId="13">"Forecast"</definedName>
    <definedName name="PageOptions.PageOptionScenario.Caption.1" localSheetId="3">"Forecast"</definedName>
    <definedName name="PageOptions.PageOptionScenario.Caption.1" localSheetId="2">"Forecast"</definedName>
    <definedName name="PageOptions.PageOptionScenario.Caption.1" localSheetId="15">"Forecast"</definedName>
    <definedName name="PageOptions.PageOptionScenario.Caption.1" localSheetId="14">"Forecast"</definedName>
    <definedName name="PageOptions.PageOptionScenario.Caption.1" localSheetId="22">"Forecast"</definedName>
    <definedName name="PageOptions.PageOptionScenario.Caption.1">"Forecast"</definedName>
    <definedName name="PageOptions.PageOptionScenario.Caption.Count" localSheetId="10">1</definedName>
    <definedName name="PageOptions.PageOptionScenario.Caption.Count" localSheetId="24">1</definedName>
    <definedName name="PageOptions.PageOptionScenario.Caption.Count" localSheetId="23">1</definedName>
    <definedName name="PageOptions.PageOptionScenario.Caption.Count" localSheetId="16">1</definedName>
    <definedName name="PageOptions.PageOptionScenario.Caption.Count" localSheetId="1">1</definedName>
    <definedName name="PageOptions.PageOptionScenario.Caption.Count" localSheetId="8">1</definedName>
    <definedName name="PageOptions.PageOptionScenario.Caption.Count" localSheetId="7">1</definedName>
    <definedName name="PageOptions.PageOptionScenario.Caption.Count" localSheetId="19">1</definedName>
    <definedName name="PageOptions.PageOptionScenario.Caption.Count" localSheetId="9">1</definedName>
    <definedName name="PageOptions.PageOptionScenario.Caption.Count" localSheetId="11">1</definedName>
    <definedName name="PageOptions.PageOptionScenario.Caption.Count" localSheetId="6">1</definedName>
    <definedName name="PageOptions.PageOptionScenario.Caption.Count" localSheetId="21">1</definedName>
    <definedName name="PageOptions.PageOptionScenario.Caption.Count" localSheetId="5">1</definedName>
    <definedName name="PageOptions.PageOptionScenario.Caption.Count" localSheetId="4">1</definedName>
    <definedName name="PageOptions.PageOptionScenario.Caption.Count" localSheetId="20">1</definedName>
    <definedName name="PageOptions.PageOptionScenario.Caption.Count" localSheetId="12">1</definedName>
    <definedName name="PageOptions.PageOptionScenario.Caption.Count" localSheetId="17">1</definedName>
    <definedName name="PageOptions.PageOptionScenario.Caption.Count" localSheetId="13">1</definedName>
    <definedName name="PageOptions.PageOptionScenario.Caption.Count" localSheetId="3">1</definedName>
    <definedName name="PageOptions.PageOptionScenario.Caption.Count" localSheetId="2">1</definedName>
    <definedName name="PageOptions.PageOptionScenario.Caption.Count" localSheetId="15">1</definedName>
    <definedName name="PageOptions.PageOptionScenario.Caption.Count" localSheetId="14">1</definedName>
    <definedName name="PageOptions.PageOptionScenario.Caption.Count" localSheetId="22">1</definedName>
    <definedName name="PageOptions.PageOptionScenario.Caption.Count">1</definedName>
    <definedName name="PageOptions.PageOptionScenario.Caption.Display" localSheetId="10">"Forecast"</definedName>
    <definedName name="PageOptions.PageOptionScenario.Caption.Display" localSheetId="24">"Forecast"</definedName>
    <definedName name="PageOptions.PageOptionScenario.Caption.Display" localSheetId="23">"Forecast"</definedName>
    <definedName name="PageOptions.PageOptionScenario.Caption.Display" localSheetId="16">"Forecast"</definedName>
    <definedName name="PageOptions.PageOptionScenario.Caption.Display" localSheetId="1">"Forecast"</definedName>
    <definedName name="PageOptions.PageOptionScenario.Caption.Display" localSheetId="8">"Forecast"</definedName>
    <definedName name="PageOptions.PageOptionScenario.Caption.Display" localSheetId="7">"Forecast"</definedName>
    <definedName name="PageOptions.PageOptionScenario.Caption.Display" localSheetId="19">"Forecast"</definedName>
    <definedName name="PageOptions.PageOptionScenario.Caption.Display" localSheetId="9">"Forecast"</definedName>
    <definedName name="PageOptions.PageOptionScenario.Caption.Display" localSheetId="11">"Forecast"</definedName>
    <definedName name="PageOptions.PageOptionScenario.Caption.Display" localSheetId="6">"Forecast"</definedName>
    <definedName name="PageOptions.PageOptionScenario.Caption.Display" localSheetId="21">"Forecast"</definedName>
    <definedName name="PageOptions.PageOptionScenario.Caption.Display" localSheetId="5">"Forecast"</definedName>
    <definedName name="PageOptions.PageOptionScenario.Caption.Display" localSheetId="4">"Forecast"</definedName>
    <definedName name="PageOptions.PageOptionScenario.Caption.Display" localSheetId="20">"Forecast"</definedName>
    <definedName name="PageOptions.PageOptionScenario.Caption.Display" localSheetId="12">"Forecast"</definedName>
    <definedName name="PageOptions.PageOptionScenario.Caption.Display" localSheetId="17">"Forecast"</definedName>
    <definedName name="PageOptions.PageOptionScenario.Caption.Display" localSheetId="13">"Forecast"</definedName>
    <definedName name="PageOptions.PageOptionScenario.Caption.Display" localSheetId="3">"Forecast"</definedName>
    <definedName name="PageOptions.PageOptionScenario.Caption.Display" localSheetId="2">"Forecast"</definedName>
    <definedName name="PageOptions.PageOptionScenario.Caption.Display" localSheetId="15">"Forecast"</definedName>
    <definedName name="PageOptions.PageOptionScenario.Caption.Display" localSheetId="14">"Forecast"</definedName>
    <definedName name="PageOptions.PageOptionScenario.Caption.Display" localSheetId="22">"Forecast"</definedName>
    <definedName name="PageOptions.PageOptionScenario.Caption.Display">"Forecast"</definedName>
    <definedName name="PageOptions.PageOptionScenario.Key" localSheetId="10">"[Scenario].[Forecast]"</definedName>
    <definedName name="PageOptions.PageOptionScenario.Key" localSheetId="24">"[Scenario].[Forecast]"</definedName>
    <definedName name="PageOptions.PageOptionScenario.Key" localSheetId="23">"[Scenario].[Forecast]"</definedName>
    <definedName name="PageOptions.PageOptionScenario.Key" localSheetId="16">"[Scenario].[Forecast]"</definedName>
    <definedName name="PageOptions.PageOptionScenario.Key" localSheetId="1">"[Scenario].[Forecast]"</definedName>
    <definedName name="PageOptions.PageOptionScenario.Key" localSheetId="8">"[Scenario].[Forecast]"</definedName>
    <definedName name="PageOptions.PageOptionScenario.Key" localSheetId="7">"[Scenario].[Forecast]"</definedName>
    <definedName name="PageOptions.PageOptionScenario.Key" localSheetId="19">"[Scenario].[Forecast]"</definedName>
    <definedName name="PageOptions.PageOptionScenario.Key" localSheetId="9">"[Scenario].[Forecast]"</definedName>
    <definedName name="PageOptions.PageOptionScenario.Key" localSheetId="11">"[Scenario].[Forecast]"</definedName>
    <definedName name="PageOptions.PageOptionScenario.Key" localSheetId="6">"[Scenario].[Forecast]"</definedName>
    <definedName name="PageOptions.PageOptionScenario.Key" localSheetId="21">"[Scenario].[Forecast]"</definedName>
    <definedName name="PageOptions.PageOptionScenario.Key" localSheetId="5">"[Scenario].[Forecast]"</definedName>
    <definedName name="PageOptions.PageOptionScenario.Key" localSheetId="4">"[Scenario].[Forecast]"</definedName>
    <definedName name="PageOptions.PageOptionScenario.Key" localSheetId="20">"[Scenario].[Forecast]"</definedName>
    <definedName name="PageOptions.PageOptionScenario.Key" localSheetId="12">"[Scenario].[Forecast]"</definedName>
    <definedName name="PageOptions.PageOptionScenario.Key" localSheetId="17">"[Scenario].[Forecast]"</definedName>
    <definedName name="PageOptions.PageOptionScenario.Key" localSheetId="13">"[Scenario].[Forecast]"</definedName>
    <definedName name="PageOptions.PageOptionScenario.Key" localSheetId="3">"[Scenario].[Forecast]"</definedName>
    <definedName name="PageOptions.PageOptionScenario.Key" localSheetId="2">"[Scenario].[Forecast]"</definedName>
    <definedName name="PageOptions.PageOptionScenario.Key" localSheetId="15">"[Scenario].[Forecast]"</definedName>
    <definedName name="PageOptions.PageOptionScenario.Key" localSheetId="14">"[Scenario].[Forecast]"</definedName>
    <definedName name="PageOptions.PageOptionScenario.Key" localSheetId="22">"[Scenario].[Forecast]"</definedName>
    <definedName name="PageOptions.PageOptionScenario.Key">"[Scenario].[Forecast]"</definedName>
    <definedName name="PageOptions.PageOptionScenario.Key.1" localSheetId="10">"[Scenario].[Forecast]"</definedName>
    <definedName name="PageOptions.PageOptionScenario.Key.1" localSheetId="24">"[Scenario].[Forecast]"</definedName>
    <definedName name="PageOptions.PageOptionScenario.Key.1" localSheetId="23">"[Scenario].[Forecast]"</definedName>
    <definedName name="PageOptions.PageOptionScenario.Key.1" localSheetId="16">"[Scenario].[Forecast]"</definedName>
    <definedName name="PageOptions.PageOptionScenario.Key.1" localSheetId="1">"[Scenario].[Forecast]"</definedName>
    <definedName name="PageOptions.PageOptionScenario.Key.1" localSheetId="8">"[Scenario].[Forecast]"</definedName>
    <definedName name="PageOptions.PageOptionScenario.Key.1" localSheetId="7">"[Scenario].[Forecast]"</definedName>
    <definedName name="PageOptions.PageOptionScenario.Key.1" localSheetId="19">"[Scenario].[Forecast]"</definedName>
    <definedName name="PageOptions.PageOptionScenario.Key.1" localSheetId="9">"[Scenario].[Forecast]"</definedName>
    <definedName name="PageOptions.PageOptionScenario.Key.1" localSheetId="11">"[Scenario].[Forecast]"</definedName>
    <definedName name="PageOptions.PageOptionScenario.Key.1" localSheetId="6">"[Scenario].[Forecast]"</definedName>
    <definedName name="PageOptions.PageOptionScenario.Key.1" localSheetId="21">"[Scenario].[Forecast]"</definedName>
    <definedName name="PageOptions.PageOptionScenario.Key.1" localSheetId="5">"[Scenario].[Forecast]"</definedName>
    <definedName name="PageOptions.PageOptionScenario.Key.1" localSheetId="4">"[Scenario].[Forecast]"</definedName>
    <definedName name="PageOptions.PageOptionScenario.Key.1" localSheetId="20">"[Scenario].[Forecast]"</definedName>
    <definedName name="PageOptions.PageOptionScenario.Key.1" localSheetId="12">"[Scenario].[Forecast]"</definedName>
    <definedName name="PageOptions.PageOptionScenario.Key.1" localSheetId="17">"[Scenario].[Forecast]"</definedName>
    <definedName name="PageOptions.PageOptionScenario.Key.1" localSheetId="13">"[Scenario].[Forecast]"</definedName>
    <definedName name="PageOptions.PageOptionScenario.Key.1" localSheetId="3">"[Scenario].[Forecast]"</definedName>
    <definedName name="PageOptions.PageOptionScenario.Key.1" localSheetId="2">"[Scenario].[Forecast]"</definedName>
    <definedName name="PageOptions.PageOptionScenario.Key.1" localSheetId="15">"[Scenario].[Forecast]"</definedName>
    <definedName name="PageOptions.PageOptionScenario.Key.1" localSheetId="14">"[Scenario].[Forecast]"</definedName>
    <definedName name="PageOptions.PageOptionScenario.Key.1" localSheetId="22">"[Scenario].[Forecast]"</definedName>
    <definedName name="PageOptions.PageOptionScenario.Key.1">"[Scenario].[Forecast]"</definedName>
    <definedName name="PageOptions.PageOptionScenario.Key.Count" localSheetId="10">1</definedName>
    <definedName name="PageOptions.PageOptionScenario.Key.Count" localSheetId="24">1</definedName>
    <definedName name="PageOptions.PageOptionScenario.Key.Count" localSheetId="23">1</definedName>
    <definedName name="PageOptions.PageOptionScenario.Key.Count" localSheetId="16">1</definedName>
    <definedName name="PageOptions.PageOptionScenario.Key.Count" localSheetId="1">1</definedName>
    <definedName name="PageOptions.PageOptionScenario.Key.Count" localSheetId="8">1</definedName>
    <definedName name="PageOptions.PageOptionScenario.Key.Count" localSheetId="7">1</definedName>
    <definedName name="PageOptions.PageOptionScenario.Key.Count" localSheetId="19">1</definedName>
    <definedName name="PageOptions.PageOptionScenario.Key.Count" localSheetId="9">1</definedName>
    <definedName name="PageOptions.PageOptionScenario.Key.Count" localSheetId="11">1</definedName>
    <definedName name="PageOptions.PageOptionScenario.Key.Count" localSheetId="6">1</definedName>
    <definedName name="PageOptions.PageOptionScenario.Key.Count" localSheetId="21">1</definedName>
    <definedName name="PageOptions.PageOptionScenario.Key.Count" localSheetId="5">1</definedName>
    <definedName name="PageOptions.PageOptionScenario.Key.Count" localSheetId="4">1</definedName>
    <definedName name="PageOptions.PageOptionScenario.Key.Count" localSheetId="20">1</definedName>
    <definedName name="PageOptions.PageOptionScenario.Key.Count" localSheetId="12">1</definedName>
    <definedName name="PageOptions.PageOptionScenario.Key.Count" localSheetId="17">1</definedName>
    <definedName name="PageOptions.PageOptionScenario.Key.Count" localSheetId="13">1</definedName>
    <definedName name="PageOptions.PageOptionScenario.Key.Count" localSheetId="3">1</definedName>
    <definedName name="PageOptions.PageOptionScenario.Key.Count" localSheetId="2">1</definedName>
    <definedName name="PageOptions.PageOptionScenario.Key.Count" localSheetId="15">1</definedName>
    <definedName name="PageOptions.PageOptionScenario.Key.Count" localSheetId="14">1</definedName>
    <definedName name="PageOptions.PageOptionScenario.Key.Count" localSheetId="22">1</definedName>
    <definedName name="PageOptions.PageOptionScenario.Key.Count">1</definedName>
    <definedName name="PageOptions.PageOptionScenario.Key.Display" localSheetId="10">"[Scenario].[Forecast]"</definedName>
    <definedName name="PageOptions.PageOptionScenario.Key.Display" localSheetId="24">"[Scenario].[Forecast]"</definedName>
    <definedName name="PageOptions.PageOptionScenario.Key.Display" localSheetId="23">"[Scenario].[Forecast]"</definedName>
    <definedName name="PageOptions.PageOptionScenario.Key.Display" localSheetId="16">"[Scenario].[Forecast]"</definedName>
    <definedName name="PageOptions.PageOptionScenario.Key.Display" localSheetId="1">"[Scenario].[Forecast]"</definedName>
    <definedName name="PageOptions.PageOptionScenario.Key.Display" localSheetId="8">"[Scenario].[Forecast]"</definedName>
    <definedName name="PageOptions.PageOptionScenario.Key.Display" localSheetId="7">"[Scenario].[Forecast]"</definedName>
    <definedName name="PageOptions.PageOptionScenario.Key.Display" localSheetId="19">"[Scenario].[Forecast]"</definedName>
    <definedName name="PageOptions.PageOptionScenario.Key.Display" localSheetId="9">"[Scenario].[Forecast]"</definedName>
    <definedName name="PageOptions.PageOptionScenario.Key.Display" localSheetId="11">"[Scenario].[Forecast]"</definedName>
    <definedName name="PageOptions.PageOptionScenario.Key.Display" localSheetId="6">"[Scenario].[Forecast]"</definedName>
    <definedName name="PageOptions.PageOptionScenario.Key.Display" localSheetId="21">"[Scenario].[Forecast]"</definedName>
    <definedName name="PageOptions.PageOptionScenario.Key.Display" localSheetId="5">"[Scenario].[Forecast]"</definedName>
    <definedName name="PageOptions.PageOptionScenario.Key.Display" localSheetId="4">"[Scenario].[Forecast]"</definedName>
    <definedName name="PageOptions.PageOptionScenario.Key.Display" localSheetId="20">"[Scenario].[Forecast]"</definedName>
    <definedName name="PageOptions.PageOptionScenario.Key.Display" localSheetId="12">"[Scenario].[Forecast]"</definedName>
    <definedName name="PageOptions.PageOptionScenario.Key.Display" localSheetId="17">"[Scenario].[Forecast]"</definedName>
    <definedName name="PageOptions.PageOptionScenario.Key.Display" localSheetId="13">"[Scenario].[Forecast]"</definedName>
    <definedName name="PageOptions.PageOptionScenario.Key.Display" localSheetId="3">"[Scenario].[Forecast]"</definedName>
    <definedName name="PageOptions.PageOptionScenario.Key.Display" localSheetId="2">"[Scenario].[Forecast]"</definedName>
    <definedName name="PageOptions.PageOptionScenario.Key.Display" localSheetId="15">"[Scenario].[Forecast]"</definedName>
    <definedName name="PageOptions.PageOptionScenario.Key.Display" localSheetId="14">"[Scenario].[Forecast]"</definedName>
    <definedName name="PageOptions.PageOptionScenario.Key.Display" localSheetId="22">"[Scenario].[Forecast]"</definedName>
    <definedName name="PageOptions.PageOptionScenario.Key.Display">"[Scenario].[Forecast]"</definedName>
    <definedName name="PageOptions.PageOptionScenario.Name" localSheetId="10">"Forecast"</definedName>
    <definedName name="PageOptions.PageOptionScenario.Name" localSheetId="24">"Forecast"</definedName>
    <definedName name="PageOptions.PageOptionScenario.Name" localSheetId="23">"Forecast"</definedName>
    <definedName name="PageOptions.PageOptionScenario.Name" localSheetId="16">"Forecast"</definedName>
    <definedName name="PageOptions.PageOptionScenario.Name" localSheetId="1">"Forecast"</definedName>
    <definedName name="PageOptions.PageOptionScenario.Name" localSheetId="8">"Forecast"</definedName>
    <definedName name="PageOptions.PageOptionScenario.Name" localSheetId="7">"Forecast"</definedName>
    <definedName name="PageOptions.PageOptionScenario.Name" localSheetId="19">"Forecast"</definedName>
    <definedName name="PageOptions.PageOptionScenario.Name" localSheetId="9">"Forecast"</definedName>
    <definedName name="PageOptions.PageOptionScenario.Name" localSheetId="11">"Forecast"</definedName>
    <definedName name="PageOptions.PageOptionScenario.Name" localSheetId="6">"Forecast"</definedName>
    <definedName name="PageOptions.PageOptionScenario.Name" localSheetId="21">"Forecast"</definedName>
    <definedName name="PageOptions.PageOptionScenario.Name" localSheetId="5">"Forecast"</definedName>
    <definedName name="PageOptions.PageOptionScenario.Name" localSheetId="4">"Forecast"</definedName>
    <definedName name="PageOptions.PageOptionScenario.Name" localSheetId="20">"Forecast"</definedName>
    <definedName name="PageOptions.PageOptionScenario.Name" localSheetId="12">"Forecast"</definedName>
    <definedName name="PageOptions.PageOptionScenario.Name" localSheetId="17">"Forecast"</definedName>
    <definedName name="PageOptions.PageOptionScenario.Name" localSheetId="13">"Forecast"</definedName>
    <definedName name="PageOptions.PageOptionScenario.Name" localSheetId="3">"Forecast"</definedName>
    <definedName name="PageOptions.PageOptionScenario.Name" localSheetId="2">"Forecast"</definedName>
    <definedName name="PageOptions.PageOptionScenario.Name" localSheetId="15">"Forecast"</definedName>
    <definedName name="PageOptions.PageOptionScenario.Name" localSheetId="14">"Forecast"</definedName>
    <definedName name="PageOptions.PageOptionScenario.Name" localSheetId="22">"Forecast"</definedName>
    <definedName name="PageOptions.PageOptionScenario.Name">"Forecast"</definedName>
    <definedName name="PageOptions.PageOptionScenario.Name.1" localSheetId="10">"Forecast"</definedName>
    <definedName name="PageOptions.PageOptionScenario.Name.1" localSheetId="24">"Forecast"</definedName>
    <definedName name="PageOptions.PageOptionScenario.Name.1" localSheetId="23">"Forecast"</definedName>
    <definedName name="PageOptions.PageOptionScenario.Name.1" localSheetId="16">"Forecast"</definedName>
    <definedName name="PageOptions.PageOptionScenario.Name.1" localSheetId="1">"Forecast"</definedName>
    <definedName name="PageOptions.PageOptionScenario.Name.1" localSheetId="8">"Forecast"</definedName>
    <definedName name="PageOptions.PageOptionScenario.Name.1" localSheetId="7">"Forecast"</definedName>
    <definedName name="PageOptions.PageOptionScenario.Name.1" localSheetId="19">"Forecast"</definedName>
    <definedName name="PageOptions.PageOptionScenario.Name.1" localSheetId="9">"Forecast"</definedName>
    <definedName name="PageOptions.PageOptionScenario.Name.1" localSheetId="11">"Forecast"</definedName>
    <definedName name="PageOptions.PageOptionScenario.Name.1" localSheetId="6">"Forecast"</definedName>
    <definedName name="PageOptions.PageOptionScenario.Name.1" localSheetId="21">"Forecast"</definedName>
    <definedName name="PageOptions.PageOptionScenario.Name.1" localSheetId="5">"Forecast"</definedName>
    <definedName name="PageOptions.PageOptionScenario.Name.1" localSheetId="4">"Forecast"</definedName>
    <definedName name="PageOptions.PageOptionScenario.Name.1" localSheetId="20">"Forecast"</definedName>
    <definedName name="PageOptions.PageOptionScenario.Name.1" localSheetId="12">"Forecast"</definedName>
    <definedName name="PageOptions.PageOptionScenario.Name.1" localSheetId="17">"Forecast"</definedName>
    <definedName name="PageOptions.PageOptionScenario.Name.1" localSheetId="13">"Forecast"</definedName>
    <definedName name="PageOptions.PageOptionScenario.Name.1" localSheetId="3">"Forecast"</definedName>
    <definedName name="PageOptions.PageOptionScenario.Name.1" localSheetId="2">"Forecast"</definedName>
    <definedName name="PageOptions.PageOptionScenario.Name.1" localSheetId="15">"Forecast"</definedName>
    <definedName name="PageOptions.PageOptionScenario.Name.1" localSheetId="14">"Forecast"</definedName>
    <definedName name="PageOptions.PageOptionScenario.Name.1" localSheetId="22">"Forecast"</definedName>
    <definedName name="PageOptions.PageOptionScenario.Name.1">"Forecast"</definedName>
    <definedName name="PageOptions.PageOptionScenario.Name.Count" localSheetId="10">1</definedName>
    <definedName name="PageOptions.PageOptionScenario.Name.Count" localSheetId="24">1</definedName>
    <definedName name="PageOptions.PageOptionScenario.Name.Count" localSheetId="23">1</definedName>
    <definedName name="PageOptions.PageOptionScenario.Name.Count" localSheetId="16">1</definedName>
    <definedName name="PageOptions.PageOptionScenario.Name.Count" localSheetId="1">1</definedName>
    <definedName name="PageOptions.PageOptionScenario.Name.Count" localSheetId="8">1</definedName>
    <definedName name="PageOptions.PageOptionScenario.Name.Count" localSheetId="7">1</definedName>
    <definedName name="PageOptions.PageOptionScenario.Name.Count" localSheetId="19">1</definedName>
    <definedName name="PageOptions.PageOptionScenario.Name.Count" localSheetId="9">1</definedName>
    <definedName name="PageOptions.PageOptionScenario.Name.Count" localSheetId="11">1</definedName>
    <definedName name="PageOptions.PageOptionScenario.Name.Count" localSheetId="6">1</definedName>
    <definedName name="PageOptions.PageOptionScenario.Name.Count" localSheetId="21">1</definedName>
    <definedName name="PageOptions.PageOptionScenario.Name.Count" localSheetId="5">1</definedName>
    <definedName name="PageOptions.PageOptionScenario.Name.Count" localSheetId="4">1</definedName>
    <definedName name="PageOptions.PageOptionScenario.Name.Count" localSheetId="20">1</definedName>
    <definedName name="PageOptions.PageOptionScenario.Name.Count" localSheetId="12">1</definedName>
    <definedName name="PageOptions.PageOptionScenario.Name.Count" localSheetId="17">1</definedName>
    <definedName name="PageOptions.PageOptionScenario.Name.Count" localSheetId="13">1</definedName>
    <definedName name="PageOptions.PageOptionScenario.Name.Count" localSheetId="3">1</definedName>
    <definedName name="PageOptions.PageOptionScenario.Name.Count" localSheetId="2">1</definedName>
    <definedName name="PageOptions.PageOptionScenario.Name.Count" localSheetId="15">1</definedName>
    <definedName name="PageOptions.PageOptionScenario.Name.Count" localSheetId="14">1</definedName>
    <definedName name="PageOptions.PageOptionScenario.Name.Count" localSheetId="22">1</definedName>
    <definedName name="PageOptions.PageOptionScenario.Name.Count">1</definedName>
    <definedName name="PageOptions.PageOptionScenario.Name.Display" localSheetId="10">"Forecast"</definedName>
    <definedName name="PageOptions.PageOptionScenario.Name.Display" localSheetId="24">"Forecast"</definedName>
    <definedName name="PageOptions.PageOptionScenario.Name.Display" localSheetId="23">"Forecast"</definedName>
    <definedName name="PageOptions.PageOptionScenario.Name.Display" localSheetId="16">"Forecast"</definedName>
    <definedName name="PageOptions.PageOptionScenario.Name.Display" localSheetId="1">"Forecast"</definedName>
    <definedName name="PageOptions.PageOptionScenario.Name.Display" localSheetId="8">"Forecast"</definedName>
    <definedName name="PageOptions.PageOptionScenario.Name.Display" localSheetId="7">"Forecast"</definedName>
    <definedName name="PageOptions.PageOptionScenario.Name.Display" localSheetId="19">"Forecast"</definedName>
    <definedName name="PageOptions.PageOptionScenario.Name.Display" localSheetId="9">"Forecast"</definedName>
    <definedName name="PageOptions.PageOptionScenario.Name.Display" localSheetId="11">"Forecast"</definedName>
    <definedName name="PageOptions.PageOptionScenario.Name.Display" localSheetId="6">"Forecast"</definedName>
    <definedName name="PageOptions.PageOptionScenario.Name.Display" localSheetId="21">"Forecast"</definedName>
    <definedName name="PageOptions.PageOptionScenario.Name.Display" localSheetId="5">"Forecast"</definedName>
    <definedName name="PageOptions.PageOptionScenario.Name.Display" localSheetId="4">"Forecast"</definedName>
    <definedName name="PageOptions.PageOptionScenario.Name.Display" localSheetId="20">"Forecast"</definedName>
    <definedName name="PageOptions.PageOptionScenario.Name.Display" localSheetId="12">"Forecast"</definedName>
    <definedName name="PageOptions.PageOptionScenario.Name.Display" localSheetId="17">"Forecast"</definedName>
    <definedName name="PageOptions.PageOptionScenario.Name.Display" localSheetId="13">"Forecast"</definedName>
    <definedName name="PageOptions.PageOptionScenario.Name.Display" localSheetId="3">"Forecast"</definedName>
    <definedName name="PageOptions.PageOptionScenario.Name.Display" localSheetId="2">"Forecast"</definedName>
    <definedName name="PageOptions.PageOptionScenario.Name.Display" localSheetId="15">"Forecast"</definedName>
    <definedName name="PageOptions.PageOptionScenario.Name.Display" localSheetId="14">"Forecast"</definedName>
    <definedName name="PageOptions.PageOptionScenario.Name.Display" localSheetId="22">"Forecast"</definedName>
    <definedName name="PageOptions.PageOptionScenario.Name.Display">"Forecast"</definedName>
    <definedName name="PageOptions.PageUtilityType.Caption" localSheetId="10">"NoUtilityType"</definedName>
    <definedName name="PageOptions.PageUtilityType.Caption" localSheetId="24">"NoUtilityType"</definedName>
    <definedName name="PageOptions.PageUtilityType.Caption" localSheetId="23">"NoUtilityType"</definedName>
    <definedName name="PageOptions.PageUtilityType.Caption" localSheetId="16">"NoUtilityType"</definedName>
    <definedName name="PageOptions.PageUtilityType.Caption" localSheetId="1">"NoUtilityType"</definedName>
    <definedName name="PageOptions.PageUtilityType.Caption" localSheetId="8">"NoUtilityType"</definedName>
    <definedName name="PageOptions.PageUtilityType.Caption" localSheetId="7">"NoUtilityType"</definedName>
    <definedName name="PageOptions.PageUtilityType.Caption" localSheetId="19">"NoUtilityType"</definedName>
    <definedName name="PageOptions.PageUtilityType.Caption" localSheetId="9">"NoUtilityType"</definedName>
    <definedName name="PageOptions.PageUtilityType.Caption" localSheetId="11">"NoUtilityType"</definedName>
    <definedName name="PageOptions.PageUtilityType.Caption" localSheetId="6">"NoUtilityType"</definedName>
    <definedName name="PageOptions.PageUtilityType.Caption" localSheetId="21">"NoUtilityType"</definedName>
    <definedName name="PageOptions.PageUtilityType.Caption" localSheetId="5">"NoUtilityType"</definedName>
    <definedName name="PageOptions.PageUtilityType.Caption" localSheetId="4">"NoUtilityType"</definedName>
    <definedName name="PageOptions.PageUtilityType.Caption" localSheetId="20">"NoUtilityType"</definedName>
    <definedName name="PageOptions.PageUtilityType.Caption" localSheetId="12">"NoUtilityType"</definedName>
    <definedName name="PageOptions.PageUtilityType.Caption" localSheetId="17">"NoUtilityType"</definedName>
    <definedName name="PageOptions.PageUtilityType.Caption" localSheetId="13">"NoUtilityType"</definedName>
    <definedName name="PageOptions.PageUtilityType.Caption" localSheetId="3">"NoUtilityType"</definedName>
    <definedName name="PageOptions.PageUtilityType.Caption" localSheetId="2">"NoUtilityType"</definedName>
    <definedName name="PageOptions.PageUtilityType.Caption" localSheetId="15">"NoUtilityType"</definedName>
    <definedName name="PageOptions.PageUtilityType.Caption" localSheetId="14">"NoUtilityType"</definedName>
    <definedName name="PageOptions.PageUtilityType.Caption" localSheetId="22">"NoUtilityType"</definedName>
    <definedName name="PageOptions.PageUtilityType.Caption">"NoUtilityType"</definedName>
    <definedName name="PageOptions.PageUtilityType.Caption.1" localSheetId="10">"NoUtilityType"</definedName>
    <definedName name="PageOptions.PageUtilityType.Caption.1" localSheetId="24">"NoUtilityType"</definedName>
    <definedName name="PageOptions.PageUtilityType.Caption.1" localSheetId="23">"NoUtilityType"</definedName>
    <definedName name="PageOptions.PageUtilityType.Caption.1" localSheetId="16">"NoUtilityType"</definedName>
    <definedName name="PageOptions.PageUtilityType.Caption.1" localSheetId="1">"NoUtilityType"</definedName>
    <definedName name="PageOptions.PageUtilityType.Caption.1" localSheetId="8">"NoUtilityType"</definedName>
    <definedName name="PageOptions.PageUtilityType.Caption.1" localSheetId="7">"NoUtilityType"</definedName>
    <definedName name="PageOptions.PageUtilityType.Caption.1" localSheetId="19">"NoUtilityType"</definedName>
    <definedName name="PageOptions.PageUtilityType.Caption.1" localSheetId="9">"NoUtilityType"</definedName>
    <definedName name="PageOptions.PageUtilityType.Caption.1" localSheetId="11">"NoUtilityType"</definedName>
    <definedName name="PageOptions.PageUtilityType.Caption.1" localSheetId="6">"NoUtilityType"</definedName>
    <definedName name="PageOptions.PageUtilityType.Caption.1" localSheetId="21">"NoUtilityType"</definedName>
    <definedName name="PageOptions.PageUtilityType.Caption.1" localSheetId="5">"NoUtilityType"</definedName>
    <definedName name="PageOptions.PageUtilityType.Caption.1" localSheetId="4">"NoUtilityType"</definedName>
    <definedName name="PageOptions.PageUtilityType.Caption.1" localSheetId="20">"NoUtilityType"</definedName>
    <definedName name="PageOptions.PageUtilityType.Caption.1" localSheetId="12">"NoUtilityType"</definedName>
    <definedName name="PageOptions.PageUtilityType.Caption.1" localSheetId="17">"NoUtilityType"</definedName>
    <definedName name="PageOptions.PageUtilityType.Caption.1" localSheetId="13">"NoUtilityType"</definedName>
    <definedName name="PageOptions.PageUtilityType.Caption.1" localSheetId="3">"NoUtilityType"</definedName>
    <definedName name="PageOptions.PageUtilityType.Caption.1" localSheetId="2">"NoUtilityType"</definedName>
    <definedName name="PageOptions.PageUtilityType.Caption.1" localSheetId="15">"NoUtilityType"</definedName>
    <definedName name="PageOptions.PageUtilityType.Caption.1" localSheetId="14">"NoUtilityType"</definedName>
    <definedName name="PageOptions.PageUtilityType.Caption.1" localSheetId="22">"NoUtilityType"</definedName>
    <definedName name="PageOptions.PageUtilityType.Caption.1">"NoUtilityType"</definedName>
    <definedName name="PageOptions.PageUtilityType.Caption.Count" localSheetId="10">1</definedName>
    <definedName name="PageOptions.PageUtilityType.Caption.Count" localSheetId="24">1</definedName>
    <definedName name="PageOptions.PageUtilityType.Caption.Count" localSheetId="23">1</definedName>
    <definedName name="PageOptions.PageUtilityType.Caption.Count" localSheetId="16">1</definedName>
    <definedName name="PageOptions.PageUtilityType.Caption.Count" localSheetId="1">1</definedName>
    <definedName name="PageOptions.PageUtilityType.Caption.Count" localSheetId="8">1</definedName>
    <definedName name="PageOptions.PageUtilityType.Caption.Count" localSheetId="7">1</definedName>
    <definedName name="PageOptions.PageUtilityType.Caption.Count" localSheetId="19">1</definedName>
    <definedName name="PageOptions.PageUtilityType.Caption.Count" localSheetId="9">1</definedName>
    <definedName name="PageOptions.PageUtilityType.Caption.Count" localSheetId="11">1</definedName>
    <definedName name="PageOptions.PageUtilityType.Caption.Count" localSheetId="6">1</definedName>
    <definedName name="PageOptions.PageUtilityType.Caption.Count" localSheetId="21">1</definedName>
    <definedName name="PageOptions.PageUtilityType.Caption.Count" localSheetId="5">1</definedName>
    <definedName name="PageOptions.PageUtilityType.Caption.Count" localSheetId="4">1</definedName>
    <definedName name="PageOptions.PageUtilityType.Caption.Count" localSheetId="20">1</definedName>
    <definedName name="PageOptions.PageUtilityType.Caption.Count" localSheetId="12">1</definedName>
    <definedName name="PageOptions.PageUtilityType.Caption.Count" localSheetId="17">1</definedName>
    <definedName name="PageOptions.PageUtilityType.Caption.Count" localSheetId="13">1</definedName>
    <definedName name="PageOptions.PageUtilityType.Caption.Count" localSheetId="3">1</definedName>
    <definedName name="PageOptions.PageUtilityType.Caption.Count" localSheetId="2">1</definedName>
    <definedName name="PageOptions.PageUtilityType.Caption.Count" localSheetId="15">1</definedName>
    <definedName name="PageOptions.PageUtilityType.Caption.Count" localSheetId="14">1</definedName>
    <definedName name="PageOptions.PageUtilityType.Caption.Count" localSheetId="22">1</definedName>
    <definedName name="PageOptions.PageUtilityType.Caption.Count">1</definedName>
    <definedName name="PageOptions.PageUtilityType.Caption.Display" localSheetId="10">"NoUtilityType"</definedName>
    <definedName name="PageOptions.PageUtilityType.Caption.Display" localSheetId="24">"NoUtilityType"</definedName>
    <definedName name="PageOptions.PageUtilityType.Caption.Display" localSheetId="23">"NoUtilityType"</definedName>
    <definedName name="PageOptions.PageUtilityType.Caption.Display" localSheetId="16">"NoUtilityType"</definedName>
    <definedName name="PageOptions.PageUtilityType.Caption.Display" localSheetId="1">"NoUtilityType"</definedName>
    <definedName name="PageOptions.PageUtilityType.Caption.Display" localSheetId="8">"NoUtilityType"</definedName>
    <definedName name="PageOptions.PageUtilityType.Caption.Display" localSheetId="7">"NoUtilityType"</definedName>
    <definedName name="PageOptions.PageUtilityType.Caption.Display" localSheetId="19">"NoUtilityType"</definedName>
    <definedName name="PageOptions.PageUtilityType.Caption.Display" localSheetId="9">"NoUtilityType"</definedName>
    <definedName name="PageOptions.PageUtilityType.Caption.Display" localSheetId="11">"NoUtilityType"</definedName>
    <definedName name="PageOptions.PageUtilityType.Caption.Display" localSheetId="6">"NoUtilityType"</definedName>
    <definedName name="PageOptions.PageUtilityType.Caption.Display" localSheetId="21">"NoUtilityType"</definedName>
    <definedName name="PageOptions.PageUtilityType.Caption.Display" localSheetId="5">"NoUtilityType"</definedName>
    <definedName name="PageOptions.PageUtilityType.Caption.Display" localSheetId="4">"NoUtilityType"</definedName>
    <definedName name="PageOptions.PageUtilityType.Caption.Display" localSheetId="20">"NoUtilityType"</definedName>
    <definedName name="PageOptions.PageUtilityType.Caption.Display" localSheetId="12">"NoUtilityType"</definedName>
    <definedName name="PageOptions.PageUtilityType.Caption.Display" localSheetId="17">"NoUtilityType"</definedName>
    <definedName name="PageOptions.PageUtilityType.Caption.Display" localSheetId="13">"NoUtilityType"</definedName>
    <definedName name="PageOptions.PageUtilityType.Caption.Display" localSheetId="3">"NoUtilityType"</definedName>
    <definedName name="PageOptions.PageUtilityType.Caption.Display" localSheetId="2">"NoUtilityType"</definedName>
    <definedName name="PageOptions.PageUtilityType.Caption.Display" localSheetId="15">"NoUtilityType"</definedName>
    <definedName name="PageOptions.PageUtilityType.Caption.Display" localSheetId="14">"NoUtilityType"</definedName>
    <definedName name="PageOptions.PageUtilityType.Caption.Display" localSheetId="22">"NoUtilityType"</definedName>
    <definedName name="PageOptions.PageUtilityType.Caption.Display">"NoUtilityType"</definedName>
    <definedName name="PageOptions.PageUtilityType.Key" localSheetId="10">"[UtilityType].[NoUtilityType]"</definedName>
    <definedName name="PageOptions.PageUtilityType.Key" localSheetId="24">"[UtilityType].[NoUtilityType]"</definedName>
    <definedName name="PageOptions.PageUtilityType.Key" localSheetId="23">"[UtilityType].[NoUtilityType]"</definedName>
    <definedName name="PageOptions.PageUtilityType.Key" localSheetId="16">"[UtilityType].[NoUtilityType]"</definedName>
    <definedName name="PageOptions.PageUtilityType.Key" localSheetId="1">"[UtilityType].[NoUtilityType]"</definedName>
    <definedName name="PageOptions.PageUtilityType.Key" localSheetId="8">"[UtilityType].[NoUtilityType]"</definedName>
    <definedName name="PageOptions.PageUtilityType.Key" localSheetId="7">"[UtilityType].[NoUtilityType]"</definedName>
    <definedName name="PageOptions.PageUtilityType.Key" localSheetId="19">"[UtilityType].[NoUtilityType]"</definedName>
    <definedName name="PageOptions.PageUtilityType.Key" localSheetId="9">"[UtilityType].[NoUtilityType]"</definedName>
    <definedName name="PageOptions.PageUtilityType.Key" localSheetId="11">"[UtilityType].[NoUtilityType]"</definedName>
    <definedName name="PageOptions.PageUtilityType.Key" localSheetId="6">"[UtilityType].[NoUtilityType]"</definedName>
    <definedName name="PageOptions.PageUtilityType.Key" localSheetId="21">"[UtilityType].[NoUtilityType]"</definedName>
    <definedName name="PageOptions.PageUtilityType.Key" localSheetId="5">"[UtilityType].[NoUtilityType]"</definedName>
    <definedName name="PageOptions.PageUtilityType.Key" localSheetId="4">"[UtilityType].[NoUtilityType]"</definedName>
    <definedName name="PageOptions.PageUtilityType.Key" localSheetId="20">"[UtilityType].[NoUtilityType]"</definedName>
    <definedName name="PageOptions.PageUtilityType.Key" localSheetId="12">"[UtilityType].[NoUtilityType]"</definedName>
    <definedName name="PageOptions.PageUtilityType.Key" localSheetId="17">"[UtilityType].[NoUtilityType]"</definedName>
    <definedName name="PageOptions.PageUtilityType.Key" localSheetId="13">"[UtilityType].[NoUtilityType]"</definedName>
    <definedName name="PageOptions.PageUtilityType.Key" localSheetId="3">"[UtilityType].[NoUtilityType]"</definedName>
    <definedName name="PageOptions.PageUtilityType.Key" localSheetId="2">"[UtilityType].[NoUtilityType]"</definedName>
    <definedName name="PageOptions.PageUtilityType.Key" localSheetId="15">"[UtilityType].[NoUtilityType]"</definedName>
    <definedName name="PageOptions.PageUtilityType.Key" localSheetId="14">"[UtilityType].[NoUtilityType]"</definedName>
    <definedName name="PageOptions.PageUtilityType.Key" localSheetId="22">"[UtilityType].[NoUtilityType]"</definedName>
    <definedName name="PageOptions.PageUtilityType.Key">"[UtilityType].[NoUtilityType]"</definedName>
    <definedName name="PageOptions.PageUtilityType.Key.1" localSheetId="10">"[UtilityType].[NoUtilityType]"</definedName>
    <definedName name="PageOptions.PageUtilityType.Key.1" localSheetId="24">"[UtilityType].[NoUtilityType]"</definedName>
    <definedName name="PageOptions.PageUtilityType.Key.1" localSheetId="23">"[UtilityType].[NoUtilityType]"</definedName>
    <definedName name="PageOptions.PageUtilityType.Key.1" localSheetId="16">"[UtilityType].[NoUtilityType]"</definedName>
    <definedName name="PageOptions.PageUtilityType.Key.1" localSheetId="1">"[UtilityType].[NoUtilityType]"</definedName>
    <definedName name="PageOptions.PageUtilityType.Key.1" localSheetId="8">"[UtilityType].[NoUtilityType]"</definedName>
    <definedName name="PageOptions.PageUtilityType.Key.1" localSheetId="7">"[UtilityType].[NoUtilityType]"</definedName>
    <definedName name="PageOptions.PageUtilityType.Key.1" localSheetId="19">"[UtilityType].[NoUtilityType]"</definedName>
    <definedName name="PageOptions.PageUtilityType.Key.1" localSheetId="9">"[UtilityType].[NoUtilityType]"</definedName>
    <definedName name="PageOptions.PageUtilityType.Key.1" localSheetId="11">"[UtilityType].[NoUtilityType]"</definedName>
    <definedName name="PageOptions.PageUtilityType.Key.1" localSheetId="6">"[UtilityType].[NoUtilityType]"</definedName>
    <definedName name="PageOptions.PageUtilityType.Key.1" localSheetId="21">"[UtilityType].[NoUtilityType]"</definedName>
    <definedName name="PageOptions.PageUtilityType.Key.1" localSheetId="5">"[UtilityType].[NoUtilityType]"</definedName>
    <definedName name="PageOptions.PageUtilityType.Key.1" localSheetId="4">"[UtilityType].[NoUtilityType]"</definedName>
    <definedName name="PageOptions.PageUtilityType.Key.1" localSheetId="20">"[UtilityType].[NoUtilityType]"</definedName>
    <definedName name="PageOptions.PageUtilityType.Key.1" localSheetId="12">"[UtilityType].[NoUtilityType]"</definedName>
    <definedName name="PageOptions.PageUtilityType.Key.1" localSheetId="17">"[UtilityType].[NoUtilityType]"</definedName>
    <definedName name="PageOptions.PageUtilityType.Key.1" localSheetId="13">"[UtilityType].[NoUtilityType]"</definedName>
    <definedName name="PageOptions.PageUtilityType.Key.1" localSheetId="3">"[UtilityType].[NoUtilityType]"</definedName>
    <definedName name="PageOptions.PageUtilityType.Key.1" localSheetId="2">"[UtilityType].[NoUtilityType]"</definedName>
    <definedName name="PageOptions.PageUtilityType.Key.1" localSheetId="15">"[UtilityType].[NoUtilityType]"</definedName>
    <definedName name="PageOptions.PageUtilityType.Key.1" localSheetId="14">"[UtilityType].[NoUtilityType]"</definedName>
    <definedName name="PageOptions.PageUtilityType.Key.1" localSheetId="22">"[UtilityType].[NoUtilityType]"</definedName>
    <definedName name="PageOptions.PageUtilityType.Key.1">"[UtilityType].[NoUtilityType]"</definedName>
    <definedName name="PageOptions.PageUtilityType.Key.Count" localSheetId="10">1</definedName>
    <definedName name="PageOptions.PageUtilityType.Key.Count" localSheetId="24">1</definedName>
    <definedName name="PageOptions.PageUtilityType.Key.Count" localSheetId="23">1</definedName>
    <definedName name="PageOptions.PageUtilityType.Key.Count" localSheetId="16">1</definedName>
    <definedName name="PageOptions.PageUtilityType.Key.Count" localSheetId="1">1</definedName>
    <definedName name="PageOptions.PageUtilityType.Key.Count" localSheetId="8">1</definedName>
    <definedName name="PageOptions.PageUtilityType.Key.Count" localSheetId="7">1</definedName>
    <definedName name="PageOptions.PageUtilityType.Key.Count" localSheetId="19">1</definedName>
    <definedName name="PageOptions.PageUtilityType.Key.Count" localSheetId="9">1</definedName>
    <definedName name="PageOptions.PageUtilityType.Key.Count" localSheetId="11">1</definedName>
    <definedName name="PageOptions.PageUtilityType.Key.Count" localSheetId="6">1</definedName>
    <definedName name="PageOptions.PageUtilityType.Key.Count" localSheetId="21">1</definedName>
    <definedName name="PageOptions.PageUtilityType.Key.Count" localSheetId="5">1</definedName>
    <definedName name="PageOptions.PageUtilityType.Key.Count" localSheetId="4">1</definedName>
    <definedName name="PageOptions.PageUtilityType.Key.Count" localSheetId="20">1</definedName>
    <definedName name="PageOptions.PageUtilityType.Key.Count" localSheetId="12">1</definedName>
    <definedName name="PageOptions.PageUtilityType.Key.Count" localSheetId="17">1</definedName>
    <definedName name="PageOptions.PageUtilityType.Key.Count" localSheetId="13">1</definedName>
    <definedName name="PageOptions.PageUtilityType.Key.Count" localSheetId="3">1</definedName>
    <definedName name="PageOptions.PageUtilityType.Key.Count" localSheetId="2">1</definedName>
    <definedName name="PageOptions.PageUtilityType.Key.Count" localSheetId="15">1</definedName>
    <definedName name="PageOptions.PageUtilityType.Key.Count" localSheetId="14">1</definedName>
    <definedName name="PageOptions.PageUtilityType.Key.Count" localSheetId="22">1</definedName>
    <definedName name="PageOptions.PageUtilityType.Key.Count">1</definedName>
    <definedName name="PageOptions.PageUtilityType.Key.Display" localSheetId="10">"[UtilityType].[NoUtilityType]"</definedName>
    <definedName name="PageOptions.PageUtilityType.Key.Display" localSheetId="24">"[UtilityType].[NoUtilityType]"</definedName>
    <definedName name="PageOptions.PageUtilityType.Key.Display" localSheetId="23">"[UtilityType].[NoUtilityType]"</definedName>
    <definedName name="PageOptions.PageUtilityType.Key.Display" localSheetId="16">"[UtilityType].[NoUtilityType]"</definedName>
    <definedName name="PageOptions.PageUtilityType.Key.Display" localSheetId="1">"[UtilityType].[NoUtilityType]"</definedName>
    <definedName name="PageOptions.PageUtilityType.Key.Display" localSheetId="8">"[UtilityType].[NoUtilityType]"</definedName>
    <definedName name="PageOptions.PageUtilityType.Key.Display" localSheetId="7">"[UtilityType].[NoUtilityType]"</definedName>
    <definedName name="PageOptions.PageUtilityType.Key.Display" localSheetId="19">"[UtilityType].[NoUtilityType]"</definedName>
    <definedName name="PageOptions.PageUtilityType.Key.Display" localSheetId="9">"[UtilityType].[NoUtilityType]"</definedName>
    <definedName name="PageOptions.PageUtilityType.Key.Display" localSheetId="11">"[UtilityType].[NoUtilityType]"</definedName>
    <definedName name="PageOptions.PageUtilityType.Key.Display" localSheetId="6">"[UtilityType].[NoUtilityType]"</definedName>
    <definedName name="PageOptions.PageUtilityType.Key.Display" localSheetId="21">"[UtilityType].[NoUtilityType]"</definedName>
    <definedName name="PageOptions.PageUtilityType.Key.Display" localSheetId="5">"[UtilityType].[NoUtilityType]"</definedName>
    <definedName name="PageOptions.PageUtilityType.Key.Display" localSheetId="4">"[UtilityType].[NoUtilityType]"</definedName>
    <definedName name="PageOptions.PageUtilityType.Key.Display" localSheetId="20">"[UtilityType].[NoUtilityType]"</definedName>
    <definedName name="PageOptions.PageUtilityType.Key.Display" localSheetId="12">"[UtilityType].[NoUtilityType]"</definedName>
    <definedName name="PageOptions.PageUtilityType.Key.Display" localSheetId="17">"[UtilityType].[NoUtilityType]"</definedName>
    <definedName name="PageOptions.PageUtilityType.Key.Display" localSheetId="13">"[UtilityType].[NoUtilityType]"</definedName>
    <definedName name="PageOptions.PageUtilityType.Key.Display" localSheetId="3">"[UtilityType].[NoUtilityType]"</definedName>
    <definedName name="PageOptions.PageUtilityType.Key.Display" localSheetId="2">"[UtilityType].[NoUtilityType]"</definedName>
    <definedName name="PageOptions.PageUtilityType.Key.Display" localSheetId="15">"[UtilityType].[NoUtilityType]"</definedName>
    <definedName name="PageOptions.PageUtilityType.Key.Display" localSheetId="14">"[UtilityType].[NoUtilityType]"</definedName>
    <definedName name="PageOptions.PageUtilityType.Key.Display" localSheetId="22">"[UtilityType].[NoUtilityType]"</definedName>
    <definedName name="PageOptions.PageUtilityType.Key.Display">"[UtilityType].[NoUtilityType]"</definedName>
    <definedName name="PageOptions.PageUtilityType.Name" localSheetId="10">"NoUtilityType"</definedName>
    <definedName name="PageOptions.PageUtilityType.Name" localSheetId="24">"NoUtilityType"</definedName>
    <definedName name="PageOptions.PageUtilityType.Name" localSheetId="23">"NoUtilityType"</definedName>
    <definedName name="PageOptions.PageUtilityType.Name" localSheetId="16">"NoUtilityType"</definedName>
    <definedName name="PageOptions.PageUtilityType.Name" localSheetId="1">"NoUtilityType"</definedName>
    <definedName name="PageOptions.PageUtilityType.Name" localSheetId="8">"NoUtilityType"</definedName>
    <definedName name="PageOptions.PageUtilityType.Name" localSheetId="7">"NoUtilityType"</definedName>
    <definedName name="PageOptions.PageUtilityType.Name" localSheetId="19">"NoUtilityType"</definedName>
    <definedName name="PageOptions.PageUtilityType.Name" localSheetId="9">"NoUtilityType"</definedName>
    <definedName name="PageOptions.PageUtilityType.Name" localSheetId="11">"NoUtilityType"</definedName>
    <definedName name="PageOptions.PageUtilityType.Name" localSheetId="6">"NoUtilityType"</definedName>
    <definedName name="PageOptions.PageUtilityType.Name" localSheetId="21">"NoUtilityType"</definedName>
    <definedName name="PageOptions.PageUtilityType.Name" localSheetId="5">"NoUtilityType"</definedName>
    <definedName name="PageOptions.PageUtilityType.Name" localSheetId="4">"NoUtilityType"</definedName>
    <definedName name="PageOptions.PageUtilityType.Name" localSheetId="20">"NoUtilityType"</definedName>
    <definedName name="PageOptions.PageUtilityType.Name" localSheetId="12">"NoUtilityType"</definedName>
    <definedName name="PageOptions.PageUtilityType.Name" localSheetId="17">"NoUtilityType"</definedName>
    <definedName name="PageOptions.PageUtilityType.Name" localSheetId="13">"NoUtilityType"</definedName>
    <definedName name="PageOptions.PageUtilityType.Name" localSheetId="3">"NoUtilityType"</definedName>
    <definedName name="PageOptions.PageUtilityType.Name" localSheetId="2">"NoUtilityType"</definedName>
    <definedName name="PageOptions.PageUtilityType.Name" localSheetId="15">"NoUtilityType"</definedName>
    <definedName name="PageOptions.PageUtilityType.Name" localSheetId="14">"NoUtilityType"</definedName>
    <definedName name="PageOptions.PageUtilityType.Name" localSheetId="22">"NoUtilityType"</definedName>
    <definedName name="PageOptions.PageUtilityType.Name">"NoUtilityType"</definedName>
    <definedName name="PageOptions.PageUtilityType.Name.1" localSheetId="10">"NoUtilityType"</definedName>
    <definedName name="PageOptions.PageUtilityType.Name.1" localSheetId="24">"NoUtilityType"</definedName>
    <definedName name="PageOptions.PageUtilityType.Name.1" localSheetId="23">"NoUtilityType"</definedName>
    <definedName name="PageOptions.PageUtilityType.Name.1" localSheetId="16">"NoUtilityType"</definedName>
    <definedName name="PageOptions.PageUtilityType.Name.1" localSheetId="1">"NoUtilityType"</definedName>
    <definedName name="PageOptions.PageUtilityType.Name.1" localSheetId="8">"NoUtilityType"</definedName>
    <definedName name="PageOptions.PageUtilityType.Name.1" localSheetId="7">"NoUtilityType"</definedName>
    <definedName name="PageOptions.PageUtilityType.Name.1" localSheetId="19">"NoUtilityType"</definedName>
    <definedName name="PageOptions.PageUtilityType.Name.1" localSheetId="9">"NoUtilityType"</definedName>
    <definedName name="PageOptions.PageUtilityType.Name.1" localSheetId="11">"NoUtilityType"</definedName>
    <definedName name="PageOptions.PageUtilityType.Name.1" localSheetId="6">"NoUtilityType"</definedName>
    <definedName name="PageOptions.PageUtilityType.Name.1" localSheetId="21">"NoUtilityType"</definedName>
    <definedName name="PageOptions.PageUtilityType.Name.1" localSheetId="5">"NoUtilityType"</definedName>
    <definedName name="PageOptions.PageUtilityType.Name.1" localSheetId="4">"NoUtilityType"</definedName>
    <definedName name="PageOptions.PageUtilityType.Name.1" localSheetId="20">"NoUtilityType"</definedName>
    <definedName name="PageOptions.PageUtilityType.Name.1" localSheetId="12">"NoUtilityType"</definedName>
    <definedName name="PageOptions.PageUtilityType.Name.1" localSheetId="17">"NoUtilityType"</definedName>
    <definedName name="PageOptions.PageUtilityType.Name.1" localSheetId="13">"NoUtilityType"</definedName>
    <definedName name="PageOptions.PageUtilityType.Name.1" localSheetId="3">"NoUtilityType"</definedName>
    <definedName name="PageOptions.PageUtilityType.Name.1" localSheetId="2">"NoUtilityType"</definedName>
    <definedName name="PageOptions.PageUtilityType.Name.1" localSheetId="15">"NoUtilityType"</definedName>
    <definedName name="PageOptions.PageUtilityType.Name.1" localSheetId="14">"NoUtilityType"</definedName>
    <definedName name="PageOptions.PageUtilityType.Name.1" localSheetId="22">"NoUtilityType"</definedName>
    <definedName name="PageOptions.PageUtilityType.Name.1">"NoUtilityType"</definedName>
    <definedName name="PageOptions.PageUtilityType.Name.Count" localSheetId="10">1</definedName>
    <definedName name="PageOptions.PageUtilityType.Name.Count" localSheetId="24">1</definedName>
    <definedName name="PageOptions.PageUtilityType.Name.Count" localSheetId="23">1</definedName>
    <definedName name="PageOptions.PageUtilityType.Name.Count" localSheetId="16">1</definedName>
    <definedName name="PageOptions.PageUtilityType.Name.Count" localSheetId="1">1</definedName>
    <definedName name="PageOptions.PageUtilityType.Name.Count" localSheetId="8">1</definedName>
    <definedName name="PageOptions.PageUtilityType.Name.Count" localSheetId="7">1</definedName>
    <definedName name="PageOptions.PageUtilityType.Name.Count" localSheetId="19">1</definedName>
    <definedName name="PageOptions.PageUtilityType.Name.Count" localSheetId="9">1</definedName>
    <definedName name="PageOptions.PageUtilityType.Name.Count" localSheetId="11">1</definedName>
    <definedName name="PageOptions.PageUtilityType.Name.Count" localSheetId="6">1</definedName>
    <definedName name="PageOptions.PageUtilityType.Name.Count" localSheetId="21">1</definedName>
    <definedName name="PageOptions.PageUtilityType.Name.Count" localSheetId="5">1</definedName>
    <definedName name="PageOptions.PageUtilityType.Name.Count" localSheetId="4">1</definedName>
    <definedName name="PageOptions.PageUtilityType.Name.Count" localSheetId="20">1</definedName>
    <definedName name="PageOptions.PageUtilityType.Name.Count" localSheetId="12">1</definedName>
    <definedName name="PageOptions.PageUtilityType.Name.Count" localSheetId="17">1</definedName>
    <definedName name="PageOptions.PageUtilityType.Name.Count" localSheetId="13">1</definedName>
    <definedName name="PageOptions.PageUtilityType.Name.Count" localSheetId="3">1</definedName>
    <definedName name="PageOptions.PageUtilityType.Name.Count" localSheetId="2">1</definedName>
    <definedName name="PageOptions.PageUtilityType.Name.Count" localSheetId="15">1</definedName>
    <definedName name="PageOptions.PageUtilityType.Name.Count" localSheetId="14">1</definedName>
    <definedName name="PageOptions.PageUtilityType.Name.Count" localSheetId="22">1</definedName>
    <definedName name="PageOptions.PageUtilityType.Name.Count">1</definedName>
    <definedName name="PageOptions.PageUtilityType.Name.Display" localSheetId="10">"NoUtilityType"</definedName>
    <definedName name="PageOptions.PageUtilityType.Name.Display" localSheetId="24">"NoUtilityType"</definedName>
    <definedName name="PageOptions.PageUtilityType.Name.Display" localSheetId="23">"NoUtilityType"</definedName>
    <definedName name="PageOptions.PageUtilityType.Name.Display" localSheetId="16">"NoUtilityType"</definedName>
    <definedName name="PageOptions.PageUtilityType.Name.Display" localSheetId="1">"NoUtilityType"</definedName>
    <definedName name="PageOptions.PageUtilityType.Name.Display" localSheetId="8">"NoUtilityType"</definedName>
    <definedName name="PageOptions.PageUtilityType.Name.Display" localSheetId="7">"NoUtilityType"</definedName>
    <definedName name="PageOptions.PageUtilityType.Name.Display" localSheetId="19">"NoUtilityType"</definedName>
    <definedName name="PageOptions.PageUtilityType.Name.Display" localSheetId="9">"NoUtilityType"</definedName>
    <definedName name="PageOptions.PageUtilityType.Name.Display" localSheetId="11">"NoUtilityType"</definedName>
    <definedName name="PageOptions.PageUtilityType.Name.Display" localSheetId="6">"NoUtilityType"</definedName>
    <definedName name="PageOptions.PageUtilityType.Name.Display" localSheetId="21">"NoUtilityType"</definedName>
    <definedName name="PageOptions.PageUtilityType.Name.Display" localSheetId="5">"NoUtilityType"</definedName>
    <definedName name="PageOptions.PageUtilityType.Name.Display" localSheetId="4">"NoUtilityType"</definedName>
    <definedName name="PageOptions.PageUtilityType.Name.Display" localSheetId="20">"NoUtilityType"</definedName>
    <definedName name="PageOptions.PageUtilityType.Name.Display" localSheetId="12">"NoUtilityType"</definedName>
    <definedName name="PageOptions.PageUtilityType.Name.Display" localSheetId="17">"NoUtilityType"</definedName>
    <definedName name="PageOptions.PageUtilityType.Name.Display" localSheetId="13">"NoUtilityType"</definedName>
    <definedName name="PageOptions.PageUtilityType.Name.Display" localSheetId="3">"NoUtilityType"</definedName>
    <definedName name="PageOptions.PageUtilityType.Name.Display" localSheetId="2">"NoUtilityType"</definedName>
    <definedName name="PageOptions.PageUtilityType.Name.Display" localSheetId="15">"NoUtilityType"</definedName>
    <definedName name="PageOptions.PageUtilityType.Name.Display" localSheetId="14">"NoUtilityType"</definedName>
    <definedName name="PageOptions.PageUtilityType.Name.Display" localSheetId="22">"NoUtilityType"</definedName>
    <definedName name="PageOptions.PageUtilityType.Name.Display">"NoUtilityType"</definedName>
    <definedName name="PageOptions.po_Year.Caption" localSheetId="10">"2022"</definedName>
    <definedName name="PageOptions.po_Year.Caption" localSheetId="24">"2022"</definedName>
    <definedName name="PageOptions.po_Year.Caption" localSheetId="23">"2022"</definedName>
    <definedName name="PageOptions.po_Year.Caption" localSheetId="16">"2022"</definedName>
    <definedName name="PageOptions.po_Year.Caption" localSheetId="1">"2022"</definedName>
    <definedName name="PageOptions.po_Year.Caption" localSheetId="8">"2022"</definedName>
    <definedName name="PageOptions.po_Year.Caption" localSheetId="7">"2022"</definedName>
    <definedName name="PageOptions.po_Year.Caption" localSheetId="19">"2022"</definedName>
    <definedName name="PageOptions.po_Year.Caption" localSheetId="9">"2022"</definedName>
    <definedName name="PageOptions.po_Year.Caption" localSheetId="11">"2022"</definedName>
    <definedName name="PageOptions.po_Year.Caption" localSheetId="6">"2022"</definedName>
    <definedName name="PageOptions.po_Year.Caption" localSheetId="21">"2022"</definedName>
    <definedName name="PageOptions.po_Year.Caption" localSheetId="5">"2022"</definedName>
    <definedName name="PageOptions.po_Year.Caption" localSheetId="4">"2022"</definedName>
    <definedName name="PageOptions.po_Year.Caption" localSheetId="20">"2022"</definedName>
    <definedName name="PageOptions.po_Year.Caption" localSheetId="12">"2022"</definedName>
    <definedName name="PageOptions.po_Year.Caption" localSheetId="17">"2022"</definedName>
    <definedName name="PageOptions.po_Year.Caption" localSheetId="13">"2022"</definedName>
    <definedName name="PageOptions.po_Year.Caption" localSheetId="3">"2022"</definedName>
    <definedName name="PageOptions.po_Year.Caption" localSheetId="2">"2022"</definedName>
    <definedName name="PageOptions.po_Year.Caption" localSheetId="15">"2022"</definedName>
    <definedName name="PageOptions.po_Year.Caption" localSheetId="14">"2022"</definedName>
    <definedName name="PageOptions.po_Year.Caption" localSheetId="22">"2022"</definedName>
    <definedName name="PageOptions.po_Year.Caption">"2022"</definedName>
    <definedName name="PageOptions.po_Year.Caption.1" localSheetId="10">"2022"</definedName>
    <definedName name="PageOptions.po_Year.Caption.1" localSheetId="24">"2022"</definedName>
    <definedName name="PageOptions.po_Year.Caption.1" localSheetId="23">"2022"</definedName>
    <definedName name="PageOptions.po_Year.Caption.1" localSheetId="16">"2022"</definedName>
    <definedName name="PageOptions.po_Year.Caption.1" localSheetId="1">"2022"</definedName>
    <definedName name="PageOptions.po_Year.Caption.1" localSheetId="8">"2022"</definedName>
    <definedName name="PageOptions.po_Year.Caption.1" localSheetId="7">"2022"</definedName>
    <definedName name="PageOptions.po_Year.Caption.1" localSheetId="19">"2022"</definedName>
    <definedName name="PageOptions.po_Year.Caption.1" localSheetId="9">"2022"</definedName>
    <definedName name="PageOptions.po_Year.Caption.1" localSheetId="11">"2022"</definedName>
    <definedName name="PageOptions.po_Year.Caption.1" localSheetId="6">"2022"</definedName>
    <definedName name="PageOptions.po_Year.Caption.1" localSheetId="21">"2022"</definedName>
    <definedName name="PageOptions.po_Year.Caption.1" localSheetId="5">"2022"</definedName>
    <definedName name="PageOptions.po_Year.Caption.1" localSheetId="4">"2022"</definedName>
    <definedName name="PageOptions.po_Year.Caption.1" localSheetId="20">"2022"</definedName>
    <definedName name="PageOptions.po_Year.Caption.1" localSheetId="12">"2022"</definedName>
    <definedName name="PageOptions.po_Year.Caption.1" localSheetId="17">"2022"</definedName>
    <definedName name="PageOptions.po_Year.Caption.1" localSheetId="13">"2022"</definedName>
    <definedName name="PageOptions.po_Year.Caption.1" localSheetId="3">"2022"</definedName>
    <definedName name="PageOptions.po_Year.Caption.1" localSheetId="2">"2022"</definedName>
    <definedName name="PageOptions.po_Year.Caption.1" localSheetId="15">"2022"</definedName>
    <definedName name="PageOptions.po_Year.Caption.1" localSheetId="14">"2022"</definedName>
    <definedName name="PageOptions.po_Year.Caption.1" localSheetId="22">"2022"</definedName>
    <definedName name="PageOptions.po_Year.Caption.1">"2022"</definedName>
    <definedName name="PageOptions.po_Year.Caption.Count" localSheetId="10">1</definedName>
    <definedName name="PageOptions.po_Year.Caption.Count" localSheetId="24">1</definedName>
    <definedName name="PageOptions.po_Year.Caption.Count" localSheetId="23">1</definedName>
    <definedName name="PageOptions.po_Year.Caption.Count" localSheetId="16">1</definedName>
    <definedName name="PageOptions.po_Year.Caption.Count" localSheetId="1">1</definedName>
    <definedName name="PageOptions.po_Year.Caption.Count" localSheetId="8">1</definedName>
    <definedName name="PageOptions.po_Year.Caption.Count" localSheetId="7">1</definedName>
    <definedName name="PageOptions.po_Year.Caption.Count" localSheetId="19">1</definedName>
    <definedName name="PageOptions.po_Year.Caption.Count" localSheetId="9">1</definedName>
    <definedName name="PageOptions.po_Year.Caption.Count" localSheetId="11">1</definedName>
    <definedName name="PageOptions.po_Year.Caption.Count" localSheetId="6">1</definedName>
    <definedName name="PageOptions.po_Year.Caption.Count" localSheetId="21">1</definedName>
    <definedName name="PageOptions.po_Year.Caption.Count" localSheetId="5">1</definedName>
    <definedName name="PageOptions.po_Year.Caption.Count" localSheetId="4">1</definedName>
    <definedName name="PageOptions.po_Year.Caption.Count" localSheetId="20">1</definedName>
    <definedName name="PageOptions.po_Year.Caption.Count" localSheetId="12">1</definedName>
    <definedName name="PageOptions.po_Year.Caption.Count" localSheetId="17">1</definedName>
    <definedName name="PageOptions.po_Year.Caption.Count" localSheetId="13">1</definedName>
    <definedName name="PageOptions.po_Year.Caption.Count" localSheetId="3">1</definedName>
    <definedName name="PageOptions.po_Year.Caption.Count" localSheetId="2">1</definedName>
    <definedName name="PageOptions.po_Year.Caption.Count" localSheetId="15">1</definedName>
    <definedName name="PageOptions.po_Year.Caption.Count" localSheetId="14">1</definedName>
    <definedName name="PageOptions.po_Year.Caption.Count" localSheetId="22">1</definedName>
    <definedName name="PageOptions.po_Year.Caption.Count">1</definedName>
    <definedName name="PageOptions.po_Year.Caption.Display" localSheetId="10">"2022"</definedName>
    <definedName name="PageOptions.po_Year.Caption.Display" localSheetId="24">"2022"</definedName>
    <definedName name="PageOptions.po_Year.Caption.Display" localSheetId="23">"2022"</definedName>
    <definedName name="PageOptions.po_Year.Caption.Display" localSheetId="16">"2022"</definedName>
    <definedName name="PageOptions.po_Year.Caption.Display" localSheetId="1">"2022"</definedName>
    <definedName name="PageOptions.po_Year.Caption.Display" localSheetId="8">"2022"</definedName>
    <definedName name="PageOptions.po_Year.Caption.Display" localSheetId="7">"2022"</definedName>
    <definedName name="PageOptions.po_Year.Caption.Display" localSheetId="19">"2022"</definedName>
    <definedName name="PageOptions.po_Year.Caption.Display" localSheetId="9">"2022"</definedName>
    <definedName name="PageOptions.po_Year.Caption.Display" localSheetId="11">"2022"</definedName>
    <definedName name="PageOptions.po_Year.Caption.Display" localSheetId="6">"2022"</definedName>
    <definedName name="PageOptions.po_Year.Caption.Display" localSheetId="21">"2022"</definedName>
    <definedName name="PageOptions.po_Year.Caption.Display" localSheetId="5">"2022"</definedName>
    <definedName name="PageOptions.po_Year.Caption.Display" localSheetId="4">"2022"</definedName>
    <definedName name="PageOptions.po_Year.Caption.Display" localSheetId="20">"2022"</definedName>
    <definedName name="PageOptions.po_Year.Caption.Display" localSheetId="12">"2022"</definedName>
    <definedName name="PageOptions.po_Year.Caption.Display" localSheetId="17">"2022"</definedName>
    <definedName name="PageOptions.po_Year.Caption.Display" localSheetId="13">"2022"</definedName>
    <definedName name="PageOptions.po_Year.Caption.Display" localSheetId="3">"2022"</definedName>
    <definedName name="PageOptions.po_Year.Caption.Display" localSheetId="2">"2022"</definedName>
    <definedName name="PageOptions.po_Year.Caption.Display" localSheetId="15">"2022"</definedName>
    <definedName name="PageOptions.po_Year.Caption.Display" localSheetId="14">"2022"</definedName>
    <definedName name="PageOptions.po_Year.Caption.Display" localSheetId="22">"2022"</definedName>
    <definedName name="PageOptions.po_Year.Caption.Display">"2022"</definedName>
    <definedName name="PageOptions.po_Year.Key" localSheetId="10">"[Year].[2022]"</definedName>
    <definedName name="PageOptions.po_Year.Key" localSheetId="24">"[Year].[2022]"</definedName>
    <definedName name="PageOptions.po_Year.Key" localSheetId="23">"[Year].[2022]"</definedName>
    <definedName name="PageOptions.po_Year.Key" localSheetId="16">"[Year].[2022]"</definedName>
    <definedName name="PageOptions.po_Year.Key" localSheetId="1">"[Year].[2022]"</definedName>
    <definedName name="PageOptions.po_Year.Key" localSheetId="8">"[Year].[2022]"</definedName>
    <definedName name="PageOptions.po_Year.Key" localSheetId="7">"[Year].[2022]"</definedName>
    <definedName name="PageOptions.po_Year.Key" localSheetId="19">"[Year].[2022]"</definedName>
    <definedName name="PageOptions.po_Year.Key" localSheetId="9">"[Year].[2022]"</definedName>
    <definedName name="PageOptions.po_Year.Key" localSheetId="11">"[Year].[2022]"</definedName>
    <definedName name="PageOptions.po_Year.Key" localSheetId="6">"[Year].[2022]"</definedName>
    <definedName name="PageOptions.po_Year.Key" localSheetId="21">"[Year].[2022]"</definedName>
    <definedName name="PageOptions.po_Year.Key" localSheetId="5">"[Year].[2022]"</definedName>
    <definedName name="PageOptions.po_Year.Key" localSheetId="4">"[Year].[2022]"</definedName>
    <definedName name="PageOptions.po_Year.Key" localSheetId="20">"[Year].[2022]"</definedName>
    <definedName name="PageOptions.po_Year.Key" localSheetId="12">"[Year].[2022]"</definedName>
    <definedName name="PageOptions.po_Year.Key" localSheetId="17">"[Year].[2022]"</definedName>
    <definedName name="PageOptions.po_Year.Key" localSheetId="13">"[Year].[2022]"</definedName>
    <definedName name="PageOptions.po_Year.Key" localSheetId="3">"[Year].[2022]"</definedName>
    <definedName name="PageOptions.po_Year.Key" localSheetId="2">"[Year].[2022]"</definedName>
    <definedName name="PageOptions.po_Year.Key" localSheetId="15">"[Year].[2022]"</definedName>
    <definedName name="PageOptions.po_Year.Key" localSheetId="14">"[Year].[2022]"</definedName>
    <definedName name="PageOptions.po_Year.Key" localSheetId="22">"[Year].[2022]"</definedName>
    <definedName name="PageOptions.po_Year.Key">"[Year].[2022]"</definedName>
    <definedName name="PageOptions.po_Year.Key.1" localSheetId="10">"[Year].[2022]"</definedName>
    <definedName name="PageOptions.po_Year.Key.1" localSheetId="24">"[Year].[2022]"</definedName>
    <definedName name="PageOptions.po_Year.Key.1" localSheetId="23">"[Year].[2022]"</definedName>
    <definedName name="PageOptions.po_Year.Key.1" localSheetId="16">"[Year].[2022]"</definedName>
    <definedName name="PageOptions.po_Year.Key.1" localSheetId="1">"[Year].[2022]"</definedName>
    <definedName name="PageOptions.po_Year.Key.1" localSheetId="8">"[Year].[2022]"</definedName>
    <definedName name="PageOptions.po_Year.Key.1" localSheetId="7">"[Year].[2022]"</definedName>
    <definedName name="PageOptions.po_Year.Key.1" localSheetId="19">"[Year].[2022]"</definedName>
    <definedName name="PageOptions.po_Year.Key.1" localSheetId="9">"[Year].[2022]"</definedName>
    <definedName name="PageOptions.po_Year.Key.1" localSheetId="11">"[Year].[2022]"</definedName>
    <definedName name="PageOptions.po_Year.Key.1" localSheetId="6">"[Year].[2022]"</definedName>
    <definedName name="PageOptions.po_Year.Key.1" localSheetId="21">"[Year].[2022]"</definedName>
    <definedName name="PageOptions.po_Year.Key.1" localSheetId="5">"[Year].[2022]"</definedName>
    <definedName name="PageOptions.po_Year.Key.1" localSheetId="4">"[Year].[2022]"</definedName>
    <definedName name="PageOptions.po_Year.Key.1" localSheetId="20">"[Year].[2022]"</definedName>
    <definedName name="PageOptions.po_Year.Key.1" localSheetId="12">"[Year].[2022]"</definedName>
    <definedName name="PageOptions.po_Year.Key.1" localSheetId="17">"[Year].[2022]"</definedName>
    <definedName name="PageOptions.po_Year.Key.1" localSheetId="13">"[Year].[2022]"</definedName>
    <definedName name="PageOptions.po_Year.Key.1" localSheetId="3">"[Year].[2022]"</definedName>
    <definedName name="PageOptions.po_Year.Key.1" localSheetId="2">"[Year].[2022]"</definedName>
    <definedName name="PageOptions.po_Year.Key.1" localSheetId="15">"[Year].[2022]"</definedName>
    <definedName name="PageOptions.po_Year.Key.1" localSheetId="14">"[Year].[2022]"</definedName>
    <definedName name="PageOptions.po_Year.Key.1" localSheetId="22">"[Year].[2022]"</definedName>
    <definedName name="PageOptions.po_Year.Key.1">"[Year].[2022]"</definedName>
    <definedName name="PageOptions.po_Year.Key.Count" localSheetId="10">1</definedName>
    <definedName name="PageOptions.po_Year.Key.Count" localSheetId="24">1</definedName>
    <definedName name="PageOptions.po_Year.Key.Count" localSheetId="23">1</definedName>
    <definedName name="PageOptions.po_Year.Key.Count" localSheetId="16">1</definedName>
    <definedName name="PageOptions.po_Year.Key.Count" localSheetId="1">1</definedName>
    <definedName name="PageOptions.po_Year.Key.Count" localSheetId="8">1</definedName>
    <definedName name="PageOptions.po_Year.Key.Count" localSheetId="7">1</definedName>
    <definedName name="PageOptions.po_Year.Key.Count" localSheetId="19">1</definedName>
    <definedName name="PageOptions.po_Year.Key.Count" localSheetId="9">1</definedName>
    <definedName name="PageOptions.po_Year.Key.Count" localSheetId="11">1</definedName>
    <definedName name="PageOptions.po_Year.Key.Count" localSheetId="6">1</definedName>
    <definedName name="PageOptions.po_Year.Key.Count" localSheetId="21">1</definedName>
    <definedName name="PageOptions.po_Year.Key.Count" localSheetId="5">1</definedName>
    <definedName name="PageOptions.po_Year.Key.Count" localSheetId="4">1</definedName>
    <definedName name="PageOptions.po_Year.Key.Count" localSheetId="20">1</definedName>
    <definedName name="PageOptions.po_Year.Key.Count" localSheetId="12">1</definedName>
    <definedName name="PageOptions.po_Year.Key.Count" localSheetId="17">1</definedName>
    <definedName name="PageOptions.po_Year.Key.Count" localSheetId="13">1</definedName>
    <definedName name="PageOptions.po_Year.Key.Count" localSheetId="3">1</definedName>
    <definedName name="PageOptions.po_Year.Key.Count" localSheetId="2">1</definedName>
    <definedName name="PageOptions.po_Year.Key.Count" localSheetId="15">1</definedName>
    <definedName name="PageOptions.po_Year.Key.Count" localSheetId="14">1</definedName>
    <definedName name="PageOptions.po_Year.Key.Count" localSheetId="22">1</definedName>
    <definedName name="PageOptions.po_Year.Key.Count">1</definedName>
    <definedName name="PageOptions.po_Year.Key.Display" localSheetId="10">"[Year].[2022]"</definedName>
    <definedName name="PageOptions.po_Year.Key.Display" localSheetId="24">"[Year].[2022]"</definedName>
    <definedName name="PageOptions.po_Year.Key.Display" localSheetId="23">"[Year].[2022]"</definedName>
    <definedName name="PageOptions.po_Year.Key.Display" localSheetId="16">"[Year].[2022]"</definedName>
    <definedName name="PageOptions.po_Year.Key.Display" localSheetId="1">"[Year].[2022]"</definedName>
    <definedName name="PageOptions.po_Year.Key.Display" localSheetId="8">"[Year].[2022]"</definedName>
    <definedName name="PageOptions.po_Year.Key.Display" localSheetId="7">"[Year].[2022]"</definedName>
    <definedName name="PageOptions.po_Year.Key.Display" localSheetId="19">"[Year].[2022]"</definedName>
    <definedName name="PageOptions.po_Year.Key.Display" localSheetId="9">"[Year].[2022]"</definedName>
    <definedName name="PageOptions.po_Year.Key.Display" localSheetId="11">"[Year].[2022]"</definedName>
    <definedName name="PageOptions.po_Year.Key.Display" localSheetId="6">"[Year].[2022]"</definedName>
    <definedName name="PageOptions.po_Year.Key.Display" localSheetId="21">"[Year].[2022]"</definedName>
    <definedName name="PageOptions.po_Year.Key.Display" localSheetId="5">"[Year].[2022]"</definedName>
    <definedName name="PageOptions.po_Year.Key.Display" localSheetId="4">"[Year].[2022]"</definedName>
    <definedName name="PageOptions.po_Year.Key.Display" localSheetId="20">"[Year].[2022]"</definedName>
    <definedName name="PageOptions.po_Year.Key.Display" localSheetId="12">"[Year].[2022]"</definedName>
    <definedName name="PageOptions.po_Year.Key.Display" localSheetId="17">"[Year].[2022]"</definedName>
    <definedName name="PageOptions.po_Year.Key.Display" localSheetId="13">"[Year].[2022]"</definedName>
    <definedName name="PageOptions.po_Year.Key.Display" localSheetId="3">"[Year].[2022]"</definedName>
    <definedName name="PageOptions.po_Year.Key.Display" localSheetId="2">"[Year].[2022]"</definedName>
    <definedName name="PageOptions.po_Year.Key.Display" localSheetId="15">"[Year].[2022]"</definedName>
    <definedName name="PageOptions.po_Year.Key.Display" localSheetId="14">"[Year].[2022]"</definedName>
    <definedName name="PageOptions.po_Year.Key.Display" localSheetId="22">"[Year].[2022]"</definedName>
    <definedName name="PageOptions.po_Year.Key.Display">"[Year].[2022]"</definedName>
    <definedName name="PageOptions.po_Year.Name" localSheetId="10">"2022"</definedName>
    <definedName name="PageOptions.po_Year.Name" localSheetId="24">"2022"</definedName>
    <definedName name="PageOptions.po_Year.Name" localSheetId="23">"2022"</definedName>
    <definedName name="PageOptions.po_Year.Name" localSheetId="16">"2022"</definedName>
    <definedName name="PageOptions.po_Year.Name" localSheetId="1">"2022"</definedName>
    <definedName name="PageOptions.po_Year.Name" localSheetId="8">"2022"</definedName>
    <definedName name="PageOptions.po_Year.Name" localSheetId="7">"2022"</definedName>
    <definedName name="PageOptions.po_Year.Name" localSheetId="19">"2022"</definedName>
    <definedName name="PageOptions.po_Year.Name" localSheetId="9">"2022"</definedName>
    <definedName name="PageOptions.po_Year.Name" localSheetId="11">"2022"</definedName>
    <definedName name="PageOptions.po_Year.Name" localSheetId="6">"2022"</definedName>
    <definedName name="PageOptions.po_Year.Name" localSheetId="21">"2022"</definedName>
    <definedName name="PageOptions.po_Year.Name" localSheetId="5">"2022"</definedName>
    <definedName name="PageOptions.po_Year.Name" localSheetId="4">"2022"</definedName>
    <definedName name="PageOptions.po_Year.Name" localSheetId="20">"2022"</definedName>
    <definedName name="PageOptions.po_Year.Name" localSheetId="12">"2022"</definedName>
    <definedName name="PageOptions.po_Year.Name" localSheetId="17">"2022"</definedName>
    <definedName name="PageOptions.po_Year.Name" localSheetId="13">"2022"</definedName>
    <definedName name="PageOptions.po_Year.Name" localSheetId="3">"2022"</definedName>
    <definedName name="PageOptions.po_Year.Name" localSheetId="2">"2022"</definedName>
    <definedName name="PageOptions.po_Year.Name" localSheetId="15">"2022"</definedName>
    <definedName name="PageOptions.po_Year.Name" localSheetId="14">"2022"</definedName>
    <definedName name="PageOptions.po_Year.Name" localSheetId="22">"2022"</definedName>
    <definedName name="PageOptions.po_Year.Name">"2022"</definedName>
    <definedName name="PageOptions.po_Year.Name.1" localSheetId="10">"2022"</definedName>
    <definedName name="PageOptions.po_Year.Name.1" localSheetId="24">"2022"</definedName>
    <definedName name="PageOptions.po_Year.Name.1" localSheetId="23">"2022"</definedName>
    <definedName name="PageOptions.po_Year.Name.1" localSheetId="16">"2022"</definedName>
    <definedName name="PageOptions.po_Year.Name.1" localSheetId="1">"2022"</definedName>
    <definedName name="PageOptions.po_Year.Name.1" localSheetId="8">"2022"</definedName>
    <definedName name="PageOptions.po_Year.Name.1" localSheetId="7">"2022"</definedName>
    <definedName name="PageOptions.po_Year.Name.1" localSheetId="19">"2022"</definedName>
    <definedName name="PageOptions.po_Year.Name.1" localSheetId="9">"2022"</definedName>
    <definedName name="PageOptions.po_Year.Name.1" localSheetId="11">"2022"</definedName>
    <definedName name="PageOptions.po_Year.Name.1" localSheetId="6">"2022"</definedName>
    <definedName name="PageOptions.po_Year.Name.1" localSheetId="21">"2022"</definedName>
    <definedName name="PageOptions.po_Year.Name.1" localSheetId="5">"2022"</definedName>
    <definedName name="PageOptions.po_Year.Name.1" localSheetId="4">"2022"</definedName>
    <definedName name="PageOptions.po_Year.Name.1" localSheetId="20">"2022"</definedName>
    <definedName name="PageOptions.po_Year.Name.1" localSheetId="12">"2022"</definedName>
    <definedName name="PageOptions.po_Year.Name.1" localSheetId="17">"2022"</definedName>
    <definedName name="PageOptions.po_Year.Name.1" localSheetId="13">"2022"</definedName>
    <definedName name="PageOptions.po_Year.Name.1" localSheetId="3">"2022"</definedName>
    <definedName name="PageOptions.po_Year.Name.1" localSheetId="2">"2022"</definedName>
    <definedName name="PageOptions.po_Year.Name.1" localSheetId="15">"2022"</definedName>
    <definedName name="PageOptions.po_Year.Name.1" localSheetId="14">"2022"</definedName>
    <definedName name="PageOptions.po_Year.Name.1" localSheetId="22">"2022"</definedName>
    <definedName name="PageOptions.po_Year.Name.1">"2022"</definedName>
    <definedName name="PageOptions.po_Year.Name.Count" localSheetId="10">1</definedName>
    <definedName name="PageOptions.po_Year.Name.Count" localSheetId="24">1</definedName>
    <definedName name="PageOptions.po_Year.Name.Count" localSheetId="23">1</definedName>
    <definedName name="PageOptions.po_Year.Name.Count" localSheetId="16">1</definedName>
    <definedName name="PageOptions.po_Year.Name.Count" localSheetId="1">1</definedName>
    <definedName name="PageOptions.po_Year.Name.Count" localSheetId="8">1</definedName>
    <definedName name="PageOptions.po_Year.Name.Count" localSheetId="7">1</definedName>
    <definedName name="PageOptions.po_Year.Name.Count" localSheetId="19">1</definedName>
    <definedName name="PageOptions.po_Year.Name.Count" localSheetId="9">1</definedName>
    <definedName name="PageOptions.po_Year.Name.Count" localSheetId="11">1</definedName>
    <definedName name="PageOptions.po_Year.Name.Count" localSheetId="6">1</definedName>
    <definedName name="PageOptions.po_Year.Name.Count" localSheetId="21">1</definedName>
    <definedName name="PageOptions.po_Year.Name.Count" localSheetId="5">1</definedName>
    <definedName name="PageOptions.po_Year.Name.Count" localSheetId="4">1</definedName>
    <definedName name="PageOptions.po_Year.Name.Count" localSheetId="20">1</definedName>
    <definedName name="PageOptions.po_Year.Name.Count" localSheetId="12">1</definedName>
    <definedName name="PageOptions.po_Year.Name.Count" localSheetId="17">1</definedName>
    <definedName name="PageOptions.po_Year.Name.Count" localSheetId="13">1</definedName>
    <definedName name="PageOptions.po_Year.Name.Count" localSheetId="3">1</definedName>
    <definedName name="PageOptions.po_Year.Name.Count" localSheetId="2">1</definedName>
    <definedName name="PageOptions.po_Year.Name.Count" localSheetId="15">1</definedName>
    <definedName name="PageOptions.po_Year.Name.Count" localSheetId="14">1</definedName>
    <definedName name="PageOptions.po_Year.Name.Count" localSheetId="22">1</definedName>
    <definedName name="PageOptions.po_Year.Name.Count">1</definedName>
    <definedName name="PageOptions.po_Year.Name.Display" localSheetId="10">"2022"</definedName>
    <definedName name="PageOptions.po_Year.Name.Display" localSheetId="24">"2022"</definedName>
    <definedName name="PageOptions.po_Year.Name.Display" localSheetId="23">"2022"</definedName>
    <definedName name="PageOptions.po_Year.Name.Display" localSheetId="16">"2022"</definedName>
    <definedName name="PageOptions.po_Year.Name.Display" localSheetId="1">"2022"</definedName>
    <definedName name="PageOptions.po_Year.Name.Display" localSheetId="8">"2022"</definedName>
    <definedName name="PageOptions.po_Year.Name.Display" localSheetId="7">"2022"</definedName>
    <definedName name="PageOptions.po_Year.Name.Display" localSheetId="19">"2022"</definedName>
    <definedName name="PageOptions.po_Year.Name.Display" localSheetId="9">"2022"</definedName>
    <definedName name="PageOptions.po_Year.Name.Display" localSheetId="11">"2022"</definedName>
    <definedName name="PageOptions.po_Year.Name.Display" localSheetId="6">"2022"</definedName>
    <definedName name="PageOptions.po_Year.Name.Display" localSheetId="21">"2022"</definedName>
    <definedName name="PageOptions.po_Year.Name.Display" localSheetId="5">"2022"</definedName>
    <definedName name="PageOptions.po_Year.Name.Display" localSheetId="4">"2022"</definedName>
    <definedName name="PageOptions.po_Year.Name.Display" localSheetId="20">"2022"</definedName>
    <definedName name="PageOptions.po_Year.Name.Display" localSheetId="12">"2022"</definedName>
    <definedName name="PageOptions.po_Year.Name.Display" localSheetId="17">"2022"</definedName>
    <definedName name="PageOptions.po_Year.Name.Display" localSheetId="13">"2022"</definedName>
    <definedName name="PageOptions.po_Year.Name.Display" localSheetId="3">"2022"</definedName>
    <definedName name="PageOptions.po_Year.Name.Display" localSheetId="2">"2022"</definedName>
    <definedName name="PageOptions.po_Year.Name.Display" localSheetId="15">"2022"</definedName>
    <definedName name="PageOptions.po_Year.Name.Display" localSheetId="14">"2022"</definedName>
    <definedName name="PageOptions.po_Year.Name.Display" localSheetId="22">"2022"</definedName>
    <definedName name="PageOptions.po_Year.Name.Display">"2022"</definedName>
    <definedName name="RefVarCapexAccount" localSheetId="10">'Bilyeu Water'!#REF!</definedName>
    <definedName name="RefVarCapexAccount" localSheetId="24">'Bolivar Sewer'!#REF!</definedName>
    <definedName name="RefVarCapexAccount" localSheetId="23">'Bolivar Water'!#REF!</definedName>
    <definedName name="RefVarCapexAccount" localSheetId="16">'Franklin County Water'!#REF!</definedName>
    <definedName name="RefVarCapexAccount" localSheetId="1">'Holiday Hills Water'!#REF!</definedName>
    <definedName name="RefVarCapexAccount" localSheetId="8">'KMB Sewer'!#REF!</definedName>
    <definedName name="RefVarCapexAccount" localSheetId="7">'KMB Water'!#REF!</definedName>
    <definedName name="RefVarCapexAccount" localSheetId="19">'Lakeland Water'!#REF!</definedName>
    <definedName name="RefVarCapexAccount" localSheetId="9">'Midland Water'!#REF!</definedName>
    <definedName name="RefVarCapexAccount" localSheetId="11">'Moore Bend Water'!#REF!</definedName>
    <definedName name="RefVarCapexAccount" localSheetId="6">'Noel Water'!#REF!</definedName>
    <definedName name="RefVarCapexAccount" localSheetId="21">'Oakbrier Water'!#REF!</definedName>
    <definedName name="RefVarCapexAccount" localSheetId="5">'Ozark Mountain Sewer'!#REF!</definedName>
    <definedName name="RefVarCapexAccount" localSheetId="4">'Ozark Mountain Water'!#REF!</definedName>
    <definedName name="RefVarCapexAccount" localSheetId="20">'RD Sewer'!#REF!</definedName>
    <definedName name="RefVarCapexAccount" localSheetId="12">'Riverfork Water'!#REF!</definedName>
    <definedName name="RefVarCapexAccount" localSheetId="17">'Savers Farm Sewer'!#REF!</definedName>
    <definedName name="RefVarCapexAccount" localSheetId="13">'Taney County Water'!#REF!</definedName>
    <definedName name="RefVarCapexAccount" localSheetId="3">'Timber Creek Sewer'!#REF!</definedName>
    <definedName name="RefVarCapexAccount" localSheetId="2">'Timber Creek Water'!#REF!</definedName>
    <definedName name="RefVarCapexAccount" localSheetId="15">'Valley Wood Sewer'!#REF!</definedName>
    <definedName name="RefVarCapexAccount" localSheetId="14">'Valley Wood Water'!#REF!</definedName>
    <definedName name="RefVarCapexAccount" localSheetId="22">'Whisp Hill Water'!#REF!</definedName>
    <definedName name="RefVarCapexAccount">'[1]Missouri Water West (Empire)'!#REF!</definedName>
    <definedName name="RowRanges.RowCapexPrioritization" localSheetId="10">'Bilyeu Water'!$8:$24</definedName>
    <definedName name="RowRanges.RowCapexPrioritization" localSheetId="24">'Bolivar Sewer'!$8:$29</definedName>
    <definedName name="RowRanges.RowCapexPrioritization" localSheetId="23">'Bolivar Water'!$8:$30</definedName>
    <definedName name="RowRanges.RowCapexPrioritization" localSheetId="16">'Franklin County Water'!$8:$25</definedName>
    <definedName name="RowRanges.RowCapexPrioritization" localSheetId="1">'Holiday Hills Water'!$8:$23</definedName>
    <definedName name="RowRanges.RowCapexPrioritization" localSheetId="8">'KMB Sewer'!$8:$24</definedName>
    <definedName name="RowRanges.RowCapexPrioritization" localSheetId="7">'KMB Water'!$8:$24</definedName>
    <definedName name="RowRanges.RowCapexPrioritization" localSheetId="19">'Lakeland Water'!$8:$25</definedName>
    <definedName name="RowRanges.RowCapexPrioritization" localSheetId="9">'Midland Water'!$8:$25</definedName>
    <definedName name="RowRanges.RowCapexPrioritization" localSheetId="11">'Moore Bend Water'!$8:$25</definedName>
    <definedName name="RowRanges.RowCapexPrioritization" localSheetId="6">'Noel Water'!$8:$25</definedName>
    <definedName name="RowRanges.RowCapexPrioritization" localSheetId="21">'Oakbrier Water'!$8:$25</definedName>
    <definedName name="RowRanges.RowCapexPrioritization" localSheetId="5">'Ozark Mountain Sewer'!$8:$24</definedName>
    <definedName name="RowRanges.RowCapexPrioritization" localSheetId="4">'Ozark Mountain Water'!$8:$25</definedName>
    <definedName name="RowRanges.RowCapexPrioritization" localSheetId="20">'RD Sewer'!$8:$26</definedName>
    <definedName name="RowRanges.RowCapexPrioritization" localSheetId="12">'Riverfork Water'!$8:$25</definedName>
    <definedName name="RowRanges.RowCapexPrioritization" localSheetId="17">'Savers Farm Sewer'!$8:$26</definedName>
    <definedName name="RowRanges.RowCapexPrioritization" localSheetId="13">'Taney County Water'!$8:$26</definedName>
    <definedName name="RowRanges.RowCapexPrioritization" localSheetId="3">'Timber Creek Sewer'!$8:$24</definedName>
    <definedName name="RowRanges.RowCapexPrioritization" localSheetId="2">'Timber Creek Water'!$8:$25</definedName>
    <definedName name="RowRanges.RowCapexPrioritization" localSheetId="15">'Valley Wood Sewer'!$8:$24</definedName>
    <definedName name="RowRanges.RowCapexPrioritization" localSheetId="14">'Valley Wood Water'!$8:$25</definedName>
    <definedName name="RowRanges.RowCapexPrioritization" localSheetId="22">'Whisp Hill Water'!$8:$25</definedName>
    <definedName name="RowRanges.RowDiscretionary" localSheetId="10">'Bilyeu Water'!$9:$16</definedName>
    <definedName name="RowRanges.RowDiscretionary" localSheetId="24">'Bolivar Sewer'!$11:$28</definedName>
    <definedName name="RowRanges.RowDiscretionary" localSheetId="23">'Bolivar Water'!$15:$29</definedName>
    <definedName name="RowRanges.RowDiscretionary" localSheetId="16">'Franklin County Water'!$9:$13</definedName>
    <definedName name="RowRanges.RowDiscretionary" localSheetId="1">'Holiday Hills Water'!$10:$11</definedName>
    <definedName name="RowRanges.RowDiscretionary" localSheetId="8">'KMB Sewer'!$8:$10</definedName>
    <definedName name="RowRanges.RowDiscretionary" localSheetId="7">'KMB Water'!$9:$24</definedName>
    <definedName name="RowRanges.RowDiscretionary" localSheetId="19">'Lakeland Water'!$8:$11</definedName>
    <definedName name="RowRanges.RowDiscretionary" localSheetId="9">'Midland Water'!$9:$16</definedName>
    <definedName name="RowRanges.RowDiscretionary" localSheetId="11">'Moore Bend Water'!$9:$14</definedName>
    <definedName name="RowRanges.RowDiscretionary" localSheetId="6">'Noel Water'!$11:$25</definedName>
    <definedName name="RowRanges.RowDiscretionary" localSheetId="21">'Oakbrier Water'!$8:$11</definedName>
    <definedName name="RowRanges.RowDiscretionary" localSheetId="5">'Ozark Mountain Sewer'!$8:$24</definedName>
    <definedName name="RowRanges.RowDiscretionary" localSheetId="4">'Ozark Mountain Water'!$10:$10</definedName>
    <definedName name="RowRanges.RowDiscretionary" localSheetId="20">'RD Sewer'!$9:$10</definedName>
    <definedName name="RowRanges.RowDiscretionary" localSheetId="12">'Riverfork Water'!$9:$13</definedName>
    <definedName name="RowRanges.RowDiscretionary" localSheetId="17">'Savers Farm Sewer'!#REF!</definedName>
    <definedName name="RowRanges.RowDiscretionary" localSheetId="13">'Taney County Water'!$9:$14</definedName>
    <definedName name="RowRanges.RowDiscretionary" localSheetId="3">'Timber Creek Sewer'!$8:$14</definedName>
    <definedName name="RowRanges.RowDiscretionary" localSheetId="2">'Timber Creek Water'!$9:$15</definedName>
    <definedName name="RowRanges.RowDiscretionary" localSheetId="15">'Valley Wood Sewer'!$8:$10</definedName>
    <definedName name="RowRanges.RowDiscretionary" localSheetId="14">'Valley Wood Water'!$9:$15</definedName>
    <definedName name="RowRanges.RowDiscretionary" localSheetId="22">'Whisp Hill Water'!$8:$10</definedName>
    <definedName name="RowRanges.RowGrowth" localSheetId="10">'Bilyeu Water'!#REF!</definedName>
    <definedName name="RowRanges.RowGrowth" localSheetId="24">'Bolivar Sewer'!#REF!</definedName>
    <definedName name="RowRanges.RowGrowth" localSheetId="23">'Bolivar Water'!#REF!</definedName>
    <definedName name="RowRanges.RowGrowth" localSheetId="16">'Franklin County Water'!#REF!</definedName>
    <definedName name="RowRanges.RowGrowth" localSheetId="1">'Holiday Hills Water'!#REF!</definedName>
    <definedName name="RowRanges.RowGrowth" localSheetId="8">'KMB Sewer'!#REF!</definedName>
    <definedName name="RowRanges.RowGrowth" localSheetId="7">'KMB Water'!#REF!</definedName>
    <definedName name="RowRanges.RowGrowth" localSheetId="19">'Lakeland Water'!#REF!</definedName>
    <definedName name="RowRanges.RowGrowth" localSheetId="9">'Midland Water'!#REF!</definedName>
    <definedName name="RowRanges.RowGrowth" localSheetId="11">'Moore Bend Water'!#REF!</definedName>
    <definedName name="RowRanges.RowGrowth" localSheetId="6">'Noel Water'!#REF!</definedName>
    <definedName name="RowRanges.RowGrowth" localSheetId="21">'Oakbrier Water'!#REF!</definedName>
    <definedName name="RowRanges.RowGrowth" localSheetId="5">'Ozark Mountain Sewer'!#REF!</definedName>
    <definedName name="RowRanges.RowGrowth" localSheetId="4">'Ozark Mountain Water'!#REF!</definedName>
    <definedName name="RowRanges.RowGrowth" localSheetId="20">'RD Sewer'!#REF!</definedName>
    <definedName name="RowRanges.RowGrowth" localSheetId="12">'Riverfork Water'!#REF!</definedName>
    <definedName name="RowRanges.RowGrowth" localSheetId="17">'Savers Farm Sewer'!#REF!</definedName>
    <definedName name="RowRanges.RowGrowth" localSheetId="13">'Taney County Water'!#REF!</definedName>
    <definedName name="RowRanges.RowGrowth" localSheetId="3">'Timber Creek Sewer'!#REF!</definedName>
    <definedName name="RowRanges.RowGrowth" localSheetId="2">'Timber Creek Water'!#REF!</definedName>
    <definedName name="RowRanges.RowGrowth" localSheetId="15">'Valley Wood Sewer'!#REF!</definedName>
    <definedName name="RowRanges.RowGrowth" localSheetId="14">'Valley Wood Water'!#REF!</definedName>
    <definedName name="RowRanges.RowGrowth" localSheetId="22">'Whisp Hill Water'!#REF!</definedName>
    <definedName name="RowRanges.RowGrowth">'[1]Missouri Water West (Empire)'!#REF!</definedName>
    <definedName name="RowRanges.RowMandated" localSheetId="10">'Bilyeu Water'!$8:$8</definedName>
    <definedName name="RowRanges.RowMandated" localSheetId="24">'Bolivar Sewer'!$9:$9</definedName>
    <definedName name="RowRanges.RowMandated" localSheetId="23">'Bolivar Water'!$9:$10</definedName>
    <definedName name="RowRanges.RowMandated" localSheetId="16">'Franklin County Water'!$8:$8</definedName>
    <definedName name="RowRanges.RowMandated" localSheetId="1">'Holiday Hills Water'!#REF!</definedName>
    <definedName name="RowRanges.RowMandated" localSheetId="8">'KMB Sewer'!#REF!</definedName>
    <definedName name="RowRanges.RowMandated" localSheetId="7">'KMB Water'!$8:$8</definedName>
    <definedName name="RowRanges.RowMandated" localSheetId="19">'Lakeland Water'!#REF!</definedName>
    <definedName name="RowRanges.RowMandated" localSheetId="9">'Midland Water'!$8:$8</definedName>
    <definedName name="RowRanges.RowMandated" localSheetId="11">'Moore Bend Water'!$8:$8</definedName>
    <definedName name="RowRanges.RowMandated" localSheetId="6">'Noel Water'!$8:$10</definedName>
    <definedName name="RowRanges.RowMandated" localSheetId="21">'Oakbrier Water'!#REF!</definedName>
    <definedName name="RowRanges.RowMandated" localSheetId="5">'Ozark Mountain Sewer'!#REF!</definedName>
    <definedName name="RowRanges.RowMandated" localSheetId="4">'Ozark Mountain Water'!#REF!</definedName>
    <definedName name="RowRanges.RowMandated" localSheetId="20">'RD Sewer'!$8:$8</definedName>
    <definedName name="RowRanges.RowMandated" localSheetId="12">'Riverfork Water'!$8:$8</definedName>
    <definedName name="RowRanges.RowMandated" localSheetId="17">'Savers Farm Sewer'!#REF!</definedName>
    <definedName name="RowRanges.RowMandated" localSheetId="13">'Taney County Water'!$8:$8</definedName>
    <definedName name="RowRanges.RowMandated" localSheetId="3">'Timber Creek Sewer'!#REF!</definedName>
    <definedName name="RowRanges.RowMandated" localSheetId="2">'Timber Creek Water'!#REF!</definedName>
    <definedName name="RowRanges.RowMandated" localSheetId="15">'Valley Wood Sewer'!#REF!</definedName>
    <definedName name="RowRanges.RowMandated" localSheetId="14">'Valley Wood Water'!$8:$8</definedName>
    <definedName name="RowRanges.RowMandated" localSheetId="22">'Whisp Hill Water'!#REF!</definedName>
    <definedName name="RowRanges.RowMandated">'[1]Missouri Water West (Empire)'!#REF!</definedName>
    <definedName name="RowRanges.RowMeta" localSheetId="10">'Bilyeu Water'!#REF!</definedName>
    <definedName name="RowRanges.RowMeta" localSheetId="24">'Bolivar Sewer'!#REF!</definedName>
    <definedName name="RowRanges.RowMeta" localSheetId="23">'Bolivar Water'!#REF!</definedName>
    <definedName name="RowRanges.RowMeta" localSheetId="16">'Franklin County Water'!#REF!</definedName>
    <definedName name="RowRanges.RowMeta" localSheetId="1">'Holiday Hills Water'!#REF!</definedName>
    <definedName name="RowRanges.RowMeta" localSheetId="8">'KMB Sewer'!#REF!</definedName>
    <definedName name="RowRanges.RowMeta" localSheetId="7">'KMB Water'!#REF!</definedName>
    <definedName name="RowRanges.RowMeta" localSheetId="19">'Lakeland Water'!#REF!</definedName>
    <definedName name="RowRanges.RowMeta" localSheetId="9">'Midland Water'!#REF!</definedName>
    <definedName name="RowRanges.RowMeta" localSheetId="11">'Moore Bend Water'!#REF!</definedName>
    <definedName name="RowRanges.RowMeta" localSheetId="6">'Noel Water'!#REF!</definedName>
    <definedName name="RowRanges.RowMeta" localSheetId="21">'Oakbrier Water'!#REF!</definedName>
    <definedName name="RowRanges.RowMeta" localSheetId="5">'Ozark Mountain Sewer'!#REF!</definedName>
    <definedName name="RowRanges.RowMeta" localSheetId="4">'Ozark Mountain Water'!#REF!</definedName>
    <definedName name="RowRanges.RowMeta" localSheetId="20">'RD Sewer'!#REF!</definedName>
    <definedName name="RowRanges.RowMeta" localSheetId="12">'Riverfork Water'!#REF!</definedName>
    <definedName name="RowRanges.RowMeta" localSheetId="17">'Savers Farm Sewer'!#REF!</definedName>
    <definedName name="RowRanges.RowMeta" localSheetId="13">'Taney County Water'!#REF!</definedName>
    <definedName name="RowRanges.RowMeta" localSheetId="3">'Timber Creek Sewer'!#REF!</definedName>
    <definedName name="RowRanges.RowMeta" localSheetId="2">'Timber Creek Water'!#REF!</definedName>
    <definedName name="RowRanges.RowMeta" localSheetId="15">'Valley Wood Sewer'!#REF!</definedName>
    <definedName name="RowRanges.RowMeta" localSheetId="14">'Valley Wood Water'!#REF!</definedName>
    <definedName name="RowRanges.RowMeta" localSheetId="22">'Whisp Hill Water'!#REF!</definedName>
    <definedName name="RowRanges.RowMeta">'[1]Missouri Water West (Empire)'!#REF!</definedName>
    <definedName name="RowRanges.RowPageFilter" localSheetId="10">'Bilyeu Water'!#REF!</definedName>
    <definedName name="RowRanges.RowPageFilter" localSheetId="24">'Bolivar Sewer'!#REF!</definedName>
    <definedName name="RowRanges.RowPageFilter" localSheetId="23">'Bolivar Water'!#REF!</definedName>
    <definedName name="RowRanges.RowPageFilter" localSheetId="16">'Franklin County Water'!#REF!</definedName>
    <definedName name="RowRanges.RowPageFilter" localSheetId="1">'Holiday Hills Water'!#REF!</definedName>
    <definedName name="RowRanges.RowPageFilter" localSheetId="8">'KMB Sewer'!#REF!</definedName>
    <definedName name="RowRanges.RowPageFilter" localSheetId="7">'KMB Water'!#REF!</definedName>
    <definedName name="RowRanges.RowPageFilter" localSheetId="19">'Lakeland Water'!#REF!</definedName>
    <definedName name="RowRanges.RowPageFilter" localSheetId="9">'Midland Water'!#REF!</definedName>
    <definedName name="RowRanges.RowPageFilter" localSheetId="11">'Moore Bend Water'!#REF!</definedName>
    <definedName name="RowRanges.RowPageFilter" localSheetId="6">'Noel Water'!#REF!</definedName>
    <definedName name="RowRanges.RowPageFilter" localSheetId="21">'Oakbrier Water'!#REF!</definedName>
    <definedName name="RowRanges.RowPageFilter" localSheetId="5">'Ozark Mountain Sewer'!#REF!</definedName>
    <definedName name="RowRanges.RowPageFilter" localSheetId="4">'Ozark Mountain Water'!#REF!</definedName>
    <definedName name="RowRanges.RowPageFilter" localSheetId="20">'RD Sewer'!#REF!</definedName>
    <definedName name="RowRanges.RowPageFilter" localSheetId="12">'Riverfork Water'!#REF!</definedName>
    <definedName name="RowRanges.RowPageFilter" localSheetId="17">'Savers Farm Sewer'!#REF!</definedName>
    <definedName name="RowRanges.RowPageFilter" localSheetId="13">'Taney County Water'!#REF!</definedName>
    <definedName name="RowRanges.RowPageFilter" localSheetId="3">'Timber Creek Sewer'!#REF!</definedName>
    <definedName name="RowRanges.RowPageFilter" localSheetId="2">'Timber Creek Water'!#REF!</definedName>
    <definedName name="RowRanges.RowPageFilter" localSheetId="15">'Valley Wood Sewer'!#REF!</definedName>
    <definedName name="RowRanges.RowPageFilter" localSheetId="14">'Valley Wood Water'!#REF!</definedName>
    <definedName name="RowRanges.RowPageFilter" localSheetId="22">'Whisp Hill Water'!#REF!</definedName>
    <definedName name="RowRanges.RowPageFilter">'[1]Missouri Water West (Empire)'!#REF!</definedName>
    <definedName name="RowRanges.RowRegulatory" localSheetId="10">'Bilyeu Water'!#REF!</definedName>
    <definedName name="RowRanges.RowRegulatory" localSheetId="24">'Bolivar Sewer'!#REF!</definedName>
    <definedName name="RowRanges.RowRegulatory" localSheetId="23">'Bolivar Water'!#REF!</definedName>
    <definedName name="RowRanges.RowRegulatory" localSheetId="16">'Franklin County Water'!#REF!</definedName>
    <definedName name="RowRanges.RowRegulatory" localSheetId="1">'Holiday Hills Water'!#REF!</definedName>
    <definedName name="RowRanges.RowRegulatory" localSheetId="8">'KMB Sewer'!#REF!</definedName>
    <definedName name="RowRanges.RowRegulatory" localSheetId="7">'KMB Water'!#REF!</definedName>
    <definedName name="RowRanges.RowRegulatory" localSheetId="19">'Lakeland Water'!#REF!</definedName>
    <definedName name="RowRanges.RowRegulatory" localSheetId="9">'Midland Water'!#REF!</definedName>
    <definedName name="RowRanges.RowRegulatory" localSheetId="11">'Moore Bend Water'!#REF!</definedName>
    <definedName name="RowRanges.RowRegulatory" localSheetId="6">'Noel Water'!#REF!</definedName>
    <definedName name="RowRanges.RowRegulatory" localSheetId="21">'Oakbrier Water'!#REF!</definedName>
    <definedName name="RowRanges.RowRegulatory" localSheetId="5">'Ozark Mountain Sewer'!#REF!</definedName>
    <definedName name="RowRanges.RowRegulatory" localSheetId="4">'Ozark Mountain Water'!#REF!</definedName>
    <definedName name="RowRanges.RowRegulatory" localSheetId="20">'RD Sewer'!#REF!</definedName>
    <definedName name="RowRanges.RowRegulatory" localSheetId="12">'Riverfork Water'!#REF!</definedName>
    <definedName name="RowRanges.RowRegulatory" localSheetId="17">'Savers Farm Sewer'!#REF!</definedName>
    <definedName name="RowRanges.RowRegulatory" localSheetId="13">'Taney County Water'!#REF!</definedName>
    <definedName name="RowRanges.RowRegulatory" localSheetId="3">'Timber Creek Sewer'!#REF!</definedName>
    <definedName name="RowRanges.RowRegulatory" localSheetId="2">'Timber Creek Water'!#REF!</definedName>
    <definedName name="RowRanges.RowRegulatory" localSheetId="15">'Valley Wood Sewer'!#REF!</definedName>
    <definedName name="RowRanges.RowRegulatory" localSheetId="14">'Valley Wood Water'!#REF!</definedName>
    <definedName name="RowRanges.RowRegulatory" localSheetId="22">'Whisp Hill Water'!#REF!</definedName>
    <definedName name="RowRanges.RowRegulatory">'[1]Missouri Water West (Empire)'!#REF!</definedName>
    <definedName name="RowRanges.RowSafety" localSheetId="10">'Bilyeu Water'!#REF!</definedName>
    <definedName name="RowRanges.RowSafety" localSheetId="24">'Bolivar Sewer'!$8:$8</definedName>
    <definedName name="RowRanges.RowSafety" localSheetId="23">'Bolivar Water'!#REF!</definedName>
    <definedName name="RowRanges.RowSafety" localSheetId="16">'Franklin County Water'!#REF!</definedName>
    <definedName name="RowRanges.RowSafety" localSheetId="1">'Holiday Hills Water'!#REF!</definedName>
    <definedName name="RowRanges.RowSafety" localSheetId="8">'KMB Sewer'!#REF!</definedName>
    <definedName name="RowRanges.RowSafety" localSheetId="7">'KMB Water'!#REF!</definedName>
    <definedName name="RowRanges.RowSafety" localSheetId="19">'Lakeland Water'!#REF!</definedName>
    <definedName name="RowRanges.RowSafety" localSheetId="9">'Midland Water'!#REF!</definedName>
    <definedName name="RowRanges.RowSafety" localSheetId="11">'Moore Bend Water'!#REF!</definedName>
    <definedName name="RowRanges.RowSafety" localSheetId="6">'Noel Water'!#REF!</definedName>
    <definedName name="RowRanges.RowSafety" localSheetId="21">'Oakbrier Water'!#REF!</definedName>
    <definedName name="RowRanges.RowSafety" localSheetId="5">'Ozark Mountain Sewer'!#REF!</definedName>
    <definedName name="RowRanges.RowSafety" localSheetId="4">'Ozark Mountain Water'!#REF!</definedName>
    <definedName name="RowRanges.RowSafety" localSheetId="20">'RD Sewer'!#REF!</definedName>
    <definedName name="RowRanges.RowSafety" localSheetId="12">'Riverfork Water'!#REF!</definedName>
    <definedName name="RowRanges.RowSafety" localSheetId="17">'Savers Farm Sewer'!#REF!</definedName>
    <definedName name="RowRanges.RowSafety" localSheetId="13">'Taney County Water'!#REF!</definedName>
    <definedName name="RowRanges.RowSafety" localSheetId="3">'Timber Creek Sewer'!#REF!</definedName>
    <definedName name="RowRanges.RowSafety" localSheetId="2">'Timber Creek Water'!#REF!</definedName>
    <definedName name="RowRanges.RowSafety" localSheetId="15">'Valley Wood Sewer'!#REF!</definedName>
    <definedName name="RowRanges.RowSafety" localSheetId="14">'Valley Wood Water'!#REF!</definedName>
    <definedName name="RowRanges.RowSafety" localSheetId="22">'Whisp Hill Water'!#REF!</definedName>
    <definedName name="RowRanges.RowSafety">'[1]Missouri Water West (Empire)'!#REF!</definedName>
    <definedName name="RowRanges.RowTotCapex" localSheetId="10">'Bilyeu Water'!$25:$25</definedName>
    <definedName name="RowRanges.RowTotCapex" localSheetId="24">'Bolivar Sewer'!$30:$30</definedName>
    <definedName name="RowRanges.RowTotCapex" localSheetId="23">'Bolivar Water'!$31:$31</definedName>
    <definedName name="RowRanges.RowTotCapex" localSheetId="16">'Franklin County Water'!$26:$26</definedName>
    <definedName name="RowRanges.RowTotCapex" localSheetId="1">'Holiday Hills Water'!$24:$24</definedName>
    <definedName name="RowRanges.RowTotCapex" localSheetId="8">'KMB Sewer'!$25:$25</definedName>
    <definedName name="RowRanges.RowTotCapex" localSheetId="7">'KMB Water'!$25:$25</definedName>
    <definedName name="RowRanges.RowTotCapex" localSheetId="19">'Lakeland Water'!$26:$26</definedName>
    <definedName name="RowRanges.RowTotCapex" localSheetId="9">'Midland Water'!$26:$26</definedName>
    <definedName name="RowRanges.RowTotCapex" localSheetId="11">'Moore Bend Water'!$26:$26</definedName>
    <definedName name="RowRanges.RowTotCapex" localSheetId="6">'Noel Water'!$26:$26</definedName>
    <definedName name="RowRanges.RowTotCapex" localSheetId="21">'Oakbrier Water'!$26:$26</definedName>
    <definedName name="RowRanges.RowTotCapex" localSheetId="5">'Ozark Mountain Sewer'!$25:$25</definedName>
    <definedName name="RowRanges.RowTotCapex" localSheetId="4">'Ozark Mountain Water'!$26:$26</definedName>
    <definedName name="RowRanges.RowTotCapex" localSheetId="20">'RD Sewer'!$27:$27</definedName>
    <definedName name="RowRanges.RowTotCapex" localSheetId="12">'Riverfork Water'!$26:$26</definedName>
    <definedName name="RowRanges.RowTotCapex" localSheetId="17">'Savers Farm Sewer'!$27:$27</definedName>
    <definedName name="RowRanges.RowTotCapex" localSheetId="13">'Taney County Water'!$27:$27</definedName>
    <definedName name="RowRanges.RowTotCapex" localSheetId="3">'Timber Creek Sewer'!$25:$25</definedName>
    <definedName name="RowRanges.RowTotCapex" localSheetId="2">'Timber Creek Water'!$26:$26</definedName>
    <definedName name="RowRanges.RowTotCapex" localSheetId="15">'Valley Wood Sewer'!$25:$25</definedName>
    <definedName name="RowRanges.RowTotCapex" localSheetId="14">'Valley Wood Water'!$26:$26</definedName>
    <definedName name="RowRanges.RowTotCapex" localSheetId="22">'Whisp Hill Water'!$26:$26</definedName>
    <definedName name="Suppression.Rule1.Headers" localSheetId="10">'Bilyeu Water'!$D:$D</definedName>
    <definedName name="Suppression.Rule1.Headers" localSheetId="24">'Bolivar Sewer'!$D:$D</definedName>
    <definedName name="Suppression.Rule1.Headers" localSheetId="23">'Bolivar Water'!$D:$D</definedName>
    <definedName name="Suppression.Rule1.Headers" localSheetId="16">'Franklin County Water'!$D:$D</definedName>
    <definedName name="Suppression.Rule1.Headers" localSheetId="1">'Holiday Hills Water'!$D:$D</definedName>
    <definedName name="Suppression.Rule1.Headers" localSheetId="8">'KMB Sewer'!$D:$D</definedName>
    <definedName name="Suppression.Rule1.Headers" localSheetId="7">'KMB Water'!$D:$D</definedName>
    <definedName name="Suppression.Rule1.Headers" localSheetId="19">'Lakeland Water'!$D:$D</definedName>
    <definedName name="Suppression.Rule1.Headers" localSheetId="9">'Midland Water'!$D:$D</definedName>
    <definedName name="Suppression.Rule1.Headers" localSheetId="11">'Moore Bend Water'!$D:$D</definedName>
    <definedName name="Suppression.Rule1.Headers" localSheetId="6">'Noel Water'!$D:$D</definedName>
    <definedName name="Suppression.Rule1.Headers" localSheetId="21">'Oakbrier Water'!$D:$D</definedName>
    <definedName name="Suppression.Rule1.Headers" localSheetId="5">'Ozark Mountain Sewer'!$D:$D</definedName>
    <definedName name="Suppression.Rule1.Headers" localSheetId="4">'Ozark Mountain Water'!$D:$D</definedName>
    <definedName name="Suppression.Rule1.Headers" localSheetId="20">'RD Sewer'!$D:$D</definedName>
    <definedName name="Suppression.Rule1.Headers" localSheetId="12">'Riverfork Water'!$D:$D</definedName>
    <definedName name="Suppression.Rule1.Headers" localSheetId="17">'Savers Farm Sewer'!$D:$D</definedName>
    <definedName name="Suppression.Rule1.Headers" localSheetId="13">'Taney County Water'!$D:$D</definedName>
    <definedName name="Suppression.Rule1.Headers" localSheetId="3">'Timber Creek Sewer'!$D:$D</definedName>
    <definedName name="Suppression.Rule1.Headers" localSheetId="2">'Timber Creek Water'!$D:$D</definedName>
    <definedName name="Suppression.Rule1.Headers" localSheetId="15">'Valley Wood Sewer'!$D:$D</definedName>
    <definedName name="Suppression.Rule1.Headers" localSheetId="14">'Valley Wood Water'!$D:$D</definedName>
    <definedName name="Suppression.Rule1.Headers" localSheetId="22">'Whisp Hill Water'!$D:$D</definedName>
    <definedName name="Template.Build.End" localSheetId="10">44250.6074109028</definedName>
    <definedName name="Template.Build.End" localSheetId="24">44250.6084614931</definedName>
    <definedName name="Template.Build.End" localSheetId="23">44250.608309456</definedName>
    <definedName name="Template.Build.End" localSheetId="16">44250.6082025116</definedName>
    <definedName name="Template.Build.End" localSheetId="1">44250.6060058218</definedName>
    <definedName name="Template.Build.End" localSheetId="8">44250.6070061458</definedName>
    <definedName name="Template.Build.End" localSheetId="7">44250.6068361921</definedName>
    <definedName name="Template.Build.End" localSheetId="19">44250.6086141088</definedName>
    <definedName name="Template.Build.End" localSheetId="9">44250.6073073264</definedName>
    <definedName name="Template.Build.End" localSheetId="11">44250.6075153357</definedName>
    <definedName name="Template.Build.End" localSheetId="6">44250.6066174074</definedName>
    <definedName name="Template.Build.End" localSheetId="21">44250.6089654051</definedName>
    <definedName name="Template.Build.End" localSheetId="5">44250.6064906597</definedName>
    <definedName name="Template.Build.End" localSheetId="4">44250.6064073843</definedName>
    <definedName name="Template.Build.End" localSheetId="20">44250.6088180093</definedName>
    <definedName name="Template.Build.End" localSheetId="12">44250.6076189468</definedName>
    <definedName name="Template.Build.End" localSheetId="17">44250.6092255671</definedName>
    <definedName name="Template.Build.End" localSheetId="13">44250.6080152662</definedName>
    <definedName name="Template.Build.End" localSheetId="3">44250.6062837269</definedName>
    <definedName name="Template.Build.End" localSheetId="2">44250.6061356366</definedName>
    <definedName name="Template.Build.End" localSheetId="15">44250.60795</definedName>
    <definedName name="Template.Build.End" localSheetId="14">44250.6078045949</definedName>
    <definedName name="Template.Build.End" localSheetId="22">44250.6091401042</definedName>
    <definedName name="Template.Build.End">44258.9239635417</definedName>
    <definedName name="Template.Build.Start" localSheetId="10">44250.6073736227</definedName>
    <definedName name="Template.Build.Start" localSheetId="24">44250.6084233333</definedName>
    <definedName name="Template.Build.Start" localSheetId="23">44250.6082716551</definedName>
    <definedName name="Template.Build.Start" localSheetId="16">44250.6081628703</definedName>
    <definedName name="Template.Build.Start" localSheetId="1">44250.6059653704</definedName>
    <definedName name="Template.Build.Start" localSheetId="8">44250.6069616667</definedName>
    <definedName name="Template.Build.Start" localSheetId="7">44250.606771794</definedName>
    <definedName name="Template.Build.Start" localSheetId="19">44250.6085770255</definedName>
    <definedName name="Template.Build.Start" localSheetId="9">44250.6072703935</definedName>
    <definedName name="Template.Build.Start" localSheetId="11">44250.6074784606</definedName>
    <definedName name="Template.Build.Start" localSheetId="6">44250.6065585185</definedName>
    <definedName name="Template.Build.Start" localSheetId="21">44250.6089278009</definedName>
    <definedName name="Template.Build.Start" localSheetId="5">44250.6064351736</definedName>
    <definedName name="Template.Build.Start" localSheetId="4">44250.6063694329</definedName>
    <definedName name="Template.Build.Start" localSheetId="20">44250.608788831</definedName>
    <definedName name="Template.Build.Start" localSheetId="12">44250.6075823611</definedName>
    <definedName name="Template.Build.Start" localSheetId="17">44250.6091997801</definedName>
    <definedName name="Template.Build.Start" localSheetId="13">44250.6079772801</definedName>
    <definedName name="Template.Build.Start" localSheetId="3">44250.6062434028</definedName>
    <definedName name="Template.Build.Start" localSheetId="2">44250.6060950694</definedName>
    <definedName name="Template.Build.Start" localSheetId="15">44250.6079110417</definedName>
    <definedName name="Template.Build.Start" localSheetId="14">44250.6077665162</definedName>
    <definedName name="Template.Build.Start" localSheetId="22">44250.6091039236</definedName>
    <definedName name="Template.Build.Start">44258.9239027431</definedName>
    <definedName name="Template.Name" localSheetId="10">"Capex_LU_Y1_5_Central"</definedName>
    <definedName name="Template.Name" localSheetId="24">"Capex_LU_Y1_5_Central"</definedName>
    <definedName name="Template.Name" localSheetId="23">"Capex_LU_Y1_5_Central"</definedName>
    <definedName name="Template.Name" localSheetId="16">"Capex_LU_Y1_5_Central"</definedName>
    <definedName name="Template.Name" localSheetId="1">"Capex_LU_Y1_5_Central"</definedName>
    <definedName name="Template.Name" localSheetId="8">"Capex_LU_Y1_5_Central"</definedName>
    <definedName name="Template.Name" localSheetId="7">"Capex_LU_Y1_5_Central"</definedName>
    <definedName name="Template.Name" localSheetId="19">"Capex_LU_Y1_5_Central"</definedName>
    <definedName name="Template.Name" localSheetId="9">"Capex_LU_Y1_5_Central"</definedName>
    <definedName name="Template.Name" localSheetId="11">"Capex_LU_Y1_5_Central"</definedName>
    <definedName name="Template.Name" localSheetId="6">"Capex_LU_Y1_5_Central"</definedName>
    <definedName name="Template.Name" localSheetId="21">"Capex_LU_Y1_5_Central"</definedName>
    <definedName name="Template.Name" localSheetId="5">"Capex_LU_Y1_5_Central"</definedName>
    <definedName name="Template.Name" localSheetId="4">"Capex_LU_Y1_5_Central"</definedName>
    <definedName name="Template.Name" localSheetId="20">"Capex_LU_Y1_5_Central"</definedName>
    <definedName name="Template.Name" localSheetId="12">"Capex_LU_Y1_5_Central"</definedName>
    <definedName name="Template.Name" localSheetId="17">"Capex_LU_Y1_5_Central"</definedName>
    <definedName name="Template.Name" localSheetId="13">"Capex_LU_Y1_5_Central"</definedName>
    <definedName name="Template.Name" localSheetId="3">"Capex_LU_Y1_5_Central"</definedName>
    <definedName name="Template.Name" localSheetId="2">"Capex_LU_Y1_5_Central"</definedName>
    <definedName name="Template.Name" localSheetId="15">"Capex_LU_Y1_5_Central"</definedName>
    <definedName name="Template.Name" localSheetId="14">"Capex_LU_Y1_5_Central"</definedName>
    <definedName name="Template.Name" localSheetId="22">"Capex_LU_Y1_5_Central"</definedName>
    <definedName name="Template.Name">"Capex_LU_Y1_5_Central"</definedName>
    <definedName name="User.Language" localSheetId="10">"en-US"</definedName>
    <definedName name="User.Language" localSheetId="24">"en-US"</definedName>
    <definedName name="User.Language" localSheetId="23">"en-US"</definedName>
    <definedName name="User.Language" localSheetId="16">"en-US"</definedName>
    <definedName name="User.Language" localSheetId="1">"en-US"</definedName>
    <definedName name="User.Language" localSheetId="8">"en-US"</definedName>
    <definedName name="User.Language" localSheetId="7">"en-US"</definedName>
    <definedName name="User.Language" localSheetId="19">"en-US"</definedName>
    <definedName name="User.Language" localSheetId="9">"en-US"</definedName>
    <definedName name="User.Language" localSheetId="11">"en-US"</definedName>
    <definedName name="User.Language" localSheetId="6">"en-US"</definedName>
    <definedName name="User.Language" localSheetId="21">"en-US"</definedName>
    <definedName name="User.Language" localSheetId="5">"en-US"</definedName>
    <definedName name="User.Language" localSheetId="4">"en-US"</definedName>
    <definedName name="User.Language" localSheetId="20">"en-US"</definedName>
    <definedName name="User.Language" localSheetId="12">"en-US"</definedName>
    <definedName name="User.Language" localSheetId="17">"en-US"</definedName>
    <definedName name="User.Language" localSheetId="13">"en-US"</definedName>
    <definedName name="User.Language" localSheetId="3">"en-US"</definedName>
    <definedName name="User.Language" localSheetId="2">"en-US"</definedName>
    <definedName name="User.Language" localSheetId="15">"en-US"</definedName>
    <definedName name="User.Language" localSheetId="14">"en-US"</definedName>
    <definedName name="User.Language" localSheetId="22">"en-US"</definedName>
    <definedName name="User.Language">"en-US"</definedName>
    <definedName name="User.Name" localSheetId="10">"CGuiles"</definedName>
    <definedName name="User.Name" localSheetId="24">"CGuiles"</definedName>
    <definedName name="User.Name" localSheetId="23">"CGuiles"</definedName>
    <definedName name="User.Name" localSheetId="16">"CGuiles"</definedName>
    <definedName name="User.Name" localSheetId="1">"CGuiles"</definedName>
    <definedName name="User.Name" localSheetId="8">"CGuiles"</definedName>
    <definedName name="User.Name" localSheetId="7">"CGuiles"</definedName>
    <definedName name="User.Name" localSheetId="19">"CGuiles"</definedName>
    <definedName name="User.Name" localSheetId="9">"CGuiles"</definedName>
    <definedName name="User.Name" localSheetId="11">"CGuiles"</definedName>
    <definedName name="User.Name" localSheetId="6">"CGuiles"</definedName>
    <definedName name="User.Name" localSheetId="21">"CGuiles"</definedName>
    <definedName name="User.Name" localSheetId="5">"CGuiles"</definedName>
    <definedName name="User.Name" localSheetId="4">"CGuiles"</definedName>
    <definedName name="User.Name" localSheetId="20">"CGuiles"</definedName>
    <definedName name="User.Name" localSheetId="12">"CGuiles"</definedName>
    <definedName name="User.Name" localSheetId="17">"CGuiles"</definedName>
    <definedName name="User.Name" localSheetId="13">"CGuiles"</definedName>
    <definedName name="User.Name" localSheetId="3">"CGuiles"</definedName>
    <definedName name="User.Name" localSheetId="2">"CGuiles"</definedName>
    <definedName name="User.Name" localSheetId="15">"CGuiles"</definedName>
    <definedName name="User.Name" localSheetId="14">"CGuiles"</definedName>
    <definedName name="User.Name" localSheetId="22">"CGuiles"</definedName>
    <definedName name="User.Name">"CGuiles"</definedName>
    <definedName name="User.Session" localSheetId="10">"egcrhcur2eltqk30i1wjh1ii"</definedName>
    <definedName name="User.Session" localSheetId="24">"egcrhcur2eltqk30i1wjh1ii"</definedName>
    <definedName name="User.Session" localSheetId="23">"egcrhcur2eltqk30i1wjh1ii"</definedName>
    <definedName name="User.Session" localSheetId="16">"egcrhcur2eltqk30i1wjh1ii"</definedName>
    <definedName name="User.Session" localSheetId="1">"egcrhcur2eltqk30i1wjh1ii"</definedName>
    <definedName name="User.Session" localSheetId="8">"egcrhcur2eltqk30i1wjh1ii"</definedName>
    <definedName name="User.Session" localSheetId="7">"egcrhcur2eltqk30i1wjh1ii"</definedName>
    <definedName name="User.Session" localSheetId="19">"egcrhcur2eltqk30i1wjh1ii"</definedName>
    <definedName name="User.Session" localSheetId="9">"egcrhcur2eltqk30i1wjh1ii"</definedName>
    <definedName name="User.Session" localSheetId="11">"egcrhcur2eltqk30i1wjh1ii"</definedName>
    <definedName name="User.Session" localSheetId="6">"egcrhcur2eltqk30i1wjh1ii"</definedName>
    <definedName name="User.Session" localSheetId="21">"egcrhcur2eltqk30i1wjh1ii"</definedName>
    <definedName name="User.Session" localSheetId="5">"egcrhcur2eltqk30i1wjh1ii"</definedName>
    <definedName name="User.Session" localSheetId="4">"egcrhcur2eltqk30i1wjh1ii"</definedName>
    <definedName name="User.Session" localSheetId="20">"egcrhcur2eltqk30i1wjh1ii"</definedName>
    <definedName name="User.Session" localSheetId="12">"egcrhcur2eltqk30i1wjh1ii"</definedName>
    <definedName name="User.Session" localSheetId="17">"egcrhcur2eltqk30i1wjh1ii"</definedName>
    <definedName name="User.Session" localSheetId="13">"egcrhcur2eltqk30i1wjh1ii"</definedName>
    <definedName name="User.Session" localSheetId="3">"egcrhcur2eltqk30i1wjh1ii"</definedName>
    <definedName name="User.Session" localSheetId="2">"egcrhcur2eltqk30i1wjh1ii"</definedName>
    <definedName name="User.Session" localSheetId="15">"egcrhcur2eltqk30i1wjh1ii"</definedName>
    <definedName name="User.Session" localSheetId="14">"egcrhcur2eltqk30i1wjh1ii"</definedName>
    <definedName name="User.Session" localSheetId="22">"egcrhcur2eltqk30i1wjh1ii"</definedName>
    <definedName name="User.Session">"oqfxrefrvwrxy255cnif2n55"</definedName>
    <definedName name="v_Y1" localSheetId="10">'Bilyeu Water'!#REF!</definedName>
    <definedName name="v_Y1" localSheetId="24">'Bolivar Sewer'!#REF!</definedName>
    <definedName name="v_Y1" localSheetId="23">'Bolivar Water'!#REF!</definedName>
    <definedName name="v_Y1" localSheetId="16">'Franklin County Water'!#REF!</definedName>
    <definedName name="v_Y1" localSheetId="1">'Holiday Hills Water'!#REF!</definedName>
    <definedName name="v_Y1" localSheetId="8">'KMB Sewer'!#REF!</definedName>
    <definedName name="v_Y1" localSheetId="7">'KMB Water'!#REF!</definedName>
    <definedName name="v_Y1" localSheetId="19">'Lakeland Water'!#REF!</definedName>
    <definedName name="v_Y1" localSheetId="9">'Midland Water'!#REF!</definedName>
    <definedName name="v_Y1" localSheetId="11">'Moore Bend Water'!#REF!</definedName>
    <definedName name="v_Y1" localSheetId="6">'Noel Water'!#REF!</definedName>
    <definedName name="v_Y1" localSheetId="21">'Oakbrier Water'!#REF!</definedName>
    <definedName name="v_Y1" localSheetId="5">'Ozark Mountain Sewer'!#REF!</definedName>
    <definedName name="v_Y1" localSheetId="4">'Ozark Mountain Water'!#REF!</definedName>
    <definedName name="v_Y1" localSheetId="20">'RD Sewer'!#REF!</definedName>
    <definedName name="v_Y1" localSheetId="12">'Riverfork Water'!#REF!</definedName>
    <definedName name="v_Y1" localSheetId="17">'Savers Farm Sewer'!#REF!</definedName>
    <definedName name="v_Y1" localSheetId="13">'Taney County Water'!#REF!</definedName>
    <definedName name="v_Y1" localSheetId="3">'Timber Creek Sewer'!#REF!</definedName>
    <definedName name="v_Y1" localSheetId="2">'Timber Creek Water'!#REF!</definedName>
    <definedName name="v_Y1" localSheetId="15">'Valley Wood Sewer'!#REF!</definedName>
    <definedName name="v_Y1" localSheetId="14">'Valley Wood Water'!#REF!</definedName>
    <definedName name="v_Y1" localSheetId="22">'Whisp Hill Water'!#REF!</definedName>
    <definedName name="v_Y1">'[1]Missouri Water West (Empire)'!#REF!</definedName>
    <definedName name="v_Y2" localSheetId="10">'Bilyeu Water'!#REF!</definedName>
    <definedName name="v_Y2" localSheetId="24">'Bolivar Sewer'!#REF!</definedName>
    <definedName name="v_Y2" localSheetId="23">'Bolivar Water'!#REF!</definedName>
    <definedName name="v_Y2" localSheetId="16">'Franklin County Water'!#REF!</definedName>
    <definedName name="v_Y2" localSheetId="1">'Holiday Hills Water'!#REF!</definedName>
    <definedName name="v_Y2" localSheetId="8">'KMB Sewer'!#REF!</definedName>
    <definedName name="v_Y2" localSheetId="7">'KMB Water'!#REF!</definedName>
    <definedName name="v_Y2" localSheetId="19">'Lakeland Water'!#REF!</definedName>
    <definedName name="v_Y2" localSheetId="9">'Midland Water'!#REF!</definedName>
    <definedName name="v_Y2" localSheetId="11">'Moore Bend Water'!#REF!</definedName>
    <definedName name="v_Y2" localSheetId="6">'Noel Water'!#REF!</definedName>
    <definedName name="v_Y2" localSheetId="21">'Oakbrier Water'!#REF!</definedName>
    <definedName name="v_Y2" localSheetId="5">'Ozark Mountain Sewer'!#REF!</definedName>
    <definedName name="v_Y2" localSheetId="4">'Ozark Mountain Water'!#REF!</definedName>
    <definedName name="v_Y2" localSheetId="20">'RD Sewer'!#REF!</definedName>
    <definedName name="v_Y2" localSheetId="12">'Riverfork Water'!#REF!</definedName>
    <definedName name="v_Y2" localSheetId="17">'Savers Farm Sewer'!#REF!</definedName>
    <definedName name="v_Y2" localSheetId="13">'Taney County Water'!#REF!</definedName>
    <definedName name="v_Y2" localSheetId="3">'Timber Creek Sewer'!#REF!</definedName>
    <definedName name="v_Y2" localSheetId="2">'Timber Creek Water'!#REF!</definedName>
    <definedName name="v_Y2" localSheetId="15">'Valley Wood Sewer'!#REF!</definedName>
    <definedName name="v_Y2" localSheetId="14">'Valley Wood Water'!#REF!</definedName>
    <definedName name="v_Y2" localSheetId="22">'Whisp Hill Water'!#REF!</definedName>
    <definedName name="v_Y2">'[1]Missouri Water West (Empire)'!#REF!</definedName>
    <definedName name="v_Y3" localSheetId="10">'Bilyeu Water'!#REF!</definedName>
    <definedName name="v_Y3" localSheetId="24">'Bolivar Sewer'!#REF!</definedName>
    <definedName name="v_Y3" localSheetId="23">'Bolivar Water'!#REF!</definedName>
    <definedName name="v_Y3" localSheetId="16">'Franklin County Water'!#REF!</definedName>
    <definedName name="v_Y3" localSheetId="1">'Holiday Hills Water'!#REF!</definedName>
    <definedName name="v_Y3" localSheetId="8">'KMB Sewer'!#REF!</definedName>
    <definedName name="v_Y3" localSheetId="7">'KMB Water'!#REF!</definedName>
    <definedName name="v_Y3" localSheetId="19">'Lakeland Water'!#REF!</definedName>
    <definedName name="v_Y3" localSheetId="9">'Midland Water'!#REF!</definedName>
    <definedName name="v_Y3" localSheetId="11">'Moore Bend Water'!#REF!</definedName>
    <definedName name="v_Y3" localSheetId="6">'Noel Water'!#REF!</definedName>
    <definedName name="v_Y3" localSheetId="21">'Oakbrier Water'!#REF!</definedName>
    <definedName name="v_Y3" localSheetId="5">'Ozark Mountain Sewer'!#REF!</definedName>
    <definedName name="v_Y3" localSheetId="4">'Ozark Mountain Water'!#REF!</definedName>
    <definedName name="v_Y3" localSheetId="20">'RD Sewer'!#REF!</definedName>
    <definedName name="v_Y3" localSheetId="12">'Riverfork Water'!#REF!</definedName>
    <definedName name="v_Y3" localSheetId="17">'Savers Farm Sewer'!#REF!</definedName>
    <definedName name="v_Y3" localSheetId="13">'Taney County Water'!#REF!</definedName>
    <definedName name="v_Y3" localSheetId="3">'Timber Creek Sewer'!#REF!</definedName>
    <definedName name="v_Y3" localSheetId="2">'Timber Creek Water'!#REF!</definedName>
    <definedName name="v_Y3" localSheetId="15">'Valley Wood Sewer'!#REF!</definedName>
    <definedName name="v_Y3" localSheetId="14">'Valley Wood Water'!#REF!</definedName>
    <definedName name="v_Y3" localSheetId="22">'Whisp Hill Water'!#REF!</definedName>
    <definedName name="v_Y3">'[1]Missouri Water West (Empire)'!#REF!</definedName>
    <definedName name="v_Y4" localSheetId="10">'Bilyeu Water'!#REF!</definedName>
    <definedName name="v_Y4" localSheetId="24">'Bolivar Sewer'!#REF!</definedName>
    <definedName name="v_Y4" localSheetId="23">'Bolivar Water'!#REF!</definedName>
    <definedName name="v_Y4" localSheetId="16">'Franklin County Water'!#REF!</definedName>
    <definedName name="v_Y4" localSheetId="1">'Holiday Hills Water'!#REF!</definedName>
    <definedName name="v_Y4" localSheetId="8">'KMB Sewer'!#REF!</definedName>
    <definedName name="v_Y4" localSheetId="7">'KMB Water'!#REF!</definedName>
    <definedName name="v_Y4" localSheetId="19">'Lakeland Water'!#REF!</definedName>
    <definedName name="v_Y4" localSheetId="9">'Midland Water'!#REF!</definedName>
    <definedName name="v_Y4" localSheetId="11">'Moore Bend Water'!#REF!</definedName>
    <definedName name="v_Y4" localSheetId="6">'Noel Water'!#REF!</definedName>
    <definedName name="v_Y4" localSheetId="21">'Oakbrier Water'!#REF!</definedName>
    <definedName name="v_Y4" localSheetId="5">'Ozark Mountain Sewer'!#REF!</definedName>
    <definedName name="v_Y4" localSheetId="4">'Ozark Mountain Water'!#REF!</definedName>
    <definedName name="v_Y4" localSheetId="20">'RD Sewer'!#REF!</definedName>
    <definedName name="v_Y4" localSheetId="12">'Riverfork Water'!#REF!</definedName>
    <definedName name="v_Y4" localSheetId="17">'Savers Farm Sewer'!#REF!</definedName>
    <definedName name="v_Y4" localSheetId="13">'Taney County Water'!#REF!</definedName>
    <definedName name="v_Y4" localSheetId="3">'Timber Creek Sewer'!#REF!</definedName>
    <definedName name="v_Y4" localSheetId="2">'Timber Creek Water'!#REF!</definedName>
    <definedName name="v_Y4" localSheetId="15">'Valley Wood Sewer'!#REF!</definedName>
    <definedName name="v_Y4" localSheetId="14">'Valley Wood Water'!#REF!</definedName>
    <definedName name="v_Y4" localSheetId="22">'Whisp Hill Water'!#REF!</definedName>
    <definedName name="v_Y4">'[1]Missouri Water West (Empire)'!#REF!</definedName>
    <definedName name="v_Y5" localSheetId="10">'Bilyeu Water'!#REF!</definedName>
    <definedName name="v_Y5" localSheetId="24">'Bolivar Sewer'!#REF!</definedName>
    <definedName name="v_Y5" localSheetId="23">'Bolivar Water'!#REF!</definedName>
    <definedName name="v_Y5" localSheetId="16">'Franklin County Water'!#REF!</definedName>
    <definedName name="v_Y5" localSheetId="1">'Holiday Hills Water'!#REF!</definedName>
    <definedName name="v_Y5" localSheetId="8">'KMB Sewer'!#REF!</definedName>
    <definedName name="v_Y5" localSheetId="7">'KMB Water'!#REF!</definedName>
    <definedName name="v_Y5" localSheetId="19">'Lakeland Water'!#REF!</definedName>
    <definedName name="v_Y5" localSheetId="9">'Midland Water'!#REF!</definedName>
    <definedName name="v_Y5" localSheetId="11">'Moore Bend Water'!#REF!</definedName>
    <definedName name="v_Y5" localSheetId="6">'Noel Water'!#REF!</definedName>
    <definedName name="v_Y5" localSheetId="21">'Oakbrier Water'!#REF!</definedName>
    <definedName name="v_Y5" localSheetId="5">'Ozark Mountain Sewer'!#REF!</definedName>
    <definedName name="v_Y5" localSheetId="4">'Ozark Mountain Water'!#REF!</definedName>
    <definedName name="v_Y5" localSheetId="20">'RD Sewer'!#REF!</definedName>
    <definedName name="v_Y5" localSheetId="12">'Riverfork Water'!#REF!</definedName>
    <definedName name="v_Y5" localSheetId="17">'Savers Farm Sewer'!#REF!</definedName>
    <definedName name="v_Y5" localSheetId="13">'Taney County Water'!#REF!</definedName>
    <definedName name="v_Y5" localSheetId="3">'Timber Creek Sewer'!#REF!</definedName>
    <definedName name="v_Y5" localSheetId="2">'Timber Creek Water'!#REF!</definedName>
    <definedName name="v_Y5" localSheetId="15">'Valley Wood Sewer'!#REF!</definedName>
    <definedName name="v_Y5" localSheetId="14">'Valley Wood Water'!#REF!</definedName>
    <definedName name="v_Y5" localSheetId="22">'Whisp Hill Water'!#REF!</definedName>
    <definedName name="v_Y5">'[1]Missouri Water West (Empire)'!#REF!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30" i="26" l="1"/>
  <c r="BL30" i="26"/>
  <c r="BK30" i="26"/>
  <c r="BJ30" i="26"/>
  <c r="BI30" i="26"/>
  <c r="BH30" i="26"/>
  <c r="BG30" i="26"/>
  <c r="BF30" i="26"/>
  <c r="BE30" i="26"/>
  <c r="BD30" i="26"/>
  <c r="BC30" i="26"/>
  <c r="BB30" i="26"/>
  <c r="BA30" i="26"/>
  <c r="AZ30" i="26"/>
  <c r="AY30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BR28" i="26"/>
  <c r="BP28" i="26"/>
  <c r="BO28" i="26"/>
  <c r="BN28" i="26"/>
  <c r="BP27" i="26"/>
  <c r="BO27" i="26"/>
  <c r="BN27" i="26"/>
  <c r="BR26" i="26"/>
  <c r="BQ26" i="26"/>
  <c r="BP26" i="26"/>
  <c r="BO26" i="26"/>
  <c r="BN26" i="26"/>
  <c r="BQ25" i="26"/>
  <c r="BP25" i="26"/>
  <c r="BO25" i="26"/>
  <c r="BN25" i="26"/>
  <c r="BR24" i="26"/>
  <c r="BP24" i="26"/>
  <c r="BO24" i="26"/>
  <c r="BN24" i="26"/>
  <c r="BQ23" i="26"/>
  <c r="BP23" i="26"/>
  <c r="BO23" i="26"/>
  <c r="BN23" i="26"/>
  <c r="BP22" i="26"/>
  <c r="BO22" i="26"/>
  <c r="BN22" i="26"/>
  <c r="BR21" i="26"/>
  <c r="BQ21" i="26"/>
  <c r="BP21" i="26"/>
  <c r="BO21" i="26"/>
  <c r="BN21" i="26"/>
  <c r="BR20" i="26"/>
  <c r="BP20" i="26"/>
  <c r="BO20" i="26"/>
  <c r="BN20" i="26"/>
  <c r="BQ19" i="26"/>
  <c r="BP19" i="26"/>
  <c r="BO19" i="26"/>
  <c r="BN19" i="26"/>
  <c r="BR18" i="26"/>
  <c r="BQ18" i="26"/>
  <c r="BP18" i="26"/>
  <c r="BO18" i="26"/>
  <c r="BN18" i="26"/>
  <c r="BQ17" i="26"/>
  <c r="BP17" i="26"/>
  <c r="BO17" i="26"/>
  <c r="BN17" i="26"/>
  <c r="BR16" i="26"/>
  <c r="BQ16" i="26"/>
  <c r="BP16" i="26"/>
  <c r="BO16" i="26"/>
  <c r="BN16" i="26"/>
  <c r="A16" i="26"/>
  <c r="BP15" i="26"/>
  <c r="BO15" i="26"/>
  <c r="BN15" i="26"/>
  <c r="A15" i="26"/>
  <c r="BR14" i="26"/>
  <c r="BQ14" i="26"/>
  <c r="BP14" i="26"/>
  <c r="BO14" i="26"/>
  <c r="BN14" i="26"/>
  <c r="A14" i="26"/>
  <c r="BP13" i="26"/>
  <c r="BO13" i="26"/>
  <c r="BN13" i="26"/>
  <c r="A13" i="26"/>
  <c r="BR12" i="26"/>
  <c r="BQ12" i="26"/>
  <c r="BP12" i="26"/>
  <c r="BO12" i="26"/>
  <c r="BN12" i="26"/>
  <c r="A12" i="26"/>
  <c r="BP11" i="26"/>
  <c r="BO11" i="26"/>
  <c r="BN11" i="26"/>
  <c r="A11" i="26"/>
  <c r="BR10" i="26"/>
  <c r="BQ10" i="26"/>
  <c r="BP10" i="26"/>
  <c r="BO10" i="26"/>
  <c r="BN10" i="26"/>
  <c r="A10" i="26"/>
  <c r="BP9" i="26"/>
  <c r="BO9" i="26"/>
  <c r="BN9" i="26"/>
  <c r="A9" i="26"/>
  <c r="BR8" i="26"/>
  <c r="BQ8" i="26"/>
  <c r="BP8" i="26"/>
  <c r="BO8" i="26"/>
  <c r="BN8" i="26"/>
  <c r="BN30" i="26" s="1"/>
  <c r="A8" i="26"/>
  <c r="BR2" i="26"/>
  <c r="BR25" i="26" s="1"/>
  <c r="BQ2" i="26"/>
  <c r="BQ20" i="26" s="1"/>
  <c r="BM31" i="25"/>
  <c r="BL31" i="25"/>
  <c r="BK31" i="25"/>
  <c r="BJ31" i="25"/>
  <c r="BI31" i="25"/>
  <c r="BH31" i="25"/>
  <c r="BG31" i="25"/>
  <c r="BF31" i="25"/>
  <c r="BE31" i="25"/>
  <c r="BD31" i="25"/>
  <c r="BC31" i="25"/>
  <c r="BB31" i="25"/>
  <c r="BA31" i="25"/>
  <c r="AZ31" i="25"/>
  <c r="AY31" i="25"/>
  <c r="AX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BQ29" i="25"/>
  <c r="BP29" i="25"/>
  <c r="BO29" i="25"/>
  <c r="BN29" i="25"/>
  <c r="BP28" i="25"/>
  <c r="BO28" i="25"/>
  <c r="BN28" i="25"/>
  <c r="BQ27" i="25"/>
  <c r="BP27" i="25"/>
  <c r="BO27" i="25"/>
  <c r="BN27" i="25"/>
  <c r="BR26" i="25"/>
  <c r="BP26" i="25"/>
  <c r="BO26" i="25"/>
  <c r="BN26" i="25"/>
  <c r="A26" i="25"/>
  <c r="BQ25" i="25"/>
  <c r="BP25" i="25"/>
  <c r="BO25" i="25"/>
  <c r="BN25" i="25"/>
  <c r="A25" i="25"/>
  <c r="BR24" i="25"/>
  <c r="BP24" i="25"/>
  <c r="BO24" i="25"/>
  <c r="BN24" i="25"/>
  <c r="A24" i="25"/>
  <c r="BQ23" i="25"/>
  <c r="BP23" i="25"/>
  <c r="BO23" i="25"/>
  <c r="BN23" i="25"/>
  <c r="A23" i="25"/>
  <c r="BR22" i="25"/>
  <c r="BP22" i="25"/>
  <c r="BO22" i="25"/>
  <c r="BN22" i="25"/>
  <c r="BQ21" i="25"/>
  <c r="BP21" i="25"/>
  <c r="BO21" i="25"/>
  <c r="BN21" i="25"/>
  <c r="A21" i="25"/>
  <c r="BQ20" i="25"/>
  <c r="BP20" i="25"/>
  <c r="BO20" i="25"/>
  <c r="BN20" i="25"/>
  <c r="A20" i="25"/>
  <c r="BQ19" i="25"/>
  <c r="BP19" i="25"/>
  <c r="BO19" i="25"/>
  <c r="BN19" i="25"/>
  <c r="A19" i="25"/>
  <c r="BQ18" i="25"/>
  <c r="BP18" i="25"/>
  <c r="BO18" i="25"/>
  <c r="BN18" i="25"/>
  <c r="A18" i="25"/>
  <c r="BQ17" i="25"/>
  <c r="BP17" i="25"/>
  <c r="BO17" i="25"/>
  <c r="BN17" i="25"/>
  <c r="A17" i="25"/>
  <c r="BQ16" i="25"/>
  <c r="BP16" i="25"/>
  <c r="BO16" i="25"/>
  <c r="BN16" i="25"/>
  <c r="A16" i="25"/>
  <c r="BQ15" i="25"/>
  <c r="BP15" i="25"/>
  <c r="BO15" i="25"/>
  <c r="BN15" i="25"/>
  <c r="A15" i="25"/>
  <c r="BQ14" i="25"/>
  <c r="BP14" i="25"/>
  <c r="BO14" i="25"/>
  <c r="BN14" i="25"/>
  <c r="A14" i="25"/>
  <c r="BQ13" i="25"/>
  <c r="BP13" i="25"/>
  <c r="BO13" i="25"/>
  <c r="BN13" i="25"/>
  <c r="A13" i="25"/>
  <c r="BQ12" i="25"/>
  <c r="BP12" i="25"/>
  <c r="BO12" i="25"/>
  <c r="BN12" i="25"/>
  <c r="A12" i="25"/>
  <c r="BQ11" i="25"/>
  <c r="BP11" i="25"/>
  <c r="BO11" i="25"/>
  <c r="BN11" i="25"/>
  <c r="BR10" i="25"/>
  <c r="BQ10" i="25"/>
  <c r="BP10" i="25"/>
  <c r="BO10" i="25"/>
  <c r="BN10" i="25"/>
  <c r="A10" i="25"/>
  <c r="BP9" i="25"/>
  <c r="BO9" i="25"/>
  <c r="BN9" i="25"/>
  <c r="BN31" i="25" s="1"/>
  <c r="B27" i="2" s="1"/>
  <c r="A9" i="25"/>
  <c r="BR8" i="25"/>
  <c r="BQ8" i="25"/>
  <c r="BP8" i="25"/>
  <c r="BO8" i="25"/>
  <c r="BN8" i="25"/>
  <c r="A8" i="25"/>
  <c r="BR2" i="25"/>
  <c r="BR20" i="25" s="1"/>
  <c r="BQ2" i="25"/>
  <c r="BQ26" i="25" s="1"/>
  <c r="BM26" i="24"/>
  <c r="BL26" i="24"/>
  <c r="BK26" i="24"/>
  <c r="BJ26" i="24"/>
  <c r="BI26" i="24"/>
  <c r="BH26" i="24"/>
  <c r="BG26" i="24"/>
  <c r="BF26" i="24"/>
  <c r="BE26" i="24"/>
  <c r="BD26" i="24"/>
  <c r="BC26" i="24"/>
  <c r="BB26" i="24"/>
  <c r="BA26" i="24"/>
  <c r="AZ26" i="24"/>
  <c r="AY26" i="24"/>
  <c r="AX26" i="24"/>
  <c r="AW26" i="24"/>
  <c r="AV26" i="24"/>
  <c r="AU26" i="24"/>
  <c r="AT26" i="24"/>
  <c r="AS26" i="24"/>
  <c r="AR26" i="24"/>
  <c r="AQ26" i="24"/>
  <c r="AP26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BQ24" i="24"/>
  <c r="BP24" i="24"/>
  <c r="BO24" i="24"/>
  <c r="BN24" i="24"/>
  <c r="BP23" i="24"/>
  <c r="BO23" i="24"/>
  <c r="BN23" i="24"/>
  <c r="BQ22" i="24"/>
  <c r="BP22" i="24"/>
  <c r="BO22" i="24"/>
  <c r="BN22" i="24"/>
  <c r="BP21" i="24"/>
  <c r="BO21" i="24"/>
  <c r="BN21" i="24"/>
  <c r="BQ20" i="24"/>
  <c r="BP20" i="24"/>
  <c r="BO20" i="24"/>
  <c r="BN20" i="24"/>
  <c r="BP19" i="24"/>
  <c r="BO19" i="24"/>
  <c r="BN19" i="24"/>
  <c r="BP18" i="24"/>
  <c r="BO18" i="24"/>
  <c r="BN18" i="24"/>
  <c r="BP17" i="24"/>
  <c r="BO17" i="24"/>
  <c r="BN17" i="24"/>
  <c r="BP16" i="24"/>
  <c r="BO16" i="24"/>
  <c r="BN16" i="24"/>
  <c r="BP15" i="24"/>
  <c r="BO15" i="24"/>
  <c r="BN15" i="24"/>
  <c r="BP14" i="24"/>
  <c r="BO14" i="24"/>
  <c r="BN14" i="24"/>
  <c r="BP13" i="24"/>
  <c r="BP26" i="24" s="1"/>
  <c r="D26" i="2" s="1"/>
  <c r="BO13" i="24"/>
  <c r="BN13" i="24"/>
  <c r="BN26" i="24" s="1"/>
  <c r="B26" i="2" s="1"/>
  <c r="BQ12" i="24"/>
  <c r="BP12" i="24"/>
  <c r="BO12" i="24"/>
  <c r="BN12" i="24"/>
  <c r="A12" i="24"/>
  <c r="BP11" i="24"/>
  <c r="BO11" i="24"/>
  <c r="BN11" i="24"/>
  <c r="A11" i="24"/>
  <c r="BQ10" i="24"/>
  <c r="BP10" i="24"/>
  <c r="BO10" i="24"/>
  <c r="BN10" i="24"/>
  <c r="A10" i="24"/>
  <c r="BP9" i="24"/>
  <c r="BO9" i="24"/>
  <c r="BN9" i="24"/>
  <c r="A9" i="24"/>
  <c r="BQ8" i="24"/>
  <c r="BP8" i="24"/>
  <c r="BO8" i="24"/>
  <c r="BO26" i="24" s="1"/>
  <c r="BN8" i="24"/>
  <c r="A8" i="24"/>
  <c r="BQ2" i="24"/>
  <c r="BQ17" i="24" s="1"/>
  <c r="BM26" i="23"/>
  <c r="BL26" i="23"/>
  <c r="BK26" i="23"/>
  <c r="BJ26" i="23"/>
  <c r="BI26" i="23"/>
  <c r="BH26" i="23"/>
  <c r="BG26" i="23"/>
  <c r="BF26" i="23"/>
  <c r="BE26" i="23"/>
  <c r="BD26" i="23"/>
  <c r="BC26" i="23"/>
  <c r="BB26" i="23"/>
  <c r="BA26" i="23"/>
  <c r="AZ26" i="23"/>
  <c r="AY26" i="23"/>
  <c r="AX26" i="23"/>
  <c r="AW26" i="23"/>
  <c r="AV26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BR24" i="23"/>
  <c r="BP24" i="23"/>
  <c r="BO24" i="23"/>
  <c r="BN24" i="23"/>
  <c r="BQ23" i="23"/>
  <c r="BP23" i="23"/>
  <c r="BO23" i="23"/>
  <c r="BN23" i="23"/>
  <c r="BR22" i="23"/>
  <c r="BP22" i="23"/>
  <c r="BO22" i="23"/>
  <c r="BN22" i="23"/>
  <c r="BQ21" i="23"/>
  <c r="BP21" i="23"/>
  <c r="BO21" i="23"/>
  <c r="BN21" i="23"/>
  <c r="BR20" i="23"/>
  <c r="BQ20" i="23"/>
  <c r="BP20" i="23"/>
  <c r="BO20" i="23"/>
  <c r="BN20" i="23"/>
  <c r="BP19" i="23"/>
  <c r="BO19" i="23"/>
  <c r="BN19" i="23"/>
  <c r="BP18" i="23"/>
  <c r="BO18" i="23"/>
  <c r="BN18" i="23"/>
  <c r="BQ17" i="23"/>
  <c r="BP17" i="23"/>
  <c r="BO17" i="23"/>
  <c r="BN17" i="23"/>
  <c r="BR16" i="23"/>
  <c r="BP16" i="23"/>
  <c r="BO16" i="23"/>
  <c r="BN16" i="23"/>
  <c r="BR15" i="23"/>
  <c r="BQ15" i="23"/>
  <c r="BP15" i="23"/>
  <c r="BO15" i="23"/>
  <c r="BN15" i="23"/>
  <c r="BP14" i="23"/>
  <c r="BO14" i="23"/>
  <c r="BN14" i="23"/>
  <c r="BQ13" i="23"/>
  <c r="BP13" i="23"/>
  <c r="BO13" i="23"/>
  <c r="BO26" i="23" s="1"/>
  <c r="C25" i="2" s="1"/>
  <c r="BN13" i="23"/>
  <c r="BR12" i="23"/>
  <c r="BP12" i="23"/>
  <c r="BO12" i="23"/>
  <c r="BN12" i="23"/>
  <c r="A12" i="23"/>
  <c r="BP11" i="23"/>
  <c r="BO11" i="23"/>
  <c r="BN11" i="23"/>
  <c r="A11" i="23"/>
  <c r="BR10" i="23"/>
  <c r="BP10" i="23"/>
  <c r="BO10" i="23"/>
  <c r="BN10" i="23"/>
  <c r="A10" i="23"/>
  <c r="BP9" i="23"/>
  <c r="BO9" i="23"/>
  <c r="BN9" i="23"/>
  <c r="A9" i="23"/>
  <c r="BR8" i="23"/>
  <c r="BP8" i="23"/>
  <c r="BO8" i="23"/>
  <c r="BN8" i="23"/>
  <c r="BN26" i="23" s="1"/>
  <c r="B25" i="2" s="1"/>
  <c r="A8" i="23"/>
  <c r="BR2" i="23"/>
  <c r="BR17" i="23" s="1"/>
  <c r="BQ2" i="23"/>
  <c r="BQ22" i="23" s="1"/>
  <c r="BM27" i="22"/>
  <c r="BL27" i="22"/>
  <c r="BK27" i="22"/>
  <c r="BJ27" i="22"/>
  <c r="BI27" i="22"/>
  <c r="BH27" i="22"/>
  <c r="BG27" i="22"/>
  <c r="BF27" i="22"/>
  <c r="BE27" i="22"/>
  <c r="BD27" i="22"/>
  <c r="BC27" i="22"/>
  <c r="BB27" i="22"/>
  <c r="BA27" i="22"/>
  <c r="AZ27" i="22"/>
  <c r="AY27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BP25" i="22"/>
  <c r="BO25" i="22"/>
  <c r="BN25" i="22"/>
  <c r="BP24" i="22"/>
  <c r="BO24" i="22"/>
  <c r="BN24" i="22"/>
  <c r="BP23" i="22"/>
  <c r="BO23" i="22"/>
  <c r="BN23" i="22"/>
  <c r="BP22" i="22"/>
  <c r="BO22" i="22"/>
  <c r="BN22" i="22"/>
  <c r="BQ21" i="22"/>
  <c r="BP21" i="22"/>
  <c r="BO21" i="22"/>
  <c r="BN21" i="22"/>
  <c r="BP20" i="22"/>
  <c r="BO20" i="22"/>
  <c r="BN20" i="22"/>
  <c r="BQ19" i="22"/>
  <c r="BP19" i="22"/>
  <c r="BO19" i="22"/>
  <c r="BN19" i="22"/>
  <c r="BP18" i="22"/>
  <c r="BO18" i="22"/>
  <c r="BN18" i="22"/>
  <c r="BP17" i="22"/>
  <c r="BO17" i="22"/>
  <c r="BN17" i="22"/>
  <c r="BP16" i="22"/>
  <c r="BO16" i="22"/>
  <c r="BN16" i="22"/>
  <c r="BP15" i="22"/>
  <c r="BO15" i="22"/>
  <c r="BN15" i="22"/>
  <c r="BP14" i="22"/>
  <c r="BO14" i="22"/>
  <c r="BN14" i="22"/>
  <c r="BP13" i="22"/>
  <c r="BO13" i="22"/>
  <c r="BN13" i="22"/>
  <c r="BP12" i="22"/>
  <c r="BP27" i="22" s="1"/>
  <c r="D24" i="2" s="1"/>
  <c r="BO12" i="22"/>
  <c r="BN12" i="22"/>
  <c r="BP11" i="22"/>
  <c r="BO11" i="22"/>
  <c r="BN11" i="22"/>
  <c r="A11" i="22"/>
  <c r="BP10" i="22"/>
  <c r="BO10" i="22"/>
  <c r="BN10" i="22"/>
  <c r="A10" i="22"/>
  <c r="BP9" i="22"/>
  <c r="BO9" i="22"/>
  <c r="BN9" i="22"/>
  <c r="A9" i="22"/>
  <c r="BP8" i="22"/>
  <c r="BO8" i="22"/>
  <c r="BN8" i="22"/>
  <c r="A8" i="22"/>
  <c r="BQ2" i="22"/>
  <c r="BQ16" i="22" s="1"/>
  <c r="BM26" i="21"/>
  <c r="BL26" i="21"/>
  <c r="BK26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P24" i="21"/>
  <c r="BO24" i="21"/>
  <c r="BN24" i="21"/>
  <c r="BQ23" i="21"/>
  <c r="BP23" i="21"/>
  <c r="BO23" i="21"/>
  <c r="BN23" i="21"/>
  <c r="BP22" i="21"/>
  <c r="BO22" i="21"/>
  <c r="BN22" i="21"/>
  <c r="BQ21" i="21"/>
  <c r="BP21" i="21"/>
  <c r="BO21" i="21"/>
  <c r="BN21" i="21"/>
  <c r="BP20" i="21"/>
  <c r="BO20" i="21"/>
  <c r="BN20" i="21"/>
  <c r="BQ19" i="21"/>
  <c r="BP19" i="21"/>
  <c r="BO19" i="21"/>
  <c r="BN19" i="21"/>
  <c r="BP18" i="21"/>
  <c r="BO18" i="21"/>
  <c r="BN18" i="21"/>
  <c r="BP17" i="21"/>
  <c r="BO17" i="21"/>
  <c r="BN17" i="21"/>
  <c r="BP16" i="21"/>
  <c r="BO16" i="21"/>
  <c r="BN16" i="21"/>
  <c r="BQ15" i="21"/>
  <c r="BP15" i="21"/>
  <c r="BO15" i="21"/>
  <c r="BN15" i="21"/>
  <c r="BQ14" i="21"/>
  <c r="BP14" i="21"/>
  <c r="BO14" i="21"/>
  <c r="BN14" i="21"/>
  <c r="A14" i="21"/>
  <c r="BP13" i="21"/>
  <c r="BO13" i="21"/>
  <c r="BN13" i="21"/>
  <c r="A13" i="21"/>
  <c r="BQ12" i="21"/>
  <c r="BP12" i="21"/>
  <c r="BO12" i="21"/>
  <c r="BN12" i="21"/>
  <c r="BP11" i="21"/>
  <c r="BO11" i="21"/>
  <c r="BN11" i="21"/>
  <c r="A11" i="21"/>
  <c r="BQ10" i="21"/>
  <c r="BP10" i="21"/>
  <c r="BO10" i="21"/>
  <c r="BN10" i="21"/>
  <c r="A10" i="21"/>
  <c r="BP9" i="21"/>
  <c r="BO9" i="21"/>
  <c r="BN9" i="21"/>
  <c r="A9" i="21"/>
  <c r="BQ8" i="21"/>
  <c r="BP8" i="21"/>
  <c r="BO8" i="21"/>
  <c r="BN8" i="21"/>
  <c r="A8" i="21"/>
  <c r="BQ2" i="21"/>
  <c r="BQ16" i="21" s="1"/>
  <c r="BM26" i="20"/>
  <c r="BL26" i="20"/>
  <c r="BK26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P24" i="20"/>
  <c r="BO24" i="20"/>
  <c r="BN24" i="20"/>
  <c r="BP23" i="20"/>
  <c r="BO23" i="20"/>
  <c r="BN23" i="20"/>
  <c r="BP22" i="20"/>
  <c r="BO22" i="20"/>
  <c r="BN22" i="20"/>
  <c r="BQ21" i="20"/>
  <c r="BP21" i="20"/>
  <c r="BO21" i="20"/>
  <c r="BN21" i="20"/>
  <c r="BP20" i="20"/>
  <c r="BO20" i="20"/>
  <c r="BN20" i="20"/>
  <c r="BQ19" i="20"/>
  <c r="BP19" i="20"/>
  <c r="BO19" i="20"/>
  <c r="BN19" i="20"/>
  <c r="A19" i="20"/>
  <c r="BQ18" i="20"/>
  <c r="BP18" i="20"/>
  <c r="BO18" i="20"/>
  <c r="BN18" i="20"/>
  <c r="BP17" i="20"/>
  <c r="BO17" i="20"/>
  <c r="BN17" i="20"/>
  <c r="A17" i="20"/>
  <c r="BP16" i="20"/>
  <c r="BO16" i="20"/>
  <c r="BN16" i="20"/>
  <c r="A16" i="20"/>
  <c r="BP15" i="20"/>
  <c r="BO15" i="20"/>
  <c r="BN15" i="20"/>
  <c r="A15" i="20"/>
  <c r="BP14" i="20"/>
  <c r="BO14" i="20"/>
  <c r="BN14" i="20"/>
  <c r="A14" i="20"/>
  <c r="BP13" i="20"/>
  <c r="BO13" i="20"/>
  <c r="BN13" i="20"/>
  <c r="A13" i="20"/>
  <c r="BP12" i="20"/>
  <c r="BO12" i="20"/>
  <c r="BN12" i="20"/>
  <c r="A12" i="20"/>
  <c r="BR11" i="20"/>
  <c r="BP11" i="20"/>
  <c r="BO11" i="20"/>
  <c r="BN11" i="20"/>
  <c r="A11" i="20"/>
  <c r="BP10" i="20"/>
  <c r="BO10" i="20"/>
  <c r="BN10" i="20"/>
  <c r="A10" i="20"/>
  <c r="BP9" i="20"/>
  <c r="BO9" i="20"/>
  <c r="BN9" i="20"/>
  <c r="A9" i="20"/>
  <c r="BP8" i="20"/>
  <c r="BO8" i="20"/>
  <c r="BO26" i="20" s="1"/>
  <c r="BN8" i="20"/>
  <c r="A8" i="20"/>
  <c r="BR2" i="20"/>
  <c r="BR24" i="20" s="1"/>
  <c r="BQ2" i="20"/>
  <c r="BQ23" i="20" s="1"/>
  <c r="BM27" i="19"/>
  <c r="BL27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BQ25" i="19"/>
  <c r="BP25" i="19"/>
  <c r="BO25" i="19"/>
  <c r="BN25" i="19"/>
  <c r="BQ24" i="19"/>
  <c r="BP24" i="19"/>
  <c r="BO24" i="19"/>
  <c r="BN24" i="19"/>
  <c r="BP23" i="19"/>
  <c r="BO23" i="19"/>
  <c r="BN23" i="19"/>
  <c r="BP22" i="19"/>
  <c r="BO22" i="19"/>
  <c r="BN22" i="19"/>
  <c r="BQ21" i="19"/>
  <c r="BP21" i="19"/>
  <c r="BO21" i="19"/>
  <c r="BN21" i="19"/>
  <c r="BP20" i="19"/>
  <c r="BO20" i="19"/>
  <c r="BN20" i="19"/>
  <c r="BQ19" i="19"/>
  <c r="BP19" i="19"/>
  <c r="BO19" i="19"/>
  <c r="BN19" i="19"/>
  <c r="BP18" i="19"/>
  <c r="BO18" i="19"/>
  <c r="BN18" i="19"/>
  <c r="BQ17" i="19"/>
  <c r="BP17" i="19"/>
  <c r="BO17" i="19"/>
  <c r="BN17" i="19"/>
  <c r="BP16" i="19"/>
  <c r="BO16" i="19"/>
  <c r="BN16" i="19"/>
  <c r="BQ15" i="19"/>
  <c r="BP15" i="19"/>
  <c r="BO15" i="19"/>
  <c r="BN15" i="19"/>
  <c r="BQ14" i="19"/>
  <c r="BP14" i="19"/>
  <c r="BO14" i="19"/>
  <c r="BN14" i="19"/>
  <c r="BQ13" i="19"/>
  <c r="BP13" i="19"/>
  <c r="BO13" i="19"/>
  <c r="BN13" i="19"/>
  <c r="BQ12" i="19"/>
  <c r="BP12" i="19"/>
  <c r="BP27" i="19" s="1"/>
  <c r="BO12" i="19"/>
  <c r="BN12" i="19"/>
  <c r="BP11" i="19"/>
  <c r="BO11" i="19"/>
  <c r="BN11" i="19"/>
  <c r="A11" i="19"/>
  <c r="BQ10" i="19"/>
  <c r="BP10" i="19"/>
  <c r="BO10" i="19"/>
  <c r="BN10" i="19"/>
  <c r="A10" i="19"/>
  <c r="BP9" i="19"/>
  <c r="BO9" i="19"/>
  <c r="BN9" i="19"/>
  <c r="A9" i="19"/>
  <c r="BQ8" i="19"/>
  <c r="BP8" i="19"/>
  <c r="BO8" i="19"/>
  <c r="BN8" i="19"/>
  <c r="A8" i="19"/>
  <c r="BQ2" i="19"/>
  <c r="BQ16" i="19" s="1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R24" i="18"/>
  <c r="BQ24" i="18"/>
  <c r="BP24" i="18"/>
  <c r="BO24" i="18"/>
  <c r="BN24" i="18"/>
  <c r="BP23" i="18"/>
  <c r="BO23" i="18"/>
  <c r="BN23" i="18"/>
  <c r="BP22" i="18"/>
  <c r="BO22" i="18"/>
  <c r="BN22" i="18"/>
  <c r="BQ21" i="18"/>
  <c r="BP21" i="18"/>
  <c r="BO21" i="18"/>
  <c r="BN21" i="18"/>
  <c r="BP20" i="18"/>
  <c r="BO20" i="18"/>
  <c r="BN20" i="18"/>
  <c r="BQ19" i="18"/>
  <c r="BP19" i="18"/>
  <c r="BO19" i="18"/>
  <c r="BN19" i="18"/>
  <c r="BP18" i="18"/>
  <c r="BO18" i="18"/>
  <c r="BN18" i="18"/>
  <c r="BQ17" i="18"/>
  <c r="BP17" i="18"/>
  <c r="BO17" i="18"/>
  <c r="BN17" i="18"/>
  <c r="BR16" i="18"/>
  <c r="BP16" i="18"/>
  <c r="BO16" i="18"/>
  <c r="BN16" i="18"/>
  <c r="BQ15" i="18"/>
  <c r="BP15" i="18"/>
  <c r="BO15" i="18"/>
  <c r="BN15" i="18"/>
  <c r="BR14" i="18"/>
  <c r="BQ14" i="18"/>
  <c r="BP14" i="18"/>
  <c r="BO14" i="18"/>
  <c r="BN14" i="18"/>
  <c r="A14" i="18"/>
  <c r="BP13" i="18"/>
  <c r="BO13" i="18"/>
  <c r="BN13" i="18"/>
  <c r="A13" i="18"/>
  <c r="BR12" i="18"/>
  <c r="BQ12" i="18"/>
  <c r="BP12" i="18"/>
  <c r="BO12" i="18"/>
  <c r="BN12" i="18"/>
  <c r="A12" i="18"/>
  <c r="BP11" i="18"/>
  <c r="BO11" i="18"/>
  <c r="BN11" i="18"/>
  <c r="A11" i="18"/>
  <c r="BR10" i="18"/>
  <c r="BQ10" i="18"/>
  <c r="BP10" i="18"/>
  <c r="BO10" i="18"/>
  <c r="BN10" i="18"/>
  <c r="A10" i="18"/>
  <c r="BP9" i="18"/>
  <c r="BO9" i="18"/>
  <c r="BN9" i="18"/>
  <c r="A9" i="18"/>
  <c r="BR8" i="18"/>
  <c r="BQ8" i="18"/>
  <c r="BP8" i="18"/>
  <c r="BO8" i="18"/>
  <c r="BN8" i="18"/>
  <c r="BN26" i="18" s="1"/>
  <c r="A8" i="18"/>
  <c r="BR2" i="18"/>
  <c r="BR21" i="18" s="1"/>
  <c r="BQ2" i="18"/>
  <c r="BQ16" i="18" s="1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BQ23" i="17"/>
  <c r="BP23" i="17"/>
  <c r="BO23" i="17"/>
  <c r="BN23" i="17"/>
  <c r="BP22" i="17"/>
  <c r="BO22" i="17"/>
  <c r="BN22" i="17"/>
  <c r="BQ21" i="17"/>
  <c r="BP21" i="17"/>
  <c r="BO21" i="17"/>
  <c r="BN21" i="17"/>
  <c r="BP20" i="17"/>
  <c r="BO20" i="17"/>
  <c r="BN20" i="17"/>
  <c r="BQ19" i="17"/>
  <c r="BP19" i="17"/>
  <c r="BO19" i="17"/>
  <c r="BN19" i="17"/>
  <c r="BP18" i="17"/>
  <c r="BO18" i="17"/>
  <c r="BN18" i="17"/>
  <c r="BP17" i="17"/>
  <c r="BO17" i="17"/>
  <c r="BN17" i="17"/>
  <c r="BP16" i="17"/>
  <c r="BO16" i="17"/>
  <c r="BN16" i="17"/>
  <c r="BQ15" i="17"/>
  <c r="BP15" i="17"/>
  <c r="BO15" i="17"/>
  <c r="BN15" i="17"/>
  <c r="BR14" i="17"/>
  <c r="BQ14" i="17"/>
  <c r="BP14" i="17"/>
  <c r="BP25" i="17" s="1"/>
  <c r="D19" i="2" s="1"/>
  <c r="BO14" i="17"/>
  <c r="BN14" i="17"/>
  <c r="BP13" i="17"/>
  <c r="BO13" i="17"/>
  <c r="BN13" i="17"/>
  <c r="BP12" i="17"/>
  <c r="BO12" i="17"/>
  <c r="BN12" i="17"/>
  <c r="BQ11" i="17"/>
  <c r="BP11" i="17"/>
  <c r="BO11" i="17"/>
  <c r="BN11" i="17"/>
  <c r="BP10" i="17"/>
  <c r="BO10" i="17"/>
  <c r="BN10" i="17"/>
  <c r="A10" i="17"/>
  <c r="BR9" i="17"/>
  <c r="BP9" i="17"/>
  <c r="BO9" i="17"/>
  <c r="BN9" i="17"/>
  <c r="A9" i="17"/>
  <c r="BP8" i="17"/>
  <c r="BO8" i="17"/>
  <c r="BN8" i="17"/>
  <c r="BN25" i="17" s="1"/>
  <c r="B19" i="2" s="1"/>
  <c r="A8" i="17"/>
  <c r="BR2" i="17"/>
  <c r="BQ2" i="17"/>
  <c r="BQ16" i="17" s="1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BQ24" i="16"/>
  <c r="BP24" i="16"/>
  <c r="BO24" i="16"/>
  <c r="BN24" i="16"/>
  <c r="BR23" i="16"/>
  <c r="BQ23" i="16"/>
  <c r="BP23" i="16"/>
  <c r="BO23" i="16"/>
  <c r="BN23" i="16"/>
  <c r="BQ22" i="16"/>
  <c r="BP22" i="16"/>
  <c r="BO22" i="16"/>
  <c r="BN22" i="16"/>
  <c r="BR21" i="16"/>
  <c r="BQ21" i="16"/>
  <c r="BP21" i="16"/>
  <c r="BO21" i="16"/>
  <c r="BN21" i="16"/>
  <c r="BQ20" i="16"/>
  <c r="BP20" i="16"/>
  <c r="BO20" i="16"/>
  <c r="BN20" i="16"/>
  <c r="BP19" i="16"/>
  <c r="BO19" i="16"/>
  <c r="BN19" i="16"/>
  <c r="BQ18" i="16"/>
  <c r="BP18" i="16"/>
  <c r="BO18" i="16"/>
  <c r="BN18" i="16"/>
  <c r="BP17" i="16"/>
  <c r="BO17" i="16"/>
  <c r="BN17" i="16"/>
  <c r="BQ16" i="16"/>
  <c r="BP16" i="16"/>
  <c r="BO16" i="16"/>
  <c r="BN16" i="16"/>
  <c r="BQ15" i="16"/>
  <c r="BP15" i="16"/>
  <c r="BO15" i="16"/>
  <c r="BN15" i="16"/>
  <c r="BQ14" i="16"/>
  <c r="BP14" i="16"/>
  <c r="BO14" i="16"/>
  <c r="BN14" i="16"/>
  <c r="BP13" i="16"/>
  <c r="BO13" i="16"/>
  <c r="BN13" i="16"/>
  <c r="A13" i="16"/>
  <c r="BP12" i="16"/>
  <c r="BO12" i="16"/>
  <c r="BN12" i="16"/>
  <c r="A12" i="16"/>
  <c r="BP11" i="16"/>
  <c r="BO11" i="16"/>
  <c r="BN11" i="16"/>
  <c r="A11" i="16"/>
  <c r="BP10" i="16"/>
  <c r="BO10" i="16"/>
  <c r="BN10" i="16"/>
  <c r="A10" i="16"/>
  <c r="BP9" i="16"/>
  <c r="BO9" i="16"/>
  <c r="BN9" i="16"/>
  <c r="A9" i="16"/>
  <c r="BP8" i="16"/>
  <c r="BO8" i="16"/>
  <c r="BN8" i="16"/>
  <c r="BN26" i="16" s="1"/>
  <c r="B18" i="2" s="1"/>
  <c r="A8" i="16"/>
  <c r="BR2" i="16"/>
  <c r="BR18" i="16" s="1"/>
  <c r="BQ2" i="16"/>
  <c r="BQ13" i="16" s="1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BQ25" i="15"/>
  <c r="BP25" i="15"/>
  <c r="BO25" i="15"/>
  <c r="BN25" i="15"/>
  <c r="BP24" i="15"/>
  <c r="BO24" i="15"/>
  <c r="BN24" i="15"/>
  <c r="BP23" i="15"/>
  <c r="BO23" i="15"/>
  <c r="BN23" i="15"/>
  <c r="BP22" i="15"/>
  <c r="BO22" i="15"/>
  <c r="BN22" i="15"/>
  <c r="BP21" i="15"/>
  <c r="BO21" i="15"/>
  <c r="BN21" i="15"/>
  <c r="BP20" i="15"/>
  <c r="BO20" i="15"/>
  <c r="BN20" i="15"/>
  <c r="BP19" i="15"/>
  <c r="BO19" i="15"/>
  <c r="BN19" i="15"/>
  <c r="BP18" i="15"/>
  <c r="BO18" i="15"/>
  <c r="BN18" i="15"/>
  <c r="A18" i="15"/>
  <c r="BP17" i="15"/>
  <c r="BO17" i="15"/>
  <c r="BN17" i="15"/>
  <c r="A17" i="15"/>
  <c r="BP16" i="15"/>
  <c r="BO16" i="15"/>
  <c r="BN16" i="15"/>
  <c r="A16" i="15"/>
  <c r="BP15" i="15"/>
  <c r="BO15" i="15"/>
  <c r="BN15" i="15"/>
  <c r="A15" i="15"/>
  <c r="BP14" i="15"/>
  <c r="BO14" i="15"/>
  <c r="BN14" i="15"/>
  <c r="BP13" i="15"/>
  <c r="BO13" i="15"/>
  <c r="BN13" i="15"/>
  <c r="A13" i="15"/>
  <c r="BP12" i="15"/>
  <c r="BO12" i="15"/>
  <c r="BN12" i="15"/>
  <c r="A12" i="15"/>
  <c r="BP11" i="15"/>
  <c r="BO11" i="15"/>
  <c r="BN11" i="15"/>
  <c r="A11" i="15"/>
  <c r="BP10" i="15"/>
  <c r="BO10" i="15"/>
  <c r="BN10" i="15"/>
  <c r="A10" i="15"/>
  <c r="BP9" i="15"/>
  <c r="BO9" i="15"/>
  <c r="BN9" i="15"/>
  <c r="A9" i="15"/>
  <c r="BP8" i="15"/>
  <c r="BO8" i="15"/>
  <c r="BN8" i="15"/>
  <c r="A8" i="15"/>
  <c r="BQ2" i="15"/>
  <c r="BQ22" i="15" s="1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P24" i="14"/>
  <c r="BO24" i="14"/>
  <c r="BN24" i="14"/>
  <c r="BQ23" i="14"/>
  <c r="BP23" i="14"/>
  <c r="BO23" i="14"/>
  <c r="BN23" i="14"/>
  <c r="BP22" i="14"/>
  <c r="BO22" i="14"/>
  <c r="BN22" i="14"/>
  <c r="BQ21" i="14"/>
  <c r="BP21" i="14"/>
  <c r="BO21" i="14"/>
  <c r="BN21" i="14"/>
  <c r="BP20" i="14"/>
  <c r="BO20" i="14"/>
  <c r="BN20" i="14"/>
  <c r="BQ19" i="14"/>
  <c r="BP19" i="14"/>
  <c r="BO19" i="14"/>
  <c r="BN19" i="14"/>
  <c r="BP18" i="14"/>
  <c r="BO18" i="14"/>
  <c r="BN18" i="14"/>
  <c r="BQ17" i="14"/>
  <c r="BP17" i="14"/>
  <c r="BO17" i="14"/>
  <c r="BN17" i="14"/>
  <c r="BP16" i="14"/>
  <c r="BO16" i="14"/>
  <c r="BN16" i="14"/>
  <c r="BQ15" i="14"/>
  <c r="BP15" i="14"/>
  <c r="BO15" i="14"/>
  <c r="BN15" i="14"/>
  <c r="BQ14" i="14"/>
  <c r="BP14" i="14"/>
  <c r="BO14" i="14"/>
  <c r="BN14" i="14"/>
  <c r="BP13" i="14"/>
  <c r="BO13" i="14"/>
  <c r="BN13" i="14"/>
  <c r="A13" i="14"/>
  <c r="BQ12" i="14"/>
  <c r="BP12" i="14"/>
  <c r="BO12" i="14"/>
  <c r="BN12" i="14"/>
  <c r="A12" i="14"/>
  <c r="BP11" i="14"/>
  <c r="BO11" i="14"/>
  <c r="BN11" i="14"/>
  <c r="A11" i="14"/>
  <c r="BQ10" i="14"/>
  <c r="BP10" i="14"/>
  <c r="BO10" i="14"/>
  <c r="BN10" i="14"/>
  <c r="A10" i="14"/>
  <c r="BP9" i="14"/>
  <c r="BO9" i="14"/>
  <c r="BN9" i="14"/>
  <c r="A9" i="14"/>
  <c r="BQ8" i="14"/>
  <c r="BP8" i="14"/>
  <c r="BO8" i="14"/>
  <c r="BN8" i="14"/>
  <c r="A8" i="14"/>
  <c r="BQ2" i="14"/>
  <c r="BQ16" i="14" s="1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BP24" i="13"/>
  <c r="BO24" i="13"/>
  <c r="BN24" i="13"/>
  <c r="BP23" i="13"/>
  <c r="BO23" i="13"/>
  <c r="BN23" i="13"/>
  <c r="BP22" i="13"/>
  <c r="BO22" i="13"/>
  <c r="BN22" i="13"/>
  <c r="BQ21" i="13"/>
  <c r="BP21" i="13"/>
  <c r="BO21" i="13"/>
  <c r="BN21" i="13"/>
  <c r="BP20" i="13"/>
  <c r="BO20" i="13"/>
  <c r="BN20" i="13"/>
  <c r="BQ19" i="13"/>
  <c r="BP19" i="13"/>
  <c r="BO19" i="13"/>
  <c r="BN19" i="13"/>
  <c r="BP18" i="13"/>
  <c r="BO18" i="13"/>
  <c r="BN18" i="13"/>
  <c r="BQ17" i="13"/>
  <c r="BP17" i="13"/>
  <c r="BO17" i="13"/>
  <c r="BN17" i="13"/>
  <c r="BP16" i="13"/>
  <c r="BO16" i="13"/>
  <c r="BN16" i="13"/>
  <c r="BP15" i="13"/>
  <c r="BO15" i="13"/>
  <c r="BN15" i="13"/>
  <c r="BP14" i="13"/>
  <c r="BO14" i="13"/>
  <c r="BN14" i="13"/>
  <c r="BP13" i="13"/>
  <c r="BO13" i="13"/>
  <c r="BN13" i="13"/>
  <c r="A13" i="13"/>
  <c r="BQ12" i="13"/>
  <c r="BP12" i="13"/>
  <c r="BO12" i="13"/>
  <c r="BN12" i="13"/>
  <c r="A12" i="13"/>
  <c r="BP11" i="13"/>
  <c r="BO11" i="13"/>
  <c r="BN11" i="13"/>
  <c r="A11" i="13"/>
  <c r="BQ10" i="13"/>
  <c r="BP10" i="13"/>
  <c r="BO10" i="13"/>
  <c r="BN10" i="13"/>
  <c r="A10" i="13"/>
  <c r="BP9" i="13"/>
  <c r="BO9" i="13"/>
  <c r="BN9" i="13"/>
  <c r="A9" i="13"/>
  <c r="BQ8" i="13"/>
  <c r="BP8" i="13"/>
  <c r="BP26" i="13" s="1"/>
  <c r="BO8" i="13"/>
  <c r="BN8" i="13"/>
  <c r="BN26" i="13" s="1"/>
  <c r="B15" i="2" s="1"/>
  <c r="A8" i="13"/>
  <c r="BQ2" i="13"/>
  <c r="BQ14" i="13" s="1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BQ23" i="12"/>
  <c r="BP23" i="12"/>
  <c r="BO23" i="12"/>
  <c r="BN23" i="12"/>
  <c r="BQ22" i="12"/>
  <c r="BP22" i="12"/>
  <c r="BO22" i="12"/>
  <c r="BN22" i="12"/>
  <c r="BQ21" i="12"/>
  <c r="BP21" i="12"/>
  <c r="BO21" i="12"/>
  <c r="BN21" i="12"/>
  <c r="BP20" i="12"/>
  <c r="BO20" i="12"/>
  <c r="BN20" i="12"/>
  <c r="BP19" i="12"/>
  <c r="BO19" i="12"/>
  <c r="BN19" i="12"/>
  <c r="BQ18" i="12"/>
  <c r="BP18" i="12"/>
  <c r="BO18" i="12"/>
  <c r="BN18" i="12"/>
  <c r="BP17" i="12"/>
  <c r="BO17" i="12"/>
  <c r="BN17" i="12"/>
  <c r="BQ16" i="12"/>
  <c r="BP16" i="12"/>
  <c r="BO16" i="12"/>
  <c r="BN16" i="12"/>
  <c r="BQ15" i="12"/>
  <c r="BP15" i="12"/>
  <c r="BO15" i="12"/>
  <c r="BN15" i="12"/>
  <c r="A15" i="12"/>
  <c r="BQ14" i="12"/>
  <c r="BP14" i="12"/>
  <c r="BO14" i="12"/>
  <c r="BN14" i="12"/>
  <c r="A14" i="12"/>
  <c r="BQ13" i="12"/>
  <c r="BP13" i="12"/>
  <c r="BO13" i="12"/>
  <c r="BN13" i="12"/>
  <c r="A13" i="12"/>
  <c r="BQ12" i="12"/>
  <c r="BP12" i="12"/>
  <c r="BO12" i="12"/>
  <c r="BN12" i="12"/>
  <c r="BP11" i="12"/>
  <c r="BO11" i="12"/>
  <c r="BN11" i="12"/>
  <c r="A11" i="12"/>
  <c r="BQ10" i="12"/>
  <c r="BP10" i="12"/>
  <c r="BO10" i="12"/>
  <c r="BN10" i="12"/>
  <c r="A10" i="12"/>
  <c r="BP9" i="12"/>
  <c r="BO9" i="12"/>
  <c r="BN9" i="12"/>
  <c r="A9" i="12"/>
  <c r="BQ8" i="12"/>
  <c r="BP8" i="12"/>
  <c r="BO8" i="12"/>
  <c r="BO25" i="12" s="1"/>
  <c r="C14" i="2" s="1"/>
  <c r="BN8" i="12"/>
  <c r="A8" i="12"/>
  <c r="BQ2" i="12"/>
  <c r="BR2" i="12" s="1"/>
  <c r="BR21" i="12" s="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BP24" i="11"/>
  <c r="BO24" i="11"/>
  <c r="BN24" i="11"/>
  <c r="BP23" i="11"/>
  <c r="BO23" i="11"/>
  <c r="BN23" i="11"/>
  <c r="BP22" i="11"/>
  <c r="BO22" i="11"/>
  <c r="BN22" i="11"/>
  <c r="BQ21" i="11"/>
  <c r="BP21" i="11"/>
  <c r="BO21" i="11"/>
  <c r="BN21" i="11"/>
  <c r="BP20" i="11"/>
  <c r="BO20" i="11"/>
  <c r="BN20" i="11"/>
  <c r="BQ19" i="11"/>
  <c r="BP19" i="11"/>
  <c r="BO19" i="11"/>
  <c r="BN19" i="11"/>
  <c r="BP18" i="11"/>
  <c r="BO18" i="11"/>
  <c r="BN18" i="11"/>
  <c r="BQ17" i="11"/>
  <c r="BP17" i="11"/>
  <c r="BO17" i="11"/>
  <c r="BN17" i="11"/>
  <c r="BP16" i="11"/>
  <c r="BO16" i="11"/>
  <c r="BN16" i="11"/>
  <c r="BP15" i="11"/>
  <c r="BO15" i="11"/>
  <c r="BN15" i="11"/>
  <c r="BP14" i="11"/>
  <c r="BO14" i="11"/>
  <c r="BN14" i="11"/>
  <c r="A14" i="11"/>
  <c r="BP13" i="11"/>
  <c r="BO13" i="11"/>
  <c r="BN13" i="11"/>
  <c r="A13" i="11"/>
  <c r="BP12" i="11"/>
  <c r="BO12" i="11"/>
  <c r="BN12" i="11"/>
  <c r="BP11" i="11"/>
  <c r="BO11" i="11"/>
  <c r="BN11" i="11"/>
  <c r="A11" i="11"/>
  <c r="BQ10" i="11"/>
  <c r="BP10" i="11"/>
  <c r="BO10" i="11"/>
  <c r="BN10" i="11"/>
  <c r="A10" i="11"/>
  <c r="BP9" i="11"/>
  <c r="BO9" i="11"/>
  <c r="BN9" i="11"/>
  <c r="A9" i="11"/>
  <c r="BQ8" i="11"/>
  <c r="BP8" i="11"/>
  <c r="BO8" i="11"/>
  <c r="BN8" i="11"/>
  <c r="A8" i="11"/>
  <c r="BQ2" i="11"/>
  <c r="BQ14" i="11" s="1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BR23" i="10"/>
  <c r="BP23" i="10"/>
  <c r="BO23" i="10"/>
  <c r="BN23" i="10"/>
  <c r="BQ22" i="10"/>
  <c r="BP22" i="10"/>
  <c r="BO22" i="10"/>
  <c r="BN22" i="10"/>
  <c r="BQ21" i="10"/>
  <c r="BP21" i="10"/>
  <c r="BO21" i="10"/>
  <c r="BN21" i="10"/>
  <c r="BP20" i="10"/>
  <c r="BO20" i="10"/>
  <c r="BN20" i="10"/>
  <c r="BP19" i="10"/>
  <c r="BO19" i="10"/>
  <c r="BN19" i="10"/>
  <c r="BQ18" i="10"/>
  <c r="BP18" i="10"/>
  <c r="BO18" i="10"/>
  <c r="BN18" i="10"/>
  <c r="BP17" i="10"/>
  <c r="BO17" i="10"/>
  <c r="BN17" i="10"/>
  <c r="BR16" i="10"/>
  <c r="BQ16" i="10"/>
  <c r="BP16" i="10"/>
  <c r="BO16" i="10"/>
  <c r="BN16" i="10"/>
  <c r="BP15" i="10"/>
  <c r="BO15" i="10"/>
  <c r="BN15" i="10"/>
  <c r="BQ14" i="10"/>
  <c r="BP14" i="10"/>
  <c r="BO14" i="10"/>
  <c r="BN14" i="10"/>
  <c r="BR13" i="10"/>
  <c r="BP13" i="10"/>
  <c r="BO13" i="10"/>
  <c r="BN13" i="10"/>
  <c r="BP12" i="10"/>
  <c r="BO12" i="10"/>
  <c r="BO25" i="10" s="1"/>
  <c r="C12" i="2" s="1"/>
  <c r="BN12" i="10"/>
  <c r="BP11" i="10"/>
  <c r="BO11" i="10"/>
  <c r="BN11" i="10"/>
  <c r="A11" i="10"/>
  <c r="BR10" i="10"/>
  <c r="BP10" i="10"/>
  <c r="BO10" i="10"/>
  <c r="BN10" i="10"/>
  <c r="A10" i="10"/>
  <c r="BP9" i="10"/>
  <c r="BO9" i="10"/>
  <c r="BN9" i="10"/>
  <c r="A9" i="10"/>
  <c r="BR8" i="10"/>
  <c r="BP8" i="10"/>
  <c r="BO8" i="10"/>
  <c r="BN8" i="10"/>
  <c r="A8" i="10"/>
  <c r="BR2" i="10"/>
  <c r="BR21" i="10" s="1"/>
  <c r="BQ2" i="10"/>
  <c r="BQ23" i="10" s="1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BP23" i="9"/>
  <c r="BO23" i="9"/>
  <c r="BN23" i="9"/>
  <c r="BP22" i="9"/>
  <c r="BO22" i="9"/>
  <c r="BN22" i="9"/>
  <c r="BP21" i="9"/>
  <c r="BO21" i="9"/>
  <c r="BN21" i="9"/>
  <c r="BP20" i="9"/>
  <c r="BO20" i="9"/>
  <c r="BN20" i="9"/>
  <c r="BP19" i="9"/>
  <c r="BO19" i="9"/>
  <c r="BN19" i="9"/>
  <c r="BP18" i="9"/>
  <c r="BO18" i="9"/>
  <c r="BN18" i="9"/>
  <c r="BP17" i="9"/>
  <c r="BO17" i="9"/>
  <c r="BN17" i="9"/>
  <c r="BP16" i="9"/>
  <c r="BO16" i="9"/>
  <c r="BN16" i="9"/>
  <c r="BN25" i="9" s="1"/>
  <c r="B11" i="2" s="1"/>
  <c r="BP15" i="9"/>
  <c r="BO15" i="9"/>
  <c r="BN15" i="9"/>
  <c r="A15" i="9"/>
  <c r="BP14" i="9"/>
  <c r="BO14" i="9"/>
  <c r="BN14" i="9"/>
  <c r="A14" i="9"/>
  <c r="BP13" i="9"/>
  <c r="BO13" i="9"/>
  <c r="BN13" i="9"/>
  <c r="A13" i="9"/>
  <c r="BP12" i="9"/>
  <c r="BO12" i="9"/>
  <c r="BN12" i="9"/>
  <c r="A12" i="9"/>
  <c r="BQ11" i="9"/>
  <c r="BP11" i="9"/>
  <c r="BO11" i="9"/>
  <c r="BN11" i="9"/>
  <c r="A11" i="9"/>
  <c r="BP10" i="9"/>
  <c r="BO10" i="9"/>
  <c r="BN10" i="9"/>
  <c r="A10" i="9"/>
  <c r="BP9" i="9"/>
  <c r="BO9" i="9"/>
  <c r="BN9" i="9"/>
  <c r="A9" i="9"/>
  <c r="BP8" i="9"/>
  <c r="BO8" i="9"/>
  <c r="BN8" i="9"/>
  <c r="A8" i="9"/>
  <c r="BQ2" i="9"/>
  <c r="BQ9" i="9" s="1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BP24" i="8"/>
  <c r="BO24" i="8"/>
  <c r="BN24" i="8"/>
  <c r="BP23" i="8"/>
  <c r="BO23" i="8"/>
  <c r="BN23" i="8"/>
  <c r="BP22" i="8"/>
  <c r="BO22" i="8"/>
  <c r="BN22" i="8"/>
  <c r="BQ21" i="8"/>
  <c r="BP21" i="8"/>
  <c r="BO21" i="8"/>
  <c r="BN21" i="8"/>
  <c r="BP20" i="8"/>
  <c r="BO20" i="8"/>
  <c r="BN20" i="8"/>
  <c r="BQ19" i="8"/>
  <c r="BP19" i="8"/>
  <c r="BO19" i="8"/>
  <c r="BN19" i="8"/>
  <c r="A19" i="8"/>
  <c r="BP18" i="8"/>
  <c r="BO18" i="8"/>
  <c r="BN18" i="8"/>
  <c r="A18" i="8"/>
  <c r="BQ17" i="8"/>
  <c r="BP17" i="8"/>
  <c r="BO17" i="8"/>
  <c r="BN17" i="8"/>
  <c r="A17" i="8"/>
  <c r="BQ16" i="8"/>
  <c r="BP16" i="8"/>
  <c r="BO16" i="8"/>
  <c r="BN16" i="8"/>
  <c r="A16" i="8"/>
  <c r="BP15" i="8"/>
  <c r="BO15" i="8"/>
  <c r="BN15" i="8"/>
  <c r="A15" i="8"/>
  <c r="BQ14" i="8"/>
  <c r="BP14" i="8"/>
  <c r="BO14" i="8"/>
  <c r="BN14" i="8"/>
  <c r="A14" i="8"/>
  <c r="BP13" i="8"/>
  <c r="BO13" i="8"/>
  <c r="BN13" i="8"/>
  <c r="A13" i="8"/>
  <c r="BQ12" i="8"/>
  <c r="BP12" i="8"/>
  <c r="BO12" i="8"/>
  <c r="BN12" i="8"/>
  <c r="A12" i="8"/>
  <c r="BQ11" i="8"/>
  <c r="BP11" i="8"/>
  <c r="BO11" i="8"/>
  <c r="BN11" i="8"/>
  <c r="A11" i="8"/>
  <c r="BQ10" i="8"/>
  <c r="BP10" i="8"/>
  <c r="BO10" i="8"/>
  <c r="BN10" i="8"/>
  <c r="A10" i="8"/>
  <c r="BQ9" i="8"/>
  <c r="BP9" i="8"/>
  <c r="BO9" i="8"/>
  <c r="BN9" i="8"/>
  <c r="A9" i="8"/>
  <c r="BQ8" i="8"/>
  <c r="BP8" i="8"/>
  <c r="BP26" i="8" s="1"/>
  <c r="D10" i="2" s="1"/>
  <c r="BO8" i="8"/>
  <c r="BN8" i="8"/>
  <c r="BN26" i="8" s="1"/>
  <c r="B10" i="2" s="1"/>
  <c r="A8" i="8"/>
  <c r="BQ2" i="8"/>
  <c r="BQ23" i="8" s="1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BP23" i="7"/>
  <c r="BO23" i="7"/>
  <c r="BN23" i="7"/>
  <c r="BQ22" i="7"/>
  <c r="BP22" i="7"/>
  <c r="BO22" i="7"/>
  <c r="BN22" i="7"/>
  <c r="BP21" i="7"/>
  <c r="BO21" i="7"/>
  <c r="BN21" i="7"/>
  <c r="BP20" i="7"/>
  <c r="BO20" i="7"/>
  <c r="BN20" i="7"/>
  <c r="BR19" i="7"/>
  <c r="BQ19" i="7"/>
  <c r="BP19" i="7"/>
  <c r="BO19" i="7"/>
  <c r="BN19" i="7"/>
  <c r="BP18" i="7"/>
  <c r="BO18" i="7"/>
  <c r="BN18" i="7"/>
  <c r="BP17" i="7"/>
  <c r="BO17" i="7"/>
  <c r="BN17" i="7"/>
  <c r="BR16" i="7"/>
  <c r="BQ16" i="7"/>
  <c r="BP16" i="7"/>
  <c r="BO16" i="7"/>
  <c r="BN16" i="7"/>
  <c r="BP15" i="7"/>
  <c r="BO15" i="7"/>
  <c r="BN15" i="7"/>
  <c r="BR14" i="7"/>
  <c r="BQ14" i="7"/>
  <c r="BP14" i="7"/>
  <c r="BO14" i="7"/>
  <c r="BN14" i="7"/>
  <c r="BP13" i="7"/>
  <c r="BO13" i="7"/>
  <c r="BN13" i="7"/>
  <c r="BP12" i="7"/>
  <c r="BO12" i="7"/>
  <c r="BN12" i="7"/>
  <c r="BR11" i="7"/>
  <c r="BP11" i="7"/>
  <c r="BO11" i="7"/>
  <c r="BN11" i="7"/>
  <c r="BQ10" i="7"/>
  <c r="BP10" i="7"/>
  <c r="BO10" i="7"/>
  <c r="BN10" i="7"/>
  <c r="BN25" i="7" s="1"/>
  <c r="B9" i="2" s="1"/>
  <c r="BP9" i="7"/>
  <c r="BP25" i="7" s="1"/>
  <c r="D9" i="2" s="1"/>
  <c r="BO9" i="7"/>
  <c r="BN9" i="7"/>
  <c r="BR8" i="7"/>
  <c r="BQ8" i="7"/>
  <c r="BP8" i="7"/>
  <c r="BO8" i="7"/>
  <c r="BO25" i="7" s="1"/>
  <c r="C9" i="2" s="1"/>
  <c r="BN8" i="7"/>
  <c r="BR2" i="7"/>
  <c r="BR15" i="7" s="1"/>
  <c r="BQ2" i="7"/>
  <c r="BQ12" i="7" s="1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BQ24" i="6"/>
  <c r="BP24" i="6"/>
  <c r="BO24" i="6"/>
  <c r="BN24" i="6"/>
  <c r="BP23" i="6"/>
  <c r="BO23" i="6"/>
  <c r="BN23" i="6"/>
  <c r="BP22" i="6"/>
  <c r="BO22" i="6"/>
  <c r="BN22" i="6"/>
  <c r="BR21" i="6"/>
  <c r="BP21" i="6"/>
  <c r="BO21" i="6"/>
  <c r="BN21" i="6"/>
  <c r="BP20" i="6"/>
  <c r="BO20" i="6"/>
  <c r="BN20" i="6"/>
  <c r="BP19" i="6"/>
  <c r="BO19" i="6"/>
  <c r="BN19" i="6"/>
  <c r="BP18" i="6"/>
  <c r="BO18" i="6"/>
  <c r="BN18" i="6"/>
  <c r="BP17" i="6"/>
  <c r="BO17" i="6"/>
  <c r="BN17" i="6"/>
  <c r="BP16" i="6"/>
  <c r="BO16" i="6"/>
  <c r="BN16" i="6"/>
  <c r="BP15" i="6"/>
  <c r="BO15" i="6"/>
  <c r="BN15" i="6"/>
  <c r="A15" i="6"/>
  <c r="BP14" i="6"/>
  <c r="BO14" i="6"/>
  <c r="BN14" i="6"/>
  <c r="A14" i="6"/>
  <c r="BP13" i="6"/>
  <c r="BO13" i="6"/>
  <c r="BN13" i="6"/>
  <c r="BP12" i="6"/>
  <c r="BO12" i="6"/>
  <c r="BN12" i="6"/>
  <c r="A12" i="6"/>
  <c r="BR11" i="6"/>
  <c r="BP11" i="6"/>
  <c r="BO11" i="6"/>
  <c r="BN11" i="6"/>
  <c r="A11" i="6"/>
  <c r="BP10" i="6"/>
  <c r="BO10" i="6"/>
  <c r="BN10" i="6"/>
  <c r="A10" i="6"/>
  <c r="BQ9" i="6"/>
  <c r="BP9" i="6"/>
  <c r="BO9" i="6"/>
  <c r="BN9" i="6"/>
  <c r="A9" i="6"/>
  <c r="BP8" i="6"/>
  <c r="BP26" i="6" s="1"/>
  <c r="D8" i="2" s="1"/>
  <c r="BO8" i="6"/>
  <c r="BO26" i="6" s="1"/>
  <c r="C8" i="2" s="1"/>
  <c r="BN8" i="6"/>
  <c r="A8" i="6"/>
  <c r="BR2" i="6"/>
  <c r="BR9" i="6" s="1"/>
  <c r="BQ2" i="6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BP23" i="5"/>
  <c r="BO23" i="5"/>
  <c r="BN23" i="5"/>
  <c r="BQ22" i="5"/>
  <c r="BP22" i="5"/>
  <c r="BO22" i="5"/>
  <c r="BN22" i="5"/>
  <c r="BP21" i="5"/>
  <c r="BO21" i="5"/>
  <c r="BN21" i="5"/>
  <c r="BP20" i="5"/>
  <c r="BO20" i="5"/>
  <c r="BN20" i="5"/>
  <c r="BP19" i="5"/>
  <c r="BO19" i="5"/>
  <c r="BN19" i="5"/>
  <c r="BP18" i="5"/>
  <c r="BO18" i="5"/>
  <c r="BN18" i="5"/>
  <c r="BP17" i="5"/>
  <c r="BO17" i="5"/>
  <c r="BN17" i="5"/>
  <c r="BP16" i="5"/>
  <c r="BO16" i="5"/>
  <c r="BN16" i="5"/>
  <c r="BP15" i="5"/>
  <c r="BO15" i="5"/>
  <c r="BN15" i="5"/>
  <c r="A15" i="5"/>
  <c r="BP14" i="5"/>
  <c r="BO14" i="5"/>
  <c r="BN14" i="5"/>
  <c r="A14" i="5"/>
  <c r="BP13" i="5"/>
  <c r="BO13" i="5"/>
  <c r="BN13" i="5"/>
  <c r="A13" i="5"/>
  <c r="BP12" i="5"/>
  <c r="BO12" i="5"/>
  <c r="BN12" i="5"/>
  <c r="A12" i="5"/>
  <c r="BP11" i="5"/>
  <c r="BO11" i="5"/>
  <c r="BN11" i="5"/>
  <c r="A11" i="5"/>
  <c r="BP10" i="5"/>
  <c r="BO10" i="5"/>
  <c r="BN10" i="5"/>
  <c r="A10" i="5"/>
  <c r="BP9" i="5"/>
  <c r="BO9" i="5"/>
  <c r="BN9" i="5"/>
  <c r="A9" i="5"/>
  <c r="BP8" i="5"/>
  <c r="BP25" i="5" s="1"/>
  <c r="D7" i="2" s="1"/>
  <c r="BO8" i="5"/>
  <c r="BO25" i="5" s="1"/>
  <c r="C7" i="2" s="1"/>
  <c r="BN8" i="5"/>
  <c r="A8" i="5"/>
  <c r="BQ2" i="5"/>
  <c r="BQ19" i="5" s="1"/>
  <c r="BP26" i="4"/>
  <c r="D6" i="2" s="1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BQ24" i="4"/>
  <c r="BP24" i="4"/>
  <c r="BO24" i="4"/>
  <c r="BN24" i="4"/>
  <c r="BQ23" i="4"/>
  <c r="BP23" i="4"/>
  <c r="BO23" i="4"/>
  <c r="BN23" i="4"/>
  <c r="BP22" i="4"/>
  <c r="BO22" i="4"/>
  <c r="BN22" i="4"/>
  <c r="BP21" i="4"/>
  <c r="BO21" i="4"/>
  <c r="BN21" i="4"/>
  <c r="BQ20" i="4"/>
  <c r="BP20" i="4"/>
  <c r="BO20" i="4"/>
  <c r="BN20" i="4"/>
  <c r="BQ19" i="4"/>
  <c r="BP19" i="4"/>
  <c r="BO19" i="4"/>
  <c r="BN19" i="4"/>
  <c r="BQ18" i="4"/>
  <c r="BP18" i="4"/>
  <c r="BO18" i="4"/>
  <c r="BN18" i="4"/>
  <c r="BP17" i="4"/>
  <c r="BO17" i="4"/>
  <c r="BN17" i="4"/>
  <c r="A17" i="4"/>
  <c r="BQ16" i="4"/>
  <c r="BP16" i="4"/>
  <c r="BO16" i="4"/>
  <c r="BN16" i="4"/>
  <c r="A16" i="4"/>
  <c r="BP15" i="4"/>
  <c r="BO15" i="4"/>
  <c r="BN15" i="4"/>
  <c r="A15" i="4"/>
  <c r="BQ14" i="4"/>
  <c r="BP14" i="4"/>
  <c r="BO14" i="4"/>
  <c r="BN14" i="4"/>
  <c r="A14" i="4"/>
  <c r="BP13" i="4"/>
  <c r="BO13" i="4"/>
  <c r="BN13" i="4"/>
  <c r="A13" i="4"/>
  <c r="BQ12" i="4"/>
  <c r="BP12" i="4"/>
  <c r="BO12" i="4"/>
  <c r="BN12" i="4"/>
  <c r="A12" i="4"/>
  <c r="BP11" i="4"/>
  <c r="BO11" i="4"/>
  <c r="BN11" i="4"/>
  <c r="A11" i="4"/>
  <c r="BQ10" i="4"/>
  <c r="BP10" i="4"/>
  <c r="BO10" i="4"/>
  <c r="BN10" i="4"/>
  <c r="A10" i="4"/>
  <c r="BP9" i="4"/>
  <c r="BO9" i="4"/>
  <c r="BN9" i="4"/>
  <c r="A9" i="4"/>
  <c r="BQ8" i="4"/>
  <c r="BP8" i="4"/>
  <c r="BO8" i="4"/>
  <c r="BO26" i="4" s="1"/>
  <c r="C6" i="2" s="1"/>
  <c r="BN8" i="4"/>
  <c r="BN26" i="4" s="1"/>
  <c r="B6" i="2" s="1"/>
  <c r="A8" i="4"/>
  <c r="BQ2" i="4"/>
  <c r="BQ22" i="4" s="1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BQ22" i="3"/>
  <c r="BP22" i="3"/>
  <c r="BO22" i="3"/>
  <c r="BN22" i="3"/>
  <c r="BQ21" i="3"/>
  <c r="BP21" i="3"/>
  <c r="BO21" i="3"/>
  <c r="BN21" i="3"/>
  <c r="BQ20" i="3"/>
  <c r="BP20" i="3"/>
  <c r="BO20" i="3"/>
  <c r="BN20" i="3"/>
  <c r="BQ19" i="3"/>
  <c r="BP19" i="3"/>
  <c r="BO19" i="3"/>
  <c r="BN19" i="3"/>
  <c r="BQ18" i="3"/>
  <c r="BP18" i="3"/>
  <c r="BO18" i="3"/>
  <c r="BN18" i="3"/>
  <c r="BQ17" i="3"/>
  <c r="BP17" i="3"/>
  <c r="BO17" i="3"/>
  <c r="BN17" i="3"/>
  <c r="BQ16" i="3"/>
  <c r="BP16" i="3"/>
  <c r="BO16" i="3"/>
  <c r="BN16" i="3"/>
  <c r="A16" i="3"/>
  <c r="BP15" i="3"/>
  <c r="BO15" i="3"/>
  <c r="BN15" i="3"/>
  <c r="A15" i="3"/>
  <c r="BP14" i="3"/>
  <c r="BO14" i="3"/>
  <c r="BN14" i="3"/>
  <c r="A14" i="3"/>
  <c r="BQ13" i="3"/>
  <c r="BP13" i="3"/>
  <c r="BO13" i="3"/>
  <c r="BN13" i="3"/>
  <c r="A13" i="3"/>
  <c r="BQ12" i="3"/>
  <c r="BP12" i="3"/>
  <c r="BO12" i="3"/>
  <c r="BN12" i="3"/>
  <c r="A12" i="3"/>
  <c r="BQ11" i="3"/>
  <c r="BP11" i="3"/>
  <c r="BO11" i="3"/>
  <c r="BN11" i="3"/>
  <c r="A11" i="3"/>
  <c r="BQ10" i="3"/>
  <c r="BP10" i="3"/>
  <c r="BO10" i="3"/>
  <c r="BN10" i="3"/>
  <c r="A10" i="3"/>
  <c r="BQ9" i="3"/>
  <c r="BP9" i="3"/>
  <c r="BO9" i="3"/>
  <c r="BN9" i="3"/>
  <c r="A9" i="3"/>
  <c r="BQ8" i="3"/>
  <c r="BP8" i="3"/>
  <c r="BP24" i="3" s="1"/>
  <c r="D5" i="2" s="1"/>
  <c r="BO8" i="3"/>
  <c r="BO24" i="3" s="1"/>
  <c r="C5" i="2" s="1"/>
  <c r="BN8" i="3"/>
  <c r="BN24" i="3" s="1"/>
  <c r="B5" i="2" s="1"/>
  <c r="A8" i="3"/>
  <c r="BQ2" i="3"/>
  <c r="BQ14" i="3" s="1"/>
  <c r="B28" i="2"/>
  <c r="C26" i="2"/>
  <c r="C22" i="2"/>
  <c r="D21" i="2"/>
  <c r="B20" i="2"/>
  <c r="D15" i="2"/>
  <c r="C4" i="2"/>
  <c r="D4" i="2" s="1"/>
  <c r="E4" i="2" s="1"/>
  <c r="F4" i="2" s="1"/>
  <c r="BQ17" i="5" l="1"/>
  <c r="BQ19" i="6"/>
  <c r="BQ21" i="6"/>
  <c r="BQ14" i="6"/>
  <c r="BQ16" i="6"/>
  <c r="BO26" i="8"/>
  <c r="C10" i="2" s="1"/>
  <c r="C30" i="2" s="1"/>
  <c r="BP25" i="10"/>
  <c r="D12" i="2" s="1"/>
  <c r="BQ22" i="9"/>
  <c r="BQ19" i="9"/>
  <c r="BQ16" i="9"/>
  <c r="BQ23" i="9"/>
  <c r="BQ18" i="9"/>
  <c r="BQ15" i="5"/>
  <c r="BR2" i="5"/>
  <c r="BQ20" i="5"/>
  <c r="BN26" i="6"/>
  <c r="B8" i="2" s="1"/>
  <c r="BQ22" i="6"/>
  <c r="BR17" i="7"/>
  <c r="BQ20" i="7"/>
  <c r="BR17" i="10"/>
  <c r="BP25" i="12"/>
  <c r="D14" i="2" s="1"/>
  <c r="BP26" i="16"/>
  <c r="D18" i="2" s="1"/>
  <c r="BO26" i="18"/>
  <c r="C20" i="2" s="1"/>
  <c r="BR9" i="20"/>
  <c r="BR17" i="20"/>
  <c r="BR12" i="6"/>
  <c r="BR10" i="6"/>
  <c r="BR8" i="6"/>
  <c r="BR16" i="6"/>
  <c r="BP26" i="23"/>
  <c r="D25" i="2" s="1"/>
  <c r="BQ15" i="3"/>
  <c r="BQ24" i="3" s="1"/>
  <c r="E5" i="2" s="1"/>
  <c r="BQ21" i="4"/>
  <c r="BQ12" i="6"/>
  <c r="BQ17" i="6"/>
  <c r="BR22" i="6"/>
  <c r="BR23" i="7"/>
  <c r="BQ14" i="9"/>
  <c r="BQ20" i="9"/>
  <c r="BR11" i="10"/>
  <c r="BN27" i="15"/>
  <c r="B17" i="2" s="1"/>
  <c r="BO25" i="17"/>
  <c r="C19" i="2" s="1"/>
  <c r="BQ11" i="5"/>
  <c r="BO26" i="16"/>
  <c r="C18" i="2" s="1"/>
  <c r="BN25" i="5"/>
  <c r="B7" i="2" s="1"/>
  <c r="B30" i="2" s="1"/>
  <c r="BQ18" i="5"/>
  <c r="BQ10" i="6"/>
  <c r="BR17" i="6"/>
  <c r="BQ9" i="7"/>
  <c r="BQ25" i="7" s="1"/>
  <c r="E9" i="2" s="1"/>
  <c r="BQ15" i="8"/>
  <c r="BO25" i="9"/>
  <c r="C11" i="2" s="1"/>
  <c r="BQ12" i="9"/>
  <c r="BO27" i="15"/>
  <c r="C17" i="2" s="1"/>
  <c r="BP27" i="15"/>
  <c r="D17" i="2" s="1"/>
  <c r="BP26" i="18"/>
  <c r="D20" i="2" s="1"/>
  <c r="BN27" i="19"/>
  <c r="B21" i="2" s="1"/>
  <c r="BR18" i="12"/>
  <c r="BR20" i="12"/>
  <c r="BR11" i="12"/>
  <c r="BR9" i="12"/>
  <c r="BR15" i="12"/>
  <c r="BR13" i="12"/>
  <c r="BR22" i="12"/>
  <c r="BR17" i="12"/>
  <c r="BR19" i="12"/>
  <c r="BR10" i="12"/>
  <c r="BR8" i="12"/>
  <c r="BR16" i="12"/>
  <c r="BQ9" i="5"/>
  <c r="BQ13" i="5"/>
  <c r="BQ23" i="5"/>
  <c r="BQ8" i="6"/>
  <c r="BQ20" i="6"/>
  <c r="BR9" i="7"/>
  <c r="BR25" i="7" s="1"/>
  <c r="F9" i="2" s="1"/>
  <c r="BQ13" i="8"/>
  <c r="BQ26" i="8" s="1"/>
  <c r="E10" i="2" s="1"/>
  <c r="BP25" i="9"/>
  <c r="D11" i="2" s="1"/>
  <c r="D30" i="2" s="1"/>
  <c r="BQ10" i="9"/>
  <c r="BQ17" i="9"/>
  <c r="BR9" i="10"/>
  <c r="BR25" i="10" s="1"/>
  <c r="F12" i="2" s="1"/>
  <c r="BN26" i="11"/>
  <c r="B13" i="2" s="1"/>
  <c r="BN25" i="12"/>
  <c r="B14" i="2" s="1"/>
  <c r="BO27" i="19"/>
  <c r="C21" i="2" s="1"/>
  <c r="BR21" i="20"/>
  <c r="BR23" i="20"/>
  <c r="BR16" i="20"/>
  <c r="BR14" i="20"/>
  <c r="BR12" i="20"/>
  <c r="BR10" i="20"/>
  <c r="BR8" i="20"/>
  <c r="BR26" i="20" s="1"/>
  <c r="F22" i="2" s="1"/>
  <c r="BR18" i="20"/>
  <c r="BR20" i="20"/>
  <c r="BR22" i="20"/>
  <c r="BR19" i="20"/>
  <c r="BR15" i="20"/>
  <c r="BO27" i="22"/>
  <c r="C24" i="2" s="1"/>
  <c r="BR2" i="9"/>
  <c r="BQ16" i="5"/>
  <c r="BQ15" i="6"/>
  <c r="BR20" i="6"/>
  <c r="BQ23" i="7"/>
  <c r="BQ11" i="7"/>
  <c r="BQ18" i="7"/>
  <c r="BQ13" i="7"/>
  <c r="BQ15" i="7"/>
  <c r="BQ17" i="7"/>
  <c r="BQ21" i="7"/>
  <c r="BQ8" i="9"/>
  <c r="BO26" i="11"/>
  <c r="C13" i="2" s="1"/>
  <c r="BN26" i="14"/>
  <c r="B16" i="2" s="1"/>
  <c r="BQ9" i="4"/>
  <c r="BQ26" i="4" s="1"/>
  <c r="E6" i="2" s="1"/>
  <c r="BQ11" i="4"/>
  <c r="BQ13" i="4"/>
  <c r="BQ15" i="4"/>
  <c r="BQ17" i="4"/>
  <c r="BQ8" i="5"/>
  <c r="BQ10" i="5"/>
  <c r="BQ12" i="5"/>
  <c r="BQ14" i="5"/>
  <c r="BQ21" i="5"/>
  <c r="BQ13" i="6"/>
  <c r="BR15" i="6"/>
  <c r="BQ23" i="6"/>
  <c r="BR18" i="7"/>
  <c r="BR13" i="7"/>
  <c r="BR20" i="7"/>
  <c r="BR22" i="7"/>
  <c r="BR10" i="7"/>
  <c r="BR12" i="7"/>
  <c r="BR21" i="7"/>
  <c r="BR18" i="10"/>
  <c r="BR20" i="10"/>
  <c r="BR15" i="10"/>
  <c r="BR22" i="10"/>
  <c r="BR12" i="10"/>
  <c r="BR19" i="10"/>
  <c r="BR14" i="10"/>
  <c r="BP26" i="11"/>
  <c r="D13" i="2" s="1"/>
  <c r="BO26" i="14"/>
  <c r="C16" i="2" s="1"/>
  <c r="BN26" i="20"/>
  <c r="B22" i="2" s="1"/>
  <c r="BN26" i="21"/>
  <c r="B23" i="2" s="1"/>
  <c r="BN27" i="22"/>
  <c r="B24" i="2" s="1"/>
  <c r="BR2" i="3"/>
  <c r="BR2" i="4"/>
  <c r="BR13" i="6"/>
  <c r="BQ18" i="6"/>
  <c r="BR23" i="6"/>
  <c r="BQ20" i="8"/>
  <c r="BQ22" i="8"/>
  <c r="BQ24" i="8"/>
  <c r="BR2" i="8"/>
  <c r="BQ18" i="8"/>
  <c r="BQ15" i="9"/>
  <c r="BQ21" i="9"/>
  <c r="BR14" i="12"/>
  <c r="BR23" i="12"/>
  <c r="BP26" i="14"/>
  <c r="D16" i="2" s="1"/>
  <c r="BR23" i="17"/>
  <c r="BR11" i="17"/>
  <c r="BR18" i="17"/>
  <c r="BR13" i="17"/>
  <c r="BR20" i="17"/>
  <c r="BR15" i="17"/>
  <c r="BR22" i="17"/>
  <c r="BR10" i="17"/>
  <c r="BR8" i="17"/>
  <c r="BR17" i="17"/>
  <c r="BR12" i="17"/>
  <c r="BR19" i="17"/>
  <c r="BR21" i="17"/>
  <c r="BR16" i="17"/>
  <c r="BR13" i="20"/>
  <c r="BO26" i="21"/>
  <c r="C23" i="2" s="1"/>
  <c r="BO31" i="25"/>
  <c r="C27" i="2" s="1"/>
  <c r="BO30" i="26"/>
  <c r="C28" i="2" s="1"/>
  <c r="BR14" i="6"/>
  <c r="BR19" i="6"/>
  <c r="BR24" i="6"/>
  <c r="BO26" i="13"/>
  <c r="C15" i="2" s="1"/>
  <c r="BQ11" i="6"/>
  <c r="BR18" i="6"/>
  <c r="BQ13" i="9"/>
  <c r="BN25" i="10"/>
  <c r="B12" i="2" s="1"/>
  <c r="BR12" i="12"/>
  <c r="BP26" i="20"/>
  <c r="D22" i="2" s="1"/>
  <c r="BP26" i="21"/>
  <c r="D23" i="2" s="1"/>
  <c r="BP31" i="25"/>
  <c r="D27" i="2" s="1"/>
  <c r="BP30" i="26"/>
  <c r="D28" i="2" s="1"/>
  <c r="BQ24" i="11"/>
  <c r="BQ24" i="13"/>
  <c r="BQ20" i="15"/>
  <c r="BR16" i="16"/>
  <c r="BR19" i="18"/>
  <c r="BQ9" i="20"/>
  <c r="BQ11" i="20"/>
  <c r="BQ13" i="20"/>
  <c r="BQ15" i="20"/>
  <c r="BQ17" i="20"/>
  <c r="BQ24" i="20"/>
  <c r="BQ14" i="22"/>
  <c r="BQ15" i="24"/>
  <c r="BR29" i="25"/>
  <c r="BR23" i="26"/>
  <c r="BQ28" i="26"/>
  <c r="BQ19" i="10"/>
  <c r="BQ22" i="11"/>
  <c r="BQ19" i="12"/>
  <c r="BQ22" i="13"/>
  <c r="BQ24" i="14"/>
  <c r="BQ14" i="15"/>
  <c r="BQ16" i="15"/>
  <c r="BQ18" i="15"/>
  <c r="BQ8" i="16"/>
  <c r="BQ10" i="16"/>
  <c r="BQ12" i="16"/>
  <c r="BR14" i="16"/>
  <c r="BQ19" i="16"/>
  <c r="BQ12" i="17"/>
  <c r="BR17" i="18"/>
  <c r="BQ22" i="18"/>
  <c r="BQ22" i="19"/>
  <c r="BQ22" i="20"/>
  <c r="BQ24" i="21"/>
  <c r="BQ12" i="22"/>
  <c r="BQ24" i="22"/>
  <c r="BQ9" i="23"/>
  <c r="BQ11" i="23"/>
  <c r="BR13" i="23"/>
  <c r="BQ18" i="23"/>
  <c r="BQ13" i="24"/>
  <c r="BR27" i="25"/>
  <c r="BQ12" i="10"/>
  <c r="BQ15" i="11"/>
  <c r="BQ15" i="13"/>
  <c r="BQ8" i="15"/>
  <c r="BQ10" i="15"/>
  <c r="BQ12" i="15"/>
  <c r="BQ23" i="15"/>
  <c r="BR8" i="16"/>
  <c r="BR10" i="16"/>
  <c r="BR12" i="16"/>
  <c r="BR19" i="16"/>
  <c r="BQ17" i="17"/>
  <c r="BR22" i="18"/>
  <c r="BQ17" i="21"/>
  <c r="BQ8" i="22"/>
  <c r="BQ10" i="22"/>
  <c r="BQ17" i="22"/>
  <c r="BR9" i="23"/>
  <c r="BR26" i="23" s="1"/>
  <c r="F25" i="2" s="1"/>
  <c r="BR11" i="23"/>
  <c r="BR18" i="23"/>
  <c r="BQ9" i="24"/>
  <c r="BQ26" i="24" s="1"/>
  <c r="E26" i="2" s="1"/>
  <c r="BQ11" i="24"/>
  <c r="BQ18" i="24"/>
  <c r="BR23" i="25"/>
  <c r="BR25" i="25"/>
  <c r="BQ8" i="10"/>
  <c r="BQ10" i="10"/>
  <c r="BQ17" i="10"/>
  <c r="BQ13" i="11"/>
  <c r="BQ20" i="11"/>
  <c r="BQ17" i="12"/>
  <c r="BQ20" i="13"/>
  <c r="BQ22" i="14"/>
  <c r="BQ17" i="16"/>
  <c r="BR24" i="16"/>
  <c r="BQ8" i="17"/>
  <c r="BQ10" i="17"/>
  <c r="BQ22" i="17"/>
  <c r="BQ9" i="18"/>
  <c r="BQ11" i="18"/>
  <c r="BQ13" i="18"/>
  <c r="BR15" i="18"/>
  <c r="BQ20" i="18"/>
  <c r="BQ20" i="19"/>
  <c r="BQ20" i="20"/>
  <c r="BQ22" i="21"/>
  <c r="BQ22" i="22"/>
  <c r="BQ16" i="23"/>
  <c r="BR23" i="23"/>
  <c r="BR2" i="24"/>
  <c r="BQ23" i="24"/>
  <c r="BQ9" i="25"/>
  <c r="BQ31" i="25" s="1"/>
  <c r="E27" i="2" s="1"/>
  <c r="BR11" i="25"/>
  <c r="BR13" i="25"/>
  <c r="BR15" i="25"/>
  <c r="BR17" i="25"/>
  <c r="BR19" i="25"/>
  <c r="BR21" i="25"/>
  <c r="BR19" i="26"/>
  <c r="BQ24" i="26"/>
  <c r="BQ9" i="11"/>
  <c r="BQ26" i="11" s="1"/>
  <c r="E13" i="2" s="1"/>
  <c r="BQ11" i="11"/>
  <c r="BQ9" i="13"/>
  <c r="BQ26" i="13" s="1"/>
  <c r="E15" i="2" s="1"/>
  <c r="BQ11" i="13"/>
  <c r="BQ13" i="13"/>
  <c r="BQ21" i="15"/>
  <c r="BR17" i="16"/>
  <c r="BR9" i="18"/>
  <c r="BR26" i="18" s="1"/>
  <c r="F20" i="2" s="1"/>
  <c r="BR11" i="18"/>
  <c r="BR13" i="18"/>
  <c r="BR20" i="18"/>
  <c r="BQ15" i="22"/>
  <c r="BQ16" i="24"/>
  <c r="BR9" i="25"/>
  <c r="BR31" i="25" s="1"/>
  <c r="F27" i="2" s="1"/>
  <c r="BQ15" i="10"/>
  <c r="BR2" i="11"/>
  <c r="BQ18" i="11"/>
  <c r="BR2" i="13"/>
  <c r="BQ18" i="13"/>
  <c r="BQ20" i="14"/>
  <c r="BR22" i="16"/>
  <c r="BQ20" i="17"/>
  <c r="BQ18" i="18"/>
  <c r="BQ18" i="19"/>
  <c r="BQ8" i="20"/>
  <c r="BQ10" i="20"/>
  <c r="BQ12" i="20"/>
  <c r="BQ14" i="20"/>
  <c r="BQ16" i="20"/>
  <c r="BQ13" i="21"/>
  <c r="BQ20" i="21"/>
  <c r="BQ20" i="22"/>
  <c r="BQ14" i="23"/>
  <c r="BR21" i="23"/>
  <c r="BQ21" i="24"/>
  <c r="BQ28" i="25"/>
  <c r="BQ9" i="26"/>
  <c r="BQ11" i="26"/>
  <c r="BQ30" i="26" s="1"/>
  <c r="E28" i="2" s="1"/>
  <c r="BQ13" i="26"/>
  <c r="BQ15" i="26"/>
  <c r="BR17" i="26"/>
  <c r="BQ22" i="26"/>
  <c r="BQ20" i="10"/>
  <c r="BQ23" i="11"/>
  <c r="BQ9" i="12"/>
  <c r="BQ25" i="12" s="1"/>
  <c r="E14" i="2" s="1"/>
  <c r="BQ11" i="12"/>
  <c r="BQ20" i="12"/>
  <c r="BQ23" i="13"/>
  <c r="BQ9" i="14"/>
  <c r="BQ26" i="14" s="1"/>
  <c r="E16" i="2" s="1"/>
  <c r="BQ11" i="14"/>
  <c r="BQ13" i="14"/>
  <c r="BQ19" i="15"/>
  <c r="BR15" i="16"/>
  <c r="BQ13" i="17"/>
  <c r="BR18" i="18"/>
  <c r="BQ23" i="18"/>
  <c r="BQ9" i="19"/>
  <c r="BQ27" i="19" s="1"/>
  <c r="E21" i="2" s="1"/>
  <c r="BQ11" i="19"/>
  <c r="BQ23" i="19"/>
  <c r="BQ9" i="21"/>
  <c r="BQ26" i="21" s="1"/>
  <c r="E23" i="2" s="1"/>
  <c r="BQ11" i="21"/>
  <c r="BQ13" i="22"/>
  <c r="BQ25" i="22"/>
  <c r="BR14" i="23"/>
  <c r="BQ19" i="23"/>
  <c r="BQ14" i="24"/>
  <c r="BR28" i="25"/>
  <c r="BR9" i="26"/>
  <c r="BR30" i="26" s="1"/>
  <c r="F28" i="2" s="1"/>
  <c r="BR11" i="26"/>
  <c r="BR13" i="26"/>
  <c r="BR15" i="26"/>
  <c r="BR22" i="26"/>
  <c r="BQ27" i="26"/>
  <c r="BQ13" i="10"/>
  <c r="BQ16" i="11"/>
  <c r="BQ16" i="13"/>
  <c r="BR2" i="14"/>
  <c r="BQ18" i="14"/>
  <c r="BQ15" i="15"/>
  <c r="BQ17" i="15"/>
  <c r="BQ24" i="15"/>
  <c r="BQ9" i="16"/>
  <c r="BQ11" i="16"/>
  <c r="BR20" i="16"/>
  <c r="BQ18" i="17"/>
  <c r="BR23" i="18"/>
  <c r="BR2" i="19"/>
  <c r="BR2" i="21"/>
  <c r="BQ18" i="21"/>
  <c r="BQ18" i="22"/>
  <c r="BQ8" i="23"/>
  <c r="BQ10" i="23"/>
  <c r="BQ12" i="23"/>
  <c r="BR19" i="23"/>
  <c r="BQ24" i="23"/>
  <c r="BQ19" i="24"/>
  <c r="BQ22" i="25"/>
  <c r="BQ24" i="25"/>
  <c r="BR27" i="26"/>
  <c r="BQ9" i="15"/>
  <c r="BQ11" i="15"/>
  <c r="BQ13" i="15"/>
  <c r="BR9" i="16"/>
  <c r="BR11" i="16"/>
  <c r="BR13" i="16"/>
  <c r="BQ9" i="22"/>
  <c r="BQ11" i="22"/>
  <c r="BQ23" i="22"/>
  <c r="BQ9" i="10"/>
  <c r="BQ11" i="10"/>
  <c r="BQ12" i="11"/>
  <c r="BR2" i="15"/>
  <c r="BQ9" i="17"/>
  <c r="BR2" i="22"/>
  <c r="BR12" i="25"/>
  <c r="BR14" i="25"/>
  <c r="BR16" i="25"/>
  <c r="BR18" i="25"/>
  <c r="BR21" i="11" l="1"/>
  <c r="BR23" i="11"/>
  <c r="BR18" i="11"/>
  <c r="BR11" i="11"/>
  <c r="BR9" i="11"/>
  <c r="BR20" i="11"/>
  <c r="BR13" i="11"/>
  <c r="BR15" i="11"/>
  <c r="BR22" i="11"/>
  <c r="BR17" i="11"/>
  <c r="BR19" i="11"/>
  <c r="BR10" i="11"/>
  <c r="BR8" i="11"/>
  <c r="BR24" i="11"/>
  <c r="BR16" i="11"/>
  <c r="BR12" i="11"/>
  <c r="BR14" i="11"/>
  <c r="BR26" i="16"/>
  <c r="F18" i="2" s="1"/>
  <c r="BR25" i="12"/>
  <c r="F14" i="2" s="1"/>
  <c r="BQ26" i="16"/>
  <c r="E18" i="2" s="1"/>
  <c r="BQ26" i="18"/>
  <c r="E20" i="2" s="1"/>
  <c r="BR24" i="24"/>
  <c r="BR12" i="24"/>
  <c r="BR10" i="24"/>
  <c r="BR8" i="24"/>
  <c r="BR19" i="24"/>
  <c r="BR14" i="24"/>
  <c r="BR21" i="24"/>
  <c r="BR16" i="24"/>
  <c r="BR23" i="24"/>
  <c r="BR18" i="24"/>
  <c r="BR11" i="24"/>
  <c r="BR9" i="24"/>
  <c r="BR13" i="24"/>
  <c r="BR20" i="24"/>
  <c r="BR22" i="24"/>
  <c r="BR15" i="24"/>
  <c r="BR17" i="24"/>
  <c r="BQ25" i="10"/>
  <c r="E12" i="2" s="1"/>
  <c r="BQ27" i="22"/>
  <c r="E24" i="2" s="1"/>
  <c r="BR25" i="17"/>
  <c r="F19" i="2" s="1"/>
  <c r="BR14" i="3"/>
  <c r="BS2" i="3"/>
  <c r="BR11" i="3"/>
  <c r="BR12" i="3"/>
  <c r="BR15" i="3"/>
  <c r="BR21" i="3"/>
  <c r="BR19" i="3"/>
  <c r="BR17" i="3"/>
  <c r="BR10" i="3"/>
  <c r="BR8" i="3"/>
  <c r="BR13" i="3"/>
  <c r="BR22" i="3"/>
  <c r="BR20" i="3"/>
  <c r="BR18" i="3"/>
  <c r="BR16" i="3"/>
  <c r="BR9" i="3"/>
  <c r="BR22" i="4"/>
  <c r="BR17" i="4"/>
  <c r="BR15" i="4"/>
  <c r="BR13" i="4"/>
  <c r="BR11" i="4"/>
  <c r="BR9" i="4"/>
  <c r="BR24" i="4"/>
  <c r="BR18" i="4"/>
  <c r="BR19" i="4"/>
  <c r="BR21" i="4"/>
  <c r="BR23" i="4"/>
  <c r="BR16" i="4"/>
  <c r="BR14" i="4"/>
  <c r="BR12" i="4"/>
  <c r="BR10" i="4"/>
  <c r="BR8" i="4"/>
  <c r="BR20" i="4"/>
  <c r="BQ25" i="17"/>
  <c r="E19" i="2" s="1"/>
  <c r="BR17" i="9"/>
  <c r="BR19" i="9"/>
  <c r="BR21" i="9"/>
  <c r="BR14" i="9"/>
  <c r="BR12" i="9"/>
  <c r="BR10" i="9"/>
  <c r="BR8" i="9"/>
  <c r="BR23" i="9"/>
  <c r="BR18" i="9"/>
  <c r="BR15" i="9"/>
  <c r="BR9" i="9"/>
  <c r="BR16" i="9"/>
  <c r="BR22" i="9"/>
  <c r="BR13" i="9"/>
  <c r="BR20" i="9"/>
  <c r="BR11" i="9"/>
  <c r="BQ26" i="6"/>
  <c r="E8" i="2" s="1"/>
  <c r="BR26" i="6"/>
  <c r="F8" i="2" s="1"/>
  <c r="BQ26" i="23"/>
  <c r="E25" i="2" s="1"/>
  <c r="BR23" i="14"/>
  <c r="BR18" i="14"/>
  <c r="BR13" i="14"/>
  <c r="BR11" i="14"/>
  <c r="BR9" i="14"/>
  <c r="BR20" i="14"/>
  <c r="BR15" i="14"/>
  <c r="BR22" i="14"/>
  <c r="BR17" i="14"/>
  <c r="BR24" i="14"/>
  <c r="BR19" i="14"/>
  <c r="BR12" i="14"/>
  <c r="BR10" i="14"/>
  <c r="BR8" i="14"/>
  <c r="BR21" i="14"/>
  <c r="BR16" i="14"/>
  <c r="BR14" i="14"/>
  <c r="BQ25" i="9"/>
  <c r="E11" i="2" s="1"/>
  <c r="BR23" i="22"/>
  <c r="BR11" i="22"/>
  <c r="BR9" i="22"/>
  <c r="BR18" i="22"/>
  <c r="BR25" i="22"/>
  <c r="BR13" i="22"/>
  <c r="BR20" i="22"/>
  <c r="BR15" i="22"/>
  <c r="BR22" i="22"/>
  <c r="BR17" i="22"/>
  <c r="BR10" i="22"/>
  <c r="BR8" i="22"/>
  <c r="BR24" i="22"/>
  <c r="BR12" i="22"/>
  <c r="BR19" i="22"/>
  <c r="BR21" i="22"/>
  <c r="BR14" i="22"/>
  <c r="BR16" i="22"/>
  <c r="BQ27" i="15"/>
  <c r="E17" i="2" s="1"/>
  <c r="BR13" i="15"/>
  <c r="BR11" i="15"/>
  <c r="BR9" i="15"/>
  <c r="BR24" i="15"/>
  <c r="BR17" i="15"/>
  <c r="BR15" i="15"/>
  <c r="BR19" i="15"/>
  <c r="BR21" i="15"/>
  <c r="BR23" i="15"/>
  <c r="BR12" i="15"/>
  <c r="BR10" i="15"/>
  <c r="BR8" i="15"/>
  <c r="BR18" i="15"/>
  <c r="BR16" i="15"/>
  <c r="BR14" i="15"/>
  <c r="BR25" i="15"/>
  <c r="BR20" i="15"/>
  <c r="BR22" i="15"/>
  <c r="BR23" i="21"/>
  <c r="BR18" i="21"/>
  <c r="BR11" i="21"/>
  <c r="BR9" i="21"/>
  <c r="BR20" i="21"/>
  <c r="BR13" i="21"/>
  <c r="BR15" i="21"/>
  <c r="BR22" i="21"/>
  <c r="BR17" i="21"/>
  <c r="BR24" i="21"/>
  <c r="BR19" i="21"/>
  <c r="BR10" i="21"/>
  <c r="BR8" i="21"/>
  <c r="BR21" i="21"/>
  <c r="BR12" i="21"/>
  <c r="BR14" i="21"/>
  <c r="BR16" i="21"/>
  <c r="BR22" i="8"/>
  <c r="BR19" i="8"/>
  <c r="BR17" i="8"/>
  <c r="BR15" i="8"/>
  <c r="BR13" i="8"/>
  <c r="BR11" i="8"/>
  <c r="BR9" i="8"/>
  <c r="BR21" i="8"/>
  <c r="BR18" i="8"/>
  <c r="BR10" i="8"/>
  <c r="BR12" i="8"/>
  <c r="BR23" i="8"/>
  <c r="BR20" i="8"/>
  <c r="BR16" i="8"/>
  <c r="BR8" i="8"/>
  <c r="BR14" i="8"/>
  <c r="BR24" i="8"/>
  <c r="BQ26" i="20"/>
  <c r="E22" i="2" s="1"/>
  <c r="BR21" i="19"/>
  <c r="BR16" i="19"/>
  <c r="BR23" i="19"/>
  <c r="BR11" i="19"/>
  <c r="BR9" i="19"/>
  <c r="BR18" i="19"/>
  <c r="BR25" i="19"/>
  <c r="BR13" i="19"/>
  <c r="BR20" i="19"/>
  <c r="BR15" i="19"/>
  <c r="BR22" i="19"/>
  <c r="BR17" i="19"/>
  <c r="BR10" i="19"/>
  <c r="BR8" i="19"/>
  <c r="BR19" i="19"/>
  <c r="BR12" i="19"/>
  <c r="BR24" i="19"/>
  <c r="BR14" i="19"/>
  <c r="BR21" i="13"/>
  <c r="BR16" i="13"/>
  <c r="BR23" i="13"/>
  <c r="BR18" i="13"/>
  <c r="BR13" i="13"/>
  <c r="BR11" i="13"/>
  <c r="BR9" i="13"/>
  <c r="BR20" i="13"/>
  <c r="BR15" i="13"/>
  <c r="BR22" i="13"/>
  <c r="BR17" i="13"/>
  <c r="BR19" i="13"/>
  <c r="BR12" i="13"/>
  <c r="BR10" i="13"/>
  <c r="BR8" i="13"/>
  <c r="BR14" i="13"/>
  <c r="BR24" i="13"/>
  <c r="BQ25" i="5"/>
  <c r="E7" i="2" s="1"/>
  <c r="E30" i="2" s="1"/>
  <c r="BR21" i="5"/>
  <c r="BR14" i="5"/>
  <c r="BR12" i="5"/>
  <c r="BR10" i="5"/>
  <c r="BR8" i="5"/>
  <c r="BR16" i="5"/>
  <c r="BR23" i="5"/>
  <c r="BR17" i="5"/>
  <c r="BR18" i="5"/>
  <c r="BR22" i="5"/>
  <c r="BR20" i="5"/>
  <c r="BR19" i="5"/>
  <c r="BR15" i="5"/>
  <c r="BR13" i="5"/>
  <c r="BR11" i="5"/>
  <c r="BR9" i="5"/>
  <c r="BR27" i="15" l="1"/>
  <c r="F17" i="2" s="1"/>
  <c r="BR26" i="13"/>
  <c r="F15" i="2" s="1"/>
  <c r="BR26" i="8"/>
  <c r="F10" i="2" s="1"/>
  <c r="BR25" i="9"/>
  <c r="F11" i="2" s="1"/>
  <c r="BR25" i="5"/>
  <c r="F7" i="2" s="1"/>
  <c r="BR27" i="22"/>
  <c r="F24" i="2" s="1"/>
  <c r="BR27" i="19"/>
  <c r="F21" i="2" s="1"/>
  <c r="BR26" i="21"/>
  <c r="F23" i="2" s="1"/>
  <c r="BR24" i="3"/>
  <c r="F5" i="2" s="1"/>
  <c r="F30" i="2" s="1"/>
  <c r="BS12" i="3"/>
  <c r="BS10" i="3"/>
  <c r="BS18" i="3"/>
  <c r="BS21" i="3"/>
  <c r="BS19" i="3"/>
  <c r="BS17" i="3"/>
  <c r="BS8" i="3"/>
  <c r="BS20" i="3"/>
  <c r="BS15" i="3"/>
  <c r="BS22" i="3"/>
  <c r="BS16" i="3"/>
  <c r="BS13" i="3"/>
  <c r="BS11" i="3"/>
  <c r="BS9" i="3"/>
  <c r="BS14" i="3"/>
  <c r="BR26" i="4"/>
  <c r="F6" i="2" s="1"/>
  <c r="BR26" i="24"/>
  <c r="F26" i="2" s="1"/>
  <c r="BR26" i="11"/>
  <c r="F13" i="2" s="1"/>
  <c r="BR26" i="14"/>
  <c r="F16" i="2" s="1"/>
  <c r="BS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H15" authorId="0" shapeId="0" xr:uid="{F6DAD822-BE1E-40F7-9D50-6D3F2997F303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10000 of this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I9" authorId="0" shapeId="0" xr:uid="{5F995DD9-6F8B-4EC5-AD9E-FD3FD82E0511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250K</t>
        </r>
      </text>
    </comment>
    <comment ref="BH26" authorId="0" shapeId="0" xr:uid="{A286699A-98AB-4AEF-BD00-08F4911F06E9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1,357 over.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H12" authorId="0" shapeId="0" xr:uid="{5B12ACA8-FA44-45E1-995D-B1F13CDB090A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30K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G12" authorId="0" shapeId="0" xr:uid="{5FD51B91-5F95-419B-A732-B8EFCA858EE6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30k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I10" authorId="0" shapeId="0" xr:uid="{56CCD035-C219-4A1F-9DCC-B77D6700A994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25K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G11" authorId="0" shapeId="0" xr:uid="{A8A26648-355F-4FAC-AC14-37205EB2AEED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125K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I9" authorId="0" shapeId="0" xr:uid="{BEF8D407-0E30-4F19-A089-3B385D91F71F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125K</t>
        </r>
      </text>
    </comment>
    <comment ref="J9" authorId="0" shapeId="0" xr:uid="{2BC180DC-3A56-49AC-B193-AB3DDE85A469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175K</t>
        </r>
      </text>
    </comment>
    <comment ref="G10" authorId="0" shapeId="0" xr:uid="{315C5EC9-8C50-4FDD-9F7D-934D5C2D4571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Need to find 200K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F13" authorId="0" shapeId="0" xr:uid="{DE568434-31C4-4194-B65D-C20CDFF05BF7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6 New pressure tanks.
Need to find 5K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Rosetti</author>
  </authors>
  <commentList>
    <comment ref="H10" authorId="0" shapeId="0" xr:uid="{2EDDAFDE-55DD-45C6-B887-F10B2CDB782B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2,947 over.</t>
        </r>
      </text>
    </comment>
    <comment ref="H26" authorId="0" shapeId="0" xr:uid="{8EE92AB6-1D5D-403A-92E6-3081D9303472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8,873 under.</t>
        </r>
      </text>
    </comment>
    <comment ref="I26" authorId="0" shapeId="0" xr:uid="{D632FCB3-E6FB-4647-87BC-13774A146620}">
      <text>
        <r>
          <rPr>
            <b/>
            <sz val="9"/>
            <color indexed="81"/>
            <rFont val="Tahoma"/>
            <family val="2"/>
          </rPr>
          <t>Tom Rosetti:</t>
        </r>
        <r>
          <rPr>
            <sz val="9"/>
            <color indexed="81"/>
            <rFont val="Tahoma"/>
            <family val="2"/>
          </rPr>
          <t xml:space="preserve">
3,492 under.</t>
        </r>
      </text>
    </comment>
  </commentList>
</comments>
</file>

<file path=xl/sharedStrings.xml><?xml version="1.0" encoding="utf-8"?>
<sst xmlns="http://schemas.openxmlformats.org/spreadsheetml/2006/main" count="5757" uniqueCount="400">
  <si>
    <t>2024 5-Year Capital Budget</t>
  </si>
  <si>
    <t>10230 - Holiday Hills - Water</t>
  </si>
  <si>
    <t>10224 - Timber Creek - Water</t>
  </si>
  <si>
    <t>10225 - Timber Creek - Sewer</t>
  </si>
  <si>
    <t>10226 - Ozark Mountain - Water</t>
  </si>
  <si>
    <t>10227 - Ozark Mountain - Sewer</t>
  </si>
  <si>
    <t>10231 - Noel - Water</t>
  </si>
  <si>
    <t>10228 - KMB - Water</t>
  </si>
  <si>
    <t>10229 - KMB - Sewer</t>
  </si>
  <si>
    <t>10232 - Midland Water</t>
  </si>
  <si>
    <t>10233 - Bilyeu Ridge Water</t>
  </si>
  <si>
    <t>10234 - Moore Bend Water</t>
  </si>
  <si>
    <t>10235 - Riverfork Water</t>
  </si>
  <si>
    <t>10236 - Taney Water</t>
  </si>
  <si>
    <t>10237 - Valley Wood Water</t>
  </si>
  <si>
    <t>10238 - Valley Wood Sewer</t>
  </si>
  <si>
    <t>10239 - Franklin County Water</t>
  </si>
  <si>
    <t>10201 - Savers Farm Sewer</t>
  </si>
  <si>
    <t>10251 - Empire Water</t>
  </si>
  <si>
    <t>10492 - Lakeland Heights Water</t>
  </si>
  <si>
    <t>10493 - R.D. Sewer</t>
  </si>
  <si>
    <t>10495 - Oakbrier Water</t>
  </si>
  <si>
    <t>10494 - Whispering Hills Water</t>
  </si>
  <si>
    <t>10469 - Bolivar Water</t>
  </si>
  <si>
    <t>10514 - Bolivar Sewer</t>
  </si>
  <si>
    <t>10065 - Shared</t>
  </si>
  <si>
    <t>Forecast</t>
  </si>
  <si>
    <t xml:space="preserve">LU CapEx </t>
  </si>
  <si>
    <t>3106-10230</t>
  </si>
  <si>
    <t>Q1</t>
  </si>
  <si>
    <t>Q2</t>
  </si>
  <si>
    <t>Q3</t>
  </si>
  <si>
    <t>Q4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</si>
  <si>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</si>
  <si>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</si>
  <si>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</si>
  <si>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</si>
  <si>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</si>
  <si>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</si>
  <si>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</si>
  <si>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</si>
  <si>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</si>
  <si>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</si>
  <si>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</si>
  <si>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</si>
  <si>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</si>
  <si>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PROJECT CLOSE DATE</t>
  </si>
  <si>
    <t>PROJECT TYPE</t>
  </si>
  <si>
    <t>CATEGORY</t>
  </si>
  <si>
    <t>CAPEX FORECAST FROM BUS MGRS</t>
  </si>
  <si>
    <t>SAC ID</t>
  </si>
  <si>
    <t>Improvement</t>
  </si>
  <si>
    <t>Sustainment/Asset Replacement</t>
  </si>
  <si>
    <t>CN W Replacement Meters</t>
  </si>
  <si>
    <t>MSWHH_00001</t>
  </si>
  <si>
    <t xml:space="preserve">Equipment, high service pumps </t>
  </si>
  <si>
    <t>MSWHH_00011</t>
  </si>
  <si>
    <t xml:space="preserve">CN W Distribution Mains </t>
  </si>
  <si>
    <t>MSWHH_00003</t>
  </si>
  <si>
    <t>CN W Service Line Replacements</t>
  </si>
  <si>
    <t>MSWHH_00005</t>
  </si>
  <si>
    <t>Well Upgrade</t>
  </si>
  <si>
    <t>MSWHH_00006</t>
  </si>
  <si>
    <t>CN W Meter Upgrades</t>
  </si>
  <si>
    <t>MSWHH_00007</t>
  </si>
  <si>
    <t>CN W Tools &amp; Equipment Replacements</t>
  </si>
  <si>
    <t>MSWHH_00008</t>
  </si>
  <si>
    <t>System Expansion</t>
  </si>
  <si>
    <t>Standby Generator</t>
  </si>
  <si>
    <t>MSWHH_00008-2</t>
  </si>
  <si>
    <t>Ground Storage Upgrade</t>
  </si>
  <si>
    <t>MSWHH_00009</t>
  </si>
  <si>
    <t>Projects not budgeted</t>
  </si>
  <si>
    <t>MSWHH_23100</t>
  </si>
  <si>
    <t>Total Capex</t>
  </si>
  <si>
    <t>Prepared by:</t>
  </si>
  <si>
    <t>Tom Rosetti</t>
  </si>
  <si>
    <t>Name</t>
  </si>
  <si>
    <t>Date</t>
  </si>
  <si>
    <t>Reviewed by:</t>
  </si>
  <si>
    <t>A. D. Penna Jr.</t>
  </si>
  <si>
    <t>3106-10224</t>
  </si>
  <si>
    <t>Mandatory</t>
  </si>
  <si>
    <t>Regulatory Mechanism</t>
  </si>
  <si>
    <t>2 Well Sample Point Updates for PFAS</t>
  </si>
  <si>
    <t>3106-10225</t>
  </si>
  <si>
    <t>Equipment, Pumps</t>
  </si>
  <si>
    <t>MSWTCS_00002</t>
  </si>
  <si>
    <t xml:space="preserve">CN WW Tools &amp; Equipment Replacement </t>
  </si>
  <si>
    <t>MSWTCS_00003</t>
  </si>
  <si>
    <t>Infiltration Upgrade</t>
  </si>
  <si>
    <t>MSWTCS_00006</t>
  </si>
  <si>
    <t>Replenishment</t>
  </si>
  <si>
    <t>Discretionary</t>
  </si>
  <si>
    <t>OP WW WWTP Equip. painting</t>
  </si>
  <si>
    <t>MSWTCS_00004</t>
  </si>
  <si>
    <t>Backup Generator for Wastewater plant</t>
  </si>
  <si>
    <t>MSWTCS_00007</t>
  </si>
  <si>
    <t>Clarifier building structure</t>
  </si>
  <si>
    <t>MSWTCS_00004-1</t>
  </si>
  <si>
    <t>Monitoring for WWTP</t>
  </si>
  <si>
    <t>Lift Station Upgrades</t>
  </si>
  <si>
    <t>MSWTCS_23200</t>
  </si>
  <si>
    <t>3106-10226</t>
  </si>
  <si>
    <t>OP W Replacement Meters</t>
  </si>
  <si>
    <t>MSWOMW_00001</t>
  </si>
  <si>
    <t>Productivity Enhancements</t>
  </si>
  <si>
    <t>MSWOMW_00005</t>
  </si>
  <si>
    <t>CN W Distribution Mains Upgrades</t>
  </si>
  <si>
    <t>MSWOMW_00003</t>
  </si>
  <si>
    <t>Service Line replacements</t>
  </si>
  <si>
    <t>MSWOMW_00004</t>
  </si>
  <si>
    <t>CN W Pump/Well Upgrades</t>
  </si>
  <si>
    <t>MSWOMW_00007</t>
  </si>
  <si>
    <t>Refurbish well site buildings</t>
  </si>
  <si>
    <t>1 Well Sample Point Updates for PFAS</t>
  </si>
  <si>
    <t>2 High Service pump replacements</t>
  </si>
  <si>
    <t>MSWOMW_23100</t>
  </si>
  <si>
    <t>3106-10227</t>
  </si>
  <si>
    <t xml:space="preserve">WasteWater Plant Upgrade </t>
  </si>
  <si>
    <t>MSWOMS_00002</t>
  </si>
  <si>
    <t>Lift Station upgrade</t>
  </si>
  <si>
    <t>MSWOMS_00004</t>
  </si>
  <si>
    <t>Main Replacements</t>
  </si>
  <si>
    <t>MSWOMS_00005</t>
  </si>
  <si>
    <t>MSWOMS_23200</t>
  </si>
  <si>
    <t>3106-10231</t>
  </si>
  <si>
    <t>CN W Equipment &amp; Computers Replacements</t>
  </si>
  <si>
    <t>MSWNO_00001</t>
  </si>
  <si>
    <t>MSWNO_00004</t>
  </si>
  <si>
    <t>MSWNO_00005</t>
  </si>
  <si>
    <t>CN W Water Plant Replacements</t>
  </si>
  <si>
    <t>MSWNO_00007-1</t>
  </si>
  <si>
    <t>Standby generator switching</t>
  </si>
  <si>
    <t>MSWNO_00007-2</t>
  </si>
  <si>
    <t>Reline the tank at North reservoir</t>
  </si>
  <si>
    <t>MSWNO_00007-3</t>
  </si>
  <si>
    <t>CN W System Monitoring Equipment Replacements</t>
  </si>
  <si>
    <t>MSWNO_00008</t>
  </si>
  <si>
    <t>Well #3 or #7 Upgrades</t>
  </si>
  <si>
    <t>MSWNO_00010</t>
  </si>
  <si>
    <t xml:space="preserve">CN W Replacements Meters </t>
  </si>
  <si>
    <t>MSWNO_00002</t>
  </si>
  <si>
    <t>CN W Tools &amp; Equipment Replacements, Lawn Mower</t>
  </si>
  <si>
    <t>MSWNO_00006</t>
  </si>
  <si>
    <t>Vehicles</t>
  </si>
  <si>
    <t>MSWNO_00011</t>
  </si>
  <si>
    <t>Reline the tank at North reservoir engineering</t>
  </si>
  <si>
    <t>Portable generator and manual transfer switches on 5 wells.</t>
  </si>
  <si>
    <t>Refurbish Dixon standpipe (#3)</t>
  </si>
  <si>
    <t>2 Transfer pumps</t>
  </si>
  <si>
    <t>Decommission well #6</t>
  </si>
  <si>
    <t>3106-10228</t>
  </si>
  <si>
    <t xml:space="preserve">OP W Replacements Meters </t>
  </si>
  <si>
    <t>MSWKMBW_00001</t>
  </si>
  <si>
    <t>CN W Booster Pump Upgrades</t>
  </si>
  <si>
    <t>MSWKMBW_00003</t>
  </si>
  <si>
    <t xml:space="preserve">CN W Distribution Mains Upgrades </t>
  </si>
  <si>
    <t>MSWKMBW_00004</t>
  </si>
  <si>
    <t>OP Upgrade 7 well houses</t>
  </si>
  <si>
    <t>MSWKMBW_00005</t>
  </si>
  <si>
    <t xml:space="preserve">Pressure Tank Upgrades </t>
  </si>
  <si>
    <t>MSWKMBW_00006</t>
  </si>
  <si>
    <t xml:space="preserve">Service Replacements </t>
  </si>
  <si>
    <t>MSWKMBW_00007-1</t>
  </si>
  <si>
    <t>6 Standby generators</t>
  </si>
  <si>
    <t>MSWKMBW_00007-2</t>
  </si>
  <si>
    <t>MSWKMBW_00008</t>
  </si>
  <si>
    <t>MSWKMBW_23100</t>
  </si>
  <si>
    <t>3106-10229</t>
  </si>
  <si>
    <t>EP Lagoon Improvements for permit req.</t>
  </si>
  <si>
    <t>MSWKMBS_00002-1</t>
  </si>
  <si>
    <t>Lift station portable standby generator</t>
  </si>
  <si>
    <t>MSWKMBS_00002-2</t>
  </si>
  <si>
    <t>Main Replacement</t>
  </si>
  <si>
    <t>MSWKMBS_00004</t>
  </si>
  <si>
    <t>Security upgrade - Fencing</t>
  </si>
  <si>
    <t>MSWKMBS_23200</t>
  </si>
  <si>
    <t>3106-10232</t>
  </si>
  <si>
    <t>MSWMID_00003</t>
  </si>
  <si>
    <t xml:space="preserve">CN W Service Line Replacements </t>
  </si>
  <si>
    <t>MSWMID_00004</t>
  </si>
  <si>
    <t>Plant upgrade (finish project that was started last year)</t>
  </si>
  <si>
    <t>MSWMID_00005</t>
  </si>
  <si>
    <t>MSWMID_00001</t>
  </si>
  <si>
    <t>MSWMID_00002</t>
  </si>
  <si>
    <t>Well replacement</t>
  </si>
  <si>
    <t>Projects not budgeted standby generator</t>
  </si>
  <si>
    <t>10233 - Bilyeu Water</t>
  </si>
  <si>
    <t>3106-10233</t>
  </si>
  <si>
    <t>MSWBIL_00001</t>
  </si>
  <si>
    <t>MSWBIL_00002</t>
  </si>
  <si>
    <t>MSWBIL_00003</t>
  </si>
  <si>
    <t>MSWBIL_00004</t>
  </si>
  <si>
    <t>2 Tank Upgrade</t>
  </si>
  <si>
    <t>MSWBIL_00007-1</t>
  </si>
  <si>
    <t>Portable standy generator</t>
  </si>
  <si>
    <t>MSWBIL_00007-2</t>
  </si>
  <si>
    <t>Install new well</t>
  </si>
  <si>
    <t>Install new tank</t>
  </si>
  <si>
    <t>Upgrade buildings</t>
  </si>
  <si>
    <t>MSWBIL_23100</t>
  </si>
  <si>
    <t>3106-10234</t>
  </si>
  <si>
    <t>MSWMB_00001</t>
  </si>
  <si>
    <t>MSWMB_00002</t>
  </si>
  <si>
    <t>MSWMB_00003</t>
  </si>
  <si>
    <t>Well refurbishment</t>
  </si>
  <si>
    <t>Emergency Generator</t>
  </si>
  <si>
    <t>MSWMB_23100</t>
  </si>
  <si>
    <t>3106-10235</t>
  </si>
  <si>
    <t>MSWRF_00001</t>
  </si>
  <si>
    <t>MSWRF_00002</t>
  </si>
  <si>
    <t>CN W Distribution Mains Upgrades/Replacment</t>
  </si>
  <si>
    <t>MSWRF_00003</t>
  </si>
  <si>
    <t>Pitless adapter</t>
  </si>
  <si>
    <t>MSWRF_23100</t>
  </si>
  <si>
    <t>3106-10236</t>
  </si>
  <si>
    <t>MSWTW_00001</t>
  </si>
  <si>
    <t>CN W Distribution Mains Upgrades/Replacement</t>
  </si>
  <si>
    <t>MSWTW_00003-1</t>
  </si>
  <si>
    <t>MSWTW_00004</t>
  </si>
  <si>
    <t>Vehicles/Equipment</t>
  </si>
  <si>
    <t>MSWTW_00006</t>
  </si>
  <si>
    <t>Well  House Upgrade</t>
  </si>
  <si>
    <t>MSWTW_00007</t>
  </si>
  <si>
    <t xml:space="preserve">New Well  </t>
  </si>
  <si>
    <t>MSWTW_00008</t>
  </si>
  <si>
    <t>Storage Tank</t>
  </si>
  <si>
    <t>MSWTW_00009</t>
  </si>
  <si>
    <t>Replace distribution system, TP/MB</t>
  </si>
  <si>
    <t>MSWTW_00003-2</t>
  </si>
  <si>
    <t>Install AMI Infrastructure</t>
  </si>
  <si>
    <t>3 Emergency Generators</t>
  </si>
  <si>
    <t>4 Well Sample Point Updates for PFAS</t>
  </si>
  <si>
    <t>Valley View interconnect</t>
  </si>
  <si>
    <t>MSWTW_23100</t>
  </si>
  <si>
    <t>3106-10237</t>
  </si>
  <si>
    <t>MSWCWW_00001</t>
  </si>
  <si>
    <t>MSWCWW_00002</t>
  </si>
  <si>
    <t>MSWCWW_00003</t>
  </si>
  <si>
    <t>Well House Upgrade</t>
  </si>
  <si>
    <t>MSWCWW_00004</t>
  </si>
  <si>
    <t>New tank</t>
  </si>
  <si>
    <t>1 Well Sample Point Update for PFAS</t>
  </si>
  <si>
    <t>MSWCWW_23100</t>
  </si>
  <si>
    <t>3106-10238</t>
  </si>
  <si>
    <t>CN WW Collection Mains Upgrades</t>
  </si>
  <si>
    <t>MSWCWS_00002</t>
  </si>
  <si>
    <t xml:space="preserve">WWTP upgrade </t>
  </si>
  <si>
    <t>Upgrade Lift Stations</t>
  </si>
  <si>
    <t>MSWCWS_23200</t>
  </si>
  <si>
    <t>10239 - Franklin County Water Company</t>
  </si>
  <si>
    <t>3106-10239</t>
  </si>
  <si>
    <t>CN W Distribution Mains Upgrade</t>
  </si>
  <si>
    <t>MSWFCW_00001</t>
  </si>
  <si>
    <t>MSWFCW_00002</t>
  </si>
  <si>
    <t>Meter Upgrade to AMR</t>
  </si>
  <si>
    <t>MSWFCW_00005</t>
  </si>
  <si>
    <t>Stand Pipe Upgrade</t>
  </si>
  <si>
    <t>MSWFCW_00004</t>
  </si>
  <si>
    <t>Back up generator</t>
  </si>
  <si>
    <t>MSWFCW_00007</t>
  </si>
  <si>
    <t>Projects not budgeted Well Monitoring equipment</t>
  </si>
  <si>
    <t>MSWCWS_23100</t>
  </si>
  <si>
    <t>10201 - Savers Farm</t>
  </si>
  <si>
    <t>3106-10201</t>
  </si>
  <si>
    <t>MSWSF_00002</t>
  </si>
  <si>
    <t>Backup Generators</t>
  </si>
  <si>
    <t>MSWSF_00005</t>
  </si>
  <si>
    <t>Lift Stations upgrade</t>
  </si>
  <si>
    <t>MSWSF_00001</t>
  </si>
  <si>
    <t>Monitoring for Lift Stations</t>
  </si>
  <si>
    <t>MSWSF_00003</t>
  </si>
  <si>
    <t>MSWSF_23200</t>
  </si>
  <si>
    <t>10251 - Missouri Water West (Empire)</t>
  </si>
  <si>
    <t>3106-10251</t>
  </si>
  <si>
    <t>WA0001 - System Replacements &amp; Imprvmts</t>
  </si>
  <si>
    <t>MSWMWW_00001</t>
  </si>
  <si>
    <t>WA0005 - Customer Extensions &amp; Rebuilds</t>
  </si>
  <si>
    <t>MSWMWW_00002</t>
  </si>
  <si>
    <t>WA0006 - Customer Meters</t>
  </si>
  <si>
    <t>MSWMWW_00003</t>
  </si>
  <si>
    <t>WA0007 - Customer Services</t>
  </si>
  <si>
    <t>MSWMWW_00004</t>
  </si>
  <si>
    <t>WA0008 - Labor Saving Tools &amp; Devices</t>
  </si>
  <si>
    <t>MSWMWW_00005</t>
  </si>
  <si>
    <t>WA0011 - System Automation &amp; Controls</t>
  </si>
  <si>
    <t>MSWMWW_00006</t>
  </si>
  <si>
    <t>WA0014 - Water Dept Facilities</t>
  </si>
  <si>
    <t>MSWMWW_00007</t>
  </si>
  <si>
    <t>WA0018 - Vehicles/Equipment - Water</t>
  </si>
  <si>
    <t>MSWMWW_00008</t>
  </si>
  <si>
    <t>WA0002 - Fire Protection - Aurora</t>
  </si>
  <si>
    <t>MSWMWW_00009</t>
  </si>
  <si>
    <t>WA0003 - Fire Protection - Marionville</t>
  </si>
  <si>
    <t>MSWMWW_00010</t>
  </si>
  <si>
    <t>Customer First</t>
  </si>
  <si>
    <t>GIS/ADMS</t>
  </si>
  <si>
    <t>MSWMWW_00012</t>
  </si>
  <si>
    <t>7 Well Sample Point Updates for PFAS</t>
  </si>
  <si>
    <t>Well #8</t>
  </si>
  <si>
    <t>MSWMWW_23100</t>
  </si>
  <si>
    <t>Projects not budgeted softstart at well 6</t>
  </si>
  <si>
    <t>10492 - Lakeland Water</t>
  </si>
  <si>
    <t>3106-10492</t>
  </si>
  <si>
    <t>Meter replacement</t>
  </si>
  <si>
    <t>MSWLA_00001</t>
  </si>
  <si>
    <t>MSWLA_00002</t>
  </si>
  <si>
    <t xml:space="preserve">Service Replacement </t>
  </si>
  <si>
    <t>MSWLA_00003</t>
  </si>
  <si>
    <t xml:space="preserve">Well Upgrade </t>
  </si>
  <si>
    <t>MSWLA_00005</t>
  </si>
  <si>
    <t>MSWLA_00006</t>
  </si>
  <si>
    <t>Backup Generator</t>
  </si>
  <si>
    <t>MSWLA_00007</t>
  </si>
  <si>
    <t>MSWLA_23100</t>
  </si>
  <si>
    <t>10493 - RD Sewer</t>
  </si>
  <si>
    <t>3106-10493</t>
  </si>
  <si>
    <t>I&amp;I study &amp; Upgrade to Mains</t>
  </si>
  <si>
    <t>MSWRDS_00001</t>
  </si>
  <si>
    <t>Plant upgrade</t>
  </si>
  <si>
    <t>MSWRDS_00002</t>
  </si>
  <si>
    <t>Equalization Basin</t>
  </si>
  <si>
    <t>MSWRDS_00004</t>
  </si>
  <si>
    <t>Lift Station upgrades</t>
  </si>
  <si>
    <t>MSWRDS_00005</t>
  </si>
  <si>
    <t>MSWRDS_23200</t>
  </si>
  <si>
    <t>10495 - Oakbrier</t>
  </si>
  <si>
    <t>3106-10495</t>
  </si>
  <si>
    <t>Main replacement</t>
  </si>
  <si>
    <t>MSWO_00001</t>
  </si>
  <si>
    <t>Service replacement</t>
  </si>
  <si>
    <t>MSWO_00002</t>
  </si>
  <si>
    <t>MSWO_00003</t>
  </si>
  <si>
    <t>Generators</t>
  </si>
  <si>
    <t>MSWO_00005</t>
  </si>
  <si>
    <t>MSWO_23100</t>
  </si>
  <si>
    <t>10494 - Whispering Hills</t>
  </si>
  <si>
    <t>3106-10494</t>
  </si>
  <si>
    <t>MSWH_00001</t>
  </si>
  <si>
    <t>Service Replacement</t>
  </si>
  <si>
    <t>MSWH_00002</t>
  </si>
  <si>
    <t>MSWH_00003</t>
  </si>
  <si>
    <t>MSWH_00005</t>
  </si>
  <si>
    <t>MSWH_23100</t>
  </si>
  <si>
    <t>3106-10469</t>
  </si>
  <si>
    <t>Security</t>
  </si>
  <si>
    <t>MSWBW_00001</t>
  </si>
  <si>
    <t>Fire Protection:</t>
  </si>
  <si>
    <t>MSWBW_00002</t>
  </si>
  <si>
    <t>Customer Meters</t>
  </si>
  <si>
    <t>MSWBW_00003</t>
  </si>
  <si>
    <t>New Meters</t>
  </si>
  <si>
    <t>MSWBW_00004</t>
  </si>
  <si>
    <t>Customer Extensions and Rebuilds</t>
  </si>
  <si>
    <t>MSWBW_00005</t>
  </si>
  <si>
    <t xml:space="preserve">New Mains </t>
  </si>
  <si>
    <t>MSWBW_00006</t>
  </si>
  <si>
    <t>New Service and setters</t>
  </si>
  <si>
    <t>MSWBW_00007</t>
  </si>
  <si>
    <t>Customer Services</t>
  </si>
  <si>
    <t>MSWBW_00008</t>
  </si>
  <si>
    <t>Labor Savings Tools and Devices</t>
  </si>
  <si>
    <t>MSWBW_00009</t>
  </si>
  <si>
    <t>MSWBW_00010</t>
  </si>
  <si>
    <t xml:space="preserve">Well Upgrade with Motor </t>
  </si>
  <si>
    <t>MSWBW_00011</t>
  </si>
  <si>
    <t>System Replacements and Improvements</t>
  </si>
  <si>
    <t>MSWBW_00012</t>
  </si>
  <si>
    <t>System Automation and Controls</t>
  </si>
  <si>
    <t>MSWBW_00013</t>
  </si>
  <si>
    <t>Water Department Facilities</t>
  </si>
  <si>
    <t>MSWBW_00014</t>
  </si>
  <si>
    <t>Software upgrade for AMR</t>
  </si>
  <si>
    <t>MSWBW_00015</t>
  </si>
  <si>
    <t>Water Tower upgrade</t>
  </si>
  <si>
    <t>MSWBW_00017</t>
  </si>
  <si>
    <t>AMI upgrade</t>
  </si>
  <si>
    <t>MSWBW_00018</t>
  </si>
  <si>
    <t>Install new water tank in Southtown</t>
  </si>
  <si>
    <t>MSWBW_00019</t>
  </si>
  <si>
    <t>MSWBW_23100</t>
  </si>
  <si>
    <t>3106-10514</t>
  </si>
  <si>
    <t>Security Fencing</t>
  </si>
  <si>
    <t>MSWBS_00001</t>
  </si>
  <si>
    <t>WWTP Improvements</t>
  </si>
  <si>
    <t>MSWBS_00002</t>
  </si>
  <si>
    <t>New Mains and Services</t>
  </si>
  <si>
    <t>MSWBS_00003</t>
  </si>
  <si>
    <t>I&amp;I Study and Improvements</t>
  </si>
  <si>
    <t>MSWBS_00004</t>
  </si>
  <si>
    <t>MSWBS_00005</t>
  </si>
  <si>
    <t xml:space="preserve">Main Upgrades </t>
  </si>
  <si>
    <t>MSWBS_00006</t>
  </si>
  <si>
    <t>MSWBS_00007</t>
  </si>
  <si>
    <t>MSWBS_00008</t>
  </si>
  <si>
    <t>Lift Station Upgrade</t>
  </si>
  <si>
    <t>MSWBS_00009</t>
  </si>
  <si>
    <t>MSWBS_23200</t>
  </si>
  <si>
    <t>Liberty-Missouri Water Capital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</si>
</sst>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mm/dd/yy;@"/>
    <numFmt numFmtId="167" formatCode="m/d/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rgb="FF6400FF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9"/>
      <name val="Calibri"/>
      <family val="2"/>
    </font>
    <font>
      <b/>
      <sz val="12"/>
      <color theme="0" tint="-4.9989318521683403E-2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2"/>
      <name val="Calibri"/>
      <family val="2"/>
    </font>
    <font>
      <sz val="8"/>
      <color theme="1"/>
      <name val="Calibri"/>
      <family val="2"/>
      <scheme val="minor"/>
    </font>
    <font>
      <sz val="10"/>
      <color theme="5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8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0" fontId="9" fillId="0" borderId="0"/>
    <xf numFmtId="0" fontId="2" fillId="0" borderId="0">
      <alignment vertical="center"/>
    </xf>
  </cellStyleXfs>
  <cellXfs count="183">
    <xf numFmtId="0" fontId="0" fillId="0" borderId="0" xfId="0"/>
    <xf numFmtId="0" fontId="1" fillId="0" borderId="0" xfId="1" applyFont="1" applyAlignment="1"/>
    <xf numFmtId="0" fontId="2" fillId="0" borderId="0" xfId="1" applyAlignment="1"/>
    <xf numFmtId="0" fontId="2" fillId="0" borderId="0" xfId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1" fillId="0" borderId="0" xfId="1" applyFont="1" applyAlignment="1">
      <alignment horizontal="center"/>
    </xf>
    <xf numFmtId="164" fontId="2" fillId="0" borderId="0" xfId="2" applyNumberFormat="1" applyFont="1"/>
    <xf numFmtId="164" fontId="2" fillId="0" borderId="0" xfId="2" applyNumberFormat="1" applyFont="1" applyFill="1" applyBorder="1"/>
    <xf numFmtId="164" fontId="0" fillId="0" borderId="0" xfId="2" applyNumberFormat="1" applyFont="1"/>
    <xf numFmtId="164" fontId="0" fillId="0" borderId="0" xfId="2" applyNumberFormat="1" applyFont="1" applyFill="1" applyBorder="1"/>
    <xf numFmtId="164" fontId="2" fillId="0" borderId="0" xfId="2" applyNumberFormat="1" applyFont="1" applyFill="1"/>
    <xf numFmtId="164" fontId="0" fillId="0" borderId="3" xfId="2" applyNumberFormat="1" applyFont="1" applyBorder="1"/>
    <xf numFmtId="0" fontId="4" fillId="3" borderId="0" xfId="1" applyFont="1" applyFill="1" applyAlignment="1"/>
    <xf numFmtId="0" fontId="5" fillId="3" borderId="0" xfId="1" applyFont="1" applyFill="1" applyAlignment="1">
      <alignment horizontal="center"/>
    </xf>
    <xf numFmtId="0" fontId="6" fillId="3" borderId="0" xfId="1" applyFont="1" applyFill="1" applyAlignment="1"/>
    <xf numFmtId="0" fontId="7" fillId="3" borderId="0" xfId="1" applyFont="1" applyFill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6" fillId="4" borderId="0" xfId="1" applyFont="1" applyFill="1" applyAlignment="1"/>
    <xf numFmtId="0" fontId="8" fillId="3" borderId="0" xfId="1" applyFont="1" applyFill="1" applyAlignment="1">
      <alignment horizontal="center"/>
    </xf>
    <xf numFmtId="0" fontId="8" fillId="3" borderId="4" xfId="1" applyFont="1" applyFill="1" applyBorder="1" applyAlignment="1">
      <alignment horizontal="center"/>
    </xf>
    <xf numFmtId="165" fontId="6" fillId="3" borderId="0" xfId="1" applyNumberFormat="1" applyFont="1" applyFill="1" applyAlignment="1"/>
    <xf numFmtId="165" fontId="9" fillId="0" borderId="0" xfId="1" applyNumberFormat="1" applyFont="1" applyAlignme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9" fillId="0" borderId="0" xfId="1" applyFont="1" applyAlignment="1"/>
    <xf numFmtId="0" fontId="9" fillId="0" borderId="4" xfId="1" applyFont="1" applyBorder="1" applyAlignment="1"/>
    <xf numFmtId="0" fontId="9" fillId="4" borderId="0" xfId="1" applyFont="1" applyFill="1" applyAlignment="1"/>
    <xf numFmtId="165" fontId="10" fillId="5" borderId="0" xfId="1" applyNumberFormat="1" applyFont="1" applyFill="1" applyAlignment="1"/>
    <xf numFmtId="0" fontId="10" fillId="5" borderId="0" xfId="1" applyFont="1" applyFill="1" applyAlignment="1">
      <alignment horizontal="center"/>
    </xf>
    <xf numFmtId="0" fontId="11" fillId="5" borderId="0" xfId="1" applyFont="1" applyFill="1" applyAlignment="1">
      <alignment horizontal="center"/>
    </xf>
    <xf numFmtId="0" fontId="11" fillId="5" borderId="0" xfId="1" applyFont="1" applyFill="1" applyAlignment="1"/>
    <xf numFmtId="0" fontId="12" fillId="5" borderId="0" xfId="1" applyFont="1" applyFill="1" applyAlignment="1">
      <alignment horizontal="center"/>
    </xf>
    <xf numFmtId="0" fontId="9" fillId="5" borderId="0" xfId="1" applyFont="1" applyFill="1" applyAlignment="1"/>
    <xf numFmtId="0" fontId="9" fillId="5" borderId="4" xfId="1" applyFont="1" applyFill="1" applyBorder="1" applyAlignment="1"/>
    <xf numFmtId="166" fontId="9" fillId="6" borderId="0" xfId="1" applyNumberFormat="1" applyFont="1" applyFill="1" applyAlignment="1" applyProtection="1">
      <alignment horizontal="center"/>
      <protection locked="0"/>
    </xf>
    <xf numFmtId="0" fontId="13" fillId="6" borderId="0" xfId="1" applyFont="1" applyFill="1" applyAlignment="1" applyProtection="1">
      <alignment horizontal="center"/>
      <protection locked="0"/>
    </xf>
    <xf numFmtId="0" fontId="13" fillId="7" borderId="0" xfId="1" applyFont="1" applyFill="1" applyAlignment="1" applyProtection="1">
      <alignment horizontal="center"/>
      <protection locked="0"/>
    </xf>
    <xf numFmtId="164" fontId="14" fillId="6" borderId="0" xfId="1" applyNumberFormat="1" applyFont="1" applyFill="1" applyProtection="1">
      <alignment vertical="center"/>
      <protection locked="0"/>
    </xf>
    <xf numFmtId="0" fontId="9" fillId="6" borderId="0" xfId="1" applyFont="1" applyFill="1" applyAlignment="1" applyProtection="1">
      <protection locked="0"/>
    </xf>
    <xf numFmtId="164" fontId="15" fillId="7" borderId="5" xfId="1" applyNumberFormat="1" applyFont="1" applyFill="1" applyBorder="1" applyAlignment="1" applyProtection="1">
      <protection locked="0"/>
    </xf>
    <xf numFmtId="164" fontId="15" fillId="7" borderId="6" xfId="1" applyNumberFormat="1" applyFont="1" applyFill="1" applyBorder="1" applyAlignment="1" applyProtection="1">
      <protection locked="0"/>
    </xf>
    <xf numFmtId="164" fontId="15" fillId="7" borderId="7" xfId="1" applyNumberFormat="1" applyFont="1" applyFill="1" applyBorder="1" applyAlignment="1" applyProtection="1">
      <protection locked="0"/>
    </xf>
    <xf numFmtId="164" fontId="15" fillId="7" borderId="8" xfId="1" applyNumberFormat="1" applyFont="1" applyFill="1" applyBorder="1" applyAlignment="1" applyProtection="1">
      <protection locked="0"/>
    </xf>
    <xf numFmtId="164" fontId="15" fillId="6" borderId="6" xfId="1" applyNumberFormat="1" applyFont="1" applyFill="1" applyBorder="1" applyAlignment="1" applyProtection="1">
      <protection locked="0"/>
    </xf>
    <xf numFmtId="164" fontId="15" fillId="6" borderId="9" xfId="1" applyNumberFormat="1" applyFont="1" applyFill="1" applyBorder="1" applyAlignment="1" applyProtection="1">
      <protection locked="0"/>
    </xf>
    <xf numFmtId="164" fontId="15" fillId="6" borderId="5" xfId="1" applyNumberFormat="1" applyFont="1" applyFill="1" applyBorder="1" applyAlignment="1" applyProtection="1">
      <protection locked="0"/>
    </xf>
    <xf numFmtId="164" fontId="15" fillId="6" borderId="10" xfId="1" applyNumberFormat="1" applyFont="1" applyFill="1" applyBorder="1" applyAlignment="1" applyProtection="1">
      <protection locked="0"/>
    </xf>
    <xf numFmtId="164" fontId="15" fillId="6" borderId="8" xfId="1" applyNumberFormat="1" applyFont="1" applyFill="1" applyBorder="1" applyAlignment="1" applyProtection="1">
      <protection locked="0"/>
    </xf>
    <xf numFmtId="164" fontId="15" fillId="7" borderId="9" xfId="1" applyNumberFormat="1" applyFont="1" applyFill="1" applyBorder="1" applyAlignment="1" applyProtection="1">
      <protection locked="0"/>
    </xf>
    <xf numFmtId="0" fontId="9" fillId="6" borderId="0" xfId="1" applyFont="1" applyFill="1" applyAlignment="1" applyProtection="1">
      <alignment horizontal="center"/>
      <protection locked="0"/>
    </xf>
    <xf numFmtId="0" fontId="9" fillId="7" borderId="0" xfId="1" applyFont="1" applyFill="1" applyAlignment="1" applyProtection="1">
      <protection locked="0"/>
    </xf>
    <xf numFmtId="164" fontId="16" fillId="7" borderId="5" xfId="1" applyNumberFormat="1" applyFont="1" applyFill="1" applyBorder="1" applyAlignment="1" applyProtection="1">
      <protection locked="0"/>
    </xf>
    <xf numFmtId="164" fontId="16" fillId="6" borderId="6" xfId="1" applyNumberFormat="1" applyFont="1" applyFill="1" applyBorder="1" applyAlignment="1" applyProtection="1">
      <protection locked="0"/>
    </xf>
    <xf numFmtId="164" fontId="9" fillId="0" borderId="0" xfId="1" applyNumberFormat="1" applyFont="1" applyAlignment="1"/>
    <xf numFmtId="164" fontId="9" fillId="0" borderId="11" xfId="1" applyNumberFormat="1" applyFont="1" applyBorder="1" applyAlignment="1"/>
    <xf numFmtId="165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Alignment="1"/>
    <xf numFmtId="164" fontId="17" fillId="4" borderId="5" xfId="1" applyNumberFormat="1" applyFont="1" applyFill="1" applyBorder="1" applyAlignment="1"/>
    <xf numFmtId="0" fontId="17" fillId="4" borderId="0" xfId="1" applyFont="1" applyFill="1" applyAlignment="1"/>
    <xf numFmtId="0" fontId="2" fillId="0" borderId="0" xfId="1" applyAlignment="1" applyProtection="1">
      <protection locked="0"/>
    </xf>
    <xf numFmtId="0" fontId="2" fillId="6" borderId="12" xfId="1" applyFill="1" applyBorder="1" applyAlignment="1" applyProtection="1">
      <protection locked="0"/>
    </xf>
    <xf numFmtId="167" fontId="2" fillId="6" borderId="12" xfId="1" applyNumberFormat="1" applyFill="1" applyBorder="1" applyAlignment="1" applyProtection="1">
      <protection locked="0"/>
    </xf>
    <xf numFmtId="0" fontId="9" fillId="0" borderId="0" xfId="1" applyFont="1" applyAlignment="1" applyProtection="1">
      <protection locked="0"/>
    </xf>
    <xf numFmtId="0" fontId="18" fillId="0" borderId="0" xfId="1" applyFont="1" applyAlignment="1" applyProtection="1">
      <alignment horizontal="center" vertical="top"/>
      <protection locked="0"/>
    </xf>
    <xf numFmtId="164" fontId="19" fillId="6" borderId="6" xfId="1" applyNumberFormat="1" applyFont="1" applyFill="1" applyBorder="1" applyAlignment="1" applyProtection="1">
      <protection locked="0"/>
    </xf>
    <xf numFmtId="164" fontId="15" fillId="6" borderId="13" xfId="1" applyNumberFormat="1" applyFont="1" applyFill="1" applyBorder="1" applyAlignment="1" applyProtection="1">
      <protection locked="0"/>
    </xf>
    <xf numFmtId="166" fontId="13" fillId="6" borderId="0" xfId="1" applyNumberFormat="1" applyFont="1" applyFill="1" applyAlignment="1" applyProtection="1">
      <alignment horizontal="left"/>
      <protection locked="0"/>
    </xf>
    <xf numFmtId="0" fontId="13" fillId="6" borderId="0" xfId="1" applyFont="1" applyFill="1" applyAlignment="1" applyProtection="1">
      <alignment horizontal="left"/>
      <protection locked="0"/>
    </xf>
    <xf numFmtId="0" fontId="13" fillId="7" borderId="0" xfId="1" applyFont="1" applyFill="1" applyAlignment="1" applyProtection="1">
      <alignment horizontal="left"/>
      <protection locked="0"/>
    </xf>
    <xf numFmtId="164" fontId="20" fillId="6" borderId="0" xfId="1" applyNumberFormat="1" applyFont="1" applyFill="1" applyProtection="1">
      <alignment vertical="center"/>
      <protection locked="0"/>
    </xf>
    <xf numFmtId="0" fontId="13" fillId="6" borderId="0" xfId="1" applyFont="1" applyFill="1" applyAlignment="1" applyProtection="1">
      <protection locked="0"/>
    </xf>
    <xf numFmtId="164" fontId="17" fillId="4" borderId="14" xfId="1" applyNumberFormat="1" applyFont="1" applyFill="1" applyBorder="1" applyAlignment="1"/>
    <xf numFmtId="0" fontId="14" fillId="4" borderId="0" xfId="1" applyFont="1" applyFill="1" applyAlignment="1"/>
    <xf numFmtId="166" fontId="23" fillId="6" borderId="0" xfId="1" applyNumberFormat="1" applyFont="1" applyFill="1" applyAlignment="1" applyProtection="1">
      <alignment horizontal="right"/>
      <protection locked="0"/>
    </xf>
    <xf numFmtId="165" fontId="23" fillId="6" borderId="0" xfId="1" applyNumberFormat="1" applyFont="1" applyFill="1" applyAlignment="1" applyProtection="1">
      <alignment horizontal="left"/>
      <protection locked="0"/>
    </xf>
    <xf numFmtId="0" fontId="9" fillId="7" borderId="0" xfId="1" applyFont="1" applyFill="1" applyAlignment="1" applyProtection="1">
      <alignment horizontal="left"/>
      <protection locked="0"/>
    </xf>
    <xf numFmtId="165" fontId="23" fillId="6" borderId="0" xfId="1" applyNumberFormat="1" applyFont="1" applyFill="1" applyAlignment="1" applyProtection="1">
      <protection locked="0"/>
    </xf>
    <xf numFmtId="166" fontId="9" fillId="6" borderId="0" xfId="1" applyNumberFormat="1" applyFont="1" applyFill="1" applyAlignment="1" applyProtection="1">
      <alignment horizontal="left"/>
      <protection locked="0"/>
    </xf>
    <xf numFmtId="164" fontId="16" fillId="6" borderId="5" xfId="1" applyNumberFormat="1" applyFont="1" applyFill="1" applyBorder="1" applyAlignment="1" applyProtection="1">
      <protection locked="0"/>
    </xf>
    <xf numFmtId="164" fontId="16" fillId="6" borderId="9" xfId="1" applyNumberFormat="1" applyFont="1" applyFill="1" applyBorder="1" applyAlignment="1" applyProtection="1">
      <protection locked="0"/>
    </xf>
    <xf numFmtId="164" fontId="16" fillId="6" borderId="10" xfId="1" applyNumberFormat="1" applyFont="1" applyFill="1" applyBorder="1" applyAlignment="1" applyProtection="1">
      <protection locked="0"/>
    </xf>
    <xf numFmtId="164" fontId="16" fillId="6" borderId="8" xfId="1" applyNumberFormat="1" applyFont="1" applyFill="1" applyBorder="1" applyAlignment="1" applyProtection="1">
      <protection locked="0"/>
    </xf>
    <xf numFmtId="166" fontId="23" fillId="6" borderId="0" xfId="1" applyNumberFormat="1" applyFont="1" applyFill="1" applyAlignment="1" applyProtection="1">
      <alignment horizontal="left"/>
      <protection locked="0"/>
    </xf>
    <xf numFmtId="165" fontId="23" fillId="0" borderId="0" xfId="1" applyNumberFormat="1" applyFont="1" applyAlignment="1"/>
    <xf numFmtId="0" fontId="14" fillId="0" borderId="0" xfId="1" applyFont="1" applyAlignment="1"/>
    <xf numFmtId="165" fontId="17" fillId="0" borderId="0" xfId="1" applyNumberFormat="1" applyFont="1" applyAlignment="1"/>
    <xf numFmtId="164" fontId="15" fillId="6" borderId="7" xfId="1" applyNumberFormat="1" applyFont="1" applyFill="1" applyBorder="1" applyAlignment="1" applyProtection="1">
      <protection locked="0"/>
    </xf>
    <xf numFmtId="0" fontId="23" fillId="4" borderId="0" xfId="1" applyFont="1" applyFill="1" applyAlignment="1"/>
    <xf numFmtId="0" fontId="20" fillId="6" borderId="0" xfId="1" applyFont="1" applyFill="1" applyAlignment="1" applyProtection="1">
      <protection locked="0"/>
    </xf>
    <xf numFmtId="165" fontId="8" fillId="0" borderId="0" xfId="1" applyNumberFormat="1" applyFont="1" applyAlignment="1"/>
    <xf numFmtId="0" fontId="24" fillId="0" borderId="0" xfId="1" applyFont="1" applyAlignment="1"/>
    <xf numFmtId="164" fontId="24" fillId="4" borderId="5" xfId="1" applyNumberFormat="1" applyFont="1" applyFill="1" applyBorder="1" applyAlignment="1"/>
    <xf numFmtId="164" fontId="24" fillId="4" borderId="14" xfId="1" applyNumberFormat="1" applyFont="1" applyFill="1" applyBorder="1" applyAlignment="1"/>
    <xf numFmtId="0" fontId="24" fillId="4" borderId="0" xfId="1" applyFont="1" applyFill="1" applyAlignment="1"/>
    <xf numFmtId="0" fontId="23" fillId="0" borderId="0" xfId="1" applyFont="1" applyAlignment="1">
      <alignment horizontal="center"/>
    </xf>
    <xf numFmtId="164" fontId="23" fillId="0" borderId="11" xfId="1" applyNumberFormat="1" applyFont="1" applyBorder="1" applyAlignment="1"/>
    <xf numFmtId="0" fontId="9" fillId="0" borderId="11" xfId="1" applyFont="1" applyBorder="1" applyAlignment="1"/>
    <xf numFmtId="165" fontId="24" fillId="0" borderId="0" xfId="1" applyNumberFormat="1" applyFont="1" applyAlignment="1"/>
    <xf numFmtId="0" fontId="24" fillId="0" borderId="0" xfId="1" applyFont="1" applyAlignment="1">
      <alignment horizontal="center"/>
    </xf>
    <xf numFmtId="165" fontId="9" fillId="0" borderId="0" xfId="1" applyNumberFormat="1" applyFont="1" applyAlignment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166" fontId="9" fillId="6" borderId="0" xfId="1" applyNumberFormat="1" applyFont="1" applyFill="1" applyAlignment="1" applyProtection="1">
      <protection locked="0"/>
    </xf>
    <xf numFmtId="0" fontId="14" fillId="6" borderId="0" xfId="1" applyFont="1" applyFill="1" applyAlignment="1" applyProtection="1">
      <protection locked="0"/>
    </xf>
    <xf numFmtId="166" fontId="13" fillId="6" borderId="0" xfId="1" applyNumberFormat="1" applyFont="1" applyFill="1" applyAlignment="1" applyProtection="1">
      <alignment horizontal="right"/>
      <protection locked="0"/>
    </xf>
    <xf numFmtId="164" fontId="25" fillId="6" borderId="6" xfId="1" applyNumberFormat="1" applyFont="1" applyFill="1" applyBorder="1" applyAlignment="1" applyProtection="1">
      <protection locked="0"/>
    </xf>
    <xf numFmtId="165" fontId="26" fillId="0" borderId="0" xfId="1" applyNumberFormat="1" applyFont="1" applyAlignment="1"/>
    <xf numFmtId="0" fontId="26" fillId="0" borderId="0" xfId="1" applyFont="1" applyAlignment="1">
      <alignment horizontal="center"/>
    </xf>
    <xf numFmtId="166" fontId="23" fillId="6" borderId="0" xfId="1" applyNumberFormat="1" applyFont="1" applyFill="1" applyAlignment="1" applyProtection="1">
      <alignment horizontal="center"/>
      <protection locked="0"/>
    </xf>
    <xf numFmtId="164" fontId="15" fillId="0" borderId="5" xfId="1" applyNumberFormat="1" applyFont="1" applyBorder="1" applyAlignment="1"/>
    <xf numFmtId="164" fontId="15" fillId="0" borderId="14" xfId="1" applyNumberFormat="1" applyFont="1" applyBorder="1" applyAlignment="1"/>
    <xf numFmtId="166" fontId="9" fillId="6" borderId="0" xfId="1" applyNumberFormat="1" applyFont="1" applyFill="1" applyAlignment="1" applyProtection="1">
      <alignment horizontal="right"/>
      <protection locked="0"/>
    </xf>
    <xf numFmtId="164" fontId="15" fillId="7" borderId="10" xfId="1" applyNumberFormat="1" applyFont="1" applyFill="1" applyBorder="1" applyAlignment="1" applyProtection="1">
      <protection locked="0"/>
    </xf>
    <xf numFmtId="0" fontId="9" fillId="0" borderId="0" xfId="1" applyFont="1" applyAlignment="1">
      <alignment horizontal="center"/>
    </xf>
    <xf numFmtId="165" fontId="14" fillId="0" borderId="0" xfId="1" applyNumberFormat="1" applyFont="1" applyAlignment="1"/>
    <xf numFmtId="165" fontId="27" fillId="0" borderId="0" xfId="1" applyNumberFormat="1" applyFont="1" applyAlignment="1"/>
    <xf numFmtId="0" fontId="9" fillId="6" borderId="1" xfId="1" applyFont="1" applyFill="1" applyBorder="1" applyAlignment="1" applyProtection="1">
      <protection locked="0"/>
    </xf>
    <xf numFmtId="0" fontId="13" fillId="6" borderId="1" xfId="1" applyFont="1" applyFill="1" applyBorder="1" applyAlignment="1" applyProtection="1">
      <protection locked="0"/>
    </xf>
    <xf numFmtId="164" fontId="16" fillId="7" borderId="6" xfId="1" applyNumberFormat="1" applyFont="1" applyFill="1" applyBorder="1" applyAlignment="1" applyProtection="1">
      <protection locked="0"/>
    </xf>
    <xf numFmtId="0" fontId="8" fillId="4" borderId="0" xfId="1" applyFont="1" applyFill="1" applyAlignment="1"/>
    <xf numFmtId="164" fontId="25" fillId="7" borderId="6" xfId="1" applyNumberFormat="1" applyFont="1" applyFill="1" applyBorder="1" applyAlignment="1" applyProtection="1">
      <protection locked="0"/>
    </xf>
    <xf numFmtId="166" fontId="13" fillId="6" borderId="0" xfId="1" applyNumberFormat="1" applyFont="1" applyFill="1" applyAlignment="1" applyProtection="1">
      <protection locked="0"/>
    </xf>
    <xf numFmtId="165" fontId="26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4" fontId="17" fillId="4" borderId="10" xfId="1" applyNumberFormat="1" applyFont="1" applyFill="1" applyBorder="1" applyAlignment="1"/>
    <xf numFmtId="0" fontId="4" fillId="3" borderId="0" xfId="3" applyFont="1" applyFill="1"/>
    <xf numFmtId="0" fontId="6" fillId="3" borderId="0" xfId="3" applyFont="1" applyFill="1"/>
    <xf numFmtId="0" fontId="7" fillId="3" borderId="0" xfId="3" applyFont="1" applyFill="1" applyAlignment="1">
      <alignment horizontal="center"/>
    </xf>
    <xf numFmtId="0" fontId="7" fillId="3" borderId="4" xfId="3" applyFont="1" applyFill="1" applyBorder="1" applyAlignment="1">
      <alignment horizontal="center"/>
    </xf>
    <xf numFmtId="0" fontId="6" fillId="4" borderId="0" xfId="3" applyFont="1" applyFill="1"/>
    <xf numFmtId="0" fontId="8" fillId="3" borderId="0" xfId="3" applyFont="1" applyFill="1" applyAlignment="1">
      <alignment horizontal="center"/>
    </xf>
    <xf numFmtId="0" fontId="8" fillId="3" borderId="4" xfId="3" applyFont="1" applyFill="1" applyBorder="1" applyAlignment="1">
      <alignment horizontal="center"/>
    </xf>
    <xf numFmtId="165" fontId="6" fillId="3" borderId="0" xfId="3" applyNumberFormat="1" applyFont="1" applyFill="1"/>
    <xf numFmtId="165" fontId="9" fillId="0" borderId="0" xfId="3" applyNumberFormat="1"/>
    <xf numFmtId="0" fontId="9" fillId="0" borderId="0" xfId="3"/>
    <xf numFmtId="0" fontId="8" fillId="0" borderId="0" xfId="3" applyFont="1"/>
    <xf numFmtId="0" fontId="9" fillId="0" borderId="4" xfId="3" applyBorder="1"/>
    <xf numFmtId="0" fontId="9" fillId="4" borderId="0" xfId="3" applyFill="1"/>
    <xf numFmtId="165" fontId="10" fillId="5" borderId="0" xfId="4" applyNumberFormat="1" applyFont="1" applyFill="1" applyAlignment="1"/>
    <xf numFmtId="0" fontId="11" fillId="5" borderId="0" xfId="3" applyFont="1" applyFill="1"/>
    <xf numFmtId="0" fontId="9" fillId="5" borderId="0" xfId="3" applyFill="1"/>
    <xf numFmtId="0" fontId="9" fillId="5" borderId="4" xfId="3" applyFill="1" applyBorder="1"/>
    <xf numFmtId="166" fontId="9" fillId="7" borderId="0" xfId="3" applyNumberFormat="1" applyFill="1" applyAlignment="1" applyProtection="1">
      <alignment horizontal="center"/>
      <protection locked="0"/>
    </xf>
    <xf numFmtId="0" fontId="13" fillId="7" borderId="0" xfId="3" applyFont="1" applyFill="1" applyAlignment="1" applyProtection="1">
      <alignment horizontal="left"/>
      <protection locked="0"/>
    </xf>
    <xf numFmtId="0" fontId="9" fillId="6" borderId="0" xfId="3" applyFill="1" applyProtection="1">
      <protection locked="0"/>
    </xf>
    <xf numFmtId="164" fontId="15" fillId="7" borderId="5" xfId="3" applyNumberFormat="1" applyFont="1" applyFill="1" applyBorder="1" applyProtection="1">
      <protection locked="0"/>
    </xf>
    <xf numFmtId="164" fontId="15" fillId="7" borderId="9" xfId="3" applyNumberFormat="1" applyFont="1" applyFill="1" applyBorder="1" applyProtection="1">
      <protection locked="0"/>
    </xf>
    <xf numFmtId="164" fontId="15" fillId="7" borderId="6" xfId="3" applyNumberFormat="1" applyFont="1" applyFill="1" applyBorder="1" applyProtection="1">
      <protection locked="0"/>
    </xf>
    <xf numFmtId="164" fontId="25" fillId="6" borderId="9" xfId="1" applyNumberFormat="1" applyFont="1" applyFill="1" applyBorder="1" applyAlignment="1" applyProtection="1">
      <protection locked="0"/>
    </xf>
    <xf numFmtId="164" fontId="25" fillId="6" borderId="5" xfId="1" applyNumberFormat="1" applyFont="1" applyFill="1" applyBorder="1" applyAlignment="1" applyProtection="1">
      <protection locked="0"/>
    </xf>
    <xf numFmtId="166" fontId="13" fillId="7" borderId="0" xfId="3" applyNumberFormat="1" applyFont="1" applyFill="1" applyProtection="1">
      <protection locked="0"/>
    </xf>
    <xf numFmtId="164" fontId="20" fillId="6" borderId="0" xfId="3" applyNumberFormat="1" applyFont="1" applyFill="1" applyAlignment="1" applyProtection="1">
      <alignment vertical="center"/>
      <protection locked="0"/>
    </xf>
    <xf numFmtId="0" fontId="13" fillId="6" borderId="0" xfId="3" applyFont="1" applyFill="1" applyProtection="1">
      <protection locked="0"/>
    </xf>
    <xf numFmtId="164" fontId="9" fillId="7" borderId="5" xfId="3" applyNumberFormat="1" applyFill="1" applyBorder="1" applyProtection="1">
      <protection locked="0"/>
    </xf>
    <xf numFmtId="164" fontId="9" fillId="7" borderId="6" xfId="3" applyNumberFormat="1" applyFill="1" applyBorder="1" applyProtection="1">
      <protection locked="0"/>
    </xf>
    <xf numFmtId="164" fontId="9" fillId="7" borderId="9" xfId="3" applyNumberFormat="1" applyFill="1" applyBorder="1" applyProtection="1">
      <protection locked="0"/>
    </xf>
    <xf numFmtId="0" fontId="14" fillId="0" borderId="0" xfId="3" applyFont="1"/>
    <xf numFmtId="164" fontId="9" fillId="0" borderId="0" xfId="3" applyNumberFormat="1"/>
    <xf numFmtId="164" fontId="9" fillId="0" borderId="11" xfId="3" applyNumberFormat="1" applyBorder="1"/>
    <xf numFmtId="165" fontId="24" fillId="0" borderId="0" xfId="3" applyNumberFormat="1" applyFont="1"/>
    <xf numFmtId="0" fontId="24" fillId="0" borderId="0" xfId="3" applyFont="1"/>
    <xf numFmtId="164" fontId="17" fillId="4" borderId="5" xfId="3" applyNumberFormat="1" applyFont="1" applyFill="1" applyBorder="1"/>
    <xf numFmtId="164" fontId="17" fillId="4" borderId="14" xfId="3" applyNumberFormat="1" applyFont="1" applyFill="1" applyBorder="1"/>
    <xf numFmtId="164" fontId="17" fillId="4" borderId="10" xfId="3" applyNumberFormat="1" applyFont="1" applyFill="1" applyBorder="1"/>
    <xf numFmtId="0" fontId="24" fillId="4" borderId="0" xfId="3" applyFont="1" applyFill="1"/>
    <xf numFmtId="0" fontId="18" fillId="0" borderId="0" xfId="1" applyFont="1" applyAlignment="1">
      <alignment horizontal="center" vertical="top"/>
    </xf>
    <xf numFmtId="0" fontId="14" fillId="6" borderId="0" xfId="1" applyFont="1" applyFill="1" applyAlignment="1" applyProtection="1">
      <alignment horizontal="left" vertical="center"/>
      <protection locked="0"/>
    </xf>
    <xf numFmtId="164" fontId="13" fillId="7" borderId="5" xfId="1" applyNumberFormat="1" applyFont="1" applyFill="1" applyBorder="1" applyAlignment="1" applyProtection="1">
      <protection locked="0"/>
    </xf>
    <xf numFmtId="164" fontId="13" fillId="7" borderId="6" xfId="1" applyNumberFormat="1" applyFont="1" applyFill="1" applyBorder="1" applyAlignment="1" applyProtection="1">
      <protection locked="0"/>
    </xf>
    <xf numFmtId="164" fontId="13" fillId="7" borderId="9" xfId="1" applyNumberFormat="1" applyFont="1" applyFill="1" applyBorder="1" applyAlignment="1" applyProtection="1">
      <protection locked="0"/>
    </xf>
    <xf numFmtId="164" fontId="16" fillId="0" borderId="5" xfId="1" applyNumberFormat="1" applyFont="1" applyBorder="1" applyAlignment="1"/>
    <xf numFmtId="164" fontId="16" fillId="0" borderId="14" xfId="1" applyNumberFormat="1" applyFont="1" applyBorder="1" applyAlignment="1"/>
    <xf numFmtId="164" fontId="13" fillId="7" borderId="7" xfId="1" applyNumberFormat="1" applyFont="1" applyFill="1" applyBorder="1" applyAlignment="1" applyProtection="1">
      <protection locked="0"/>
    </xf>
    <xf numFmtId="164" fontId="13" fillId="0" borderId="5" xfId="1" applyNumberFormat="1" applyFont="1" applyBorder="1" applyAlignment="1"/>
    <xf numFmtId="164" fontId="13" fillId="0" borderId="14" xfId="1" applyNumberFormat="1" applyFont="1" applyBorder="1" applyAlignment="1"/>
    <xf numFmtId="166" fontId="13" fillId="6" borderId="0" xfId="1" applyNumberFormat="1" applyFont="1" applyFill="1" applyAlignment="1" applyProtection="1">
      <alignment horizontal="center"/>
      <protection locked="0"/>
    </xf>
    <xf numFmtId="0" fontId="28" fillId="6" borderId="0" xfId="1" applyFont="1" applyFill="1" applyAlignment="1" applyProtection="1">
      <alignment horizontal="left"/>
      <protection locked="0"/>
    </xf>
    <xf numFmtId="164" fontId="29" fillId="6" borderId="0" xfId="1" applyNumberFormat="1" applyFont="1" applyFill="1" applyProtection="1">
      <alignment vertical="center"/>
      <protection locked="0"/>
    </xf>
    <xf numFmtId="0" fontId="30" fillId="0" borderId="0" xfId="1" applyFont="1" applyAlignment="1"/>
    <xf numFmtId="0" fontId="3" fillId="2" borderId="0" xfId="1" applyFont="1" applyFill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</cellXfs>
  <cellStyles count="5">
    <cellStyle name="Comma 2" xfId="2" xr:uid="{89DB4D54-24B1-460A-9BE5-DB0B36F3545B}"/>
    <cellStyle name="Normal" xfId="0" builtinId="0"/>
    <cellStyle name="Normal 2" xfId="1" xr:uid="{F2969F5C-0D1C-42EC-B8C8-8C7456D515AF}"/>
    <cellStyle name="Normal 3" xfId="3" xr:uid="{3518A93A-A843-4D80-82A7-254CB3FACF04}"/>
    <cellStyle name="Normal 3 2" xfId="4" xr:uid="{8CFCE956-7D1F-4129-8566-DD72FD25EA76}"/>
  </cellStyles>
  <dxfs count="48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168088</xdr:colOff>
      <xdr:row>27</xdr:row>
      <xdr:rowOff>112059</xdr:rowOff>
    </xdr:from>
    <xdr:to>
      <xdr:col>9</xdr:col>
      <xdr:colOff>986117</xdr:colOff>
      <xdr:row>32</xdr:row>
      <xdr:rowOff>56030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6AD6DF-4A82-42CF-A5EA-B72030DF4165}"/>
            </a:ext>
          </a:extLst>
        </xdr:cNvPr>
        <xdr:cNvSpPr txBox="1"/>
      </xdr:nvSpPr>
      <xdr:spPr>
        <a:xfrm>
          <a:off x="2419350" y="5331759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112058</xdr:colOff>
      <xdr:row>28</xdr:row>
      <xdr:rowOff>0</xdr:rowOff>
    </xdr:from>
    <xdr:to>
      <xdr:col>10</xdr:col>
      <xdr:colOff>302558</xdr:colOff>
      <xdr:row>32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01ECF6-760A-4149-AEA6-89157D91D1EC}"/>
            </a:ext>
          </a:extLst>
        </xdr:cNvPr>
        <xdr:cNvSpPr txBox="1"/>
      </xdr:nvSpPr>
      <xdr:spPr>
        <a:xfrm>
          <a:off x="2419350" y="5543550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145676</xdr:colOff>
      <xdr:row>29</xdr:row>
      <xdr:rowOff>11206</xdr:rowOff>
    </xdr:from>
    <xdr:to>
      <xdr:col>10</xdr:col>
      <xdr:colOff>224117</xdr:colOff>
      <xdr:row>33</xdr:row>
      <xdr:rowOff>145677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2F6F65-611B-4526-A13E-A8DA46FA2B2C}"/>
            </a:ext>
          </a:extLst>
        </xdr:cNvPr>
        <xdr:cNvSpPr txBox="1"/>
      </xdr:nvSpPr>
      <xdr:spPr>
        <a:xfrm>
          <a:off x="1914525" y="3268756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100853</xdr:colOff>
      <xdr:row>27</xdr:row>
      <xdr:rowOff>179294</xdr:rowOff>
    </xdr:from>
    <xdr:to>
      <xdr:col>10</xdr:col>
      <xdr:colOff>67235</xdr:colOff>
      <xdr:row>32</xdr:row>
      <xdr:rowOff>123265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500A19-DCEA-4308-953F-3CBCB7609A75}"/>
            </a:ext>
          </a:extLst>
        </xdr:cNvPr>
        <xdr:cNvSpPr txBox="1"/>
      </xdr:nvSpPr>
      <xdr:spPr>
        <a:xfrm>
          <a:off x="2419350" y="3684494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100852</xdr:colOff>
      <xdr:row>27</xdr:row>
      <xdr:rowOff>89647</xdr:rowOff>
    </xdr:from>
    <xdr:to>
      <xdr:col>10</xdr:col>
      <xdr:colOff>291352</xdr:colOff>
      <xdr:row>32</xdr:row>
      <xdr:rowOff>33618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AF8A97-205F-46BB-A430-9C637F6F16CB}"/>
            </a:ext>
          </a:extLst>
        </xdr:cNvPr>
        <xdr:cNvSpPr txBox="1"/>
      </xdr:nvSpPr>
      <xdr:spPr>
        <a:xfrm>
          <a:off x="2390775" y="5442697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0</xdr:rowOff>
    </xdr:from>
    <xdr:to>
      <xdr:col>9</xdr:col>
      <xdr:colOff>818029</xdr:colOff>
      <xdr:row>32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942D42-DD30-4BFA-8D5D-36F6F9AE7903}"/>
            </a:ext>
          </a:extLst>
        </xdr:cNvPr>
        <xdr:cNvSpPr txBox="1"/>
      </xdr:nvSpPr>
      <xdr:spPr>
        <a:xfrm>
          <a:off x="2667000" y="5381625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0</xdr:rowOff>
    </xdr:from>
    <xdr:to>
      <xdr:col>9</xdr:col>
      <xdr:colOff>818029</xdr:colOff>
      <xdr:row>30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29AFAC-B9A4-4B33-9776-C3EB60A3E4DD}"/>
            </a:ext>
          </a:extLst>
        </xdr:cNvPr>
        <xdr:cNvSpPr txBox="1"/>
      </xdr:nvSpPr>
      <xdr:spPr>
        <a:xfrm>
          <a:off x="2419350" y="5067300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0</xdr:rowOff>
    </xdr:from>
    <xdr:to>
      <xdr:col>9</xdr:col>
      <xdr:colOff>1053353</xdr:colOff>
      <xdr:row>31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0308CB-2AC8-4401-A1D2-0A642114BA7F}"/>
            </a:ext>
          </a:extLst>
        </xdr:cNvPr>
        <xdr:cNvSpPr txBox="1"/>
      </xdr:nvSpPr>
      <xdr:spPr>
        <a:xfrm>
          <a:off x="2419350" y="5353050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67236</xdr:colOff>
      <xdr:row>26</xdr:row>
      <xdr:rowOff>190500</xdr:rowOff>
    </xdr:from>
    <xdr:to>
      <xdr:col>8</xdr:col>
      <xdr:colOff>1120589</xdr:colOff>
      <xdr:row>31</xdr:row>
      <xdr:rowOff>123265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6D437-28D1-4ADD-BA88-05CFC38DD199}"/>
            </a:ext>
          </a:extLst>
        </xdr:cNvPr>
        <xdr:cNvSpPr txBox="1"/>
      </xdr:nvSpPr>
      <xdr:spPr>
        <a:xfrm>
          <a:off x="3171825" y="5419725"/>
          <a:ext cx="0" cy="894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168087</xdr:colOff>
      <xdr:row>27</xdr:row>
      <xdr:rowOff>89647</xdr:rowOff>
    </xdr:from>
    <xdr:to>
      <xdr:col>10</xdr:col>
      <xdr:colOff>246528</xdr:colOff>
      <xdr:row>32</xdr:row>
      <xdr:rowOff>33618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F4F1C6-520F-4410-B70A-A5DE6884AE6B}"/>
            </a:ext>
          </a:extLst>
        </xdr:cNvPr>
        <xdr:cNvSpPr txBox="1"/>
      </xdr:nvSpPr>
      <xdr:spPr>
        <a:xfrm>
          <a:off x="2419350" y="5452222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22411</xdr:colOff>
      <xdr:row>26</xdr:row>
      <xdr:rowOff>100853</xdr:rowOff>
    </xdr:from>
    <xdr:to>
      <xdr:col>9</xdr:col>
      <xdr:colOff>974910</xdr:colOff>
      <xdr:row>31</xdr:row>
      <xdr:rowOff>44824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A07988-13BA-4CC7-BF28-88AF3EF00C00}"/>
            </a:ext>
          </a:extLst>
        </xdr:cNvPr>
        <xdr:cNvSpPr txBox="1"/>
      </xdr:nvSpPr>
      <xdr:spPr>
        <a:xfrm>
          <a:off x="2419350" y="5291978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0</xdr:rowOff>
    </xdr:from>
    <xdr:to>
      <xdr:col>9</xdr:col>
      <xdr:colOff>997323</xdr:colOff>
      <xdr:row>31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BC3519-6B24-4FDD-9994-8A7592FA49E0}"/>
            </a:ext>
          </a:extLst>
        </xdr:cNvPr>
        <xdr:cNvSpPr txBox="1"/>
      </xdr:nvSpPr>
      <xdr:spPr>
        <a:xfrm>
          <a:off x="2419350" y="5353050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179293</xdr:colOff>
      <xdr:row>27</xdr:row>
      <xdr:rowOff>112058</xdr:rowOff>
    </xdr:from>
    <xdr:to>
      <xdr:col>10</xdr:col>
      <xdr:colOff>145675</xdr:colOff>
      <xdr:row>32</xdr:row>
      <xdr:rowOff>56029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8447B8-46C8-4CD0-A042-346F8FD9B0A2}"/>
            </a:ext>
          </a:extLst>
        </xdr:cNvPr>
        <xdr:cNvSpPr txBox="1"/>
      </xdr:nvSpPr>
      <xdr:spPr>
        <a:xfrm>
          <a:off x="2419350" y="5465108"/>
          <a:ext cx="0" cy="896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Do</a:t>
          </a:r>
          <a:r>
            <a:rPr lang="en-US" sz="1800" b="1" baseline="0">
              <a:solidFill>
                <a:srgbClr val="FF0000"/>
              </a:solidFill>
            </a:rPr>
            <a:t> not delete rows - leave blank or enter 0 if not needed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mith2\AppData\Local\Microsoft\Windows\INetCache\Content.Outlook\UEBTM4FZ\MO%20Water%20-%20Central%20-%202024%20-%205%20ye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sites/MissouriWater/Shared%20Documents/General/Missouri%20Capital%2010%20Year%20Forecas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ioritization"/>
      <sheetName val="Summary - 2024"/>
      <sheetName val="10230 Holiday Hills 2024"/>
      <sheetName val="10224 Timber W - 2024"/>
      <sheetName val="10225 Timber S - 2024"/>
      <sheetName val="10226 Ozark Water - 2024"/>
      <sheetName val="10227 - Ozark Sewer - 2024"/>
      <sheetName val="10231 Noel -2024"/>
      <sheetName val="10228 KMB Water - 2024"/>
      <sheetName val="10229 KMB Sewer - 2024"/>
      <sheetName val="10232 Midland - 2024"/>
      <sheetName val="10233 Bilyeu - 2024"/>
      <sheetName val="10234 Moore Bend - 2024"/>
      <sheetName val="10235 Riverfork - 2024"/>
      <sheetName val="10236 Taney Water- 2024"/>
      <sheetName val="10237 Valley Wood Wat - 2024"/>
      <sheetName val="10238 Valley Wood Sew - 2024"/>
      <sheetName val="10239 Franklin Wat - 2024"/>
      <sheetName val="10201 Savers Farm 2024"/>
      <sheetName val="10251 MO Water West Empire2024"/>
      <sheetName val="10492 Lakeland - 2024"/>
      <sheetName val="10493 RD Sewer - 2024"/>
      <sheetName val="10495 Oakbrier - 2024"/>
      <sheetName val="10494 Whisp Hill - 2024"/>
      <sheetName val="10469 Bolivar Water - 2024"/>
      <sheetName val="10514 Bolivar Sewer - 2024"/>
      <sheetName val="10065 Shared - 2024"/>
      <sheetName val="2023 Budget - Do Not Use &gt;&gt;&gt;&gt;&gt;"/>
      <sheetName val="8118-0100 - Holiday Hills"/>
      <sheetName val="8120-0100 - Timber Creek Water"/>
      <sheetName val="8120-0200 - Timber Creek Sewer"/>
      <sheetName val="8122-0100 - Ozark Mtn Water"/>
      <sheetName val="8122-0200 - Ozark Mtn Sewer"/>
      <sheetName val="8124-0100 - Fox River Water"/>
      <sheetName val="8124-0200 - Fox River Sewer"/>
      <sheetName val="8149-0100 - Noel"/>
      <sheetName val="8152-0100 - KMB Water"/>
      <sheetName val="8152-0200 - KMB Sewer"/>
      <sheetName val="8641-0100 - Midland"/>
      <sheetName val="8642-0100 - Bilyeu"/>
      <sheetName val="8643-0100 - Moore Bend"/>
      <sheetName val="8644-0100 - Riverfork"/>
      <sheetName val="8645-0100 - Taney Water"/>
      <sheetName val="8646-0100 - Valley Wood Water"/>
      <sheetName val="8646-0200 - Valley Wood Sewer"/>
      <sheetName val="8647-0100 - Franklin Co Water"/>
      <sheetName val="8648-0200 - Savers Farm"/>
      <sheetName val="Missouri Water West (Empire)"/>
      <sheetName val="8650-0100 - Lakeland"/>
      <sheetName val="8651-0200 - RD Sewer"/>
      <sheetName val="8652-0100 - Oakbrier"/>
      <sheetName val="8653-0100 - Whispering Hills"/>
      <sheetName val="8656-0100 Bolivar Water "/>
      <sheetName val="8656-0200 Bolivar Sewer "/>
      <sheetName val="Sheet1"/>
      <sheetName val="Summary"/>
      <sheetName val="Summary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ioritization"/>
      <sheetName val="8118-0100 - Holiday Hills"/>
      <sheetName val="8120-0100 - Timber Creek Water"/>
      <sheetName val="8120-0200 - Timber Creek Sewer"/>
      <sheetName val="8122-0100 - Ozark Mtn Water"/>
      <sheetName val="8122-0200 - Ozark Mtn Sewer"/>
      <sheetName val="8124-0100 - Fox River Water"/>
      <sheetName val="8124-0200 - Fox River Sewer"/>
      <sheetName val="8149-0100 - Noel"/>
      <sheetName val="8152-0100 - KMB Water"/>
      <sheetName val="8152-0200 - KMB Sewer"/>
      <sheetName val="8641-0100 - Midland"/>
      <sheetName val="8642-0100 - Bilyeu"/>
      <sheetName val="8643-0100 - Moore Bend"/>
      <sheetName val="8644-0100 - Riverfork"/>
      <sheetName val="8645-0100 - Taney Water"/>
      <sheetName val="8646-0100 - Valley Wood Water"/>
      <sheetName val="8646-0200 - Valley Wood Sewer"/>
      <sheetName val="8647-0100 - Franklin Co Water"/>
      <sheetName val="8648-0200 - Savers Farm"/>
      <sheetName val="8649-0100 Aurora (LegacyEmpire)"/>
      <sheetName val="8650-0100 - Lakeland"/>
      <sheetName val="8651-0200 - RD Sewer"/>
      <sheetName val="8653-0100 - Whispering Hills"/>
      <sheetName val="8652-0100 - Oakbrier"/>
      <sheetName val="8656-0100 Bolivar Water "/>
      <sheetName val="8656-0200 Bolivar Sewer "/>
      <sheetName val="Summary 2"/>
      <sheetName val="PSC Presentation"/>
      <sheetName val="PSC Info"/>
      <sheetName val="2023 Total"/>
      <sheetName val="Holiday Hills deferral risks"/>
      <sheetName val="Timber Creek Wat deferral risks"/>
      <sheetName val="Timber Creek Sew deferral risks"/>
      <sheetName val="Ozark Mtn Water deferral risks"/>
      <sheetName val="Ozark Mtn Sewer deferral risks"/>
      <sheetName val="Fox River Water deferral risks"/>
      <sheetName val="Fox River Sewer deferral risks"/>
      <sheetName val="Noel deferral risks"/>
      <sheetName val="Holiday Hills Zeroes"/>
      <sheetName val="Timber Creek Water Zeroes"/>
      <sheetName val="Timber Creek Sewer Zeroes"/>
      <sheetName val="Ozark Mountain Water Zeroes"/>
      <sheetName val="Ozark Mountain Sewer Zeroes"/>
      <sheetName val="Fox River Water Zeroes"/>
      <sheetName val="Fox River Sewer Zeroes"/>
      <sheetName val="Noel Zeroes"/>
      <sheetName val="KMB Water Zeroes"/>
      <sheetName val="KMB Sewer Zeroes"/>
      <sheetName val="Midland Zeroes"/>
      <sheetName val="Bilyeu Zeroes"/>
      <sheetName val="Moore Bend Zeroes"/>
      <sheetName val="Riverfork Zeroes"/>
      <sheetName val="Taney Zeroes"/>
      <sheetName val="Valley Wood Water Zeroes"/>
      <sheetName val="Valley Wood Sewer Zeroes"/>
      <sheetName val="Franklin Co Water Zeroes"/>
      <sheetName val="Savers Farm Zeroes"/>
      <sheetName val="Aurora Zeroes"/>
      <sheetName val="Lakeland Zeroes"/>
      <sheetName val="RD Sewer Zeroes"/>
      <sheetName val="Oakbriar Zeroes"/>
      <sheetName val="Whispering Hills Zeroes"/>
      <sheetName val="Bolivar Water Zeroes"/>
      <sheetName val="Bolivar Sewer Zero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A8">
            <v>46996</v>
          </cell>
        </row>
        <row r="9">
          <cell r="A9">
            <v>45838</v>
          </cell>
        </row>
        <row r="10">
          <cell r="A10">
            <v>47057</v>
          </cell>
        </row>
        <row r="11">
          <cell r="A11">
            <v>47087</v>
          </cell>
        </row>
        <row r="12">
          <cell r="A12">
            <v>46599</v>
          </cell>
        </row>
        <row r="13">
          <cell r="A13">
            <v>46965</v>
          </cell>
        </row>
        <row r="14">
          <cell r="A14">
            <v>46812</v>
          </cell>
        </row>
        <row r="15">
          <cell r="A15">
            <v>45322</v>
          </cell>
        </row>
        <row r="16">
          <cell r="A16">
            <v>45565</v>
          </cell>
        </row>
        <row r="17">
          <cell r="A17">
            <v>45596</v>
          </cell>
        </row>
      </sheetData>
      <sheetData sheetId="41"/>
      <sheetData sheetId="42">
        <row r="8">
          <cell r="A8">
            <v>46965</v>
          </cell>
        </row>
        <row r="9">
          <cell r="A9">
            <v>46965</v>
          </cell>
        </row>
        <row r="10">
          <cell r="A10">
            <v>45412</v>
          </cell>
        </row>
        <row r="11">
          <cell r="A11">
            <v>46996</v>
          </cell>
        </row>
        <row r="12">
          <cell r="A12">
            <v>46965</v>
          </cell>
        </row>
        <row r="13">
          <cell r="A13">
            <v>45443</v>
          </cell>
        </row>
        <row r="14">
          <cell r="A14">
            <v>45688</v>
          </cell>
        </row>
        <row r="15">
          <cell r="A15">
            <v>46538</v>
          </cell>
        </row>
      </sheetData>
      <sheetData sheetId="43">
        <row r="8">
          <cell r="A8">
            <v>46965</v>
          </cell>
        </row>
        <row r="9">
          <cell r="A9">
            <v>45199</v>
          </cell>
        </row>
        <row r="10">
          <cell r="A10">
            <v>46996</v>
          </cell>
        </row>
        <row r="11">
          <cell r="A11">
            <v>46996</v>
          </cell>
        </row>
        <row r="12">
          <cell r="A12">
            <v>46904</v>
          </cell>
        </row>
        <row r="14">
          <cell r="A14">
            <v>45169</v>
          </cell>
        </row>
        <row r="15">
          <cell r="A15">
            <v>45716</v>
          </cell>
        </row>
      </sheetData>
      <sheetData sheetId="44"/>
      <sheetData sheetId="45"/>
      <sheetData sheetId="46"/>
      <sheetData sheetId="47">
        <row r="8">
          <cell r="A8">
            <v>46965</v>
          </cell>
        </row>
        <row r="9">
          <cell r="A9">
            <v>46965</v>
          </cell>
        </row>
        <row r="10">
          <cell r="A10">
            <v>46996</v>
          </cell>
        </row>
        <row r="11">
          <cell r="A11">
            <v>46934</v>
          </cell>
        </row>
        <row r="12">
          <cell r="A12">
            <v>45443</v>
          </cell>
        </row>
        <row r="14">
          <cell r="A14">
            <v>45473</v>
          </cell>
        </row>
        <row r="15">
          <cell r="A15">
            <v>46934</v>
          </cell>
        </row>
        <row r="16">
          <cell r="A16">
            <v>46873</v>
          </cell>
        </row>
        <row r="17">
          <cell r="A17">
            <v>47087</v>
          </cell>
        </row>
        <row r="18">
          <cell r="A18">
            <v>46783</v>
          </cell>
        </row>
        <row r="19">
          <cell r="A19">
            <v>47026</v>
          </cell>
        </row>
        <row r="22">
          <cell r="A22">
            <v>45107</v>
          </cell>
        </row>
      </sheetData>
      <sheetData sheetId="48">
        <row r="8">
          <cell r="A8">
            <v>46965</v>
          </cell>
        </row>
        <row r="9">
          <cell r="A9">
            <v>46965</v>
          </cell>
        </row>
        <row r="10">
          <cell r="A10">
            <v>46996</v>
          </cell>
        </row>
        <row r="11">
          <cell r="A11">
            <v>46934</v>
          </cell>
        </row>
        <row r="12">
          <cell r="A12">
            <v>45443</v>
          </cell>
        </row>
        <row r="13">
          <cell r="A13">
            <v>45169</v>
          </cell>
        </row>
        <row r="14">
          <cell r="A14">
            <v>45473</v>
          </cell>
        </row>
        <row r="15">
          <cell r="A15">
            <v>46934</v>
          </cell>
        </row>
      </sheetData>
      <sheetData sheetId="49">
        <row r="8">
          <cell r="A8">
            <v>46568</v>
          </cell>
        </row>
        <row r="9">
          <cell r="A9">
            <v>45504</v>
          </cell>
        </row>
        <row r="10">
          <cell r="A10">
            <v>46630</v>
          </cell>
        </row>
        <row r="11">
          <cell r="A11">
            <v>46568</v>
          </cell>
        </row>
      </sheetData>
      <sheetData sheetId="50">
        <row r="8">
          <cell r="A8">
            <v>46812</v>
          </cell>
        </row>
        <row r="9">
          <cell r="A9">
            <v>46996</v>
          </cell>
        </row>
        <row r="10">
          <cell r="A10">
            <v>45138</v>
          </cell>
        </row>
        <row r="11">
          <cell r="A11">
            <v>46934</v>
          </cell>
        </row>
        <row r="13">
          <cell r="A13">
            <v>45351</v>
          </cell>
        </row>
        <row r="14">
          <cell r="A14">
            <v>45199</v>
          </cell>
        </row>
      </sheetData>
      <sheetData sheetId="51">
        <row r="8">
          <cell r="A8">
            <v>47118</v>
          </cell>
        </row>
        <row r="9">
          <cell r="A9">
            <v>47118</v>
          </cell>
        </row>
        <row r="10">
          <cell r="A10">
            <v>47118</v>
          </cell>
        </row>
        <row r="11">
          <cell r="A11">
            <v>47118</v>
          </cell>
        </row>
        <row r="13">
          <cell r="A13">
            <v>47118</v>
          </cell>
        </row>
        <row r="14">
          <cell r="A14">
            <v>47118</v>
          </cell>
        </row>
        <row r="15">
          <cell r="A15">
            <v>47118</v>
          </cell>
        </row>
      </sheetData>
      <sheetData sheetId="52">
        <row r="8">
          <cell r="A8">
            <v>47118</v>
          </cell>
        </row>
        <row r="9">
          <cell r="A9">
            <v>47118</v>
          </cell>
        </row>
        <row r="10">
          <cell r="A10">
            <v>47118</v>
          </cell>
        </row>
        <row r="11">
          <cell r="A11">
            <v>45961</v>
          </cell>
        </row>
        <row r="12">
          <cell r="A12">
            <v>45869</v>
          </cell>
        </row>
        <row r="13">
          <cell r="A13">
            <v>45199</v>
          </cell>
        </row>
      </sheetData>
      <sheetData sheetId="53">
        <row r="8">
          <cell r="A8">
            <v>46904</v>
          </cell>
        </row>
        <row r="9">
          <cell r="A9">
            <v>46965</v>
          </cell>
        </row>
        <row r="10">
          <cell r="A10">
            <v>46904</v>
          </cell>
        </row>
        <row r="11">
          <cell r="A11">
            <v>45169</v>
          </cell>
        </row>
        <row r="12">
          <cell r="A12">
            <v>45230</v>
          </cell>
        </row>
        <row r="13">
          <cell r="A13">
            <v>45199</v>
          </cell>
        </row>
      </sheetData>
      <sheetData sheetId="54">
        <row r="8">
          <cell r="A8">
            <v>46965</v>
          </cell>
        </row>
        <row r="9">
          <cell r="A9">
            <v>46904</v>
          </cell>
        </row>
        <row r="10">
          <cell r="A10">
            <v>46934</v>
          </cell>
        </row>
        <row r="11">
          <cell r="A11">
            <v>46265</v>
          </cell>
        </row>
        <row r="12">
          <cell r="A12">
            <v>45473</v>
          </cell>
        </row>
        <row r="13">
          <cell r="A13">
            <v>45473</v>
          </cell>
        </row>
        <row r="15">
          <cell r="A15">
            <v>45473</v>
          </cell>
        </row>
        <row r="16">
          <cell r="A16">
            <v>45412</v>
          </cell>
        </row>
        <row r="17">
          <cell r="A17">
            <v>45199</v>
          </cell>
        </row>
        <row r="18">
          <cell r="A18">
            <v>45199</v>
          </cell>
        </row>
      </sheetData>
      <sheetData sheetId="55">
        <row r="8">
          <cell r="A8">
            <v>46873</v>
          </cell>
        </row>
        <row r="9">
          <cell r="A9">
            <v>46934</v>
          </cell>
        </row>
        <row r="10">
          <cell r="A10">
            <v>46904</v>
          </cell>
        </row>
        <row r="11">
          <cell r="A11">
            <v>45260</v>
          </cell>
        </row>
        <row r="12">
          <cell r="A12">
            <v>45169</v>
          </cell>
        </row>
        <row r="13">
          <cell r="A13">
            <v>45443</v>
          </cell>
        </row>
      </sheetData>
      <sheetData sheetId="56">
        <row r="8">
          <cell r="A8">
            <v>46904</v>
          </cell>
        </row>
        <row r="9">
          <cell r="A9">
            <v>45169</v>
          </cell>
        </row>
        <row r="10">
          <cell r="A10">
            <v>45169</v>
          </cell>
        </row>
      </sheetData>
      <sheetData sheetId="57">
        <row r="8">
          <cell r="A8">
            <v>47118</v>
          </cell>
        </row>
        <row r="9">
          <cell r="A9">
            <v>47118</v>
          </cell>
        </row>
        <row r="10">
          <cell r="A10">
            <v>45473</v>
          </cell>
        </row>
        <row r="11">
          <cell r="A11">
            <v>45777</v>
          </cell>
        </row>
        <row r="12">
          <cell r="A12">
            <v>45412</v>
          </cell>
        </row>
        <row r="13">
          <cell r="A13">
            <v>45169</v>
          </cell>
        </row>
        <row r="14">
          <cell r="A14">
            <v>45199</v>
          </cell>
        </row>
      </sheetData>
      <sheetData sheetId="58">
        <row r="8">
          <cell r="A8">
            <v>47118</v>
          </cell>
        </row>
        <row r="9">
          <cell r="A9">
            <v>47118</v>
          </cell>
        </row>
        <row r="10">
          <cell r="A10">
            <v>45473</v>
          </cell>
        </row>
        <row r="11">
          <cell r="A11">
            <v>45777</v>
          </cell>
        </row>
      </sheetData>
      <sheetData sheetId="59">
        <row r="8">
          <cell r="A8">
            <v>47118</v>
          </cell>
        </row>
        <row r="9">
          <cell r="A9">
            <v>47118</v>
          </cell>
        </row>
        <row r="10">
          <cell r="A10">
            <v>47118</v>
          </cell>
        </row>
        <row r="11">
          <cell r="A11">
            <v>47118</v>
          </cell>
        </row>
        <row r="12">
          <cell r="A12">
            <v>47118</v>
          </cell>
        </row>
        <row r="13">
          <cell r="A13">
            <v>47118</v>
          </cell>
        </row>
        <row r="14">
          <cell r="A14">
            <v>47118</v>
          </cell>
        </row>
        <row r="15">
          <cell r="A15">
            <v>47118</v>
          </cell>
        </row>
        <row r="16">
          <cell r="A16">
            <v>47087</v>
          </cell>
        </row>
        <row r="17">
          <cell r="A17">
            <v>46660</v>
          </cell>
        </row>
        <row r="19">
          <cell r="A19">
            <v>45138</v>
          </cell>
        </row>
      </sheetData>
      <sheetData sheetId="60">
        <row r="8">
          <cell r="A8">
            <v>47087</v>
          </cell>
        </row>
        <row r="9">
          <cell r="A9">
            <v>46873</v>
          </cell>
        </row>
        <row r="10">
          <cell r="A10">
            <v>46965</v>
          </cell>
        </row>
        <row r="11">
          <cell r="A11">
            <v>46142</v>
          </cell>
        </row>
        <row r="13">
          <cell r="A13">
            <v>45443</v>
          </cell>
        </row>
        <row r="14">
          <cell r="A14">
            <v>45138</v>
          </cell>
        </row>
      </sheetData>
      <sheetData sheetId="61">
        <row r="8">
          <cell r="A8">
            <v>46965</v>
          </cell>
        </row>
        <row r="9">
          <cell r="A9">
            <v>45230</v>
          </cell>
        </row>
        <row r="10">
          <cell r="A10">
            <v>45169</v>
          </cell>
        </row>
        <row r="11">
          <cell r="A11">
            <v>46873</v>
          </cell>
        </row>
      </sheetData>
      <sheetData sheetId="62">
        <row r="8">
          <cell r="A8">
            <v>46965</v>
          </cell>
        </row>
        <row r="9">
          <cell r="A9">
            <v>45230</v>
          </cell>
        </row>
        <row r="10">
          <cell r="A10">
            <v>45169</v>
          </cell>
        </row>
        <row r="11">
          <cell r="A11">
            <v>46873</v>
          </cell>
        </row>
        <row r="12">
          <cell r="A12">
            <v>45107</v>
          </cell>
        </row>
      </sheetData>
      <sheetData sheetId="63">
        <row r="8">
          <cell r="A8">
            <v>46965</v>
          </cell>
        </row>
        <row r="9">
          <cell r="A9">
            <v>45230</v>
          </cell>
        </row>
        <row r="10">
          <cell r="A10">
            <v>45169</v>
          </cell>
        </row>
        <row r="11">
          <cell r="A11">
            <v>46873</v>
          </cell>
        </row>
        <row r="12">
          <cell r="A12">
            <v>45107</v>
          </cell>
        </row>
      </sheetData>
      <sheetData sheetId="64">
        <row r="8">
          <cell r="A8">
            <v>46934</v>
          </cell>
        </row>
        <row r="9">
          <cell r="A9">
            <v>47118</v>
          </cell>
        </row>
        <row r="10">
          <cell r="A10">
            <v>47118</v>
          </cell>
        </row>
        <row r="12">
          <cell r="A12">
            <v>47118</v>
          </cell>
        </row>
        <row r="13">
          <cell r="A13">
            <v>47118</v>
          </cell>
        </row>
        <row r="14">
          <cell r="A14">
            <v>47118</v>
          </cell>
        </row>
        <row r="15">
          <cell r="A15">
            <v>47118</v>
          </cell>
        </row>
        <row r="16">
          <cell r="A16">
            <v>47118</v>
          </cell>
        </row>
        <row r="17">
          <cell r="A17">
            <v>46507</v>
          </cell>
        </row>
        <row r="18">
          <cell r="A18">
            <v>46996</v>
          </cell>
        </row>
        <row r="19">
          <cell r="A19">
            <v>47118</v>
          </cell>
        </row>
        <row r="20">
          <cell r="A20">
            <v>47057</v>
          </cell>
        </row>
        <row r="21">
          <cell r="A21">
            <v>47118</v>
          </cell>
        </row>
        <row r="23">
          <cell r="A23">
            <v>45808</v>
          </cell>
        </row>
        <row r="24">
          <cell r="A24">
            <v>45777</v>
          </cell>
        </row>
        <row r="25">
          <cell r="A25">
            <v>45443</v>
          </cell>
        </row>
        <row r="26">
          <cell r="A26">
            <v>45138</v>
          </cell>
        </row>
      </sheetData>
      <sheetData sheetId="65">
        <row r="8">
          <cell r="A8">
            <v>46142</v>
          </cell>
        </row>
        <row r="9">
          <cell r="A9">
            <v>46538</v>
          </cell>
        </row>
        <row r="10">
          <cell r="A10">
            <v>47118</v>
          </cell>
        </row>
        <row r="11">
          <cell r="A11">
            <v>46965</v>
          </cell>
        </row>
        <row r="12">
          <cell r="A12">
            <v>47026</v>
          </cell>
        </row>
        <row r="13">
          <cell r="A13">
            <v>47118</v>
          </cell>
        </row>
        <row r="14">
          <cell r="A14">
            <v>47118</v>
          </cell>
        </row>
        <row r="15">
          <cell r="A15">
            <v>46568</v>
          </cell>
        </row>
        <row r="16">
          <cell r="A16">
            <v>45230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C1C1-A0C6-46EC-ACC0-BF69CDC7E1A5}">
  <sheetPr>
    <tabColor theme="5" tint="0.59999389629810485"/>
  </sheetPr>
  <dimension ref="A1:H50"/>
  <sheetViews>
    <sheetView zoomScale="115" zoomScaleNormal="115" workbookViewId="0">
      <pane xSplit="1" ySplit="4" topLeftCell="B12" activePane="bottomRight" state="frozen"/>
      <selection activeCell="B25" sqref="B25"/>
      <selection pane="topRight" activeCell="B25" sqref="B25"/>
      <selection pane="bottomLeft" activeCell="B25" sqref="B25"/>
      <selection pane="bottomRight" activeCell="I23" sqref="I23"/>
    </sheetView>
  </sheetViews>
  <sheetFormatPr defaultRowHeight="12.75" x14ac:dyDescent="0.25"/>
  <cols>
    <col min="1" max="1" width="40.28515625" style="3" customWidth="1"/>
    <col min="2" max="2" width="12" style="3" customWidth="1"/>
    <col min="3" max="3" width="11.85546875" style="3" bestFit="1" customWidth="1"/>
    <col min="4" max="4" width="18.42578125" style="3" bestFit="1" customWidth="1"/>
    <col min="5" max="5" width="18.5703125" style="3" bestFit="1" customWidth="1"/>
    <col min="6" max="6" width="20.5703125" style="3" bestFit="1" customWidth="1"/>
    <col min="7" max="7" width="20.7109375" style="3" bestFit="1" customWidth="1"/>
    <col min="8" max="8" width="15" style="3" bestFit="1" customWidth="1"/>
    <col min="9" max="9" width="10.28515625" style="3" bestFit="1" customWidth="1"/>
    <col min="10" max="10" width="11" style="3" bestFit="1" customWidth="1"/>
    <col min="11" max="11" width="10.28515625" style="3" bestFit="1" customWidth="1"/>
    <col min="12" max="12" width="15.140625" style="3" bestFit="1" customWidth="1"/>
    <col min="13" max="13" width="12.5703125" style="3" bestFit="1" customWidth="1"/>
    <col min="14" max="14" width="12.7109375" style="3" bestFit="1" customWidth="1"/>
    <col min="15" max="16384" width="9.140625" style="3"/>
  </cols>
  <sheetData>
    <row r="1" spans="1:8" ht="15" x14ac:dyDescent="0.25">
      <c r="A1" s="1" t="s">
        <v>399</v>
      </c>
      <c r="B1" s="2"/>
      <c r="C1" s="2"/>
      <c r="D1" s="2"/>
      <c r="E1" s="2"/>
      <c r="F1" s="2"/>
    </row>
    <row r="2" spans="1:8" x14ac:dyDescent="0.2">
      <c r="A2" s="2"/>
      <c r="B2" s="2"/>
      <c r="C2" s="2"/>
      <c r="D2" s="2"/>
      <c r="E2" s="2"/>
      <c r="F2" s="2"/>
    </row>
    <row r="3" spans="1:8" ht="12.75" customHeight="1" x14ac:dyDescent="0.2">
      <c r="A3" s="2"/>
      <c r="B3" s="181" t="s">
        <v>0</v>
      </c>
      <c r="C3" s="181"/>
      <c r="D3" s="181"/>
      <c r="E3" s="181"/>
      <c r="F3" s="182"/>
      <c r="G3" s="4"/>
      <c r="H3" s="5"/>
    </row>
    <row r="4" spans="1:8" ht="15.75" thickBot="1" x14ac:dyDescent="0.3">
      <c r="A4" s="2"/>
      <c r="B4" s="6">
        <v>2024</v>
      </c>
      <c r="C4" s="6">
        <f>B4+1</f>
        <v>2025</v>
      </c>
      <c r="D4" s="6">
        <f>C4+1</f>
        <v>2026</v>
      </c>
      <c r="E4" s="6">
        <f>D4+1</f>
        <v>2027</v>
      </c>
      <c r="F4" s="6">
        <f>E4+1</f>
        <v>2028</v>
      </c>
      <c r="G4" s="7"/>
      <c r="H4" s="7"/>
    </row>
    <row r="5" spans="1:8" ht="15" customHeight="1" x14ac:dyDescent="0.2">
      <c r="A5" s="2" t="s">
        <v>1</v>
      </c>
      <c r="B5" s="8">
        <f>'Holiday Hills Water'!BN24</f>
        <v>420996</v>
      </c>
      <c r="C5" s="8">
        <f>'Holiday Hills Water'!BO24</f>
        <v>140996</v>
      </c>
      <c r="D5" s="8">
        <f>'Holiday Hills Water'!BP24</f>
        <v>80996</v>
      </c>
      <c r="E5" s="8">
        <f>'Holiday Hills Water'!BQ24</f>
        <v>140996</v>
      </c>
      <c r="F5" s="8">
        <f>'Holiday Hills Water'!BR24</f>
        <v>140996</v>
      </c>
      <c r="G5" s="9"/>
      <c r="H5" s="9"/>
    </row>
    <row r="6" spans="1:8" ht="15" customHeight="1" x14ac:dyDescent="0.2">
      <c r="A6" s="2" t="s">
        <v>2</v>
      </c>
      <c r="B6" s="8">
        <f>'Timber Creek Water'!BN26</f>
        <v>430996</v>
      </c>
      <c r="C6" s="8">
        <f>'Timber Creek Water'!BO26</f>
        <v>350996</v>
      </c>
      <c r="D6" s="8">
        <f>'Timber Creek Water'!BP26</f>
        <v>100996</v>
      </c>
      <c r="E6" s="8">
        <f>'Timber Creek Water'!BQ26</f>
        <v>100996</v>
      </c>
      <c r="F6" s="8">
        <f>'Timber Creek Water'!BR26</f>
        <v>100996</v>
      </c>
      <c r="G6" s="9"/>
      <c r="H6" s="8"/>
    </row>
    <row r="7" spans="1:8" ht="15" customHeight="1" x14ac:dyDescent="0.2">
      <c r="A7" s="2" t="s">
        <v>3</v>
      </c>
      <c r="B7" s="8">
        <f>'Timber Creek Sewer'!BN25</f>
        <v>235500</v>
      </c>
      <c r="C7" s="8">
        <f>'Timber Creek Sewer'!BO25</f>
        <v>330000</v>
      </c>
      <c r="D7" s="8">
        <f>'Timber Creek Sewer'!BP25</f>
        <v>130000</v>
      </c>
      <c r="E7" s="8">
        <f>'Timber Creek Sewer'!BQ25</f>
        <v>130000</v>
      </c>
      <c r="F7" s="8">
        <f>'Timber Creek Sewer'!BR25</f>
        <v>130000</v>
      </c>
      <c r="G7" s="9"/>
      <c r="H7" s="8"/>
    </row>
    <row r="8" spans="1:8" ht="15" customHeight="1" x14ac:dyDescent="0.2">
      <c r="A8" s="2" t="s">
        <v>4</v>
      </c>
      <c r="B8" s="8">
        <f>'Ozark Mountain Water'!BN26</f>
        <v>349000</v>
      </c>
      <c r="C8" s="8">
        <f>'Ozark Mountain Water'!BO26</f>
        <v>69000</v>
      </c>
      <c r="D8" s="8">
        <f>'Ozark Mountain Water'!BP26</f>
        <v>19000</v>
      </c>
      <c r="E8" s="8">
        <f>'Ozark Mountain Water'!BQ26</f>
        <v>19000</v>
      </c>
      <c r="F8" s="8">
        <f>'Ozark Mountain Water'!BR26</f>
        <v>66000</v>
      </c>
      <c r="G8" s="9"/>
      <c r="H8" s="8"/>
    </row>
    <row r="9" spans="1:8" ht="15" customHeight="1" x14ac:dyDescent="0.2">
      <c r="A9" s="2" t="s">
        <v>5</v>
      </c>
      <c r="B9" s="8">
        <f>'Ozark Mountain Sewer'!BN25</f>
        <v>180000</v>
      </c>
      <c r="C9" s="8">
        <f>'Ozark Mountain Sewer'!BO25</f>
        <v>75000</v>
      </c>
      <c r="D9" s="8">
        <f>'Ozark Mountain Sewer'!BP25</f>
        <v>75000</v>
      </c>
      <c r="E9" s="8">
        <f>'Ozark Mountain Sewer'!BQ25</f>
        <v>75000</v>
      </c>
      <c r="F9" s="8">
        <f>'Ozark Mountain Sewer'!BR25</f>
        <v>75000</v>
      </c>
      <c r="G9" s="9"/>
      <c r="H9" s="8"/>
    </row>
    <row r="10" spans="1:8" ht="15" customHeight="1" x14ac:dyDescent="0.2">
      <c r="A10" s="2" t="s">
        <v>6</v>
      </c>
      <c r="B10" s="8">
        <f>'Noel Water'!BN26</f>
        <v>549500</v>
      </c>
      <c r="C10" s="8">
        <f>'Noel Water'!BO26</f>
        <v>507000</v>
      </c>
      <c r="D10" s="8">
        <f>'Noel Water'!BP26</f>
        <v>587000</v>
      </c>
      <c r="E10" s="8">
        <f>'Noel Water'!BQ26</f>
        <v>87000</v>
      </c>
      <c r="F10" s="8">
        <f>'Noel Water'!BR26</f>
        <v>212000</v>
      </c>
      <c r="G10" s="9"/>
      <c r="H10" s="8"/>
    </row>
    <row r="11" spans="1:8" ht="15" customHeight="1" x14ac:dyDescent="0.2">
      <c r="A11" s="2" t="s">
        <v>7</v>
      </c>
      <c r="B11" s="8">
        <f>'KMB Water'!BN25</f>
        <v>239992</v>
      </c>
      <c r="C11" s="8">
        <f>'KMB Water'!BO25</f>
        <v>233992</v>
      </c>
      <c r="D11" s="8">
        <f>'KMB Water'!BP25</f>
        <v>24992</v>
      </c>
      <c r="E11" s="8">
        <f>'KMB Water'!BQ25</f>
        <v>109496</v>
      </c>
      <c r="F11" s="8">
        <f>'KMB Water'!BR25</f>
        <v>109496</v>
      </c>
      <c r="G11" s="9"/>
      <c r="H11" s="8"/>
    </row>
    <row r="12" spans="1:8" ht="15" customHeight="1" x14ac:dyDescent="0.2">
      <c r="A12" s="2" t="s">
        <v>8</v>
      </c>
      <c r="B12" s="8">
        <f>'KMB Sewer'!BN25</f>
        <v>70000</v>
      </c>
      <c r="C12" s="8">
        <f>'KMB Sewer'!BO25</f>
        <v>80000</v>
      </c>
      <c r="D12" s="8">
        <f>'KMB Sewer'!BP25</f>
        <v>30000</v>
      </c>
      <c r="E12" s="8">
        <f>'KMB Sewer'!BQ25</f>
        <v>90000</v>
      </c>
      <c r="F12" s="8">
        <f>'KMB Sewer'!BR25</f>
        <v>90000</v>
      </c>
      <c r="G12" s="9"/>
      <c r="H12" s="8"/>
    </row>
    <row r="13" spans="1:8" ht="15" customHeight="1" x14ac:dyDescent="0.2">
      <c r="A13" s="2" t="s">
        <v>9</v>
      </c>
      <c r="B13" s="8">
        <f>'Midland Water'!BN26</f>
        <v>45000</v>
      </c>
      <c r="C13" s="8">
        <f>'Midland Water'!BO26</f>
        <v>15000</v>
      </c>
      <c r="D13" s="8">
        <f>'Midland Water'!BP26</f>
        <v>15000</v>
      </c>
      <c r="E13" s="8">
        <f>'Midland Water'!BQ26</f>
        <v>20000</v>
      </c>
      <c r="F13" s="8">
        <f>'Midland Water'!BR26</f>
        <v>20000</v>
      </c>
      <c r="G13" s="9"/>
      <c r="H13" s="8"/>
    </row>
    <row r="14" spans="1:8" ht="15" customHeight="1" x14ac:dyDescent="0.2">
      <c r="A14" s="2" t="s">
        <v>10</v>
      </c>
      <c r="B14" s="8">
        <f>'Bilyeu Water'!BN25</f>
        <v>45000</v>
      </c>
      <c r="C14" s="8">
        <f>'Bilyeu Water'!BO25</f>
        <v>75000</v>
      </c>
      <c r="D14" s="8">
        <f>'Bilyeu Water'!BP25</f>
        <v>15000</v>
      </c>
      <c r="E14" s="8">
        <f>'Bilyeu Water'!BQ25</f>
        <v>15000</v>
      </c>
      <c r="F14" s="8">
        <f>'Bilyeu Water'!BR25</f>
        <v>15000</v>
      </c>
      <c r="G14" s="9"/>
      <c r="H14" s="8"/>
    </row>
    <row r="15" spans="1:8" ht="15" customHeight="1" x14ac:dyDescent="0.25">
      <c r="A15" s="2" t="s">
        <v>11</v>
      </c>
      <c r="B15" s="10">
        <f>'Moore Bend Water'!BN26</f>
        <v>75000</v>
      </c>
      <c r="C15" s="10">
        <f>'Moore Bend Water'!BO26</f>
        <v>125000</v>
      </c>
      <c r="D15" s="10">
        <f>'Moore Bend Water'!BP26</f>
        <v>45000</v>
      </c>
      <c r="E15" s="10">
        <f>'Moore Bend Water'!BQ26</f>
        <v>45000</v>
      </c>
      <c r="F15" s="10">
        <f>'Moore Bend Water'!BR26</f>
        <v>45000</v>
      </c>
      <c r="G15" s="11"/>
      <c r="H15" s="10"/>
    </row>
    <row r="16" spans="1:8" ht="15" customHeight="1" x14ac:dyDescent="0.25">
      <c r="A16" s="2" t="s">
        <v>12</v>
      </c>
      <c r="B16" s="10">
        <f>'Riverfork Water'!BN26</f>
        <v>46000</v>
      </c>
      <c r="C16" s="10">
        <f>'Riverfork Water'!BO26</f>
        <v>16000</v>
      </c>
      <c r="D16" s="10">
        <f>'Riverfork Water'!BP26</f>
        <v>16000</v>
      </c>
      <c r="E16" s="10">
        <f>'Riverfork Water'!BQ26</f>
        <v>16000</v>
      </c>
      <c r="F16" s="10">
        <f>'Riverfork Water'!BR26</f>
        <v>16000</v>
      </c>
      <c r="G16" s="11"/>
      <c r="H16" s="10"/>
    </row>
    <row r="17" spans="1:8" ht="15" customHeight="1" x14ac:dyDescent="0.2">
      <c r="A17" s="2" t="s">
        <v>13</v>
      </c>
      <c r="B17" s="8">
        <f>'Taney County Water'!BN27</f>
        <v>2580000</v>
      </c>
      <c r="C17" s="8">
        <f>'Taney County Water'!BO27</f>
        <v>545000</v>
      </c>
      <c r="D17" s="8">
        <f>'Taney County Water'!BP27</f>
        <v>2620000</v>
      </c>
      <c r="E17" s="8">
        <f>'Taney County Water'!BQ27</f>
        <v>570000</v>
      </c>
      <c r="F17" s="8">
        <f>'Taney County Water'!BR27</f>
        <v>570000</v>
      </c>
      <c r="G17" s="9"/>
      <c r="H17" s="8"/>
    </row>
    <row r="18" spans="1:8" ht="15" customHeight="1" x14ac:dyDescent="0.25">
      <c r="A18" s="2" t="s">
        <v>14</v>
      </c>
      <c r="B18" s="10">
        <f>'Valley Wood Water'!BN26</f>
        <v>113000</v>
      </c>
      <c r="C18" s="10">
        <f>'Valley Wood Water'!BO26</f>
        <v>13000</v>
      </c>
      <c r="D18" s="10">
        <f>'Valley Wood Water'!BP26</f>
        <v>13000</v>
      </c>
      <c r="E18" s="10">
        <f>'Valley Wood Water'!BQ26</f>
        <v>13000</v>
      </c>
      <c r="F18" s="10">
        <f>'Valley Wood Water'!BR26</f>
        <v>13000</v>
      </c>
      <c r="G18" s="11"/>
      <c r="H18" s="10"/>
    </row>
    <row r="19" spans="1:8" ht="15" customHeight="1" x14ac:dyDescent="0.25">
      <c r="A19" s="2" t="s">
        <v>15</v>
      </c>
      <c r="B19" s="10">
        <f>'Valley Wood Sewer'!BN25</f>
        <v>5000</v>
      </c>
      <c r="C19" s="10">
        <f>'Valley Wood Sewer'!BO25</f>
        <v>10000</v>
      </c>
      <c r="D19" s="10">
        <f>'Valley Wood Sewer'!BP25</f>
        <v>5000</v>
      </c>
      <c r="E19" s="10">
        <f>'Valley Wood Sewer'!BQ25</f>
        <v>5000</v>
      </c>
      <c r="F19" s="10">
        <f>'Valley Wood Sewer'!BR25</f>
        <v>10000</v>
      </c>
      <c r="G19" s="11"/>
      <c r="H19" s="10"/>
    </row>
    <row r="20" spans="1:8" ht="15" customHeight="1" x14ac:dyDescent="0.2">
      <c r="A20" s="2" t="s">
        <v>16</v>
      </c>
      <c r="B20" s="8">
        <f>'Franklin County Water'!BN26</f>
        <v>115000</v>
      </c>
      <c r="C20" s="8">
        <f>'Franklin County Water'!BO26</f>
        <v>150000</v>
      </c>
      <c r="D20" s="8">
        <f>'Franklin County Water'!BP26</f>
        <v>20000</v>
      </c>
      <c r="E20" s="8">
        <f>'Franklin County Water'!BQ26</f>
        <v>20000</v>
      </c>
      <c r="F20" s="8">
        <f>'Franklin County Water'!BR26</f>
        <v>20000</v>
      </c>
      <c r="G20" s="9"/>
      <c r="H20" s="8"/>
    </row>
    <row r="21" spans="1:8" ht="15" customHeight="1" x14ac:dyDescent="0.2">
      <c r="A21" s="2" t="s">
        <v>17</v>
      </c>
      <c r="B21" s="8">
        <f>'Savers Farm Sewer'!BN27</f>
        <v>85000</v>
      </c>
      <c r="C21" s="8">
        <f>'Savers Farm Sewer'!BO27</f>
        <v>15000</v>
      </c>
      <c r="D21" s="8">
        <f>'Savers Farm Sewer'!BP27</f>
        <v>10000</v>
      </c>
      <c r="E21" s="8">
        <f>'Savers Farm Sewer'!BQ27</f>
        <v>10000</v>
      </c>
      <c r="F21" s="8">
        <f>'Savers Farm Sewer'!BR27</f>
        <v>5000</v>
      </c>
      <c r="G21" s="9"/>
      <c r="H21" s="8"/>
    </row>
    <row r="22" spans="1:8" ht="15" customHeight="1" x14ac:dyDescent="0.25">
      <c r="A22" s="2" t="s">
        <v>18</v>
      </c>
      <c r="B22" s="10">
        <f>'Empire Water'!BN26</f>
        <v>1416999.84</v>
      </c>
      <c r="C22" s="10">
        <f>'Empire Water'!BO26</f>
        <v>1034999.72</v>
      </c>
      <c r="D22" s="10">
        <f>'Empire Water'!BP26</f>
        <v>667000.0199999999</v>
      </c>
      <c r="E22" s="10">
        <f>'Empire Water'!BQ26</f>
        <v>970000.01</v>
      </c>
      <c r="F22" s="10">
        <f>'Empire Water'!BR26</f>
        <v>468000</v>
      </c>
      <c r="G22" s="11"/>
      <c r="H22" s="10"/>
    </row>
    <row r="23" spans="1:8" ht="15" customHeight="1" x14ac:dyDescent="0.2">
      <c r="A23" s="2" t="s">
        <v>19</v>
      </c>
      <c r="B23" s="8">
        <f>'Lakeland Water'!BN26</f>
        <v>243000</v>
      </c>
      <c r="C23" s="8">
        <f>'Lakeland Water'!BO26</f>
        <v>18000</v>
      </c>
      <c r="D23" s="8">
        <f>'Lakeland Water'!BP26</f>
        <v>43000</v>
      </c>
      <c r="E23" s="8">
        <f>'Lakeland Water'!BQ26</f>
        <v>18000</v>
      </c>
      <c r="F23" s="8">
        <f>'Lakeland Water'!BR26</f>
        <v>18000</v>
      </c>
      <c r="G23" s="9"/>
      <c r="H23" s="8"/>
    </row>
    <row r="24" spans="1:8" ht="15" customHeight="1" x14ac:dyDescent="0.2">
      <c r="A24" s="2" t="s">
        <v>20</v>
      </c>
      <c r="B24" s="8">
        <f>'RD Sewer'!BN27</f>
        <v>525000</v>
      </c>
      <c r="C24" s="8">
        <f>'RD Sewer'!BO27</f>
        <v>25000</v>
      </c>
      <c r="D24" s="8">
        <f>'RD Sewer'!BP27</f>
        <v>10000</v>
      </c>
      <c r="E24" s="8">
        <f>'RD Sewer'!BQ27</f>
        <v>10000</v>
      </c>
      <c r="F24" s="8">
        <f>'RD Sewer'!BR27</f>
        <v>25000</v>
      </c>
      <c r="G24" s="9"/>
      <c r="H24" s="8"/>
    </row>
    <row r="25" spans="1:8" ht="15" customHeight="1" x14ac:dyDescent="0.2">
      <c r="A25" s="2" t="s">
        <v>21</v>
      </c>
      <c r="B25" s="8">
        <f>'Oakbrier Water'!BN26</f>
        <v>44000</v>
      </c>
      <c r="C25" s="8">
        <f>'Oakbrier Water'!BO26</f>
        <v>16000</v>
      </c>
      <c r="D25" s="8">
        <f>'Oakbrier Water'!BP26</f>
        <v>16000</v>
      </c>
      <c r="E25" s="8">
        <f>'Oakbrier Water'!BQ26</f>
        <v>16000</v>
      </c>
      <c r="F25" s="8">
        <f>'Oakbrier Water'!BR26</f>
        <v>16000</v>
      </c>
      <c r="G25" s="9"/>
      <c r="H25" s="8"/>
    </row>
    <row r="26" spans="1:8" ht="15" customHeight="1" x14ac:dyDescent="0.2">
      <c r="A26" s="2" t="s">
        <v>22</v>
      </c>
      <c r="B26" s="8">
        <f>'Whisp Hill Water'!BN26</f>
        <v>21635</v>
      </c>
      <c r="C26" s="8">
        <f>'Whisp Hill Water'!BO26</f>
        <v>15000</v>
      </c>
      <c r="D26" s="8">
        <f>'Whisp Hill Water'!BP26</f>
        <v>15000</v>
      </c>
      <c r="E26" s="8">
        <f>'Whisp Hill Water'!BQ26</f>
        <v>15000</v>
      </c>
      <c r="F26" s="8">
        <f>'Whisp Hill Water'!BR26</f>
        <v>15000</v>
      </c>
      <c r="G26" s="9"/>
      <c r="H26" s="8"/>
    </row>
    <row r="27" spans="1:8" ht="15" customHeight="1" x14ac:dyDescent="0.2">
      <c r="A27" s="2" t="s">
        <v>23</v>
      </c>
      <c r="B27" s="8">
        <f>'Bolivar Water'!BN31</f>
        <v>924235.35999999987</v>
      </c>
      <c r="C27" s="8">
        <f>'Bolivar Water'!BO31</f>
        <v>2402000</v>
      </c>
      <c r="D27" s="8">
        <f>'Bolivar Water'!BP31</f>
        <v>3576999.98</v>
      </c>
      <c r="E27" s="8">
        <f>'Bolivar Water'!BQ31</f>
        <v>1279000.01</v>
      </c>
      <c r="F27" s="8">
        <f>'Bolivar Water'!BR31</f>
        <v>715000</v>
      </c>
      <c r="G27" s="9"/>
      <c r="H27" s="12"/>
    </row>
    <row r="28" spans="1:8" ht="15" customHeight="1" x14ac:dyDescent="0.25">
      <c r="A28" s="2" t="s">
        <v>24</v>
      </c>
      <c r="B28" s="10">
        <f>'Bolivar Sewer'!BN30</f>
        <v>1100000</v>
      </c>
      <c r="C28" s="10">
        <f>'Bolivar Sewer'!BO30</f>
        <v>3540000</v>
      </c>
      <c r="D28" s="10">
        <f>'Bolivar Sewer'!BP30</f>
        <v>2815000</v>
      </c>
      <c r="E28" s="10">
        <f>'Bolivar Sewer'!BQ30</f>
        <v>1740000</v>
      </c>
      <c r="F28" s="10">
        <f>'Bolivar Sewer'!BR30</f>
        <v>1290000</v>
      </c>
      <c r="G28" s="11"/>
      <c r="H28" s="11"/>
    </row>
    <row r="29" spans="1:8" ht="15" customHeight="1" x14ac:dyDescent="0.25">
      <c r="A29" s="2" t="s">
        <v>25</v>
      </c>
      <c r="B29" s="10"/>
      <c r="C29" s="10"/>
      <c r="D29" s="10"/>
      <c r="E29" s="10"/>
      <c r="F29" s="10"/>
      <c r="G29" s="11"/>
      <c r="H29" s="11"/>
    </row>
    <row r="30" spans="1:8" ht="15.75" thickBot="1" x14ac:dyDescent="0.3">
      <c r="A30" s="2"/>
      <c r="B30" s="13">
        <f>SUM(B5:B28)</f>
        <v>9859854.1999999993</v>
      </c>
      <c r="C30" s="13">
        <f>SUM(C5:C29)</f>
        <v>9801983.7199999988</v>
      </c>
      <c r="D30" s="13">
        <f>SUM(D5:D29)</f>
        <v>10949984</v>
      </c>
      <c r="E30" s="13">
        <f>SUM(E5:E29)</f>
        <v>5514488.0199999996</v>
      </c>
      <c r="F30" s="13">
        <f>SUM(F5:F29)</f>
        <v>4185488</v>
      </c>
      <c r="G30" s="11"/>
      <c r="H30" s="11"/>
    </row>
    <row r="31" spans="1:8" ht="15" customHeight="1" thickTop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</sheetData>
  <mergeCells count="1">
    <mergeCell ref="B3:F3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1997-8702-479A-A3CA-3B5F30FDD903}">
  <sheetPr>
    <tabColor theme="7" tint="0.79998168889431442"/>
  </sheetPr>
  <dimension ref="A1:GV701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8.5703125" style="23" hidden="1" customWidth="1"/>
    <col min="2" max="2" width="22" style="24" hidden="1" customWidth="1"/>
    <col min="3" max="3" width="20.85546875" style="26" hidden="1" customWidth="1"/>
    <col min="4" max="4" width="36.28515625" style="26" bestFit="1" customWidth="1"/>
    <col min="5" max="5" width="19.85546875" style="26" hidden="1" customWidth="1"/>
    <col min="6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8" width="13.28515625" style="26" bestFit="1" customWidth="1"/>
    <col min="69" max="70" width="13.28515625" style="27" bestFit="1" customWidth="1"/>
    <col min="71" max="16384" width="8.85546875" style="28"/>
  </cols>
  <sheetData>
    <row r="1" spans="1:204" s="16" customFormat="1" ht="15" customHeight="1" x14ac:dyDescent="0.3">
      <c r="A1" s="14" t="s">
        <v>9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178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ht="6" customHeight="1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ht="15.75" x14ac:dyDescent="0.25">
      <c r="A8" s="76">
        <f>'[2]Midland Zeroes'!A8</f>
        <v>46812</v>
      </c>
      <c r="B8" s="70" t="s">
        <v>51</v>
      </c>
      <c r="C8" s="70" t="s">
        <v>52</v>
      </c>
      <c r="D8" s="105" t="s">
        <v>157</v>
      </c>
      <c r="E8" s="40" t="s">
        <v>179</v>
      </c>
      <c r="F8" s="41">
        <v>0</v>
      </c>
      <c r="G8" s="42">
        <v>0</v>
      </c>
      <c r="H8" s="42">
        <v>0</v>
      </c>
      <c r="I8" s="42">
        <v>5000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5000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5000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5000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5000</v>
      </c>
      <c r="BI8" s="42">
        <v>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5000</v>
      </c>
      <c r="BO8" s="42">
        <f t="shared" si="0"/>
        <v>5000</v>
      </c>
      <c r="BP8" s="42">
        <f t="shared" si="0"/>
        <v>5000</v>
      </c>
      <c r="BQ8" s="42">
        <f t="shared" si="0"/>
        <v>5000</v>
      </c>
      <c r="BR8" s="42">
        <f t="shared" si="0"/>
        <v>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ht="15.75" x14ac:dyDescent="0.25">
      <c r="A9" s="76">
        <f>'[2]Midland Zeroes'!A9</f>
        <v>46996</v>
      </c>
      <c r="B9" s="70" t="s">
        <v>51</v>
      </c>
      <c r="C9" s="70" t="s">
        <v>52</v>
      </c>
      <c r="D9" s="105" t="s">
        <v>180</v>
      </c>
      <c r="E9" s="40" t="s">
        <v>181</v>
      </c>
      <c r="F9" s="41">
        <v>0</v>
      </c>
      <c r="G9" s="42">
        <v>0</v>
      </c>
      <c r="H9" s="42">
        <v>1000</v>
      </c>
      <c r="I9" s="42">
        <v>1000</v>
      </c>
      <c r="J9" s="42">
        <v>1000</v>
      </c>
      <c r="K9" s="42">
        <v>1000</v>
      </c>
      <c r="L9" s="42">
        <v>1000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1000</v>
      </c>
      <c r="T9" s="42">
        <v>1000</v>
      </c>
      <c r="U9" s="42">
        <v>1000</v>
      </c>
      <c r="V9" s="42">
        <v>1000</v>
      </c>
      <c r="W9" s="42">
        <v>1000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0</v>
      </c>
      <c r="AF9" s="42">
        <v>0</v>
      </c>
      <c r="AG9" s="42">
        <v>1000</v>
      </c>
      <c r="AH9" s="42">
        <v>1000</v>
      </c>
      <c r="AI9" s="42">
        <v>1000</v>
      </c>
      <c r="AJ9" s="42">
        <v>1000</v>
      </c>
      <c r="AK9" s="42">
        <v>1000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0</v>
      </c>
      <c r="AS9" s="42">
        <v>1000</v>
      </c>
      <c r="AT9" s="42">
        <v>1000</v>
      </c>
      <c r="AU9" s="42">
        <v>1000</v>
      </c>
      <c r="AV9" s="42">
        <v>1000</v>
      </c>
      <c r="AW9" s="42">
        <v>1000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0</v>
      </c>
      <c r="BE9" s="42">
        <v>1000</v>
      </c>
      <c r="BF9" s="42">
        <v>1000</v>
      </c>
      <c r="BG9" s="42">
        <v>1000</v>
      </c>
      <c r="BH9" s="42">
        <v>1000</v>
      </c>
      <c r="BI9" s="42">
        <v>1000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5000</v>
      </c>
      <c r="BO9" s="42">
        <f t="shared" si="0"/>
        <v>5000</v>
      </c>
      <c r="BP9" s="42">
        <f t="shared" si="0"/>
        <v>5000</v>
      </c>
      <c r="BQ9" s="42">
        <f t="shared" si="0"/>
        <v>5000</v>
      </c>
      <c r="BR9" s="42">
        <f t="shared" si="0"/>
        <v>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ht="15.75" x14ac:dyDescent="0.25">
      <c r="A10" s="76">
        <f>'[2]Midland Zeroes'!A10</f>
        <v>45138</v>
      </c>
      <c r="B10" s="70" t="s">
        <v>51</v>
      </c>
      <c r="C10" s="70" t="s">
        <v>52</v>
      </c>
      <c r="D10" s="105" t="s">
        <v>182</v>
      </c>
      <c r="E10" s="40" t="s">
        <v>183</v>
      </c>
      <c r="F10" s="41"/>
      <c r="G10" s="42"/>
      <c r="H10" s="42"/>
      <c r="I10" s="42"/>
      <c r="J10" s="42"/>
      <c r="K10" s="42"/>
      <c r="L10" s="42">
        <v>0</v>
      </c>
      <c r="M10" s="42"/>
      <c r="N10" s="42"/>
      <c r="O10" s="42"/>
      <c r="P10" s="42"/>
      <c r="Q10" s="43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1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3"/>
      <c r="BB10" s="41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4"/>
      <c r="BN10" s="42">
        <f t="shared" si="0"/>
        <v>0</v>
      </c>
      <c r="BO10" s="42">
        <f t="shared" si="0"/>
        <v>0</v>
      </c>
      <c r="BP10" s="42">
        <f t="shared" si="0"/>
        <v>0</v>
      </c>
      <c r="BQ10" s="42">
        <f t="shared" si="0"/>
        <v>0</v>
      </c>
      <c r="BR10" s="42">
        <f t="shared" si="0"/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ht="15" customHeight="1" x14ac:dyDescent="0.25">
      <c r="A11" s="76">
        <f>'[2]Midland Zeroes'!A11</f>
        <v>46934</v>
      </c>
      <c r="B11" s="70" t="s">
        <v>51</v>
      </c>
      <c r="C11" s="70" t="s">
        <v>52</v>
      </c>
      <c r="D11" s="105" t="s">
        <v>141</v>
      </c>
      <c r="E11" s="40" t="s">
        <v>184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5000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1">
        <v>0</v>
      </c>
      <c r="S11" s="42">
        <v>0</v>
      </c>
      <c r="T11" s="42">
        <v>5000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5000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5000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5000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4">
        <v>0</v>
      </c>
      <c r="BN11" s="42">
        <f t="shared" si="0"/>
        <v>5000</v>
      </c>
      <c r="BO11" s="42">
        <f t="shared" si="0"/>
        <v>5000</v>
      </c>
      <c r="BP11" s="42">
        <f t="shared" si="0"/>
        <v>5000</v>
      </c>
      <c r="BQ11" s="42">
        <f t="shared" si="0"/>
        <v>5000</v>
      </c>
      <c r="BR11" s="42">
        <f t="shared" si="0"/>
        <v>5000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ht="15.75" x14ac:dyDescent="0.25">
      <c r="A12" s="76">
        <v>47026</v>
      </c>
      <c r="B12" s="70" t="s">
        <v>51</v>
      </c>
      <c r="C12" s="70" t="s">
        <v>52</v>
      </c>
      <c r="D12" s="105" t="s">
        <v>163</v>
      </c>
      <c r="E12" s="40" t="s">
        <v>185</v>
      </c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/>
      <c r="AQ12" s="42">
        <v>500</v>
      </c>
      <c r="AR12" s="42">
        <v>500</v>
      </c>
      <c r="AS12" s="42">
        <v>500</v>
      </c>
      <c r="AT12" s="42">
        <v>500</v>
      </c>
      <c r="AU12" s="42">
        <v>500</v>
      </c>
      <c r="AV12" s="42">
        <v>500</v>
      </c>
      <c r="AW12" s="42">
        <v>500</v>
      </c>
      <c r="AX12" s="42">
        <v>500</v>
      </c>
      <c r="AY12" s="42">
        <v>500</v>
      </c>
      <c r="AZ12" s="42">
        <v>500</v>
      </c>
      <c r="BA12" s="43"/>
      <c r="BB12" s="41"/>
      <c r="BC12" s="42">
        <v>500</v>
      </c>
      <c r="BD12" s="42">
        <v>500</v>
      </c>
      <c r="BE12" s="42">
        <v>500</v>
      </c>
      <c r="BF12" s="42">
        <v>500</v>
      </c>
      <c r="BG12" s="42">
        <v>500</v>
      </c>
      <c r="BH12" s="42">
        <v>500</v>
      </c>
      <c r="BI12" s="42">
        <v>500</v>
      </c>
      <c r="BJ12" s="42">
        <v>500</v>
      </c>
      <c r="BK12" s="42">
        <v>500</v>
      </c>
      <c r="BL12" s="42">
        <v>500</v>
      </c>
      <c r="BM12" s="44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5000</v>
      </c>
      <c r="BR12" s="42">
        <f t="shared" si="0"/>
        <v>5000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ht="15.75" x14ac:dyDescent="0.25">
      <c r="A13" s="76">
        <f>'[2]Midland Zeroes'!A13</f>
        <v>45351</v>
      </c>
      <c r="B13" s="70" t="s">
        <v>51</v>
      </c>
      <c r="C13" s="70" t="s">
        <v>52</v>
      </c>
      <c r="D13" s="105" t="s">
        <v>186</v>
      </c>
      <c r="E13" s="40"/>
      <c r="F13" s="41"/>
      <c r="G13" s="42">
        <v>30000</v>
      </c>
      <c r="H13" s="42">
        <v>0</v>
      </c>
      <c r="I13" s="42">
        <v>0</v>
      </c>
      <c r="J13" s="42"/>
      <c r="K13" s="42"/>
      <c r="L13" s="42"/>
      <c r="M13" s="42"/>
      <c r="N13" s="42"/>
      <c r="O13" s="42"/>
      <c r="P13" s="42"/>
      <c r="Q13" s="44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4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4"/>
      <c r="AP13" s="114"/>
      <c r="AQ13" s="44"/>
      <c r="AR13" s="44"/>
      <c r="AS13" s="44"/>
      <c r="AT13" s="44"/>
      <c r="AU13" s="44"/>
      <c r="AV13" s="44"/>
      <c r="AW13" s="42"/>
      <c r="AX13" s="42"/>
      <c r="AY13" s="44"/>
      <c r="AZ13" s="44"/>
      <c r="BA13" s="44"/>
      <c r="BB13" s="114"/>
      <c r="BC13" s="44"/>
      <c r="BD13" s="44"/>
      <c r="BE13" s="44"/>
      <c r="BF13" s="44"/>
      <c r="BG13" s="44"/>
      <c r="BH13" s="44"/>
      <c r="BI13" s="42"/>
      <c r="BJ13" s="42"/>
      <c r="BK13" s="44"/>
      <c r="BL13" s="44"/>
      <c r="BM13" s="44"/>
      <c r="BN13" s="42">
        <f t="shared" si="0"/>
        <v>30000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ht="15.75" x14ac:dyDescent="0.25">
      <c r="A14" s="76">
        <f>'[2]Midland Zeroes'!A14</f>
        <v>45199</v>
      </c>
      <c r="B14" s="70" t="s">
        <v>82</v>
      </c>
      <c r="C14" s="71" t="s">
        <v>83</v>
      </c>
      <c r="D14" s="105" t="s">
        <v>115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50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6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113"/>
      <c r="B15" s="51"/>
      <c r="C15" s="52"/>
      <c r="D15" s="105" t="s">
        <v>72</v>
      </c>
      <c r="E15" s="40" t="s">
        <v>177</v>
      </c>
      <c r="F15" s="81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82"/>
      <c r="R15" s="8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82"/>
      <c r="AD15" s="81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82"/>
      <c r="AP15" s="83"/>
      <c r="AQ15" s="84"/>
      <c r="AR15" s="84"/>
      <c r="AS15" s="84"/>
      <c r="AT15" s="84"/>
      <c r="AU15" s="84"/>
      <c r="AV15" s="84"/>
      <c r="AW15" s="54"/>
      <c r="AX15" s="54"/>
      <c r="AY15" s="84"/>
      <c r="AZ15" s="84"/>
      <c r="BA15" s="82"/>
      <c r="BB15" s="83"/>
      <c r="BC15" s="84"/>
      <c r="BD15" s="84"/>
      <c r="BE15" s="84"/>
      <c r="BF15" s="84"/>
      <c r="BG15" s="84"/>
      <c r="BH15" s="84"/>
      <c r="BI15" s="54"/>
      <c r="BJ15" s="54"/>
      <c r="BK15" s="84"/>
      <c r="BL15" s="84"/>
      <c r="BM15" s="84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</row>
    <row r="16" spans="1:204" s="26" customFormat="1" x14ac:dyDescent="0.25">
      <c r="A16" s="113"/>
      <c r="B16" s="51"/>
      <c r="C16" s="52"/>
      <c r="D16" s="105" t="s">
        <v>187</v>
      </c>
      <c r="E16" s="40" t="s">
        <v>177</v>
      </c>
      <c r="F16" s="81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82"/>
      <c r="R16" s="8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82"/>
      <c r="AD16" s="81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82"/>
      <c r="AP16" s="83"/>
      <c r="AQ16" s="84"/>
      <c r="AR16" s="84"/>
      <c r="AS16" s="84"/>
      <c r="AT16" s="84"/>
      <c r="AU16" s="84"/>
      <c r="AV16" s="84"/>
      <c r="AW16" s="54"/>
      <c r="AX16" s="54"/>
      <c r="AY16" s="84"/>
      <c r="AZ16" s="84"/>
      <c r="BA16" s="82"/>
      <c r="BB16" s="83"/>
      <c r="BC16" s="84"/>
      <c r="BD16" s="84"/>
      <c r="BE16" s="84"/>
      <c r="BF16" s="84"/>
      <c r="BG16" s="84"/>
      <c r="BH16" s="84"/>
      <c r="BI16" s="54"/>
      <c r="BJ16" s="54"/>
      <c r="BK16" s="84"/>
      <c r="BL16" s="84"/>
      <c r="BM16" s="84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</row>
    <row r="17" spans="1:204" s="26" customFormat="1" x14ac:dyDescent="0.25">
      <c r="A17" s="69"/>
      <c r="B17" s="70"/>
      <c r="C17" s="70"/>
      <c r="D17" s="91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69"/>
      <c r="B24" s="70"/>
      <c r="C24" s="70"/>
      <c r="D24" s="91"/>
      <c r="E24" s="73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1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26" customFormat="1" ht="15.75" x14ac:dyDescent="0.25">
      <c r="A25" s="86"/>
      <c r="B25" s="10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</row>
    <row r="26" spans="1:204" s="59" customFormat="1" ht="15.75" x14ac:dyDescent="0.25">
      <c r="A26" s="117"/>
      <c r="B26" s="58"/>
      <c r="D26" s="59" t="s">
        <v>74</v>
      </c>
      <c r="F26" s="60">
        <f t="shared" ref="F26:BQ26" si="2">SUM(F8:F24)</f>
        <v>0</v>
      </c>
      <c r="G26" s="60">
        <f t="shared" si="2"/>
        <v>30000</v>
      </c>
      <c r="H26" s="60">
        <f t="shared" si="2"/>
        <v>1000</v>
      </c>
      <c r="I26" s="60">
        <f t="shared" si="2"/>
        <v>6000</v>
      </c>
      <c r="J26" s="60">
        <f t="shared" si="2"/>
        <v>1000</v>
      </c>
      <c r="K26" s="60">
        <f t="shared" si="2"/>
        <v>1000</v>
      </c>
      <c r="L26" s="60">
        <f t="shared" si="2"/>
        <v>6000</v>
      </c>
      <c r="M26" s="60">
        <f t="shared" si="2"/>
        <v>0</v>
      </c>
      <c r="N26" s="60">
        <f t="shared" si="2"/>
        <v>0</v>
      </c>
      <c r="O26" s="60">
        <f t="shared" si="2"/>
        <v>0</v>
      </c>
      <c r="P26" s="60">
        <f t="shared" si="2"/>
        <v>0</v>
      </c>
      <c r="Q26" s="60">
        <f t="shared" si="2"/>
        <v>0</v>
      </c>
      <c r="R26" s="60">
        <f t="shared" si="2"/>
        <v>0</v>
      </c>
      <c r="S26" s="60">
        <f t="shared" si="2"/>
        <v>1000</v>
      </c>
      <c r="T26" s="60">
        <f t="shared" si="2"/>
        <v>11000</v>
      </c>
      <c r="U26" s="60">
        <f t="shared" si="2"/>
        <v>1000</v>
      </c>
      <c r="V26" s="60">
        <f t="shared" si="2"/>
        <v>1000</v>
      </c>
      <c r="W26" s="60">
        <f t="shared" si="2"/>
        <v>1000</v>
      </c>
      <c r="X26" s="60">
        <f t="shared" si="2"/>
        <v>0</v>
      </c>
      <c r="Y26" s="60">
        <f t="shared" si="2"/>
        <v>0</v>
      </c>
      <c r="Z26" s="60">
        <f t="shared" si="2"/>
        <v>0</v>
      </c>
      <c r="AA26" s="60">
        <f t="shared" si="2"/>
        <v>0</v>
      </c>
      <c r="AB26" s="60">
        <f t="shared" si="2"/>
        <v>0</v>
      </c>
      <c r="AC26" s="60">
        <f t="shared" si="2"/>
        <v>0</v>
      </c>
      <c r="AD26" s="60">
        <f t="shared" si="2"/>
        <v>0</v>
      </c>
      <c r="AE26" s="60">
        <f t="shared" si="2"/>
        <v>0</v>
      </c>
      <c r="AF26" s="60">
        <f t="shared" si="2"/>
        <v>5000</v>
      </c>
      <c r="AG26" s="60">
        <f t="shared" si="2"/>
        <v>6000</v>
      </c>
      <c r="AH26" s="60">
        <f t="shared" si="2"/>
        <v>1000</v>
      </c>
      <c r="AI26" s="60">
        <f t="shared" si="2"/>
        <v>1000</v>
      </c>
      <c r="AJ26" s="60">
        <f t="shared" si="2"/>
        <v>1000</v>
      </c>
      <c r="AK26" s="60">
        <f t="shared" si="2"/>
        <v>1000</v>
      </c>
      <c r="AL26" s="60">
        <f t="shared" si="2"/>
        <v>0</v>
      </c>
      <c r="AM26" s="60">
        <f t="shared" si="2"/>
        <v>0</v>
      </c>
      <c r="AN26" s="60">
        <f t="shared" si="2"/>
        <v>0</v>
      </c>
      <c r="AO26" s="60">
        <f t="shared" si="2"/>
        <v>0</v>
      </c>
      <c r="AP26" s="60">
        <f t="shared" si="2"/>
        <v>0</v>
      </c>
      <c r="AQ26" s="60">
        <f t="shared" si="2"/>
        <v>500</v>
      </c>
      <c r="AR26" s="60">
        <f t="shared" si="2"/>
        <v>5500</v>
      </c>
      <c r="AS26" s="60">
        <f t="shared" si="2"/>
        <v>1500</v>
      </c>
      <c r="AT26" s="60">
        <f t="shared" si="2"/>
        <v>1500</v>
      </c>
      <c r="AU26" s="60">
        <f t="shared" si="2"/>
        <v>1500</v>
      </c>
      <c r="AV26" s="60">
        <f t="shared" si="2"/>
        <v>6500</v>
      </c>
      <c r="AW26" s="60">
        <f t="shared" si="2"/>
        <v>1500</v>
      </c>
      <c r="AX26" s="60">
        <f t="shared" si="2"/>
        <v>500</v>
      </c>
      <c r="AY26" s="60">
        <f t="shared" si="2"/>
        <v>500</v>
      </c>
      <c r="AZ26" s="60">
        <f t="shared" si="2"/>
        <v>500</v>
      </c>
      <c r="BA26" s="60">
        <f t="shared" si="2"/>
        <v>0</v>
      </c>
      <c r="BB26" s="60">
        <f t="shared" si="2"/>
        <v>0</v>
      </c>
      <c r="BC26" s="60">
        <f t="shared" si="2"/>
        <v>500</v>
      </c>
      <c r="BD26" s="60">
        <f t="shared" si="2"/>
        <v>5500</v>
      </c>
      <c r="BE26" s="60">
        <f t="shared" si="2"/>
        <v>1500</v>
      </c>
      <c r="BF26" s="60">
        <f t="shared" si="2"/>
        <v>1500</v>
      </c>
      <c r="BG26" s="60">
        <f t="shared" si="2"/>
        <v>1500</v>
      </c>
      <c r="BH26" s="60">
        <f t="shared" si="2"/>
        <v>6500</v>
      </c>
      <c r="BI26" s="60">
        <f t="shared" si="2"/>
        <v>1500</v>
      </c>
      <c r="BJ26" s="60">
        <f t="shared" si="2"/>
        <v>500</v>
      </c>
      <c r="BK26" s="60">
        <f t="shared" si="2"/>
        <v>500</v>
      </c>
      <c r="BL26" s="60">
        <f t="shared" si="2"/>
        <v>500</v>
      </c>
      <c r="BM26" s="60">
        <f t="shared" si="2"/>
        <v>0</v>
      </c>
      <c r="BN26" s="60">
        <f t="shared" si="2"/>
        <v>45000</v>
      </c>
      <c r="BO26" s="60">
        <f t="shared" si="2"/>
        <v>15000</v>
      </c>
      <c r="BP26" s="60">
        <f t="shared" si="2"/>
        <v>15000</v>
      </c>
      <c r="BQ26" s="60">
        <f t="shared" si="2"/>
        <v>20000</v>
      </c>
      <c r="BR26" s="60">
        <f t="shared" ref="BR26" si="3">SUM(BR8:BR24)</f>
        <v>20000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</row>
    <row r="27" spans="1:204" x14ac:dyDescent="0.25">
      <c r="BQ27" s="26"/>
    </row>
    <row r="28" spans="1:204" x14ac:dyDescent="0.25">
      <c r="A28" s="62" t="s">
        <v>75</v>
      </c>
      <c r="B28" s="63" t="s">
        <v>76</v>
      </c>
      <c r="C28" s="64">
        <v>45068</v>
      </c>
      <c r="BQ28" s="26"/>
    </row>
    <row r="29" spans="1:204" x14ac:dyDescent="0.25">
      <c r="A29" s="62"/>
      <c r="B29" s="66" t="s">
        <v>77</v>
      </c>
      <c r="C29" s="66" t="s">
        <v>78</v>
      </c>
      <c r="BQ29" s="26"/>
    </row>
    <row r="30" spans="1:204" x14ac:dyDescent="0.25">
      <c r="A30" s="62"/>
      <c r="B30" s="62"/>
      <c r="C30" s="62"/>
      <c r="BQ30" s="26"/>
    </row>
    <row r="31" spans="1:204" x14ac:dyDescent="0.25">
      <c r="A31" s="62" t="s">
        <v>79</v>
      </c>
      <c r="B31" s="63" t="s">
        <v>80</v>
      </c>
      <c r="C31" s="64">
        <v>45068</v>
      </c>
      <c r="BQ31" s="26"/>
    </row>
    <row r="32" spans="1:204" x14ac:dyDescent="0.25">
      <c r="A32" s="62"/>
      <c r="B32" s="66" t="s">
        <v>77</v>
      </c>
      <c r="C32" s="66" t="s">
        <v>78</v>
      </c>
      <c r="BQ32" s="26"/>
    </row>
    <row r="33" spans="69:69" x14ac:dyDescent="0.25">
      <c r="BQ33" s="26"/>
    </row>
    <row r="34" spans="69:69" x14ac:dyDescent="0.25">
      <c r="BQ34" s="26"/>
    </row>
    <row r="35" spans="69:69" x14ac:dyDescent="0.25">
      <c r="BQ35" s="26"/>
    </row>
    <row r="36" spans="69:69" x14ac:dyDescent="0.25">
      <c r="BQ36" s="26"/>
    </row>
    <row r="37" spans="69:69" x14ac:dyDescent="0.25">
      <c r="BQ37" s="26"/>
    </row>
    <row r="38" spans="69:69" x14ac:dyDescent="0.25">
      <c r="BQ38" s="26"/>
    </row>
    <row r="39" spans="69:69" x14ac:dyDescent="0.25">
      <c r="BQ39" s="26"/>
    </row>
    <row r="40" spans="69:69" x14ac:dyDescent="0.25">
      <c r="BQ40" s="26"/>
    </row>
    <row r="41" spans="69:69" x14ac:dyDescent="0.25">
      <c r="BQ41" s="26"/>
    </row>
    <row r="42" spans="69:69" x14ac:dyDescent="0.25">
      <c r="BQ42" s="26"/>
    </row>
    <row r="43" spans="69:69" x14ac:dyDescent="0.25">
      <c r="BQ43" s="26"/>
    </row>
    <row r="44" spans="69:69" x14ac:dyDescent="0.25">
      <c r="BQ44" s="26"/>
    </row>
    <row r="45" spans="69:69" x14ac:dyDescent="0.25">
      <c r="BQ45" s="26"/>
    </row>
    <row r="46" spans="69:69" x14ac:dyDescent="0.25">
      <c r="BQ46" s="26"/>
    </row>
    <row r="47" spans="69:69" x14ac:dyDescent="0.25">
      <c r="BQ47" s="26"/>
    </row>
    <row r="48" spans="69:69" x14ac:dyDescent="0.25">
      <c r="BQ48" s="26"/>
    </row>
    <row r="49" spans="69:69" x14ac:dyDescent="0.25">
      <c r="BQ49" s="26"/>
    </row>
    <row r="50" spans="69:69" x14ac:dyDescent="0.25">
      <c r="BQ50" s="26"/>
    </row>
    <row r="51" spans="69:69" x14ac:dyDescent="0.25">
      <c r="BQ51" s="26"/>
    </row>
    <row r="52" spans="69:69" x14ac:dyDescent="0.25">
      <c r="BQ52" s="26"/>
    </row>
    <row r="53" spans="69:69" x14ac:dyDescent="0.25">
      <c r="BQ53" s="26"/>
    </row>
    <row r="54" spans="69:69" x14ac:dyDescent="0.25">
      <c r="BQ54" s="26"/>
    </row>
    <row r="55" spans="69:69" x14ac:dyDescent="0.25">
      <c r="BQ55" s="26"/>
    </row>
    <row r="56" spans="69:69" x14ac:dyDescent="0.25">
      <c r="BQ56" s="26"/>
    </row>
    <row r="57" spans="69:69" x14ac:dyDescent="0.25">
      <c r="BQ57" s="26"/>
    </row>
    <row r="58" spans="69:69" x14ac:dyDescent="0.25">
      <c r="BQ58" s="26"/>
    </row>
    <row r="59" spans="69:69" x14ac:dyDescent="0.25">
      <c r="BQ59" s="26"/>
    </row>
    <row r="60" spans="69:69" x14ac:dyDescent="0.25">
      <c r="BQ60" s="26"/>
    </row>
    <row r="61" spans="69:69" x14ac:dyDescent="0.25">
      <c r="BQ61" s="26"/>
    </row>
    <row r="62" spans="69:69" x14ac:dyDescent="0.25">
      <c r="BQ62" s="26"/>
    </row>
    <row r="63" spans="69:69" x14ac:dyDescent="0.25">
      <c r="BQ63" s="26"/>
    </row>
    <row r="64" spans="69:69" x14ac:dyDescent="0.25">
      <c r="BQ64" s="26"/>
    </row>
    <row r="65" spans="69:69" x14ac:dyDescent="0.25">
      <c r="BQ65" s="26"/>
    </row>
    <row r="66" spans="69:69" x14ac:dyDescent="0.25">
      <c r="BQ66" s="26"/>
    </row>
    <row r="67" spans="69:69" x14ac:dyDescent="0.25">
      <c r="BQ67" s="26"/>
    </row>
    <row r="68" spans="69:69" x14ac:dyDescent="0.25">
      <c r="BQ68" s="26"/>
    </row>
    <row r="69" spans="69:69" x14ac:dyDescent="0.25">
      <c r="BQ69" s="26"/>
    </row>
    <row r="70" spans="69:69" x14ac:dyDescent="0.25">
      <c r="BQ70" s="26"/>
    </row>
    <row r="71" spans="69:69" x14ac:dyDescent="0.25">
      <c r="BQ71" s="26"/>
    </row>
    <row r="72" spans="69:69" x14ac:dyDescent="0.25">
      <c r="BQ72" s="26"/>
    </row>
    <row r="73" spans="69:69" x14ac:dyDescent="0.25">
      <c r="BQ73" s="26"/>
    </row>
    <row r="74" spans="69:69" x14ac:dyDescent="0.25">
      <c r="BQ74" s="26"/>
    </row>
    <row r="75" spans="69:69" x14ac:dyDescent="0.25">
      <c r="BQ75" s="26"/>
    </row>
    <row r="76" spans="69:69" x14ac:dyDescent="0.25">
      <c r="BQ76" s="26"/>
    </row>
    <row r="77" spans="69:69" x14ac:dyDescent="0.25">
      <c r="BQ77" s="26"/>
    </row>
    <row r="78" spans="69:69" x14ac:dyDescent="0.25">
      <c r="BQ78" s="26"/>
    </row>
    <row r="79" spans="69:69" x14ac:dyDescent="0.25">
      <c r="BQ79" s="26"/>
    </row>
    <row r="80" spans="69:69" x14ac:dyDescent="0.25">
      <c r="BQ80" s="26"/>
    </row>
    <row r="81" spans="69:69" x14ac:dyDescent="0.25">
      <c r="BQ81" s="26"/>
    </row>
    <row r="82" spans="69:69" x14ac:dyDescent="0.25">
      <c r="BQ82" s="26"/>
    </row>
    <row r="83" spans="69:69" x14ac:dyDescent="0.25">
      <c r="BQ83" s="26"/>
    </row>
    <row r="84" spans="69:69" x14ac:dyDescent="0.25">
      <c r="BQ84" s="26"/>
    </row>
    <row r="85" spans="69:69" x14ac:dyDescent="0.25">
      <c r="BQ85" s="26"/>
    </row>
    <row r="86" spans="69:69" x14ac:dyDescent="0.25">
      <c r="BQ86" s="26"/>
    </row>
    <row r="87" spans="69:69" x14ac:dyDescent="0.25">
      <c r="BQ87" s="26"/>
    </row>
    <row r="88" spans="69:69" x14ac:dyDescent="0.25">
      <c r="BQ88" s="26"/>
    </row>
    <row r="89" spans="69:69" x14ac:dyDescent="0.25">
      <c r="BQ89" s="26"/>
    </row>
    <row r="90" spans="69:69" x14ac:dyDescent="0.25">
      <c r="BQ90" s="26"/>
    </row>
    <row r="91" spans="69:69" x14ac:dyDescent="0.25">
      <c r="BQ91" s="26"/>
    </row>
    <row r="92" spans="69:69" x14ac:dyDescent="0.25">
      <c r="BQ92" s="26"/>
    </row>
    <row r="93" spans="69:69" x14ac:dyDescent="0.25">
      <c r="BQ93" s="26"/>
    </row>
    <row r="94" spans="69:69" x14ac:dyDescent="0.25">
      <c r="BQ94" s="26"/>
    </row>
    <row r="95" spans="69:69" x14ac:dyDescent="0.25">
      <c r="BQ95" s="26"/>
    </row>
    <row r="96" spans="69:69" x14ac:dyDescent="0.25">
      <c r="BQ96" s="26"/>
    </row>
    <row r="97" spans="69:69" x14ac:dyDescent="0.25">
      <c r="BQ97" s="26"/>
    </row>
    <row r="98" spans="69:69" x14ac:dyDescent="0.25">
      <c r="BQ98" s="26"/>
    </row>
    <row r="99" spans="69:69" x14ac:dyDescent="0.25">
      <c r="BQ99" s="26"/>
    </row>
    <row r="100" spans="69:69" x14ac:dyDescent="0.25">
      <c r="BQ100" s="26"/>
    </row>
    <row r="101" spans="69:69" x14ac:dyDescent="0.25">
      <c r="BQ101" s="26"/>
    </row>
    <row r="102" spans="69:69" x14ac:dyDescent="0.25">
      <c r="BQ102" s="26"/>
    </row>
    <row r="103" spans="69:69" x14ac:dyDescent="0.25">
      <c r="BQ103" s="26"/>
    </row>
    <row r="104" spans="69:69" x14ac:dyDescent="0.25">
      <c r="BQ104" s="26"/>
    </row>
    <row r="105" spans="69:69" x14ac:dyDescent="0.25">
      <c r="BQ105" s="26"/>
    </row>
    <row r="106" spans="69:69" x14ac:dyDescent="0.25">
      <c r="BQ106" s="26"/>
    </row>
    <row r="107" spans="69:69" x14ac:dyDescent="0.25">
      <c r="BQ107" s="26"/>
    </row>
    <row r="108" spans="69:69" x14ac:dyDescent="0.25">
      <c r="BQ108" s="26"/>
    </row>
    <row r="109" spans="69:69" x14ac:dyDescent="0.25">
      <c r="BQ109" s="26"/>
    </row>
    <row r="110" spans="69:69" x14ac:dyDescent="0.25">
      <c r="BQ110" s="26"/>
    </row>
    <row r="111" spans="69:69" x14ac:dyDescent="0.25">
      <c r="BQ111" s="26"/>
    </row>
    <row r="112" spans="69:69" x14ac:dyDescent="0.25">
      <c r="BQ112" s="26"/>
    </row>
    <row r="113" spans="69:69" x14ac:dyDescent="0.25">
      <c r="BQ113" s="26"/>
    </row>
    <row r="114" spans="69:69" x14ac:dyDescent="0.25">
      <c r="BQ114" s="26"/>
    </row>
    <row r="115" spans="69:69" x14ac:dyDescent="0.25">
      <c r="BQ115" s="26"/>
    </row>
    <row r="116" spans="69:69" x14ac:dyDescent="0.25">
      <c r="BQ116" s="26"/>
    </row>
    <row r="117" spans="69:69" x14ac:dyDescent="0.25">
      <c r="BQ117" s="26"/>
    </row>
    <row r="118" spans="69:69" x14ac:dyDescent="0.25">
      <c r="BQ118" s="26"/>
    </row>
    <row r="119" spans="69:69" x14ac:dyDescent="0.25">
      <c r="BQ119" s="26"/>
    </row>
    <row r="120" spans="69:69" x14ac:dyDescent="0.25">
      <c r="BQ120" s="26"/>
    </row>
    <row r="121" spans="69:69" x14ac:dyDescent="0.25">
      <c r="BQ121" s="26"/>
    </row>
    <row r="122" spans="69:69" x14ac:dyDescent="0.25">
      <c r="BQ122" s="26"/>
    </row>
    <row r="123" spans="69:69" x14ac:dyDescent="0.25">
      <c r="BQ123" s="26"/>
    </row>
    <row r="124" spans="69:69" x14ac:dyDescent="0.25">
      <c r="BQ124" s="26"/>
    </row>
    <row r="125" spans="69:69" x14ac:dyDescent="0.25">
      <c r="BQ125" s="26"/>
    </row>
    <row r="126" spans="69:69" x14ac:dyDescent="0.25">
      <c r="BQ126" s="26"/>
    </row>
    <row r="127" spans="69:69" x14ac:dyDescent="0.25">
      <c r="BQ127" s="26"/>
    </row>
    <row r="128" spans="69:69" x14ac:dyDescent="0.25">
      <c r="BQ128" s="26"/>
    </row>
    <row r="129" spans="69:69" x14ac:dyDescent="0.25">
      <c r="BQ129" s="26"/>
    </row>
    <row r="130" spans="69:69" x14ac:dyDescent="0.25">
      <c r="BQ130" s="26"/>
    </row>
    <row r="131" spans="69:69" x14ac:dyDescent="0.25">
      <c r="BQ131" s="26"/>
    </row>
    <row r="132" spans="69:69" x14ac:dyDescent="0.25">
      <c r="BQ132" s="26"/>
    </row>
    <row r="133" spans="69:69" x14ac:dyDescent="0.25">
      <c r="BQ133" s="26"/>
    </row>
    <row r="134" spans="69:69" x14ac:dyDescent="0.25">
      <c r="BQ134" s="26"/>
    </row>
    <row r="135" spans="69:69" x14ac:dyDescent="0.25">
      <c r="BQ135" s="26"/>
    </row>
    <row r="136" spans="69:69" x14ac:dyDescent="0.25">
      <c r="BQ136" s="26"/>
    </row>
    <row r="137" spans="69:69" x14ac:dyDescent="0.25">
      <c r="BQ137" s="26"/>
    </row>
    <row r="138" spans="69:69" x14ac:dyDescent="0.25">
      <c r="BQ138" s="26"/>
    </row>
    <row r="139" spans="69:69" x14ac:dyDescent="0.25">
      <c r="BQ139" s="26"/>
    </row>
    <row r="140" spans="69:69" x14ac:dyDescent="0.25">
      <c r="BQ140" s="26"/>
    </row>
    <row r="141" spans="69:69" x14ac:dyDescent="0.25">
      <c r="BQ141" s="26"/>
    </row>
    <row r="142" spans="69:69" x14ac:dyDescent="0.25">
      <c r="BQ142" s="26"/>
    </row>
    <row r="143" spans="69:69" x14ac:dyDescent="0.25">
      <c r="BQ143" s="26"/>
    </row>
    <row r="144" spans="69:69" x14ac:dyDescent="0.25">
      <c r="BQ144" s="26"/>
    </row>
    <row r="145" spans="69:69" x14ac:dyDescent="0.25">
      <c r="BQ145" s="26"/>
    </row>
    <row r="146" spans="69:69" x14ac:dyDescent="0.25">
      <c r="BQ146" s="26"/>
    </row>
    <row r="147" spans="69:69" x14ac:dyDescent="0.25">
      <c r="BQ147" s="26"/>
    </row>
    <row r="148" spans="69:69" x14ac:dyDescent="0.25">
      <c r="BQ148" s="26"/>
    </row>
    <row r="149" spans="69:69" x14ac:dyDescent="0.25">
      <c r="BQ149" s="26"/>
    </row>
    <row r="150" spans="69:69" x14ac:dyDescent="0.25">
      <c r="BQ150" s="26"/>
    </row>
    <row r="151" spans="69:69" x14ac:dyDescent="0.25">
      <c r="BQ151" s="26"/>
    </row>
    <row r="152" spans="69:69" x14ac:dyDescent="0.25">
      <c r="BQ152" s="26"/>
    </row>
    <row r="153" spans="69:69" x14ac:dyDescent="0.25">
      <c r="BQ153" s="26"/>
    </row>
    <row r="154" spans="69:69" x14ac:dyDescent="0.25">
      <c r="BQ154" s="26"/>
    </row>
    <row r="155" spans="69:69" x14ac:dyDescent="0.25">
      <c r="BQ155" s="26"/>
    </row>
    <row r="156" spans="69:69" x14ac:dyDescent="0.25">
      <c r="BQ156" s="26"/>
    </row>
    <row r="157" spans="69:69" x14ac:dyDescent="0.25">
      <c r="BQ157" s="26"/>
    </row>
    <row r="158" spans="69:69" x14ac:dyDescent="0.25">
      <c r="BQ158" s="26"/>
    </row>
    <row r="159" spans="69:69" x14ac:dyDescent="0.25">
      <c r="BQ159" s="26"/>
    </row>
    <row r="160" spans="69:69" x14ac:dyDescent="0.25">
      <c r="BQ160" s="26"/>
    </row>
    <row r="161" spans="69:69" x14ac:dyDescent="0.25">
      <c r="BQ161" s="26"/>
    </row>
    <row r="162" spans="69:69" x14ac:dyDescent="0.25">
      <c r="BQ162" s="26"/>
    </row>
    <row r="163" spans="69:69" x14ac:dyDescent="0.25">
      <c r="BQ163" s="26"/>
    </row>
    <row r="164" spans="69:69" x14ac:dyDescent="0.25">
      <c r="BQ164" s="26"/>
    </row>
    <row r="165" spans="69:69" x14ac:dyDescent="0.25">
      <c r="BQ165" s="26"/>
    </row>
    <row r="166" spans="69:69" x14ac:dyDescent="0.25">
      <c r="BQ166" s="26"/>
    </row>
    <row r="167" spans="69:69" x14ac:dyDescent="0.25">
      <c r="BQ167" s="26"/>
    </row>
    <row r="168" spans="69:69" x14ac:dyDescent="0.25">
      <c r="BQ168" s="26"/>
    </row>
    <row r="169" spans="69:69" x14ac:dyDescent="0.25">
      <c r="BQ169" s="26"/>
    </row>
    <row r="170" spans="69:69" x14ac:dyDescent="0.25">
      <c r="BQ170" s="26"/>
    </row>
    <row r="171" spans="69:69" x14ac:dyDescent="0.25">
      <c r="BQ171" s="26"/>
    </row>
    <row r="172" spans="69:69" x14ac:dyDescent="0.25">
      <c r="BQ172" s="26"/>
    </row>
    <row r="173" spans="69:69" x14ac:dyDescent="0.25">
      <c r="BQ173" s="26"/>
    </row>
    <row r="174" spans="69:69" x14ac:dyDescent="0.25">
      <c r="BQ174" s="26"/>
    </row>
    <row r="175" spans="69:69" x14ac:dyDescent="0.25">
      <c r="BQ175" s="26"/>
    </row>
    <row r="176" spans="69:69" x14ac:dyDescent="0.25">
      <c r="BQ176" s="26"/>
    </row>
    <row r="177" spans="69:69" x14ac:dyDescent="0.25">
      <c r="BQ177" s="26"/>
    </row>
    <row r="178" spans="69:69" x14ac:dyDescent="0.25">
      <c r="BQ178" s="26"/>
    </row>
    <row r="179" spans="69:69" x14ac:dyDescent="0.25">
      <c r="BQ179" s="26"/>
    </row>
    <row r="180" spans="69:69" x14ac:dyDescent="0.25">
      <c r="BQ180" s="26"/>
    </row>
    <row r="181" spans="69:69" x14ac:dyDescent="0.25">
      <c r="BQ181" s="26"/>
    </row>
    <row r="182" spans="69:69" x14ac:dyDescent="0.25">
      <c r="BQ182" s="26"/>
    </row>
    <row r="183" spans="69:69" x14ac:dyDescent="0.25">
      <c r="BQ183" s="26"/>
    </row>
    <row r="184" spans="69:69" x14ac:dyDescent="0.25">
      <c r="BQ184" s="26"/>
    </row>
    <row r="185" spans="69:69" x14ac:dyDescent="0.25">
      <c r="BQ185" s="26"/>
    </row>
    <row r="186" spans="69:69" x14ac:dyDescent="0.25">
      <c r="BQ186" s="26"/>
    </row>
    <row r="187" spans="69:69" x14ac:dyDescent="0.25">
      <c r="BQ187" s="26"/>
    </row>
    <row r="188" spans="69:69" x14ac:dyDescent="0.25">
      <c r="BQ188" s="26"/>
    </row>
    <row r="189" spans="69:69" x14ac:dyDescent="0.25">
      <c r="BQ189" s="26"/>
    </row>
    <row r="190" spans="69:69" x14ac:dyDescent="0.25">
      <c r="BQ190" s="26"/>
    </row>
    <row r="191" spans="69:69" x14ac:dyDescent="0.25">
      <c r="BQ191" s="26"/>
    </row>
    <row r="192" spans="69:69" x14ac:dyDescent="0.25">
      <c r="BQ192" s="26"/>
    </row>
    <row r="193" spans="69:69" x14ac:dyDescent="0.25">
      <c r="BQ193" s="26"/>
    </row>
    <row r="194" spans="69:69" x14ac:dyDescent="0.25">
      <c r="BQ194" s="26"/>
    </row>
    <row r="195" spans="69:69" x14ac:dyDescent="0.25">
      <c r="BQ195" s="26"/>
    </row>
    <row r="196" spans="69:69" x14ac:dyDescent="0.25">
      <c r="BQ196" s="26"/>
    </row>
    <row r="197" spans="69:69" x14ac:dyDescent="0.25">
      <c r="BQ197" s="26"/>
    </row>
    <row r="198" spans="69:69" x14ac:dyDescent="0.25">
      <c r="BQ198" s="26"/>
    </row>
    <row r="199" spans="69:69" x14ac:dyDescent="0.25">
      <c r="BQ199" s="26"/>
    </row>
    <row r="200" spans="69:69" x14ac:dyDescent="0.25">
      <c r="BQ200" s="26"/>
    </row>
    <row r="201" spans="69:69" x14ac:dyDescent="0.25">
      <c r="BQ201" s="26"/>
    </row>
    <row r="202" spans="69:69" x14ac:dyDescent="0.25">
      <c r="BQ202" s="26"/>
    </row>
    <row r="203" spans="69:69" x14ac:dyDescent="0.25">
      <c r="BQ203" s="26"/>
    </row>
    <row r="204" spans="69:69" x14ac:dyDescent="0.25">
      <c r="BQ204" s="26"/>
    </row>
    <row r="205" spans="69:69" x14ac:dyDescent="0.25">
      <c r="BQ205" s="26"/>
    </row>
    <row r="206" spans="69:69" x14ac:dyDescent="0.25">
      <c r="BQ206" s="26"/>
    </row>
    <row r="207" spans="69:69" x14ac:dyDescent="0.25">
      <c r="BQ207" s="26"/>
    </row>
    <row r="208" spans="69:69" x14ac:dyDescent="0.25">
      <c r="BQ208" s="26"/>
    </row>
    <row r="209" spans="69:69" x14ac:dyDescent="0.25">
      <c r="BQ209" s="26"/>
    </row>
    <row r="210" spans="69:69" x14ac:dyDescent="0.25">
      <c r="BQ210" s="26"/>
    </row>
    <row r="211" spans="69:69" x14ac:dyDescent="0.25">
      <c r="BQ211" s="26"/>
    </row>
    <row r="212" spans="69:69" x14ac:dyDescent="0.25">
      <c r="BQ212" s="26"/>
    </row>
    <row r="213" spans="69:69" x14ac:dyDescent="0.25">
      <c r="BQ213" s="26"/>
    </row>
    <row r="214" spans="69:69" x14ac:dyDescent="0.25">
      <c r="BQ214" s="26"/>
    </row>
    <row r="215" spans="69:69" x14ac:dyDescent="0.25">
      <c r="BQ215" s="26"/>
    </row>
    <row r="216" spans="69:69" x14ac:dyDescent="0.25">
      <c r="BQ216" s="26"/>
    </row>
    <row r="217" spans="69:69" x14ac:dyDescent="0.25">
      <c r="BQ217" s="26"/>
    </row>
    <row r="218" spans="69:69" x14ac:dyDescent="0.25">
      <c r="BQ218" s="26"/>
    </row>
    <row r="219" spans="69:69" x14ac:dyDescent="0.25">
      <c r="BQ219" s="26"/>
    </row>
    <row r="220" spans="69:69" x14ac:dyDescent="0.25">
      <c r="BQ220" s="26"/>
    </row>
    <row r="221" spans="69:69" x14ac:dyDescent="0.25">
      <c r="BQ221" s="26"/>
    </row>
    <row r="222" spans="69:69" x14ac:dyDescent="0.25">
      <c r="BQ222" s="26"/>
    </row>
    <row r="223" spans="69:69" x14ac:dyDescent="0.25">
      <c r="BQ223" s="26"/>
    </row>
    <row r="224" spans="69:69" x14ac:dyDescent="0.25">
      <c r="BQ224" s="26"/>
    </row>
    <row r="225" spans="69:69" x14ac:dyDescent="0.25">
      <c r="BQ225" s="26"/>
    </row>
    <row r="226" spans="69:69" x14ac:dyDescent="0.25">
      <c r="BQ226" s="26"/>
    </row>
    <row r="227" spans="69:69" x14ac:dyDescent="0.25">
      <c r="BQ227" s="26"/>
    </row>
    <row r="228" spans="69:69" x14ac:dyDescent="0.25">
      <c r="BQ228" s="26"/>
    </row>
    <row r="229" spans="69:69" x14ac:dyDescent="0.25">
      <c r="BQ229" s="26"/>
    </row>
    <row r="230" spans="69:69" x14ac:dyDescent="0.25">
      <c r="BQ230" s="26"/>
    </row>
    <row r="231" spans="69:69" x14ac:dyDescent="0.25">
      <c r="BQ231" s="26"/>
    </row>
    <row r="232" spans="69:69" x14ac:dyDescent="0.25">
      <c r="BQ232" s="26"/>
    </row>
    <row r="233" spans="69:69" x14ac:dyDescent="0.25">
      <c r="BQ233" s="26"/>
    </row>
    <row r="234" spans="69:69" x14ac:dyDescent="0.25">
      <c r="BQ234" s="26"/>
    </row>
    <row r="235" spans="69:69" x14ac:dyDescent="0.25">
      <c r="BQ235" s="26"/>
    </row>
    <row r="236" spans="69:69" x14ac:dyDescent="0.25">
      <c r="BQ236" s="26"/>
    </row>
    <row r="237" spans="69:69" x14ac:dyDescent="0.25">
      <c r="BQ237" s="26"/>
    </row>
    <row r="238" spans="69:69" x14ac:dyDescent="0.25">
      <c r="BQ238" s="26"/>
    </row>
    <row r="239" spans="69:69" x14ac:dyDescent="0.25">
      <c r="BQ239" s="26"/>
    </row>
    <row r="240" spans="69:69" x14ac:dyDescent="0.25">
      <c r="BQ240" s="26"/>
    </row>
    <row r="241" spans="69:69" x14ac:dyDescent="0.25">
      <c r="BQ241" s="26"/>
    </row>
    <row r="242" spans="69:69" x14ac:dyDescent="0.25">
      <c r="BQ242" s="26"/>
    </row>
    <row r="243" spans="69:69" x14ac:dyDescent="0.25">
      <c r="BQ243" s="26"/>
    </row>
    <row r="244" spans="69:69" x14ac:dyDescent="0.25">
      <c r="BQ244" s="26"/>
    </row>
    <row r="245" spans="69:69" x14ac:dyDescent="0.25">
      <c r="BQ245" s="26"/>
    </row>
    <row r="246" spans="69:69" x14ac:dyDescent="0.25">
      <c r="BQ246" s="26"/>
    </row>
    <row r="247" spans="69:69" x14ac:dyDescent="0.25">
      <c r="BQ247" s="26"/>
    </row>
    <row r="248" spans="69:69" x14ac:dyDescent="0.25">
      <c r="BQ248" s="26"/>
    </row>
    <row r="249" spans="69:69" x14ac:dyDescent="0.25">
      <c r="BQ249" s="26"/>
    </row>
    <row r="250" spans="69:69" x14ac:dyDescent="0.25">
      <c r="BQ250" s="26"/>
    </row>
    <row r="251" spans="69:69" x14ac:dyDescent="0.25">
      <c r="BQ251" s="26"/>
    </row>
    <row r="252" spans="69:69" x14ac:dyDescent="0.25">
      <c r="BQ252" s="26"/>
    </row>
    <row r="253" spans="69:69" x14ac:dyDescent="0.25">
      <c r="BQ253" s="26"/>
    </row>
    <row r="254" spans="69:69" x14ac:dyDescent="0.25">
      <c r="BQ254" s="26"/>
    </row>
    <row r="255" spans="69:69" x14ac:dyDescent="0.25">
      <c r="BQ255" s="26"/>
    </row>
    <row r="256" spans="69:69" x14ac:dyDescent="0.25">
      <c r="BQ256" s="26"/>
    </row>
    <row r="257" spans="69:69" x14ac:dyDescent="0.25">
      <c r="BQ257" s="26"/>
    </row>
    <row r="258" spans="69:69" x14ac:dyDescent="0.25">
      <c r="BQ258" s="26"/>
    </row>
    <row r="259" spans="69:69" x14ac:dyDescent="0.25">
      <c r="BQ259" s="26"/>
    </row>
    <row r="260" spans="69:69" x14ac:dyDescent="0.25">
      <c r="BQ260" s="26"/>
    </row>
    <row r="261" spans="69:69" x14ac:dyDescent="0.25">
      <c r="BQ261" s="26"/>
    </row>
    <row r="262" spans="69:69" x14ac:dyDescent="0.25">
      <c r="BQ262" s="26"/>
    </row>
    <row r="263" spans="69:69" x14ac:dyDescent="0.25">
      <c r="BQ263" s="26"/>
    </row>
    <row r="264" spans="69:69" x14ac:dyDescent="0.25">
      <c r="BQ264" s="26"/>
    </row>
    <row r="265" spans="69:69" x14ac:dyDescent="0.25">
      <c r="BQ265" s="26"/>
    </row>
    <row r="266" spans="69:69" x14ac:dyDescent="0.25">
      <c r="BQ266" s="26"/>
    </row>
    <row r="267" spans="69:69" x14ac:dyDescent="0.25">
      <c r="BQ267" s="26"/>
    </row>
    <row r="268" spans="69:69" x14ac:dyDescent="0.25">
      <c r="BQ268" s="26"/>
    </row>
    <row r="269" spans="69:69" x14ac:dyDescent="0.25">
      <c r="BQ269" s="26"/>
    </row>
    <row r="270" spans="69:69" x14ac:dyDescent="0.25">
      <c r="BQ270" s="26"/>
    </row>
    <row r="271" spans="69:69" x14ac:dyDescent="0.25">
      <c r="BQ271" s="26"/>
    </row>
    <row r="272" spans="69:69" x14ac:dyDescent="0.25">
      <c r="BQ272" s="26"/>
    </row>
    <row r="273" spans="69:69" x14ac:dyDescent="0.25">
      <c r="BQ273" s="26"/>
    </row>
    <row r="274" spans="69:69" x14ac:dyDescent="0.25">
      <c r="BQ274" s="26"/>
    </row>
    <row r="275" spans="69:69" x14ac:dyDescent="0.25">
      <c r="BQ275" s="26"/>
    </row>
    <row r="276" spans="69:69" x14ac:dyDescent="0.25">
      <c r="BQ276" s="26"/>
    </row>
    <row r="277" spans="69:69" x14ac:dyDescent="0.25">
      <c r="BQ277" s="26"/>
    </row>
    <row r="278" spans="69:69" x14ac:dyDescent="0.25">
      <c r="BQ278" s="26"/>
    </row>
    <row r="279" spans="69:69" x14ac:dyDescent="0.25">
      <c r="BQ279" s="26"/>
    </row>
    <row r="280" spans="69:69" x14ac:dyDescent="0.25">
      <c r="BQ280" s="26"/>
    </row>
    <row r="281" spans="69:69" x14ac:dyDescent="0.25">
      <c r="BQ281" s="26"/>
    </row>
    <row r="282" spans="69:69" x14ac:dyDescent="0.25">
      <c r="BQ282" s="26"/>
    </row>
    <row r="283" spans="69:69" x14ac:dyDescent="0.25">
      <c r="BQ283" s="26"/>
    </row>
    <row r="284" spans="69:69" x14ac:dyDescent="0.25">
      <c r="BQ284" s="26"/>
    </row>
    <row r="285" spans="69:69" x14ac:dyDescent="0.25">
      <c r="BQ285" s="26"/>
    </row>
    <row r="286" spans="69:69" x14ac:dyDescent="0.25">
      <c r="BQ286" s="26"/>
    </row>
    <row r="287" spans="69:69" x14ac:dyDescent="0.25">
      <c r="BQ287" s="26"/>
    </row>
    <row r="288" spans="69:69" x14ac:dyDescent="0.25">
      <c r="BQ288" s="26"/>
    </row>
    <row r="289" spans="69:69" x14ac:dyDescent="0.25">
      <c r="BQ289" s="26"/>
    </row>
    <row r="290" spans="69:69" x14ac:dyDescent="0.25">
      <c r="BQ290" s="26"/>
    </row>
    <row r="291" spans="69:69" x14ac:dyDescent="0.25">
      <c r="BQ291" s="26"/>
    </row>
    <row r="292" spans="69:69" x14ac:dyDescent="0.25">
      <c r="BQ292" s="26"/>
    </row>
    <row r="293" spans="69:69" x14ac:dyDescent="0.25">
      <c r="BQ293" s="26"/>
    </row>
    <row r="294" spans="69:69" x14ac:dyDescent="0.25">
      <c r="BQ294" s="26"/>
    </row>
    <row r="295" spans="69:69" x14ac:dyDescent="0.25">
      <c r="BQ295" s="26"/>
    </row>
    <row r="296" spans="69:69" x14ac:dyDescent="0.25">
      <c r="BQ296" s="26"/>
    </row>
    <row r="297" spans="69:69" x14ac:dyDescent="0.25">
      <c r="BQ297" s="26"/>
    </row>
    <row r="298" spans="69:69" x14ac:dyDescent="0.25">
      <c r="BQ298" s="26"/>
    </row>
    <row r="299" spans="69:69" x14ac:dyDescent="0.25">
      <c r="BQ299" s="26"/>
    </row>
    <row r="300" spans="69:69" x14ac:dyDescent="0.25">
      <c r="BQ300" s="26"/>
    </row>
    <row r="301" spans="69:69" x14ac:dyDescent="0.25">
      <c r="BQ301" s="26"/>
    </row>
    <row r="302" spans="69:69" x14ac:dyDescent="0.25">
      <c r="BQ302" s="26"/>
    </row>
    <row r="303" spans="69:69" x14ac:dyDescent="0.25">
      <c r="BQ303" s="26"/>
    </row>
    <row r="304" spans="69:69" x14ac:dyDescent="0.25">
      <c r="BQ304" s="26"/>
    </row>
    <row r="305" spans="69:69" x14ac:dyDescent="0.25">
      <c r="BQ305" s="26"/>
    </row>
    <row r="306" spans="69:69" x14ac:dyDescent="0.25">
      <c r="BQ306" s="26"/>
    </row>
    <row r="307" spans="69:69" x14ac:dyDescent="0.25">
      <c r="BQ307" s="26"/>
    </row>
    <row r="308" spans="69:69" x14ac:dyDescent="0.25">
      <c r="BQ308" s="26"/>
    </row>
    <row r="309" spans="69:69" x14ac:dyDescent="0.25">
      <c r="BQ309" s="26"/>
    </row>
    <row r="310" spans="69:69" x14ac:dyDescent="0.25">
      <c r="BQ310" s="26"/>
    </row>
    <row r="311" spans="69:69" x14ac:dyDescent="0.25">
      <c r="BQ311" s="26"/>
    </row>
    <row r="312" spans="69:69" x14ac:dyDescent="0.25">
      <c r="BQ312" s="26"/>
    </row>
    <row r="313" spans="69:69" x14ac:dyDescent="0.25">
      <c r="BQ313" s="26"/>
    </row>
    <row r="314" spans="69:69" x14ac:dyDescent="0.25">
      <c r="BQ314" s="26"/>
    </row>
    <row r="315" spans="69:69" x14ac:dyDescent="0.25">
      <c r="BQ315" s="26"/>
    </row>
    <row r="316" spans="69:69" x14ac:dyDescent="0.25">
      <c r="BQ316" s="26"/>
    </row>
    <row r="317" spans="69:69" x14ac:dyDescent="0.25">
      <c r="BQ317" s="26"/>
    </row>
    <row r="318" spans="69:69" x14ac:dyDescent="0.25">
      <c r="BQ318" s="26"/>
    </row>
    <row r="319" spans="69:69" x14ac:dyDescent="0.25">
      <c r="BQ319" s="26"/>
    </row>
    <row r="320" spans="69:69" x14ac:dyDescent="0.25">
      <c r="BQ320" s="26"/>
    </row>
    <row r="321" spans="69:69" x14ac:dyDescent="0.25">
      <c r="BQ321" s="26"/>
    </row>
    <row r="322" spans="69:69" x14ac:dyDescent="0.25">
      <c r="BQ322" s="26"/>
    </row>
    <row r="323" spans="69:69" x14ac:dyDescent="0.25">
      <c r="BQ323" s="26"/>
    </row>
    <row r="324" spans="69:69" x14ac:dyDescent="0.25">
      <c r="BQ324" s="26"/>
    </row>
    <row r="325" spans="69:69" x14ac:dyDescent="0.25">
      <c r="BQ325" s="26"/>
    </row>
    <row r="326" spans="69:69" x14ac:dyDescent="0.25">
      <c r="BQ326" s="26"/>
    </row>
    <row r="327" spans="69:69" x14ac:dyDescent="0.25">
      <c r="BQ327" s="26"/>
    </row>
    <row r="328" spans="69:69" x14ac:dyDescent="0.25">
      <c r="BQ328" s="26"/>
    </row>
    <row r="329" spans="69:69" x14ac:dyDescent="0.25">
      <c r="BQ329" s="26"/>
    </row>
    <row r="330" spans="69:69" x14ac:dyDescent="0.25">
      <c r="BQ330" s="26"/>
    </row>
    <row r="331" spans="69:69" x14ac:dyDescent="0.25">
      <c r="BQ331" s="26"/>
    </row>
    <row r="332" spans="69:69" x14ac:dyDescent="0.25">
      <c r="BQ332" s="26"/>
    </row>
    <row r="333" spans="69:69" x14ac:dyDescent="0.25">
      <c r="BQ333" s="26"/>
    </row>
    <row r="334" spans="69:69" x14ac:dyDescent="0.25">
      <c r="BQ334" s="26"/>
    </row>
    <row r="335" spans="69:69" x14ac:dyDescent="0.25">
      <c r="BQ335" s="26"/>
    </row>
    <row r="336" spans="69:69" x14ac:dyDescent="0.25">
      <c r="BQ336" s="26"/>
    </row>
    <row r="337" spans="69:69" x14ac:dyDescent="0.25">
      <c r="BQ337" s="26"/>
    </row>
    <row r="338" spans="69:69" x14ac:dyDescent="0.25">
      <c r="BQ338" s="26"/>
    </row>
    <row r="339" spans="69:69" x14ac:dyDescent="0.25">
      <c r="BQ339" s="26"/>
    </row>
    <row r="340" spans="69:69" x14ac:dyDescent="0.25">
      <c r="BQ340" s="26"/>
    </row>
    <row r="341" spans="69:69" x14ac:dyDescent="0.25">
      <c r="BQ341" s="26"/>
    </row>
    <row r="342" spans="69:69" x14ac:dyDescent="0.25">
      <c r="BQ342" s="26"/>
    </row>
    <row r="343" spans="69:69" x14ac:dyDescent="0.25">
      <c r="BQ343" s="26"/>
    </row>
    <row r="344" spans="69:69" x14ac:dyDescent="0.25">
      <c r="BQ344" s="26"/>
    </row>
    <row r="345" spans="69:69" x14ac:dyDescent="0.25">
      <c r="BQ345" s="26"/>
    </row>
    <row r="346" spans="69:69" x14ac:dyDescent="0.25">
      <c r="BQ346" s="26"/>
    </row>
    <row r="347" spans="69:69" x14ac:dyDescent="0.25">
      <c r="BQ347" s="26"/>
    </row>
    <row r="348" spans="69:69" x14ac:dyDescent="0.25">
      <c r="BQ348" s="26"/>
    </row>
    <row r="349" spans="69:69" x14ac:dyDescent="0.25">
      <c r="BQ349" s="26"/>
    </row>
    <row r="350" spans="69:69" x14ac:dyDescent="0.25">
      <c r="BQ350" s="26"/>
    </row>
    <row r="351" spans="69:69" x14ac:dyDescent="0.25">
      <c r="BQ351" s="26"/>
    </row>
    <row r="352" spans="69:69" x14ac:dyDescent="0.25">
      <c r="BQ352" s="26"/>
    </row>
    <row r="353" spans="69:69" x14ac:dyDescent="0.25">
      <c r="BQ353" s="26"/>
    </row>
    <row r="354" spans="69:69" x14ac:dyDescent="0.25">
      <c r="BQ354" s="26"/>
    </row>
    <row r="355" spans="69:69" x14ac:dyDescent="0.25">
      <c r="BQ355" s="26"/>
    </row>
    <row r="356" spans="69:69" x14ac:dyDescent="0.25">
      <c r="BQ356" s="26"/>
    </row>
    <row r="357" spans="69:69" x14ac:dyDescent="0.25">
      <c r="BQ357" s="26"/>
    </row>
    <row r="358" spans="69:69" x14ac:dyDescent="0.25">
      <c r="BQ358" s="26"/>
    </row>
    <row r="359" spans="69:69" x14ac:dyDescent="0.25">
      <c r="BQ359" s="26"/>
    </row>
    <row r="360" spans="69:69" x14ac:dyDescent="0.25">
      <c r="BQ360" s="26"/>
    </row>
    <row r="361" spans="69:69" x14ac:dyDescent="0.25">
      <c r="BQ361" s="26"/>
    </row>
    <row r="362" spans="69:69" x14ac:dyDescent="0.25">
      <c r="BQ362" s="26"/>
    </row>
    <row r="363" spans="69:69" x14ac:dyDescent="0.25">
      <c r="BQ363" s="26"/>
    </row>
    <row r="364" spans="69:69" x14ac:dyDescent="0.25">
      <c r="BQ364" s="26"/>
    </row>
    <row r="365" spans="69:69" x14ac:dyDescent="0.25">
      <c r="BQ365" s="26"/>
    </row>
    <row r="366" spans="69:69" x14ac:dyDescent="0.25">
      <c r="BQ366" s="26"/>
    </row>
    <row r="367" spans="69:69" x14ac:dyDescent="0.25">
      <c r="BQ367" s="26"/>
    </row>
    <row r="368" spans="69:69" x14ac:dyDescent="0.25">
      <c r="BQ368" s="26"/>
    </row>
    <row r="369" spans="69:69" x14ac:dyDescent="0.25">
      <c r="BQ369" s="26"/>
    </row>
    <row r="370" spans="69:69" x14ac:dyDescent="0.25">
      <c r="BQ370" s="26"/>
    </row>
    <row r="371" spans="69:69" x14ac:dyDescent="0.25">
      <c r="BQ371" s="26"/>
    </row>
    <row r="372" spans="69:69" x14ac:dyDescent="0.25">
      <c r="BQ372" s="26"/>
    </row>
    <row r="373" spans="69:69" x14ac:dyDescent="0.25">
      <c r="BQ373" s="26"/>
    </row>
    <row r="374" spans="69:69" x14ac:dyDescent="0.25">
      <c r="BQ374" s="26"/>
    </row>
    <row r="375" spans="69:69" x14ac:dyDescent="0.25">
      <c r="BQ375" s="26"/>
    </row>
    <row r="376" spans="69:69" x14ac:dyDescent="0.25">
      <c r="BQ376" s="26"/>
    </row>
    <row r="377" spans="69:69" x14ac:dyDescent="0.25">
      <c r="BQ377" s="26"/>
    </row>
    <row r="378" spans="69:69" x14ac:dyDescent="0.25">
      <c r="BQ378" s="26"/>
    </row>
    <row r="379" spans="69:69" x14ac:dyDescent="0.25">
      <c r="BQ379" s="26"/>
    </row>
    <row r="380" spans="69:69" x14ac:dyDescent="0.25">
      <c r="BQ380" s="26"/>
    </row>
    <row r="381" spans="69:69" x14ac:dyDescent="0.25">
      <c r="BQ381" s="26"/>
    </row>
    <row r="382" spans="69:69" x14ac:dyDescent="0.25">
      <c r="BQ382" s="26"/>
    </row>
    <row r="383" spans="69:69" x14ac:dyDescent="0.25">
      <c r="BQ383" s="26"/>
    </row>
    <row r="384" spans="69:69" x14ac:dyDescent="0.25">
      <c r="BQ384" s="26"/>
    </row>
    <row r="385" spans="69:69" x14ac:dyDescent="0.25">
      <c r="BQ385" s="26"/>
    </row>
    <row r="386" spans="69:69" x14ac:dyDescent="0.25">
      <c r="BQ386" s="26"/>
    </row>
    <row r="387" spans="69:69" x14ac:dyDescent="0.25">
      <c r="BQ387" s="26"/>
    </row>
    <row r="388" spans="69:69" x14ac:dyDescent="0.25">
      <c r="BQ388" s="26"/>
    </row>
    <row r="389" spans="69:69" x14ac:dyDescent="0.25">
      <c r="BQ389" s="26"/>
    </row>
    <row r="390" spans="69:69" x14ac:dyDescent="0.25">
      <c r="BQ390" s="26"/>
    </row>
    <row r="391" spans="69:69" x14ac:dyDescent="0.25">
      <c r="BQ391" s="26"/>
    </row>
    <row r="392" spans="69:69" x14ac:dyDescent="0.25">
      <c r="BQ392" s="26"/>
    </row>
    <row r="393" spans="69:69" x14ac:dyDescent="0.25">
      <c r="BQ393" s="26"/>
    </row>
    <row r="394" spans="69:69" x14ac:dyDescent="0.25">
      <c r="BQ394" s="26"/>
    </row>
    <row r="395" spans="69:69" x14ac:dyDescent="0.25">
      <c r="BQ395" s="26"/>
    </row>
    <row r="396" spans="69:69" x14ac:dyDescent="0.25">
      <c r="BQ396" s="26"/>
    </row>
    <row r="397" spans="69:69" x14ac:dyDescent="0.25">
      <c r="BQ397" s="26"/>
    </row>
    <row r="398" spans="69:69" x14ac:dyDescent="0.25">
      <c r="BQ398" s="26"/>
    </row>
    <row r="399" spans="69:69" x14ac:dyDescent="0.25">
      <c r="BQ399" s="26"/>
    </row>
    <row r="400" spans="69:69" x14ac:dyDescent="0.25">
      <c r="BQ400" s="26"/>
    </row>
    <row r="401" spans="69:69" x14ac:dyDescent="0.25">
      <c r="BQ401" s="26"/>
    </row>
    <row r="402" spans="69:69" x14ac:dyDescent="0.25">
      <c r="BQ402" s="26"/>
    </row>
    <row r="403" spans="69:69" x14ac:dyDescent="0.25">
      <c r="BQ403" s="26"/>
    </row>
    <row r="404" spans="69:69" x14ac:dyDescent="0.25">
      <c r="BQ404" s="26"/>
    </row>
    <row r="405" spans="69:69" x14ac:dyDescent="0.25">
      <c r="BQ405" s="26"/>
    </row>
    <row r="406" spans="69:69" x14ac:dyDescent="0.25">
      <c r="BQ406" s="26"/>
    </row>
    <row r="407" spans="69:69" x14ac:dyDescent="0.25">
      <c r="BQ407" s="26"/>
    </row>
    <row r="408" spans="69:69" x14ac:dyDescent="0.25">
      <c r="BQ408" s="26"/>
    </row>
    <row r="409" spans="69:69" x14ac:dyDescent="0.25">
      <c r="BQ409" s="26"/>
    </row>
    <row r="410" spans="69:69" x14ac:dyDescent="0.25">
      <c r="BQ410" s="26"/>
    </row>
    <row r="411" spans="69:69" x14ac:dyDescent="0.25">
      <c r="BQ411" s="26"/>
    </row>
    <row r="412" spans="69:69" x14ac:dyDescent="0.25">
      <c r="BQ412" s="26"/>
    </row>
    <row r="413" spans="69:69" x14ac:dyDescent="0.25">
      <c r="BQ413" s="26"/>
    </row>
    <row r="414" spans="69:69" x14ac:dyDescent="0.25">
      <c r="BQ414" s="26"/>
    </row>
    <row r="415" spans="69:69" x14ac:dyDescent="0.25">
      <c r="BQ415" s="26"/>
    </row>
    <row r="416" spans="69:69" x14ac:dyDescent="0.25">
      <c r="BQ416" s="26"/>
    </row>
    <row r="417" spans="69:69" x14ac:dyDescent="0.25">
      <c r="BQ417" s="26"/>
    </row>
    <row r="418" spans="69:69" x14ac:dyDescent="0.25">
      <c r="BQ418" s="26"/>
    </row>
    <row r="419" spans="69:69" x14ac:dyDescent="0.25">
      <c r="BQ419" s="26"/>
    </row>
    <row r="420" spans="69:69" x14ac:dyDescent="0.25">
      <c r="BQ420" s="26"/>
    </row>
    <row r="421" spans="69:69" x14ac:dyDescent="0.25">
      <c r="BQ421" s="26"/>
    </row>
    <row r="422" spans="69:69" x14ac:dyDescent="0.25">
      <c r="BQ422" s="26"/>
    </row>
    <row r="423" spans="69:69" x14ac:dyDescent="0.25">
      <c r="BQ423" s="26"/>
    </row>
    <row r="424" spans="69:69" x14ac:dyDescent="0.25">
      <c r="BQ424" s="26"/>
    </row>
    <row r="425" spans="69:69" x14ac:dyDescent="0.25">
      <c r="BQ425" s="26"/>
    </row>
    <row r="426" spans="69:69" x14ac:dyDescent="0.25">
      <c r="BQ426" s="26"/>
    </row>
    <row r="427" spans="69:69" x14ac:dyDescent="0.25">
      <c r="BQ427" s="26"/>
    </row>
    <row r="428" spans="69:69" x14ac:dyDescent="0.25">
      <c r="BQ428" s="26"/>
    </row>
    <row r="429" spans="69:69" x14ac:dyDescent="0.25">
      <c r="BQ429" s="26"/>
    </row>
    <row r="430" spans="69:69" x14ac:dyDescent="0.25">
      <c r="BQ430" s="26"/>
    </row>
    <row r="431" spans="69:69" x14ac:dyDescent="0.25">
      <c r="BQ431" s="26"/>
    </row>
    <row r="432" spans="69:69" x14ac:dyDescent="0.25">
      <c r="BQ432" s="26"/>
    </row>
    <row r="433" spans="69:69" x14ac:dyDescent="0.25">
      <c r="BQ433" s="26"/>
    </row>
    <row r="434" spans="69:69" x14ac:dyDescent="0.25">
      <c r="BQ434" s="26"/>
    </row>
    <row r="435" spans="69:69" x14ac:dyDescent="0.25">
      <c r="BQ435" s="26"/>
    </row>
    <row r="436" spans="69:69" x14ac:dyDescent="0.25">
      <c r="BQ436" s="26"/>
    </row>
    <row r="437" spans="69:69" x14ac:dyDescent="0.25">
      <c r="BQ437" s="26"/>
    </row>
    <row r="438" spans="69:69" x14ac:dyDescent="0.25">
      <c r="BQ438" s="26"/>
    </row>
    <row r="439" spans="69:69" x14ac:dyDescent="0.25">
      <c r="BQ439" s="26"/>
    </row>
    <row r="440" spans="69:69" x14ac:dyDescent="0.25">
      <c r="BQ440" s="26"/>
    </row>
    <row r="441" spans="69:69" x14ac:dyDescent="0.25">
      <c r="BQ441" s="26"/>
    </row>
    <row r="442" spans="69:69" x14ac:dyDescent="0.25">
      <c r="BQ442" s="26"/>
    </row>
    <row r="443" spans="69:69" x14ac:dyDescent="0.25">
      <c r="BQ443" s="26"/>
    </row>
    <row r="444" spans="69:69" x14ac:dyDescent="0.25">
      <c r="BQ444" s="26"/>
    </row>
    <row r="445" spans="69:69" x14ac:dyDescent="0.25">
      <c r="BQ445" s="26"/>
    </row>
    <row r="446" spans="69:69" x14ac:dyDescent="0.25">
      <c r="BQ446" s="26"/>
    </row>
    <row r="447" spans="69:69" x14ac:dyDescent="0.25">
      <c r="BQ447" s="26"/>
    </row>
    <row r="448" spans="69:69" x14ac:dyDescent="0.25">
      <c r="BQ448" s="26"/>
    </row>
    <row r="449" spans="69:69" x14ac:dyDescent="0.25">
      <c r="BQ449" s="26"/>
    </row>
    <row r="450" spans="69:69" x14ac:dyDescent="0.25">
      <c r="BQ450" s="26"/>
    </row>
    <row r="451" spans="69:69" x14ac:dyDescent="0.25">
      <c r="BQ451" s="26"/>
    </row>
    <row r="452" spans="69:69" x14ac:dyDescent="0.25">
      <c r="BQ452" s="26"/>
    </row>
    <row r="453" spans="69:69" x14ac:dyDescent="0.25">
      <c r="BQ453" s="26"/>
    </row>
    <row r="454" spans="69:69" x14ac:dyDescent="0.25">
      <c r="BQ454" s="26"/>
    </row>
    <row r="455" spans="69:69" x14ac:dyDescent="0.25">
      <c r="BQ455" s="26"/>
    </row>
    <row r="456" spans="69:69" x14ac:dyDescent="0.25">
      <c r="BQ456" s="26"/>
    </row>
    <row r="457" spans="69:69" x14ac:dyDescent="0.25">
      <c r="BQ457" s="26"/>
    </row>
    <row r="458" spans="69:69" x14ac:dyDescent="0.25">
      <c r="BQ458" s="26"/>
    </row>
    <row r="459" spans="69:69" x14ac:dyDescent="0.25">
      <c r="BQ459" s="26"/>
    </row>
    <row r="460" spans="69:69" x14ac:dyDescent="0.25">
      <c r="BQ460" s="26"/>
    </row>
    <row r="461" spans="69:69" x14ac:dyDescent="0.25">
      <c r="BQ461" s="26"/>
    </row>
    <row r="462" spans="69:69" x14ac:dyDescent="0.25">
      <c r="BQ462" s="26"/>
    </row>
    <row r="463" spans="69:69" x14ac:dyDescent="0.25">
      <c r="BQ463" s="26"/>
    </row>
    <row r="464" spans="69:69" x14ac:dyDescent="0.25">
      <c r="BQ464" s="26"/>
    </row>
    <row r="465" spans="69:69" x14ac:dyDescent="0.25">
      <c r="BQ465" s="26"/>
    </row>
    <row r="466" spans="69:69" x14ac:dyDescent="0.25">
      <c r="BQ466" s="26"/>
    </row>
    <row r="467" spans="69:69" x14ac:dyDescent="0.25">
      <c r="BQ467" s="26"/>
    </row>
    <row r="468" spans="69:69" x14ac:dyDescent="0.25">
      <c r="BQ468" s="26"/>
    </row>
    <row r="469" spans="69:69" x14ac:dyDescent="0.25">
      <c r="BQ469" s="26"/>
    </row>
    <row r="470" spans="69:69" x14ac:dyDescent="0.25">
      <c r="BQ470" s="26"/>
    </row>
    <row r="471" spans="69:69" x14ac:dyDescent="0.25">
      <c r="BQ471" s="26"/>
    </row>
    <row r="472" spans="69:69" x14ac:dyDescent="0.25">
      <c r="BQ472" s="26"/>
    </row>
    <row r="473" spans="69:69" x14ac:dyDescent="0.25">
      <c r="BQ473" s="26"/>
    </row>
    <row r="474" spans="69:69" x14ac:dyDescent="0.25">
      <c r="BQ474" s="26"/>
    </row>
    <row r="475" spans="69:69" x14ac:dyDescent="0.25">
      <c r="BQ475" s="26"/>
    </row>
    <row r="476" spans="69:69" x14ac:dyDescent="0.25">
      <c r="BQ476" s="26"/>
    </row>
    <row r="477" spans="69:69" x14ac:dyDescent="0.25">
      <c r="BQ477" s="26"/>
    </row>
    <row r="478" spans="69:69" x14ac:dyDescent="0.25">
      <c r="BQ478" s="26"/>
    </row>
    <row r="479" spans="69:69" x14ac:dyDescent="0.25">
      <c r="BQ479" s="26"/>
    </row>
    <row r="480" spans="69:69" x14ac:dyDescent="0.25">
      <c r="BQ480" s="26"/>
    </row>
    <row r="481" spans="69:69" x14ac:dyDescent="0.25">
      <c r="BQ481" s="26"/>
    </row>
    <row r="482" spans="69:69" x14ac:dyDescent="0.25">
      <c r="BQ482" s="26"/>
    </row>
    <row r="483" spans="69:69" x14ac:dyDescent="0.25">
      <c r="BQ483" s="26"/>
    </row>
    <row r="484" spans="69:69" x14ac:dyDescent="0.25">
      <c r="BQ484" s="26"/>
    </row>
    <row r="485" spans="69:69" x14ac:dyDescent="0.25">
      <c r="BQ485" s="26"/>
    </row>
    <row r="486" spans="69:69" x14ac:dyDescent="0.25">
      <c r="BQ486" s="26"/>
    </row>
    <row r="487" spans="69:69" x14ac:dyDescent="0.25">
      <c r="BQ487" s="26"/>
    </row>
    <row r="488" spans="69:69" x14ac:dyDescent="0.25">
      <c r="BQ488" s="26"/>
    </row>
    <row r="489" spans="69:69" x14ac:dyDescent="0.25">
      <c r="BQ489" s="26"/>
    </row>
    <row r="490" spans="69:69" x14ac:dyDescent="0.25">
      <c r="BQ490" s="26"/>
    </row>
    <row r="491" spans="69:69" x14ac:dyDescent="0.25">
      <c r="BQ491" s="26"/>
    </row>
    <row r="492" spans="69:69" x14ac:dyDescent="0.25">
      <c r="BQ492" s="26"/>
    </row>
    <row r="493" spans="69:69" x14ac:dyDescent="0.25">
      <c r="BQ493" s="26"/>
    </row>
    <row r="494" spans="69:69" x14ac:dyDescent="0.25">
      <c r="BQ494" s="26"/>
    </row>
    <row r="495" spans="69:69" x14ac:dyDescent="0.25">
      <c r="BQ495" s="26"/>
    </row>
    <row r="496" spans="69:69" x14ac:dyDescent="0.25">
      <c r="BQ496" s="26"/>
    </row>
    <row r="497" spans="69:69" x14ac:dyDescent="0.25">
      <c r="BQ497" s="26"/>
    </row>
    <row r="498" spans="69:69" x14ac:dyDescent="0.25">
      <c r="BQ498" s="26"/>
    </row>
    <row r="499" spans="69:69" x14ac:dyDescent="0.25">
      <c r="BQ499" s="26"/>
    </row>
    <row r="500" spans="69:69" x14ac:dyDescent="0.25">
      <c r="BQ500" s="26"/>
    </row>
    <row r="501" spans="69:69" x14ac:dyDescent="0.25">
      <c r="BQ501" s="26"/>
    </row>
    <row r="502" spans="69:69" x14ac:dyDescent="0.25">
      <c r="BQ502" s="26"/>
    </row>
    <row r="503" spans="69:69" x14ac:dyDescent="0.25">
      <c r="BQ503" s="26"/>
    </row>
    <row r="504" spans="69:69" x14ac:dyDescent="0.25">
      <c r="BQ504" s="26"/>
    </row>
    <row r="505" spans="69:69" x14ac:dyDescent="0.25">
      <c r="BQ505" s="26"/>
    </row>
    <row r="506" spans="69:69" x14ac:dyDescent="0.25">
      <c r="BQ506" s="26"/>
    </row>
    <row r="507" spans="69:69" x14ac:dyDescent="0.25">
      <c r="BQ507" s="26"/>
    </row>
    <row r="508" spans="69:69" x14ac:dyDescent="0.25">
      <c r="BQ508" s="26"/>
    </row>
    <row r="509" spans="69:69" x14ac:dyDescent="0.25">
      <c r="BQ509" s="26"/>
    </row>
    <row r="510" spans="69:69" x14ac:dyDescent="0.25">
      <c r="BQ510" s="26"/>
    </row>
    <row r="511" spans="69:69" x14ac:dyDescent="0.25">
      <c r="BQ511" s="26"/>
    </row>
    <row r="512" spans="69:69" x14ac:dyDescent="0.25">
      <c r="BQ512" s="26"/>
    </row>
    <row r="513" spans="69:69" x14ac:dyDescent="0.25">
      <c r="BQ513" s="26"/>
    </row>
    <row r="514" spans="69:69" x14ac:dyDescent="0.25">
      <c r="BQ514" s="26"/>
    </row>
    <row r="515" spans="69:69" x14ac:dyDescent="0.25">
      <c r="BQ515" s="26"/>
    </row>
    <row r="516" spans="69:69" x14ac:dyDescent="0.25">
      <c r="BQ516" s="26"/>
    </row>
    <row r="517" spans="69:69" x14ac:dyDescent="0.25">
      <c r="BQ517" s="26"/>
    </row>
    <row r="518" spans="69:69" x14ac:dyDescent="0.25">
      <c r="BQ518" s="26"/>
    </row>
    <row r="519" spans="69:69" x14ac:dyDescent="0.25">
      <c r="BQ519" s="26"/>
    </row>
    <row r="520" spans="69:69" x14ac:dyDescent="0.25">
      <c r="BQ520" s="26"/>
    </row>
    <row r="521" spans="69:69" x14ac:dyDescent="0.25">
      <c r="BQ521" s="26"/>
    </row>
    <row r="522" spans="69:69" x14ac:dyDescent="0.25">
      <c r="BQ522" s="26"/>
    </row>
    <row r="523" spans="69:69" x14ac:dyDescent="0.25">
      <c r="BQ523" s="26"/>
    </row>
    <row r="524" spans="69:69" x14ac:dyDescent="0.25">
      <c r="BQ524" s="26"/>
    </row>
    <row r="525" spans="69:69" x14ac:dyDescent="0.25">
      <c r="BQ525" s="26"/>
    </row>
    <row r="526" spans="69:69" x14ac:dyDescent="0.25">
      <c r="BQ526" s="26"/>
    </row>
    <row r="527" spans="69:69" x14ac:dyDescent="0.25">
      <c r="BQ527" s="26"/>
    </row>
    <row r="528" spans="69:69" x14ac:dyDescent="0.25">
      <c r="BQ528" s="26"/>
    </row>
    <row r="529" spans="69:69" x14ac:dyDescent="0.25">
      <c r="BQ529" s="26"/>
    </row>
    <row r="530" spans="69:69" x14ac:dyDescent="0.25">
      <c r="BQ530" s="26"/>
    </row>
    <row r="531" spans="69:69" x14ac:dyDescent="0.25">
      <c r="BQ531" s="26"/>
    </row>
    <row r="532" spans="69:69" x14ac:dyDescent="0.25">
      <c r="BQ532" s="26"/>
    </row>
    <row r="533" spans="69:69" x14ac:dyDescent="0.25">
      <c r="BQ533" s="26"/>
    </row>
    <row r="534" spans="69:69" x14ac:dyDescent="0.25">
      <c r="BQ534" s="26"/>
    </row>
    <row r="535" spans="69:69" x14ac:dyDescent="0.25">
      <c r="BQ535" s="26"/>
    </row>
    <row r="536" spans="69:69" x14ac:dyDescent="0.25">
      <c r="BQ536" s="26"/>
    </row>
    <row r="537" spans="69:69" x14ac:dyDescent="0.25">
      <c r="BQ537" s="26"/>
    </row>
    <row r="538" spans="69:69" x14ac:dyDescent="0.25">
      <c r="BQ538" s="26"/>
    </row>
    <row r="539" spans="69:69" x14ac:dyDescent="0.25">
      <c r="BQ539" s="26"/>
    </row>
    <row r="540" spans="69:69" x14ac:dyDescent="0.25">
      <c r="BQ540" s="26"/>
    </row>
    <row r="541" spans="69:69" x14ac:dyDescent="0.25">
      <c r="BQ541" s="26"/>
    </row>
    <row r="542" spans="69:69" x14ac:dyDescent="0.25">
      <c r="BQ542" s="26"/>
    </row>
    <row r="543" spans="69:69" x14ac:dyDescent="0.25">
      <c r="BQ543" s="26"/>
    </row>
    <row r="544" spans="69:69" x14ac:dyDescent="0.25">
      <c r="BQ544" s="26"/>
    </row>
    <row r="545" spans="69:69" x14ac:dyDescent="0.25">
      <c r="BQ545" s="26"/>
    </row>
    <row r="546" spans="69:69" x14ac:dyDescent="0.25">
      <c r="BQ546" s="26"/>
    </row>
    <row r="547" spans="69:69" x14ac:dyDescent="0.25">
      <c r="BQ547" s="26"/>
    </row>
    <row r="548" spans="69:69" x14ac:dyDescent="0.25">
      <c r="BQ548" s="26"/>
    </row>
    <row r="549" spans="69:69" x14ac:dyDescent="0.25">
      <c r="BQ549" s="26"/>
    </row>
    <row r="550" spans="69:69" x14ac:dyDescent="0.25">
      <c r="BQ550" s="26"/>
    </row>
    <row r="551" spans="69:69" x14ac:dyDescent="0.25">
      <c r="BQ551" s="26"/>
    </row>
    <row r="552" spans="69:69" x14ac:dyDescent="0.25">
      <c r="BQ552" s="26"/>
    </row>
    <row r="553" spans="69:69" x14ac:dyDescent="0.25">
      <c r="BQ553" s="26"/>
    </row>
    <row r="554" spans="69:69" x14ac:dyDescent="0.25">
      <c r="BQ554" s="26"/>
    </row>
    <row r="555" spans="69:69" x14ac:dyDescent="0.25">
      <c r="BQ555" s="26"/>
    </row>
    <row r="556" spans="69:69" x14ac:dyDescent="0.25">
      <c r="BQ556" s="26"/>
    </row>
    <row r="557" spans="69:69" x14ac:dyDescent="0.25">
      <c r="BQ557" s="26"/>
    </row>
    <row r="558" spans="69:69" x14ac:dyDescent="0.25">
      <c r="BQ558" s="26"/>
    </row>
    <row r="559" spans="69:69" x14ac:dyDescent="0.25">
      <c r="BQ559" s="26"/>
    </row>
    <row r="560" spans="69:69" x14ac:dyDescent="0.25">
      <c r="BQ560" s="26"/>
    </row>
    <row r="561" spans="69:69" x14ac:dyDescent="0.25">
      <c r="BQ561" s="26"/>
    </row>
    <row r="562" spans="69:69" x14ac:dyDescent="0.25">
      <c r="BQ562" s="26"/>
    </row>
    <row r="563" spans="69:69" x14ac:dyDescent="0.25">
      <c r="BQ563" s="26"/>
    </row>
    <row r="564" spans="69:69" x14ac:dyDescent="0.25">
      <c r="BQ564" s="26"/>
    </row>
    <row r="565" spans="69:69" x14ac:dyDescent="0.25">
      <c r="BQ565" s="26"/>
    </row>
    <row r="566" spans="69:69" x14ac:dyDescent="0.25">
      <c r="BQ566" s="26"/>
    </row>
    <row r="567" spans="69:69" x14ac:dyDescent="0.25">
      <c r="BQ567" s="26"/>
    </row>
    <row r="568" spans="69:69" x14ac:dyDescent="0.25">
      <c r="BQ568" s="26"/>
    </row>
    <row r="569" spans="69:69" x14ac:dyDescent="0.25">
      <c r="BQ569" s="26"/>
    </row>
    <row r="570" spans="69:69" x14ac:dyDescent="0.25">
      <c r="BQ570" s="26"/>
    </row>
    <row r="571" spans="69:69" x14ac:dyDescent="0.25">
      <c r="BQ571" s="26"/>
    </row>
    <row r="572" spans="69:69" x14ac:dyDescent="0.25">
      <c r="BQ572" s="26"/>
    </row>
    <row r="573" spans="69:69" x14ac:dyDescent="0.25">
      <c r="BQ573" s="26"/>
    </row>
    <row r="574" spans="69:69" x14ac:dyDescent="0.25">
      <c r="BQ574" s="26"/>
    </row>
    <row r="575" spans="69:69" x14ac:dyDescent="0.25">
      <c r="BQ575" s="26"/>
    </row>
    <row r="576" spans="69:69" x14ac:dyDescent="0.25">
      <c r="BQ576" s="26"/>
    </row>
    <row r="577" spans="69:69" x14ac:dyDescent="0.25">
      <c r="BQ577" s="26"/>
    </row>
    <row r="578" spans="69:69" x14ac:dyDescent="0.25">
      <c r="BQ578" s="26"/>
    </row>
    <row r="579" spans="69:69" x14ac:dyDescent="0.25">
      <c r="BQ579" s="26"/>
    </row>
    <row r="580" spans="69:69" x14ac:dyDescent="0.25">
      <c r="BQ580" s="26"/>
    </row>
    <row r="581" spans="69:69" x14ac:dyDescent="0.25">
      <c r="BQ581" s="26"/>
    </row>
    <row r="582" spans="69:69" x14ac:dyDescent="0.25">
      <c r="BQ582" s="26"/>
    </row>
    <row r="583" spans="69:69" x14ac:dyDescent="0.25">
      <c r="BQ583" s="26"/>
    </row>
    <row r="584" spans="69:69" x14ac:dyDescent="0.25">
      <c r="BQ584" s="26"/>
    </row>
    <row r="585" spans="69:69" x14ac:dyDescent="0.25">
      <c r="BQ585" s="26"/>
    </row>
    <row r="586" spans="69:69" x14ac:dyDescent="0.25">
      <c r="BQ586" s="26"/>
    </row>
    <row r="587" spans="69:69" x14ac:dyDescent="0.25">
      <c r="BQ587" s="26"/>
    </row>
    <row r="588" spans="69:69" x14ac:dyDescent="0.25">
      <c r="BQ588" s="26"/>
    </row>
    <row r="589" spans="69:69" x14ac:dyDescent="0.25">
      <c r="BQ589" s="26"/>
    </row>
    <row r="590" spans="69:69" x14ac:dyDescent="0.25">
      <c r="BQ590" s="26"/>
    </row>
    <row r="591" spans="69:69" x14ac:dyDescent="0.25">
      <c r="BQ591" s="26"/>
    </row>
    <row r="592" spans="69:69" x14ac:dyDescent="0.25">
      <c r="BQ592" s="26"/>
    </row>
    <row r="593" spans="69:69" x14ac:dyDescent="0.25">
      <c r="BQ593" s="26"/>
    </row>
    <row r="594" spans="69:69" x14ac:dyDescent="0.25">
      <c r="BQ594" s="26"/>
    </row>
    <row r="595" spans="69:69" x14ac:dyDescent="0.25">
      <c r="BQ595" s="26"/>
    </row>
    <row r="596" spans="69:69" x14ac:dyDescent="0.25">
      <c r="BQ596" s="26"/>
    </row>
    <row r="597" spans="69:69" x14ac:dyDescent="0.25">
      <c r="BQ597" s="26"/>
    </row>
    <row r="598" spans="69:69" x14ac:dyDescent="0.25">
      <c r="BQ598" s="26"/>
    </row>
    <row r="599" spans="69:69" x14ac:dyDescent="0.25">
      <c r="BQ599" s="26"/>
    </row>
    <row r="600" spans="69:69" x14ac:dyDescent="0.25">
      <c r="BQ600" s="26"/>
    </row>
    <row r="601" spans="69:69" x14ac:dyDescent="0.25">
      <c r="BQ601" s="26"/>
    </row>
    <row r="602" spans="69:69" x14ac:dyDescent="0.25">
      <c r="BQ602" s="26"/>
    </row>
    <row r="603" spans="69:69" x14ac:dyDescent="0.25">
      <c r="BQ603" s="26"/>
    </row>
    <row r="604" spans="69:69" x14ac:dyDescent="0.25">
      <c r="BQ604" s="26"/>
    </row>
    <row r="605" spans="69:69" x14ac:dyDescent="0.25">
      <c r="BQ605" s="26"/>
    </row>
    <row r="606" spans="69:69" x14ac:dyDescent="0.25">
      <c r="BQ606" s="26"/>
    </row>
    <row r="607" spans="69:69" x14ac:dyDescent="0.25">
      <c r="BQ607" s="26"/>
    </row>
    <row r="608" spans="69:69" x14ac:dyDescent="0.25">
      <c r="BQ608" s="26"/>
    </row>
    <row r="609" spans="69:69" x14ac:dyDescent="0.25">
      <c r="BQ609" s="26"/>
    </row>
    <row r="610" spans="69:69" x14ac:dyDescent="0.25">
      <c r="BQ610" s="26"/>
    </row>
    <row r="611" spans="69:69" x14ac:dyDescent="0.25">
      <c r="BQ611" s="26"/>
    </row>
    <row r="612" spans="69:69" x14ac:dyDescent="0.25">
      <c r="BQ612" s="26"/>
    </row>
    <row r="613" spans="69:69" x14ac:dyDescent="0.25">
      <c r="BQ613" s="26"/>
    </row>
    <row r="614" spans="69:69" x14ac:dyDescent="0.25">
      <c r="BQ614" s="26"/>
    </row>
    <row r="615" spans="69:69" x14ac:dyDescent="0.25">
      <c r="BQ615" s="26"/>
    </row>
    <row r="616" spans="69:69" x14ac:dyDescent="0.25">
      <c r="BQ616" s="26"/>
    </row>
    <row r="617" spans="69:69" x14ac:dyDescent="0.25">
      <c r="BQ617" s="26"/>
    </row>
    <row r="618" spans="69:69" x14ac:dyDescent="0.25">
      <c r="BQ618" s="26"/>
    </row>
    <row r="619" spans="69:69" x14ac:dyDescent="0.25">
      <c r="BQ619" s="26"/>
    </row>
    <row r="620" spans="69:69" x14ac:dyDescent="0.25">
      <c r="BQ620" s="26"/>
    </row>
    <row r="621" spans="69:69" x14ac:dyDescent="0.25">
      <c r="BQ621" s="26"/>
    </row>
    <row r="622" spans="69:69" x14ac:dyDescent="0.25">
      <c r="BQ622" s="26"/>
    </row>
    <row r="623" spans="69:69" x14ac:dyDescent="0.25">
      <c r="BQ623" s="26"/>
    </row>
    <row r="624" spans="69:69" x14ac:dyDescent="0.25">
      <c r="BQ624" s="26"/>
    </row>
    <row r="625" spans="69:69" x14ac:dyDescent="0.25">
      <c r="BQ625" s="26"/>
    </row>
    <row r="626" spans="69:69" x14ac:dyDescent="0.25">
      <c r="BQ626" s="26"/>
    </row>
    <row r="627" spans="69:69" x14ac:dyDescent="0.25">
      <c r="BQ627" s="26"/>
    </row>
    <row r="628" spans="69:69" x14ac:dyDescent="0.25">
      <c r="BQ628" s="26"/>
    </row>
    <row r="629" spans="69:69" x14ac:dyDescent="0.25">
      <c r="BQ629" s="26"/>
    </row>
    <row r="630" spans="69:69" x14ac:dyDescent="0.25">
      <c r="BQ630" s="26"/>
    </row>
    <row r="631" spans="69:69" x14ac:dyDescent="0.25">
      <c r="BQ631" s="26"/>
    </row>
    <row r="632" spans="69:69" x14ac:dyDescent="0.25">
      <c r="BQ632" s="26"/>
    </row>
    <row r="633" spans="69:69" x14ac:dyDescent="0.25">
      <c r="BQ633" s="26"/>
    </row>
    <row r="634" spans="69:69" x14ac:dyDescent="0.25">
      <c r="BQ634" s="26"/>
    </row>
    <row r="635" spans="69:69" x14ac:dyDescent="0.25">
      <c r="BQ635" s="26"/>
    </row>
    <row r="636" spans="69:69" x14ac:dyDescent="0.25">
      <c r="BQ636" s="26"/>
    </row>
    <row r="637" spans="69:69" x14ac:dyDescent="0.25">
      <c r="BQ637" s="26"/>
    </row>
    <row r="638" spans="69:69" x14ac:dyDescent="0.25">
      <c r="BQ638" s="26"/>
    </row>
    <row r="639" spans="69:69" x14ac:dyDescent="0.25">
      <c r="BQ639" s="26"/>
    </row>
    <row r="640" spans="69:69" x14ac:dyDescent="0.25">
      <c r="BQ640" s="26"/>
    </row>
    <row r="641" spans="69:69" x14ac:dyDescent="0.25">
      <c r="BQ641" s="26"/>
    </row>
    <row r="642" spans="69:69" x14ac:dyDescent="0.25">
      <c r="BQ642" s="26"/>
    </row>
    <row r="643" spans="69:69" x14ac:dyDescent="0.25">
      <c r="BQ643" s="26"/>
    </row>
    <row r="644" spans="69:69" x14ac:dyDescent="0.25">
      <c r="BQ644" s="26"/>
    </row>
    <row r="645" spans="69:69" x14ac:dyDescent="0.25">
      <c r="BQ645" s="26"/>
    </row>
    <row r="646" spans="69:69" x14ac:dyDescent="0.25">
      <c r="BQ646" s="26"/>
    </row>
    <row r="647" spans="69:69" x14ac:dyDescent="0.25">
      <c r="BQ647" s="26"/>
    </row>
    <row r="648" spans="69:69" x14ac:dyDescent="0.25">
      <c r="BQ648" s="26"/>
    </row>
    <row r="649" spans="69:69" x14ac:dyDescent="0.25">
      <c r="BQ649" s="26"/>
    </row>
    <row r="650" spans="69:69" x14ac:dyDescent="0.25">
      <c r="BQ650" s="26"/>
    </row>
    <row r="651" spans="69:69" x14ac:dyDescent="0.25">
      <c r="BQ651" s="26"/>
    </row>
    <row r="652" spans="69:69" x14ac:dyDescent="0.25">
      <c r="BQ652" s="26"/>
    </row>
    <row r="653" spans="69:69" x14ac:dyDescent="0.25">
      <c r="BQ653" s="26"/>
    </row>
    <row r="654" spans="69:69" x14ac:dyDescent="0.25">
      <c r="BQ654" s="26"/>
    </row>
    <row r="655" spans="69:69" x14ac:dyDescent="0.25">
      <c r="BQ655" s="26"/>
    </row>
    <row r="656" spans="69:69" x14ac:dyDescent="0.25">
      <c r="BQ656" s="26"/>
    </row>
    <row r="657" spans="69:69" x14ac:dyDescent="0.25">
      <c r="BQ657" s="26"/>
    </row>
    <row r="658" spans="69:69" x14ac:dyDescent="0.25">
      <c r="BQ658" s="26"/>
    </row>
    <row r="659" spans="69:69" x14ac:dyDescent="0.25">
      <c r="BQ659" s="26"/>
    </row>
    <row r="660" spans="69:69" x14ac:dyDescent="0.25">
      <c r="BQ660" s="26"/>
    </row>
    <row r="661" spans="69:69" x14ac:dyDescent="0.25">
      <c r="BQ661" s="26"/>
    </row>
    <row r="662" spans="69:69" x14ac:dyDescent="0.25">
      <c r="BQ662" s="26"/>
    </row>
    <row r="663" spans="69:69" x14ac:dyDescent="0.25">
      <c r="BQ663" s="26"/>
    </row>
    <row r="664" spans="69:69" x14ac:dyDescent="0.25">
      <c r="BQ664" s="26"/>
    </row>
    <row r="665" spans="69:69" x14ac:dyDescent="0.25">
      <c r="BQ665" s="26"/>
    </row>
    <row r="666" spans="69:69" x14ac:dyDescent="0.25">
      <c r="BQ666" s="26"/>
    </row>
    <row r="667" spans="69:69" x14ac:dyDescent="0.25">
      <c r="BQ667" s="26"/>
    </row>
    <row r="668" spans="69:69" x14ac:dyDescent="0.25">
      <c r="BQ668" s="26"/>
    </row>
    <row r="669" spans="69:69" x14ac:dyDescent="0.25">
      <c r="BQ669" s="26"/>
    </row>
    <row r="670" spans="69:69" x14ac:dyDescent="0.25">
      <c r="BQ670" s="26"/>
    </row>
    <row r="671" spans="69:69" x14ac:dyDescent="0.25">
      <c r="BQ671" s="26"/>
    </row>
    <row r="672" spans="69:69" x14ac:dyDescent="0.25">
      <c r="BQ672" s="26"/>
    </row>
    <row r="673" spans="69:69" x14ac:dyDescent="0.25">
      <c r="BQ673" s="26"/>
    </row>
    <row r="674" spans="69:69" x14ac:dyDescent="0.25">
      <c r="BQ674" s="26"/>
    </row>
    <row r="675" spans="69:69" x14ac:dyDescent="0.25">
      <c r="BQ675" s="26"/>
    </row>
    <row r="676" spans="69:69" x14ac:dyDescent="0.25">
      <c r="BQ676" s="26"/>
    </row>
    <row r="677" spans="69:69" x14ac:dyDescent="0.25">
      <c r="BQ677" s="26"/>
    </row>
    <row r="678" spans="69:69" x14ac:dyDescent="0.25">
      <c r="BQ678" s="26"/>
    </row>
    <row r="679" spans="69:69" x14ac:dyDescent="0.25">
      <c r="BQ679" s="26"/>
    </row>
    <row r="680" spans="69:69" x14ac:dyDescent="0.25">
      <c r="BQ680" s="26"/>
    </row>
    <row r="681" spans="69:69" x14ac:dyDescent="0.25">
      <c r="BQ681" s="26"/>
    </row>
    <row r="682" spans="69:69" x14ac:dyDescent="0.25">
      <c r="BQ682" s="26"/>
    </row>
    <row r="683" spans="69:69" x14ac:dyDescent="0.25">
      <c r="BQ683" s="26"/>
    </row>
    <row r="684" spans="69:69" x14ac:dyDescent="0.25">
      <c r="BQ684" s="26"/>
    </row>
    <row r="685" spans="69:69" x14ac:dyDescent="0.25">
      <c r="BQ685" s="26"/>
    </row>
    <row r="686" spans="69:69" x14ac:dyDescent="0.25">
      <c r="BQ686" s="26"/>
    </row>
    <row r="687" spans="69:69" x14ac:dyDescent="0.25">
      <c r="BQ687" s="26"/>
    </row>
    <row r="688" spans="69:69" x14ac:dyDescent="0.25">
      <c r="BQ688" s="26"/>
    </row>
    <row r="689" spans="69:69" x14ac:dyDescent="0.25">
      <c r="BQ689" s="26"/>
    </row>
    <row r="690" spans="69:69" x14ac:dyDescent="0.25">
      <c r="BQ690" s="26"/>
    </row>
    <row r="691" spans="69:69" x14ac:dyDescent="0.25">
      <c r="BQ691" s="26"/>
    </row>
    <row r="692" spans="69:69" x14ac:dyDescent="0.25">
      <c r="BQ692" s="26"/>
    </row>
    <row r="693" spans="69:69" x14ac:dyDescent="0.25">
      <c r="BQ693" s="26"/>
    </row>
    <row r="694" spans="69:69" x14ac:dyDescent="0.25">
      <c r="BQ694" s="26"/>
    </row>
    <row r="695" spans="69:69" x14ac:dyDescent="0.25">
      <c r="BQ695" s="26"/>
    </row>
    <row r="696" spans="69:69" x14ac:dyDescent="0.25">
      <c r="BQ696" s="26"/>
    </row>
    <row r="697" spans="69:69" x14ac:dyDescent="0.25">
      <c r="BQ697" s="26"/>
    </row>
    <row r="698" spans="69:69" x14ac:dyDescent="0.25">
      <c r="BQ698" s="26"/>
    </row>
    <row r="699" spans="69:69" x14ac:dyDescent="0.25">
      <c r="BQ699" s="26"/>
    </row>
    <row r="700" spans="69:69" x14ac:dyDescent="0.25">
      <c r="BQ700" s="26"/>
    </row>
    <row r="701" spans="69:69" x14ac:dyDescent="0.25">
      <c r="BQ701" s="26"/>
    </row>
  </sheetData>
  <conditionalFormatting sqref="F26:BR26">
    <cfRule type="expression" dxfId="31" priority="1">
      <formula>#REF!&gt;0</formula>
    </cfRule>
    <cfRule type="expression" dxfId="30" priority="2">
      <formula>#REF!&lt;0</formula>
    </cfRule>
  </conditionalFormatting>
  <dataValidations count="1">
    <dataValidation type="list" allowBlank="1" showInputMessage="1" showErrorMessage="1" sqref="C15:C16" xr:uid="{80D9F544-437F-4442-BBBD-A93F527C9CA3}">
      <formula1>#REF!</formula1>
    </dataValidation>
  </dataValidations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1F72-05A9-43E5-B384-1B23F8F2D835}">
  <sheetPr>
    <tabColor theme="7" tint="0.79998168889431442"/>
  </sheetPr>
  <dimension ref="A1:GV60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" style="23" hidden="1" customWidth="1"/>
    <col min="2" max="2" width="18.85546875" style="24" hidden="1" customWidth="1"/>
    <col min="3" max="3" width="16.85546875" style="26" hidden="1" customWidth="1"/>
    <col min="4" max="4" width="35.85546875" style="26" bestFit="1" customWidth="1"/>
    <col min="5" max="5" width="16" style="26" hidden="1" customWidth="1"/>
    <col min="6" max="6" width="8.42578125" style="26" customWidth="1"/>
    <col min="7" max="16" width="10.85546875" style="26" customWidth="1"/>
    <col min="17" max="17" width="10.85546875" style="27" customWidth="1"/>
    <col min="18" max="28" width="10.85546875" style="26" customWidth="1"/>
    <col min="29" max="29" width="10.85546875" style="27" customWidth="1"/>
    <col min="30" max="40" width="10.85546875" style="26" customWidth="1"/>
    <col min="41" max="41" width="10.85546875" style="27" customWidth="1"/>
    <col min="42" max="52" width="10.85546875" style="26" customWidth="1"/>
    <col min="53" max="53" width="10.85546875" style="27" customWidth="1"/>
    <col min="54" max="65" width="10.85546875" style="26" customWidth="1"/>
    <col min="66" max="68" width="11.7109375" style="26" bestFit="1" customWidth="1"/>
    <col min="69" max="70" width="11.7109375" style="27" bestFit="1" customWidth="1"/>
    <col min="71" max="16384" width="8.85546875" style="28"/>
  </cols>
  <sheetData>
    <row r="1" spans="1:204" s="16" customFormat="1" ht="18.75" x14ac:dyDescent="0.3">
      <c r="A1" s="14" t="s">
        <v>188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189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x14ac:dyDescent="0.25">
      <c r="A8" s="113">
        <f>'[2]Bilyeu Zeroes'!A8</f>
        <v>47118</v>
      </c>
      <c r="B8" s="70" t="s">
        <v>51</v>
      </c>
      <c r="C8" s="70" t="s">
        <v>52</v>
      </c>
      <c r="D8" s="105" t="s">
        <v>141</v>
      </c>
      <c r="E8" s="40" t="s">
        <v>190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5000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5000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5000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5000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0</v>
      </c>
      <c r="BG8" s="42">
        <v>500</v>
      </c>
      <c r="BH8" s="42">
        <v>2000</v>
      </c>
      <c r="BI8" s="42">
        <v>2000</v>
      </c>
      <c r="BJ8" s="42">
        <v>500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5000</v>
      </c>
      <c r="BO8" s="42">
        <f t="shared" si="0"/>
        <v>5000</v>
      </c>
      <c r="BP8" s="42">
        <f t="shared" si="0"/>
        <v>5000</v>
      </c>
      <c r="BQ8" s="42">
        <f t="shared" si="0"/>
        <v>5000</v>
      </c>
      <c r="BR8" s="42">
        <f t="shared" si="0"/>
        <v>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113">
        <f>'[2]Bilyeu Zeroes'!A9</f>
        <v>47118</v>
      </c>
      <c r="B9" s="70" t="s">
        <v>51</v>
      </c>
      <c r="C9" s="70" t="s">
        <v>106</v>
      </c>
      <c r="D9" s="105" t="s">
        <v>61</v>
      </c>
      <c r="E9" s="40" t="s">
        <v>191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30000</v>
      </c>
      <c r="P9" s="42">
        <v>0</v>
      </c>
      <c r="Q9" s="43">
        <v>0</v>
      </c>
      <c r="R9" s="41">
        <v>0</v>
      </c>
      <c r="S9" s="42">
        <v>0</v>
      </c>
      <c r="T9" s="42">
        <v>10000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30000</v>
      </c>
      <c r="BO9" s="42">
        <f t="shared" si="0"/>
        <v>10000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113">
        <f>'[2]Bilyeu Zeroes'!A10</f>
        <v>47118</v>
      </c>
      <c r="B10" s="70" t="s">
        <v>51</v>
      </c>
      <c r="C10" s="70" t="s">
        <v>52</v>
      </c>
      <c r="D10" s="105" t="s">
        <v>180</v>
      </c>
      <c r="E10" s="40" t="s">
        <v>192</v>
      </c>
      <c r="F10" s="41">
        <v>0</v>
      </c>
      <c r="G10" s="42">
        <v>0</v>
      </c>
      <c r="H10" s="42">
        <v>1000</v>
      </c>
      <c r="I10" s="42">
        <v>1000</v>
      </c>
      <c r="J10" s="42">
        <v>1000</v>
      </c>
      <c r="K10" s="42">
        <v>1000</v>
      </c>
      <c r="L10" s="42">
        <v>1000</v>
      </c>
      <c r="M10" s="42">
        <v>0</v>
      </c>
      <c r="N10" s="42">
        <v>0</v>
      </c>
      <c r="O10" s="42">
        <v>0</v>
      </c>
      <c r="P10" s="42">
        <v>0</v>
      </c>
      <c r="Q10" s="43">
        <v>0</v>
      </c>
      <c r="R10" s="41">
        <v>0</v>
      </c>
      <c r="S10" s="42">
        <v>1000</v>
      </c>
      <c r="T10" s="42">
        <v>1000</v>
      </c>
      <c r="U10" s="42">
        <v>1000</v>
      </c>
      <c r="V10" s="42">
        <v>1000</v>
      </c>
      <c r="W10" s="42">
        <v>1000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3">
        <v>0</v>
      </c>
      <c r="AD10" s="41">
        <v>0</v>
      </c>
      <c r="AE10" s="42">
        <v>1000</v>
      </c>
      <c r="AF10" s="42">
        <v>1000</v>
      </c>
      <c r="AG10" s="42">
        <v>1000</v>
      </c>
      <c r="AH10" s="42">
        <v>1000</v>
      </c>
      <c r="AI10" s="42">
        <v>1000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  <c r="AP10" s="41">
        <v>0</v>
      </c>
      <c r="AQ10" s="42">
        <v>1000</v>
      </c>
      <c r="AR10" s="42">
        <v>1000</v>
      </c>
      <c r="AS10" s="42">
        <v>1000</v>
      </c>
      <c r="AT10" s="42">
        <v>1000</v>
      </c>
      <c r="AU10" s="42">
        <v>1000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3">
        <v>0</v>
      </c>
      <c r="BB10" s="41">
        <v>0</v>
      </c>
      <c r="BC10" s="42">
        <v>1000</v>
      </c>
      <c r="BD10" s="42">
        <v>1000</v>
      </c>
      <c r="BE10" s="42">
        <v>1000</v>
      </c>
      <c r="BF10" s="42">
        <v>1000</v>
      </c>
      <c r="BG10" s="42">
        <v>1000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4">
        <v>0</v>
      </c>
      <c r="BN10" s="42">
        <f t="shared" si="0"/>
        <v>5000</v>
      </c>
      <c r="BO10" s="42">
        <f t="shared" si="0"/>
        <v>5000</v>
      </c>
      <c r="BP10" s="42">
        <f t="shared" si="0"/>
        <v>5000</v>
      </c>
      <c r="BQ10" s="42">
        <f t="shared" si="0"/>
        <v>5000</v>
      </c>
      <c r="BR10" s="42">
        <f t="shared" si="0"/>
        <v>5000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113">
        <f>'[2]Bilyeu Zeroes'!A11</f>
        <v>47118</v>
      </c>
      <c r="B11" s="70" t="s">
        <v>51</v>
      </c>
      <c r="C11" s="70" t="s">
        <v>52</v>
      </c>
      <c r="D11" s="105" t="s">
        <v>108</v>
      </c>
      <c r="E11" s="40" t="s">
        <v>193</v>
      </c>
      <c r="F11" s="41">
        <v>0</v>
      </c>
      <c r="G11" s="42">
        <v>0</v>
      </c>
      <c r="H11" s="42">
        <v>0</v>
      </c>
      <c r="I11" s="42">
        <v>0</v>
      </c>
      <c r="J11" s="42">
        <v>5000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1">
        <v>0</v>
      </c>
      <c r="S11" s="42">
        <v>0</v>
      </c>
      <c r="T11" s="42">
        <v>0</v>
      </c>
      <c r="U11" s="42">
        <v>5000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5000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5000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1000</v>
      </c>
      <c r="BD11" s="42">
        <v>1000</v>
      </c>
      <c r="BE11" s="42">
        <v>1000</v>
      </c>
      <c r="BF11" s="42">
        <v>1000</v>
      </c>
      <c r="BG11" s="42">
        <v>1000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4">
        <v>0</v>
      </c>
      <c r="BN11" s="42">
        <f t="shared" si="0"/>
        <v>5000</v>
      </c>
      <c r="BO11" s="42">
        <f t="shared" si="0"/>
        <v>5000</v>
      </c>
      <c r="BP11" s="42">
        <f t="shared" si="0"/>
        <v>5000</v>
      </c>
      <c r="BQ11" s="42">
        <f t="shared" si="0"/>
        <v>5000</v>
      </c>
      <c r="BR11" s="42">
        <f t="shared" si="0"/>
        <v>5000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113">
        <v>12327</v>
      </c>
      <c r="B12" s="70" t="s">
        <v>51</v>
      </c>
      <c r="C12" s="70" t="s">
        <v>52</v>
      </c>
      <c r="D12" s="105" t="s">
        <v>194</v>
      </c>
      <c r="E12" s="40" t="s">
        <v>195</v>
      </c>
      <c r="F12" s="41">
        <v>0</v>
      </c>
      <c r="G12" s="42"/>
      <c r="H12" s="42">
        <v>0</v>
      </c>
      <c r="I12" s="42"/>
      <c r="J12" s="42"/>
      <c r="K12" s="42"/>
      <c r="L12" s="42"/>
      <c r="M12" s="42"/>
      <c r="N12" s="42"/>
      <c r="O12" s="42"/>
      <c r="P12" s="42"/>
      <c r="Q12" s="43"/>
      <c r="R12" s="41"/>
      <c r="S12" s="42"/>
      <c r="T12" s="42"/>
      <c r="U12" s="42"/>
      <c r="V12" s="42">
        <v>50000</v>
      </c>
      <c r="W12" s="42"/>
      <c r="X12" s="42"/>
      <c r="Y12" s="42"/>
      <c r="Z12" s="42"/>
      <c r="AA12" s="42"/>
      <c r="AB12" s="42"/>
      <c r="AC12" s="43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4"/>
      <c r="BN12" s="42">
        <f t="shared" si="0"/>
        <v>0</v>
      </c>
      <c r="BO12" s="42">
        <f t="shared" si="0"/>
        <v>50000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113">
        <f>'[2]Bilyeu Zeroes'!A13</f>
        <v>47118</v>
      </c>
      <c r="B13" s="70" t="s">
        <v>51</v>
      </c>
      <c r="C13" s="70" t="s">
        <v>52</v>
      </c>
      <c r="D13" s="105" t="s">
        <v>196</v>
      </c>
      <c r="E13" s="40" t="s">
        <v>197</v>
      </c>
      <c r="F13" s="41">
        <v>0</v>
      </c>
      <c r="G13" s="42"/>
      <c r="H13" s="42">
        <v>0</v>
      </c>
      <c r="I13" s="42"/>
      <c r="J13" s="42"/>
      <c r="K13" s="42"/>
      <c r="L13" s="42"/>
      <c r="M13" s="42"/>
      <c r="N13" s="42"/>
      <c r="O13" s="42"/>
      <c r="P13" s="42"/>
      <c r="Q13" s="43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3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4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113">
        <f>'[2]Bilyeu Zeroes'!A14</f>
        <v>47118</v>
      </c>
      <c r="B14" s="70" t="s">
        <v>51</v>
      </c>
      <c r="C14" s="70" t="s">
        <v>52</v>
      </c>
      <c r="D14" s="105" t="s">
        <v>198</v>
      </c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3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4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113">
        <f>'[2]Bilyeu Zeroes'!A15</f>
        <v>47118</v>
      </c>
      <c r="B15" s="70" t="s">
        <v>51</v>
      </c>
      <c r="C15" s="70" t="s">
        <v>52</v>
      </c>
      <c r="D15" s="105" t="s">
        <v>199</v>
      </c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1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4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113">
        <v>12327</v>
      </c>
      <c r="B16" s="70" t="s">
        <v>51</v>
      </c>
      <c r="C16" s="70" t="s">
        <v>52</v>
      </c>
      <c r="D16" s="105" t="s">
        <v>200</v>
      </c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4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80"/>
      <c r="B17" s="51"/>
      <c r="C17" s="52"/>
      <c r="D17" s="105" t="s">
        <v>72</v>
      </c>
      <c r="E17" s="40" t="s">
        <v>201</v>
      </c>
      <c r="F17" s="41"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82"/>
      <c r="R17" s="81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82"/>
      <c r="AD17" s="81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82"/>
      <c r="AP17" s="83"/>
      <c r="AQ17" s="84"/>
      <c r="AR17" s="84"/>
      <c r="AS17" s="84"/>
      <c r="AT17" s="84"/>
      <c r="AU17" s="84"/>
      <c r="AV17" s="84"/>
      <c r="AW17" s="54"/>
      <c r="AX17" s="54"/>
      <c r="AY17" s="84"/>
      <c r="AZ17" s="84"/>
      <c r="BA17" s="82"/>
      <c r="BB17" s="83"/>
      <c r="BC17" s="84"/>
      <c r="BD17" s="84"/>
      <c r="BE17" s="84"/>
      <c r="BF17" s="84"/>
      <c r="BG17" s="84"/>
      <c r="BH17" s="84"/>
      <c r="BI17" s="54"/>
      <c r="BJ17" s="54"/>
      <c r="BK17" s="84"/>
      <c r="BL17" s="84"/>
      <c r="BM17" s="84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</row>
    <row r="18" spans="1:204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23"/>
      <c r="B24" s="2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6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55"/>
      <c r="BO24" s="55"/>
      <c r="BP24" s="55"/>
      <c r="BQ24" s="55"/>
      <c r="BR24" s="56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59" customFormat="1" ht="15.75" x14ac:dyDescent="0.25">
      <c r="A25" s="88"/>
      <c r="B25" s="58"/>
      <c r="D25" s="59" t="s">
        <v>74</v>
      </c>
      <c r="F25" s="60">
        <f t="shared" ref="F25:BQ25" si="1">SUM(F8:F23)</f>
        <v>0</v>
      </c>
      <c r="G25" s="60">
        <f t="shared" si="1"/>
        <v>0</v>
      </c>
      <c r="H25" s="60">
        <f t="shared" si="1"/>
        <v>1000</v>
      </c>
      <c r="I25" s="60">
        <f t="shared" si="1"/>
        <v>1000</v>
      </c>
      <c r="J25" s="60">
        <f t="shared" si="1"/>
        <v>6000</v>
      </c>
      <c r="K25" s="60">
        <f t="shared" si="1"/>
        <v>1000</v>
      </c>
      <c r="L25" s="60">
        <f t="shared" si="1"/>
        <v>6000</v>
      </c>
      <c r="M25" s="60">
        <f t="shared" si="1"/>
        <v>0</v>
      </c>
      <c r="N25" s="60">
        <f t="shared" si="1"/>
        <v>0</v>
      </c>
      <c r="O25" s="60">
        <f t="shared" si="1"/>
        <v>30000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1000</v>
      </c>
      <c r="T25" s="60">
        <f t="shared" si="1"/>
        <v>16000</v>
      </c>
      <c r="U25" s="60">
        <f t="shared" si="1"/>
        <v>6000</v>
      </c>
      <c r="V25" s="60">
        <f t="shared" si="1"/>
        <v>51000</v>
      </c>
      <c r="W25" s="60">
        <f t="shared" si="1"/>
        <v>1000</v>
      </c>
      <c r="X25" s="60">
        <f t="shared" si="1"/>
        <v>0</v>
      </c>
      <c r="Y25" s="60">
        <f t="shared" si="1"/>
        <v>0</v>
      </c>
      <c r="Z25" s="60">
        <f t="shared" si="1"/>
        <v>0</v>
      </c>
      <c r="AA25" s="60">
        <f t="shared" si="1"/>
        <v>0</v>
      </c>
      <c r="AB25" s="60">
        <f t="shared" si="1"/>
        <v>0</v>
      </c>
      <c r="AC25" s="60">
        <f t="shared" si="1"/>
        <v>0</v>
      </c>
      <c r="AD25" s="60">
        <f t="shared" si="1"/>
        <v>0</v>
      </c>
      <c r="AE25" s="60">
        <f t="shared" si="1"/>
        <v>1000</v>
      </c>
      <c r="AF25" s="60">
        <f t="shared" si="1"/>
        <v>1000</v>
      </c>
      <c r="AG25" s="60">
        <f t="shared" si="1"/>
        <v>11000</v>
      </c>
      <c r="AH25" s="60">
        <f t="shared" si="1"/>
        <v>1000</v>
      </c>
      <c r="AI25" s="60">
        <f t="shared" si="1"/>
        <v>1000</v>
      </c>
      <c r="AJ25" s="60">
        <f t="shared" si="1"/>
        <v>0</v>
      </c>
      <c r="AK25" s="60">
        <f t="shared" si="1"/>
        <v>0</v>
      </c>
      <c r="AL25" s="60">
        <f t="shared" si="1"/>
        <v>0</v>
      </c>
      <c r="AM25" s="60">
        <f t="shared" si="1"/>
        <v>0</v>
      </c>
      <c r="AN25" s="60">
        <f t="shared" si="1"/>
        <v>0</v>
      </c>
      <c r="AO25" s="60">
        <f t="shared" si="1"/>
        <v>0</v>
      </c>
      <c r="AP25" s="60">
        <f t="shared" si="1"/>
        <v>0</v>
      </c>
      <c r="AQ25" s="60">
        <f t="shared" si="1"/>
        <v>1000</v>
      </c>
      <c r="AR25" s="60">
        <f t="shared" si="1"/>
        <v>1000</v>
      </c>
      <c r="AS25" s="60">
        <f t="shared" si="1"/>
        <v>11000</v>
      </c>
      <c r="AT25" s="60">
        <f t="shared" si="1"/>
        <v>1000</v>
      </c>
      <c r="AU25" s="60">
        <f t="shared" si="1"/>
        <v>1000</v>
      </c>
      <c r="AV25" s="60">
        <f t="shared" si="1"/>
        <v>0</v>
      </c>
      <c r="AW25" s="60">
        <f t="shared" si="1"/>
        <v>0</v>
      </c>
      <c r="AX25" s="60">
        <f t="shared" si="1"/>
        <v>0</v>
      </c>
      <c r="AY25" s="60">
        <f t="shared" si="1"/>
        <v>0</v>
      </c>
      <c r="AZ25" s="60">
        <f t="shared" si="1"/>
        <v>0</v>
      </c>
      <c r="BA25" s="60">
        <f t="shared" si="1"/>
        <v>0</v>
      </c>
      <c r="BB25" s="60">
        <f t="shared" si="1"/>
        <v>0</v>
      </c>
      <c r="BC25" s="60">
        <f t="shared" si="1"/>
        <v>2000</v>
      </c>
      <c r="BD25" s="60">
        <f t="shared" si="1"/>
        <v>2000</v>
      </c>
      <c r="BE25" s="60">
        <f t="shared" si="1"/>
        <v>2000</v>
      </c>
      <c r="BF25" s="60">
        <f t="shared" si="1"/>
        <v>2000</v>
      </c>
      <c r="BG25" s="60">
        <f t="shared" si="1"/>
        <v>2500</v>
      </c>
      <c r="BH25" s="60">
        <f t="shared" si="1"/>
        <v>2000</v>
      </c>
      <c r="BI25" s="60">
        <f t="shared" si="1"/>
        <v>2000</v>
      </c>
      <c r="BJ25" s="60">
        <f t="shared" si="1"/>
        <v>500</v>
      </c>
      <c r="BK25" s="60">
        <f t="shared" si="1"/>
        <v>0</v>
      </c>
      <c r="BL25" s="60">
        <f t="shared" si="1"/>
        <v>0</v>
      </c>
      <c r="BM25" s="60">
        <f t="shared" si="1"/>
        <v>0</v>
      </c>
      <c r="BN25" s="60">
        <f t="shared" si="1"/>
        <v>45000</v>
      </c>
      <c r="BO25" s="60">
        <f t="shared" si="1"/>
        <v>75000</v>
      </c>
      <c r="BP25" s="60">
        <f t="shared" si="1"/>
        <v>15000</v>
      </c>
      <c r="BQ25" s="60">
        <f t="shared" si="1"/>
        <v>15000</v>
      </c>
      <c r="BR25" s="60">
        <f t="shared" ref="BR25" si="2">SUM(BR8:BR23)</f>
        <v>15000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</row>
    <row r="26" spans="1:204" x14ac:dyDescent="0.25">
      <c r="BQ26" s="26"/>
    </row>
    <row r="27" spans="1:204" x14ac:dyDescent="0.25">
      <c r="A27" s="62" t="s">
        <v>75</v>
      </c>
      <c r="B27" s="63" t="s">
        <v>76</v>
      </c>
      <c r="C27" s="64">
        <v>45068</v>
      </c>
      <c r="BQ27" s="26"/>
    </row>
    <row r="28" spans="1:204" x14ac:dyDescent="0.25">
      <c r="A28" s="62"/>
      <c r="B28" s="66" t="s">
        <v>77</v>
      </c>
      <c r="C28" s="66" t="s">
        <v>78</v>
      </c>
      <c r="BQ28" s="26"/>
    </row>
    <row r="29" spans="1:204" x14ac:dyDescent="0.25">
      <c r="A29" s="62"/>
      <c r="B29" s="62"/>
      <c r="C29" s="62"/>
      <c r="BQ29" s="26"/>
    </row>
    <row r="30" spans="1:204" x14ac:dyDescent="0.25">
      <c r="A30" s="62" t="s">
        <v>79</v>
      </c>
      <c r="B30" s="63" t="s">
        <v>80</v>
      </c>
      <c r="C30" s="64">
        <v>45068</v>
      </c>
      <c r="BQ30" s="26"/>
    </row>
    <row r="31" spans="1:204" x14ac:dyDescent="0.25">
      <c r="A31" s="62"/>
      <c r="B31" s="66" t="s">
        <v>77</v>
      </c>
      <c r="C31" s="66" t="s">
        <v>78</v>
      </c>
      <c r="BQ31" s="26"/>
    </row>
    <row r="32" spans="1:204" x14ac:dyDescent="0.25">
      <c r="BQ32" s="26"/>
    </row>
    <row r="33" spans="69:69" x14ac:dyDescent="0.25">
      <c r="BQ33" s="26"/>
    </row>
    <row r="34" spans="69:69" x14ac:dyDescent="0.25">
      <c r="BQ34" s="26"/>
    </row>
    <row r="35" spans="69:69" x14ac:dyDescent="0.25">
      <c r="BQ35" s="26"/>
    </row>
    <row r="36" spans="69:69" x14ac:dyDescent="0.25">
      <c r="BQ36" s="26"/>
    </row>
    <row r="37" spans="69:69" x14ac:dyDescent="0.25">
      <c r="BQ37" s="26"/>
    </row>
    <row r="38" spans="69:69" x14ac:dyDescent="0.25">
      <c r="BQ38" s="26"/>
    </row>
    <row r="39" spans="69:69" x14ac:dyDescent="0.25">
      <c r="BQ39" s="26"/>
    </row>
    <row r="40" spans="69:69" x14ac:dyDescent="0.25">
      <c r="BQ40" s="26"/>
    </row>
    <row r="41" spans="69:69" x14ac:dyDescent="0.25">
      <c r="BQ41" s="26"/>
    </row>
    <row r="42" spans="69:69" x14ac:dyDescent="0.25">
      <c r="BQ42" s="26"/>
    </row>
    <row r="43" spans="69:69" x14ac:dyDescent="0.25">
      <c r="BQ43" s="26"/>
    </row>
    <row r="44" spans="69:69" x14ac:dyDescent="0.25">
      <c r="BQ44" s="26"/>
    </row>
    <row r="45" spans="69:69" x14ac:dyDescent="0.25">
      <c r="BQ45" s="26"/>
    </row>
    <row r="46" spans="69:69" x14ac:dyDescent="0.25">
      <c r="BQ46" s="26"/>
    </row>
    <row r="47" spans="69:69" x14ac:dyDescent="0.25">
      <c r="BQ47" s="26"/>
    </row>
    <row r="48" spans="69:69" x14ac:dyDescent="0.25">
      <c r="BQ48" s="26"/>
    </row>
    <row r="49" spans="69:69" x14ac:dyDescent="0.25">
      <c r="BQ49" s="26"/>
    </row>
    <row r="50" spans="69:69" x14ac:dyDescent="0.25">
      <c r="BQ50" s="26"/>
    </row>
    <row r="51" spans="69:69" x14ac:dyDescent="0.25">
      <c r="BQ51" s="26"/>
    </row>
    <row r="52" spans="69:69" x14ac:dyDescent="0.25">
      <c r="BQ52" s="26"/>
    </row>
    <row r="53" spans="69:69" x14ac:dyDescent="0.25">
      <c r="BQ53" s="26"/>
    </row>
    <row r="54" spans="69:69" x14ac:dyDescent="0.25">
      <c r="BQ54" s="26"/>
    </row>
    <row r="55" spans="69:69" x14ac:dyDescent="0.25">
      <c r="BQ55" s="26"/>
    </row>
    <row r="56" spans="69:69" x14ac:dyDescent="0.25">
      <c r="BQ56" s="26"/>
    </row>
    <row r="57" spans="69:69" x14ac:dyDescent="0.25">
      <c r="BQ57" s="26"/>
    </row>
    <row r="58" spans="69:69" x14ac:dyDescent="0.25">
      <c r="BQ58" s="26"/>
    </row>
    <row r="59" spans="69:69" x14ac:dyDescent="0.25">
      <c r="BQ59" s="26"/>
    </row>
    <row r="60" spans="69:69" x14ac:dyDescent="0.25">
      <c r="BQ60" s="26"/>
    </row>
  </sheetData>
  <conditionalFormatting sqref="F25:BR25">
    <cfRule type="expression" dxfId="29" priority="1">
      <formula>#REF!&gt;0</formula>
    </cfRule>
    <cfRule type="expression" dxfId="28" priority="2">
      <formula>#REF!&lt;0</formula>
    </cfRule>
  </conditionalFormatting>
  <dataValidations count="1">
    <dataValidation type="list" allowBlank="1" showInputMessage="1" showErrorMessage="1" sqref="C17" xr:uid="{AAB8DB8C-F848-4506-9EE5-309F7073C8DD}">
      <formula1>#REF!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D1BA-8B7F-45B0-BAAA-3A3DD65E2723}">
  <sheetPr>
    <tabColor theme="7" tint="0.79998168889431442"/>
  </sheetPr>
  <dimension ref="A1:GV32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28515625" style="24" hidden="1" customWidth="1"/>
    <col min="3" max="3" width="17.28515625" style="26" hidden="1" customWidth="1"/>
    <col min="4" max="4" width="36.28515625" style="26" bestFit="1" customWidth="1"/>
    <col min="5" max="5" width="14.7109375" style="26" hidden="1" customWidth="1"/>
    <col min="6" max="16" width="8.42578125" style="26" hidden="1" customWidth="1"/>
    <col min="17" max="17" width="8.42578125" style="27" hidden="1" customWidth="1"/>
    <col min="18" max="23" width="8.42578125" style="26" customWidth="1"/>
    <col min="24" max="24" width="8.7109375" style="26" customWidth="1"/>
    <col min="25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9" width="14.85546875" style="26" customWidth="1"/>
    <col min="70" max="70" width="14.85546875" style="27" customWidth="1"/>
    <col min="71" max="16384" width="8.85546875" style="28"/>
  </cols>
  <sheetData>
    <row r="1" spans="1:204" s="16" customFormat="1" ht="18.75" x14ac:dyDescent="0.3">
      <c r="A1" s="14" t="s">
        <v>11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202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113">
        <f>'[2]Moore Bend Zeroes'!A8</f>
        <v>47118</v>
      </c>
      <c r="B8" s="70" t="s">
        <v>51</v>
      </c>
      <c r="C8" s="70" t="s">
        <v>52</v>
      </c>
      <c r="D8" s="105" t="s">
        <v>141</v>
      </c>
      <c r="E8" s="118" t="s">
        <v>203</v>
      </c>
      <c r="F8" s="41">
        <v>1250</v>
      </c>
      <c r="G8" s="41">
        <v>1250</v>
      </c>
      <c r="H8" s="41">
        <v>1250</v>
      </c>
      <c r="I8" s="41">
        <v>1250</v>
      </c>
      <c r="J8" s="41">
        <v>1250</v>
      </c>
      <c r="K8" s="41">
        <v>1250</v>
      </c>
      <c r="L8" s="41">
        <v>1250</v>
      </c>
      <c r="M8" s="41">
        <v>1250</v>
      </c>
      <c r="N8" s="41">
        <v>1250</v>
      </c>
      <c r="O8" s="41">
        <v>1250</v>
      </c>
      <c r="P8" s="41">
        <v>1250</v>
      </c>
      <c r="Q8" s="43">
        <v>1250</v>
      </c>
      <c r="R8" s="41">
        <v>1250</v>
      </c>
      <c r="S8" s="41">
        <v>1250</v>
      </c>
      <c r="T8" s="41">
        <v>1250</v>
      </c>
      <c r="U8" s="41">
        <v>1250</v>
      </c>
      <c r="V8" s="41">
        <v>1250</v>
      </c>
      <c r="W8" s="41">
        <v>1250</v>
      </c>
      <c r="X8" s="41">
        <v>1250</v>
      </c>
      <c r="Y8" s="41">
        <v>1250</v>
      </c>
      <c r="Z8" s="41">
        <v>1250</v>
      </c>
      <c r="AA8" s="41">
        <v>1250</v>
      </c>
      <c r="AB8" s="41">
        <v>1250</v>
      </c>
      <c r="AC8" s="43">
        <v>1250</v>
      </c>
      <c r="AD8" s="41">
        <v>1250</v>
      </c>
      <c r="AE8" s="41">
        <v>1250</v>
      </c>
      <c r="AF8" s="41">
        <v>1250</v>
      </c>
      <c r="AG8" s="41">
        <v>1250</v>
      </c>
      <c r="AH8" s="41">
        <v>1250</v>
      </c>
      <c r="AI8" s="41">
        <v>1250</v>
      </c>
      <c r="AJ8" s="41">
        <v>1250</v>
      </c>
      <c r="AK8" s="41">
        <v>1250</v>
      </c>
      <c r="AL8" s="41">
        <v>1250</v>
      </c>
      <c r="AM8" s="41">
        <v>1250</v>
      </c>
      <c r="AN8" s="41">
        <v>1250</v>
      </c>
      <c r="AO8" s="43">
        <v>1250</v>
      </c>
      <c r="AP8" s="41">
        <v>1250</v>
      </c>
      <c r="AQ8" s="41">
        <v>1250</v>
      </c>
      <c r="AR8" s="41">
        <v>1250</v>
      </c>
      <c r="AS8" s="41">
        <v>1250</v>
      </c>
      <c r="AT8" s="41">
        <v>1250</v>
      </c>
      <c r="AU8" s="41">
        <v>1250</v>
      </c>
      <c r="AV8" s="41">
        <v>1250</v>
      </c>
      <c r="AW8" s="41">
        <v>1250</v>
      </c>
      <c r="AX8" s="41">
        <v>1250</v>
      </c>
      <c r="AY8" s="41">
        <v>1250</v>
      </c>
      <c r="AZ8" s="41">
        <v>1250</v>
      </c>
      <c r="BA8" s="43">
        <v>1250</v>
      </c>
      <c r="BB8" s="41">
        <v>1250</v>
      </c>
      <c r="BC8" s="41">
        <v>1250</v>
      </c>
      <c r="BD8" s="41">
        <v>1250</v>
      </c>
      <c r="BE8" s="41">
        <v>1250</v>
      </c>
      <c r="BF8" s="41">
        <v>1250</v>
      </c>
      <c r="BG8" s="41">
        <v>1250</v>
      </c>
      <c r="BH8" s="41">
        <v>1250</v>
      </c>
      <c r="BI8" s="41">
        <v>1250</v>
      </c>
      <c r="BJ8" s="41">
        <v>1250</v>
      </c>
      <c r="BK8" s="41">
        <v>1250</v>
      </c>
      <c r="BL8" s="41">
        <v>1250</v>
      </c>
      <c r="BM8" s="43">
        <v>1250</v>
      </c>
      <c r="BN8" s="42">
        <f t="shared" ref="BN8:BR23" si="0">SUMIF($F$2:$BM$2,BN$2,$F8:$BM8)</f>
        <v>15000</v>
      </c>
      <c r="BO8" s="42">
        <f t="shared" si="0"/>
        <v>15000</v>
      </c>
      <c r="BP8" s="42">
        <f t="shared" si="0"/>
        <v>15000</v>
      </c>
      <c r="BQ8" s="42">
        <f t="shared" si="0"/>
        <v>15000</v>
      </c>
      <c r="BR8" s="42">
        <f t="shared" si="0"/>
        <v>15000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x14ac:dyDescent="0.25">
      <c r="A9" s="113">
        <f>'[2]Moore Bend Zeroes'!A9</f>
        <v>47118</v>
      </c>
      <c r="B9" s="70" t="s">
        <v>51</v>
      </c>
      <c r="C9" s="70" t="s">
        <v>52</v>
      </c>
      <c r="D9" s="105" t="s">
        <v>180</v>
      </c>
      <c r="E9" s="118" t="s">
        <v>204</v>
      </c>
      <c r="F9" s="41">
        <v>1250</v>
      </c>
      <c r="G9" s="41">
        <v>1250</v>
      </c>
      <c r="H9" s="41">
        <v>1250</v>
      </c>
      <c r="I9" s="41">
        <v>1250</v>
      </c>
      <c r="J9" s="41">
        <v>1250</v>
      </c>
      <c r="K9" s="41">
        <v>1250</v>
      </c>
      <c r="L9" s="41">
        <v>1250</v>
      </c>
      <c r="M9" s="41">
        <v>1250</v>
      </c>
      <c r="N9" s="41">
        <v>1250</v>
      </c>
      <c r="O9" s="41">
        <v>1250</v>
      </c>
      <c r="P9" s="41">
        <v>1250</v>
      </c>
      <c r="Q9" s="43">
        <v>1250</v>
      </c>
      <c r="R9" s="41">
        <v>1250</v>
      </c>
      <c r="S9" s="41">
        <v>1250</v>
      </c>
      <c r="T9" s="41">
        <v>1250</v>
      </c>
      <c r="U9" s="41">
        <v>1250</v>
      </c>
      <c r="V9" s="41">
        <v>1250</v>
      </c>
      <c r="W9" s="41">
        <v>1250</v>
      </c>
      <c r="X9" s="41">
        <v>1250</v>
      </c>
      <c r="Y9" s="41">
        <v>1250</v>
      </c>
      <c r="Z9" s="41">
        <v>1250</v>
      </c>
      <c r="AA9" s="41">
        <v>1250</v>
      </c>
      <c r="AB9" s="41">
        <v>1250</v>
      </c>
      <c r="AC9" s="43">
        <v>1250</v>
      </c>
      <c r="AD9" s="41">
        <v>1250</v>
      </c>
      <c r="AE9" s="41">
        <v>1250</v>
      </c>
      <c r="AF9" s="41">
        <v>1250</v>
      </c>
      <c r="AG9" s="41">
        <v>1250</v>
      </c>
      <c r="AH9" s="41">
        <v>1250</v>
      </c>
      <c r="AI9" s="41">
        <v>1250</v>
      </c>
      <c r="AJ9" s="41">
        <v>1250</v>
      </c>
      <c r="AK9" s="41">
        <v>1250</v>
      </c>
      <c r="AL9" s="41">
        <v>1250</v>
      </c>
      <c r="AM9" s="41">
        <v>1250</v>
      </c>
      <c r="AN9" s="41">
        <v>1250</v>
      </c>
      <c r="AO9" s="43">
        <v>1250</v>
      </c>
      <c r="AP9" s="41">
        <v>1250</v>
      </c>
      <c r="AQ9" s="41">
        <v>1250</v>
      </c>
      <c r="AR9" s="41">
        <v>1250</v>
      </c>
      <c r="AS9" s="41">
        <v>1250</v>
      </c>
      <c r="AT9" s="41">
        <v>1250</v>
      </c>
      <c r="AU9" s="41">
        <v>1250</v>
      </c>
      <c r="AV9" s="41">
        <v>1250</v>
      </c>
      <c r="AW9" s="41">
        <v>1250</v>
      </c>
      <c r="AX9" s="41">
        <v>1250</v>
      </c>
      <c r="AY9" s="41">
        <v>1250</v>
      </c>
      <c r="AZ9" s="41">
        <v>1250</v>
      </c>
      <c r="BA9" s="43">
        <v>1250</v>
      </c>
      <c r="BB9" s="41">
        <v>1250</v>
      </c>
      <c r="BC9" s="41">
        <v>1250</v>
      </c>
      <c r="BD9" s="41">
        <v>1250</v>
      </c>
      <c r="BE9" s="41">
        <v>1250</v>
      </c>
      <c r="BF9" s="41">
        <v>1250</v>
      </c>
      <c r="BG9" s="41">
        <v>1250</v>
      </c>
      <c r="BH9" s="41">
        <v>1250</v>
      </c>
      <c r="BI9" s="41">
        <v>1250</v>
      </c>
      <c r="BJ9" s="41">
        <v>1250</v>
      </c>
      <c r="BK9" s="41">
        <v>1250</v>
      </c>
      <c r="BL9" s="41">
        <v>1250</v>
      </c>
      <c r="BM9" s="43">
        <v>1250</v>
      </c>
      <c r="BN9" s="42">
        <f t="shared" si="0"/>
        <v>15000</v>
      </c>
      <c r="BO9" s="42">
        <f t="shared" si="0"/>
        <v>15000</v>
      </c>
      <c r="BP9" s="42">
        <f t="shared" si="0"/>
        <v>15000</v>
      </c>
      <c r="BQ9" s="42">
        <f t="shared" si="0"/>
        <v>15000</v>
      </c>
      <c r="BR9" s="42">
        <f t="shared" si="0"/>
        <v>15000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x14ac:dyDescent="0.25">
      <c r="A10" s="113">
        <f>'[2]Moore Bend Zeroes'!A10</f>
        <v>47118</v>
      </c>
      <c r="B10" s="70" t="s">
        <v>51</v>
      </c>
      <c r="C10" s="70" t="s">
        <v>52</v>
      </c>
      <c r="D10" s="105" t="s">
        <v>108</v>
      </c>
      <c r="E10" s="118" t="s">
        <v>205</v>
      </c>
      <c r="F10" s="41">
        <v>1250</v>
      </c>
      <c r="G10" s="41">
        <v>1250</v>
      </c>
      <c r="H10" s="41">
        <v>1250</v>
      </c>
      <c r="I10" s="41">
        <v>1250</v>
      </c>
      <c r="J10" s="41">
        <v>1250</v>
      </c>
      <c r="K10" s="41">
        <v>1250</v>
      </c>
      <c r="L10" s="41">
        <v>1250</v>
      </c>
      <c r="M10" s="41">
        <v>1250</v>
      </c>
      <c r="N10" s="41">
        <v>1250</v>
      </c>
      <c r="O10" s="41">
        <v>1250</v>
      </c>
      <c r="P10" s="41">
        <v>1250</v>
      </c>
      <c r="Q10" s="43">
        <v>1250</v>
      </c>
      <c r="R10" s="41">
        <v>1250</v>
      </c>
      <c r="S10" s="41">
        <v>1250</v>
      </c>
      <c r="T10" s="41">
        <v>1250</v>
      </c>
      <c r="U10" s="41">
        <v>1250</v>
      </c>
      <c r="V10" s="41">
        <v>1250</v>
      </c>
      <c r="W10" s="41">
        <v>1250</v>
      </c>
      <c r="X10" s="41">
        <v>1250</v>
      </c>
      <c r="Y10" s="41">
        <v>1250</v>
      </c>
      <c r="Z10" s="41">
        <v>1250</v>
      </c>
      <c r="AA10" s="41">
        <v>1250</v>
      </c>
      <c r="AB10" s="41">
        <v>1250</v>
      </c>
      <c r="AC10" s="43">
        <v>1250</v>
      </c>
      <c r="AD10" s="41">
        <v>1250</v>
      </c>
      <c r="AE10" s="41">
        <v>1250</v>
      </c>
      <c r="AF10" s="41">
        <v>1250</v>
      </c>
      <c r="AG10" s="41">
        <v>1250</v>
      </c>
      <c r="AH10" s="41">
        <v>1250</v>
      </c>
      <c r="AI10" s="41">
        <v>1250</v>
      </c>
      <c r="AJ10" s="41">
        <v>1250</v>
      </c>
      <c r="AK10" s="41">
        <v>1250</v>
      </c>
      <c r="AL10" s="41">
        <v>1250</v>
      </c>
      <c r="AM10" s="41">
        <v>1250</v>
      </c>
      <c r="AN10" s="41">
        <v>1250</v>
      </c>
      <c r="AO10" s="43">
        <v>1250</v>
      </c>
      <c r="AP10" s="41">
        <v>1250</v>
      </c>
      <c r="AQ10" s="41">
        <v>1250</v>
      </c>
      <c r="AR10" s="41">
        <v>1250</v>
      </c>
      <c r="AS10" s="41">
        <v>1250</v>
      </c>
      <c r="AT10" s="41">
        <v>1250</v>
      </c>
      <c r="AU10" s="41">
        <v>1250</v>
      </c>
      <c r="AV10" s="41">
        <v>1250</v>
      </c>
      <c r="AW10" s="41">
        <v>1250</v>
      </c>
      <c r="AX10" s="41">
        <v>1250</v>
      </c>
      <c r="AY10" s="41">
        <v>1250</v>
      </c>
      <c r="AZ10" s="41">
        <v>1250</v>
      </c>
      <c r="BA10" s="43">
        <v>1250</v>
      </c>
      <c r="BB10" s="41">
        <v>1250</v>
      </c>
      <c r="BC10" s="41">
        <v>1250</v>
      </c>
      <c r="BD10" s="41">
        <v>1250</v>
      </c>
      <c r="BE10" s="41">
        <v>1250</v>
      </c>
      <c r="BF10" s="41">
        <v>1250</v>
      </c>
      <c r="BG10" s="41">
        <v>1250</v>
      </c>
      <c r="BH10" s="41">
        <v>1250</v>
      </c>
      <c r="BI10" s="41">
        <v>1250</v>
      </c>
      <c r="BJ10" s="41">
        <v>1250</v>
      </c>
      <c r="BK10" s="41">
        <v>1250</v>
      </c>
      <c r="BL10" s="41">
        <v>1250</v>
      </c>
      <c r="BM10" s="43">
        <v>1250</v>
      </c>
      <c r="BN10" s="42">
        <f t="shared" si="0"/>
        <v>15000</v>
      </c>
      <c r="BO10" s="42">
        <f t="shared" si="0"/>
        <v>15000</v>
      </c>
      <c r="BP10" s="42">
        <f t="shared" si="0"/>
        <v>15000</v>
      </c>
      <c r="BQ10" s="42">
        <f t="shared" si="0"/>
        <v>15000</v>
      </c>
      <c r="BR10" s="42">
        <f t="shared" si="0"/>
        <v>15000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x14ac:dyDescent="0.25">
      <c r="A11" s="113">
        <f>'[2]Moore Bend Zeroes'!A11</f>
        <v>45961</v>
      </c>
      <c r="B11" s="70" t="s">
        <v>51</v>
      </c>
      <c r="C11" s="70" t="s">
        <v>52</v>
      </c>
      <c r="D11" s="105" t="s">
        <v>206</v>
      </c>
      <c r="E11" s="40"/>
      <c r="F11" s="41"/>
      <c r="G11" s="41"/>
      <c r="H11" s="41"/>
      <c r="I11" s="41">
        <v>0</v>
      </c>
      <c r="J11" s="41"/>
      <c r="K11" s="41"/>
      <c r="L11" s="41"/>
      <c r="M11" s="41"/>
      <c r="N11" s="41"/>
      <c r="O11" s="41"/>
      <c r="P11" s="41"/>
      <c r="Q11" s="43"/>
      <c r="R11" s="41"/>
      <c r="S11" s="41"/>
      <c r="T11" s="41"/>
      <c r="U11" s="41"/>
      <c r="V11" s="41"/>
      <c r="W11" s="41"/>
      <c r="X11" s="41"/>
      <c r="Y11" s="41"/>
      <c r="Z11" s="41"/>
      <c r="AA11" s="41">
        <v>30000</v>
      </c>
      <c r="AB11" s="41"/>
      <c r="AC11" s="43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4"/>
      <c r="AP11" s="114"/>
      <c r="AQ11" s="114"/>
      <c r="AR11" s="114"/>
      <c r="AS11" s="114"/>
      <c r="AT11" s="114"/>
      <c r="AU11" s="114"/>
      <c r="AV11" s="114"/>
      <c r="AW11" s="41"/>
      <c r="AX11" s="41"/>
      <c r="AY11" s="114"/>
      <c r="AZ11" s="114"/>
      <c r="BA11" s="44"/>
      <c r="BB11" s="114"/>
      <c r="BC11" s="114"/>
      <c r="BD11" s="114"/>
      <c r="BE11" s="114"/>
      <c r="BF11" s="114"/>
      <c r="BG11" s="114"/>
      <c r="BH11" s="114"/>
      <c r="BI11" s="41"/>
      <c r="BJ11" s="41"/>
      <c r="BK11" s="114"/>
      <c r="BL11" s="114"/>
      <c r="BM11" s="44"/>
      <c r="BN11" s="42">
        <f t="shared" si="0"/>
        <v>0</v>
      </c>
      <c r="BO11" s="42">
        <f t="shared" si="0"/>
        <v>30000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x14ac:dyDescent="0.25">
      <c r="A12" s="113">
        <f>'[2]Moore Bend Zeroes'!A12</f>
        <v>45869</v>
      </c>
      <c r="B12" s="70" t="s">
        <v>51</v>
      </c>
      <c r="C12" s="70" t="s">
        <v>106</v>
      </c>
      <c r="D12" s="105" t="s">
        <v>207</v>
      </c>
      <c r="E12" s="40"/>
      <c r="F12" s="41"/>
      <c r="G12" s="41"/>
      <c r="H12" s="53">
        <v>30000</v>
      </c>
      <c r="I12" s="41"/>
      <c r="J12" s="41"/>
      <c r="K12" s="41"/>
      <c r="L12" s="41"/>
      <c r="M12" s="41">
        <v>0</v>
      </c>
      <c r="N12" s="41"/>
      <c r="O12" s="41"/>
      <c r="P12" s="41"/>
      <c r="Q12" s="43"/>
      <c r="R12" s="41"/>
      <c r="S12" s="41"/>
      <c r="T12" s="41"/>
      <c r="U12" s="41"/>
      <c r="V12" s="41"/>
      <c r="W12" s="41"/>
      <c r="X12" s="41">
        <v>50000</v>
      </c>
      <c r="Y12" s="41"/>
      <c r="Z12" s="41"/>
      <c r="AA12" s="41"/>
      <c r="AB12" s="41"/>
      <c r="AC12" s="43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4"/>
      <c r="AP12" s="114"/>
      <c r="AQ12" s="114"/>
      <c r="AR12" s="114"/>
      <c r="AS12" s="114"/>
      <c r="AT12" s="114"/>
      <c r="AU12" s="114"/>
      <c r="AV12" s="114"/>
      <c r="AW12" s="41"/>
      <c r="AX12" s="41"/>
      <c r="AY12" s="114"/>
      <c r="AZ12" s="114"/>
      <c r="BA12" s="44"/>
      <c r="BB12" s="114"/>
      <c r="BC12" s="114"/>
      <c r="BD12" s="114"/>
      <c r="BE12" s="114"/>
      <c r="BF12" s="114"/>
      <c r="BG12" s="114"/>
      <c r="BH12" s="114"/>
      <c r="BI12" s="41"/>
      <c r="BJ12" s="41"/>
      <c r="BK12" s="114"/>
      <c r="BL12" s="114"/>
      <c r="BM12" s="44"/>
      <c r="BN12" s="42">
        <f t="shared" si="0"/>
        <v>30000</v>
      </c>
      <c r="BO12" s="42">
        <f t="shared" si="0"/>
        <v>50000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</row>
    <row r="13" spans="1:204" s="26" customFormat="1" x14ac:dyDescent="0.25">
      <c r="A13" s="113">
        <f>'[2]Moore Bend Zeroes'!A13</f>
        <v>45199</v>
      </c>
      <c r="B13" s="70" t="s">
        <v>82</v>
      </c>
      <c r="C13" s="71" t="s">
        <v>83</v>
      </c>
      <c r="D13" s="105" t="s">
        <v>84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/>
      <c r="Q13" s="5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0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0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50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6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80"/>
      <c r="B14" s="51"/>
      <c r="C14" s="52"/>
      <c r="D14" s="105" t="s">
        <v>72</v>
      </c>
      <c r="E14" s="40" t="s">
        <v>208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82">
        <v>0</v>
      </c>
      <c r="R14" s="81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82">
        <v>0</v>
      </c>
      <c r="AD14" s="81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82">
        <v>0</v>
      </c>
      <c r="AP14" s="83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54">
        <v>0</v>
      </c>
      <c r="AX14" s="54">
        <v>0</v>
      </c>
      <c r="AY14" s="84">
        <v>0</v>
      </c>
      <c r="AZ14" s="84">
        <v>0</v>
      </c>
      <c r="BA14" s="82">
        <v>0</v>
      </c>
      <c r="BB14" s="83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54">
        <v>0</v>
      </c>
      <c r="BJ14" s="54">
        <v>0</v>
      </c>
      <c r="BK14" s="84">
        <v>0</v>
      </c>
      <c r="BL14" s="84">
        <v>0</v>
      </c>
      <c r="BM14" s="84">
        <v>0</v>
      </c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</row>
    <row r="15" spans="1:204" s="26" customFormat="1" x14ac:dyDescent="0.25">
      <c r="A15" s="80"/>
      <c r="B15" s="51"/>
      <c r="C15" s="52"/>
      <c r="D15" s="105"/>
      <c r="E15" s="40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82"/>
      <c r="R15" s="81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82"/>
      <c r="AD15" s="81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82"/>
      <c r="AP15" s="83"/>
      <c r="AQ15" s="84"/>
      <c r="AR15" s="84"/>
      <c r="AS15" s="84"/>
      <c r="AT15" s="84"/>
      <c r="AU15" s="84"/>
      <c r="AV15" s="84"/>
      <c r="AW15" s="54"/>
      <c r="AX15" s="54"/>
      <c r="AY15" s="84"/>
      <c r="AZ15" s="84"/>
      <c r="BA15" s="82"/>
      <c r="BB15" s="83"/>
      <c r="BC15" s="84"/>
      <c r="BD15" s="84"/>
      <c r="BE15" s="84"/>
      <c r="BF15" s="84"/>
      <c r="BG15" s="84"/>
      <c r="BH15" s="84"/>
      <c r="BI15" s="54"/>
      <c r="BJ15" s="54"/>
      <c r="BK15" s="84"/>
      <c r="BL15" s="84"/>
      <c r="BM15" s="84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</row>
    <row r="16" spans="1:204" s="26" customFormat="1" x14ac:dyDescent="0.25">
      <c r="A16" s="69"/>
      <c r="B16" s="70"/>
      <c r="C16" s="70"/>
      <c r="D16" s="91"/>
      <c r="E16" s="119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</row>
    <row r="17" spans="1:145" s="26" customFormat="1" x14ac:dyDescent="0.25">
      <c r="A17" s="69"/>
      <c r="B17" s="70"/>
      <c r="C17" s="70"/>
      <c r="D17" s="91"/>
      <c r="E17" s="119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x14ac:dyDescent="0.25">
      <c r="A18" s="69"/>
      <c r="B18" s="70"/>
      <c r="C18" s="70"/>
      <c r="D18" s="91"/>
      <c r="E18" s="119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x14ac:dyDescent="0.25">
      <c r="A19" s="69"/>
      <c r="B19" s="70"/>
      <c r="C19" s="70"/>
      <c r="D19" s="91"/>
      <c r="E19" s="119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x14ac:dyDescent="0.25">
      <c r="A20" s="69"/>
      <c r="B20" s="70"/>
      <c r="C20" s="70"/>
      <c r="D20" s="91"/>
      <c r="E20" s="119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x14ac:dyDescent="0.25">
      <c r="A21" s="69"/>
      <c r="B21" s="70"/>
      <c r="C21" s="70"/>
      <c r="D21" s="91"/>
      <c r="E21" s="119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x14ac:dyDescent="0.25">
      <c r="A22" s="69"/>
      <c r="B22" s="70"/>
      <c r="C22" s="70"/>
      <c r="D22" s="91"/>
      <c r="E22" s="119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x14ac:dyDescent="0.25">
      <c r="A23" s="69"/>
      <c r="B23" s="70"/>
      <c r="C23" s="70"/>
      <c r="D23" s="91"/>
      <c r="E23" s="119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x14ac:dyDescent="0.25">
      <c r="A24" s="69"/>
      <c r="B24" s="70"/>
      <c r="C24" s="70"/>
      <c r="D24" s="91"/>
      <c r="E24" s="119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1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x14ac:dyDescent="0.25">
      <c r="A25" s="23"/>
      <c r="B25" s="2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59" customFormat="1" ht="15.75" x14ac:dyDescent="0.25">
      <c r="A26" s="116"/>
      <c r="B26" s="109"/>
      <c r="D26" s="59" t="s">
        <v>74</v>
      </c>
      <c r="F26" s="60">
        <f t="shared" ref="F26:BQ26" si="2">SUM(F8:F24)</f>
        <v>3750</v>
      </c>
      <c r="G26" s="60">
        <f t="shared" si="2"/>
        <v>3750</v>
      </c>
      <c r="H26" s="60">
        <f t="shared" si="2"/>
        <v>33750</v>
      </c>
      <c r="I26" s="60">
        <f t="shared" si="2"/>
        <v>3750</v>
      </c>
      <c r="J26" s="60">
        <f t="shared" si="2"/>
        <v>3750</v>
      </c>
      <c r="K26" s="60">
        <f t="shared" si="2"/>
        <v>3750</v>
      </c>
      <c r="L26" s="60">
        <f t="shared" si="2"/>
        <v>3750</v>
      </c>
      <c r="M26" s="60">
        <f t="shared" si="2"/>
        <v>3750</v>
      </c>
      <c r="N26" s="60">
        <f t="shared" si="2"/>
        <v>3750</v>
      </c>
      <c r="O26" s="60">
        <f t="shared" si="2"/>
        <v>3750</v>
      </c>
      <c r="P26" s="60">
        <f t="shared" si="2"/>
        <v>3750</v>
      </c>
      <c r="Q26" s="60">
        <f t="shared" si="2"/>
        <v>3750</v>
      </c>
      <c r="R26" s="60">
        <f t="shared" si="2"/>
        <v>3750</v>
      </c>
      <c r="S26" s="60">
        <f t="shared" si="2"/>
        <v>3750</v>
      </c>
      <c r="T26" s="60">
        <f t="shared" si="2"/>
        <v>3750</v>
      </c>
      <c r="U26" s="60">
        <f t="shared" si="2"/>
        <v>3750</v>
      </c>
      <c r="V26" s="60">
        <f t="shared" si="2"/>
        <v>3750</v>
      </c>
      <c r="W26" s="60">
        <f t="shared" si="2"/>
        <v>3750</v>
      </c>
      <c r="X26" s="60">
        <f t="shared" si="2"/>
        <v>53750</v>
      </c>
      <c r="Y26" s="60">
        <f t="shared" si="2"/>
        <v>3750</v>
      </c>
      <c r="Z26" s="60">
        <f t="shared" si="2"/>
        <v>3750</v>
      </c>
      <c r="AA26" s="60">
        <f t="shared" si="2"/>
        <v>33750</v>
      </c>
      <c r="AB26" s="60">
        <f t="shared" si="2"/>
        <v>3750</v>
      </c>
      <c r="AC26" s="60">
        <f t="shared" si="2"/>
        <v>3750</v>
      </c>
      <c r="AD26" s="60">
        <f t="shared" si="2"/>
        <v>3750</v>
      </c>
      <c r="AE26" s="60">
        <f t="shared" si="2"/>
        <v>3750</v>
      </c>
      <c r="AF26" s="60">
        <f t="shared" si="2"/>
        <v>3750</v>
      </c>
      <c r="AG26" s="60">
        <f t="shared" si="2"/>
        <v>3750</v>
      </c>
      <c r="AH26" s="60">
        <f t="shared" si="2"/>
        <v>3750</v>
      </c>
      <c r="AI26" s="60">
        <f t="shared" si="2"/>
        <v>3750</v>
      </c>
      <c r="AJ26" s="60">
        <f t="shared" si="2"/>
        <v>3750</v>
      </c>
      <c r="AK26" s="60">
        <f t="shared" si="2"/>
        <v>3750</v>
      </c>
      <c r="AL26" s="60">
        <f t="shared" si="2"/>
        <v>3750</v>
      </c>
      <c r="AM26" s="60">
        <f t="shared" si="2"/>
        <v>3750</v>
      </c>
      <c r="AN26" s="60">
        <f t="shared" si="2"/>
        <v>3750</v>
      </c>
      <c r="AO26" s="60">
        <f t="shared" si="2"/>
        <v>3750</v>
      </c>
      <c r="AP26" s="60">
        <f t="shared" si="2"/>
        <v>3750</v>
      </c>
      <c r="AQ26" s="60">
        <f t="shared" si="2"/>
        <v>3750</v>
      </c>
      <c r="AR26" s="60">
        <f t="shared" si="2"/>
        <v>3750</v>
      </c>
      <c r="AS26" s="60">
        <f t="shared" si="2"/>
        <v>3750</v>
      </c>
      <c r="AT26" s="60">
        <f t="shared" si="2"/>
        <v>3750</v>
      </c>
      <c r="AU26" s="60">
        <f t="shared" si="2"/>
        <v>3750</v>
      </c>
      <c r="AV26" s="60">
        <f t="shared" si="2"/>
        <v>3750</v>
      </c>
      <c r="AW26" s="60">
        <f t="shared" si="2"/>
        <v>3750</v>
      </c>
      <c r="AX26" s="60">
        <f t="shared" si="2"/>
        <v>3750</v>
      </c>
      <c r="AY26" s="60">
        <f t="shared" si="2"/>
        <v>3750</v>
      </c>
      <c r="AZ26" s="60">
        <f t="shared" si="2"/>
        <v>3750</v>
      </c>
      <c r="BA26" s="60">
        <f t="shared" si="2"/>
        <v>3750</v>
      </c>
      <c r="BB26" s="60">
        <f t="shared" si="2"/>
        <v>3750</v>
      </c>
      <c r="BC26" s="60">
        <f t="shared" si="2"/>
        <v>3750</v>
      </c>
      <c r="BD26" s="60">
        <f t="shared" si="2"/>
        <v>3750</v>
      </c>
      <c r="BE26" s="60">
        <f t="shared" si="2"/>
        <v>3750</v>
      </c>
      <c r="BF26" s="60">
        <f t="shared" si="2"/>
        <v>3750</v>
      </c>
      <c r="BG26" s="60">
        <f t="shared" si="2"/>
        <v>3750</v>
      </c>
      <c r="BH26" s="60">
        <f t="shared" si="2"/>
        <v>3750</v>
      </c>
      <c r="BI26" s="60">
        <f t="shared" si="2"/>
        <v>3750</v>
      </c>
      <c r="BJ26" s="60">
        <f t="shared" si="2"/>
        <v>3750</v>
      </c>
      <c r="BK26" s="60">
        <f t="shared" si="2"/>
        <v>3750</v>
      </c>
      <c r="BL26" s="60">
        <f t="shared" si="2"/>
        <v>3750</v>
      </c>
      <c r="BM26" s="60">
        <f t="shared" si="2"/>
        <v>3750</v>
      </c>
      <c r="BN26" s="60">
        <f t="shared" si="2"/>
        <v>75000</v>
      </c>
      <c r="BO26" s="60">
        <f t="shared" si="2"/>
        <v>125000</v>
      </c>
      <c r="BP26" s="60">
        <f t="shared" si="2"/>
        <v>45000</v>
      </c>
      <c r="BQ26" s="60">
        <f t="shared" si="2"/>
        <v>45000</v>
      </c>
      <c r="BR26" s="60">
        <f t="shared" ref="BR26" si="3">SUM(BR8:BR24)</f>
        <v>45000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</row>
    <row r="27" spans="1:145" x14ac:dyDescent="0.25">
      <c r="C27" s="24"/>
    </row>
    <row r="28" spans="1:145" x14ac:dyDescent="0.25">
      <c r="A28" s="62" t="s">
        <v>75</v>
      </c>
      <c r="B28" s="63" t="s">
        <v>76</v>
      </c>
      <c r="C28" s="64">
        <v>45068</v>
      </c>
      <c r="E28" s="65"/>
    </row>
    <row r="29" spans="1:145" x14ac:dyDescent="0.25">
      <c r="A29" s="62"/>
      <c r="B29" s="66" t="s">
        <v>77</v>
      </c>
      <c r="C29" s="66" t="s">
        <v>78</v>
      </c>
      <c r="E29" s="65"/>
    </row>
    <row r="30" spans="1:145" x14ac:dyDescent="0.25">
      <c r="A30" s="62"/>
      <c r="B30" s="62"/>
      <c r="C30" s="62"/>
      <c r="E30" s="65"/>
    </row>
    <row r="31" spans="1:145" x14ac:dyDescent="0.25">
      <c r="A31" s="62" t="s">
        <v>79</v>
      </c>
      <c r="B31" s="63" t="s">
        <v>80</v>
      </c>
      <c r="C31" s="64">
        <v>45068</v>
      </c>
      <c r="E31" s="65"/>
    </row>
    <row r="32" spans="1:145" x14ac:dyDescent="0.25">
      <c r="A32" s="62"/>
      <c r="B32" s="66" t="s">
        <v>77</v>
      </c>
      <c r="C32" s="66" t="s">
        <v>78</v>
      </c>
      <c r="E32" s="65"/>
    </row>
  </sheetData>
  <conditionalFormatting sqref="F26:BR26">
    <cfRule type="expression" dxfId="27" priority="1">
      <formula>#REF!&gt;0</formula>
    </cfRule>
    <cfRule type="expression" dxfId="26" priority="2">
      <formula>#REF!&lt;0</formula>
    </cfRule>
  </conditionalFormatting>
  <dataValidations count="1">
    <dataValidation type="list" allowBlank="1" showInputMessage="1" showErrorMessage="1" sqref="C14:C15" xr:uid="{EE6FF62E-5B33-4893-AC3A-99B42DFCF698}">
      <formula1>#REF!</formula1>
    </dataValidation>
  </dataValidations>
  <pageMargins left="0.7" right="0.7" top="0.75" bottom="0.75" header="0.3" footer="0.3"/>
  <pageSetup orientation="portrait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4966-4A36-4E2C-AA72-FAB2752C7DBA}">
  <sheetPr>
    <tabColor theme="7" tint="0.79998168889431442"/>
  </sheetPr>
  <dimension ref="A1:GV59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28515625" style="24" hidden="1" customWidth="1"/>
    <col min="3" max="3" width="17.28515625" style="26" hidden="1" customWidth="1"/>
    <col min="4" max="4" width="47.5703125" style="26" bestFit="1" customWidth="1"/>
    <col min="5" max="5" width="14.140625" style="26" hidden="1" customWidth="1"/>
    <col min="6" max="16" width="8.42578125" style="26" hidden="1" customWidth="1"/>
    <col min="17" max="17" width="8.42578125" style="27" hidden="1" customWidth="1"/>
    <col min="18" max="28" width="8.42578125" style="26" customWidth="1"/>
    <col min="29" max="29" width="8.42578125" style="27" customWidth="1"/>
    <col min="30" max="40" width="8.42578125" style="26" customWidth="1"/>
    <col min="41" max="41" width="8.42578125" style="27" customWidth="1"/>
    <col min="42" max="45" width="8.42578125" style="26" customWidth="1"/>
    <col min="46" max="46" width="9" style="26" customWidth="1"/>
    <col min="47" max="52" width="8.42578125" style="26" customWidth="1"/>
    <col min="53" max="53" width="8.42578125" style="27" customWidth="1"/>
    <col min="54" max="65" width="10.7109375" style="26" customWidth="1"/>
    <col min="66" max="68" width="13.42578125" style="26" customWidth="1"/>
    <col min="69" max="70" width="13.42578125" style="27" customWidth="1"/>
    <col min="71" max="16384" width="8.85546875" style="28"/>
  </cols>
  <sheetData>
    <row r="1" spans="1:204" s="16" customFormat="1" ht="18.75" x14ac:dyDescent="0.3">
      <c r="A1" s="14" t="s">
        <v>12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209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ht="15.75" x14ac:dyDescent="0.25">
      <c r="A8" s="76">
        <f>'[2]Riverfork Zeroes'!A8</f>
        <v>46904</v>
      </c>
      <c r="B8" s="70" t="s">
        <v>51</v>
      </c>
      <c r="C8" s="70" t="s">
        <v>52</v>
      </c>
      <c r="D8" s="105" t="s">
        <v>141</v>
      </c>
      <c r="E8" s="40" t="s">
        <v>210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6000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6000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0</v>
      </c>
      <c r="AH8" s="42">
        <v>6000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0</v>
      </c>
      <c r="AT8" s="42">
        <v>6000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6000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3">
        <v>0</v>
      </c>
      <c r="BN8" s="42">
        <f t="shared" ref="BN8:BR23" si="0">SUMIF($F$2:$BM$2,BN$2,$F8:$BM8)</f>
        <v>6000</v>
      </c>
      <c r="BO8" s="42">
        <f t="shared" si="0"/>
        <v>6000</v>
      </c>
      <c r="BP8" s="42">
        <f t="shared" si="0"/>
        <v>6000</v>
      </c>
      <c r="BQ8" s="42">
        <f t="shared" si="0"/>
        <v>6000</v>
      </c>
      <c r="BR8" s="42">
        <f t="shared" si="0"/>
        <v>6000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ht="15.75" x14ac:dyDescent="0.25">
      <c r="A9" s="76">
        <f>'[2]Riverfork Zeroes'!A9</f>
        <v>46965</v>
      </c>
      <c r="B9" s="70" t="s">
        <v>51</v>
      </c>
      <c r="C9" s="70" t="s">
        <v>52</v>
      </c>
      <c r="D9" s="105" t="s">
        <v>180</v>
      </c>
      <c r="E9" s="40" t="s">
        <v>211</v>
      </c>
      <c r="F9" s="41">
        <v>0</v>
      </c>
      <c r="G9" s="42">
        <v>0</v>
      </c>
      <c r="H9" s="42">
        <v>1000</v>
      </c>
      <c r="I9" s="42">
        <v>1000</v>
      </c>
      <c r="J9" s="42">
        <v>1000</v>
      </c>
      <c r="K9" s="42">
        <v>1000</v>
      </c>
      <c r="L9" s="42">
        <v>1000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1000</v>
      </c>
      <c r="T9" s="42">
        <v>1000</v>
      </c>
      <c r="U9" s="42">
        <v>1000</v>
      </c>
      <c r="V9" s="42">
        <v>1000</v>
      </c>
      <c r="W9" s="42">
        <v>1000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1000</v>
      </c>
      <c r="AF9" s="42">
        <v>1000</v>
      </c>
      <c r="AG9" s="42">
        <v>1000</v>
      </c>
      <c r="AH9" s="42">
        <v>1000</v>
      </c>
      <c r="AI9" s="42">
        <v>1000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1000</v>
      </c>
      <c r="AS9" s="42">
        <v>1000</v>
      </c>
      <c r="AT9" s="42">
        <v>1000</v>
      </c>
      <c r="AU9" s="42">
        <v>1000</v>
      </c>
      <c r="AV9" s="42">
        <v>1000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1000</v>
      </c>
      <c r="BE9" s="42">
        <v>1000</v>
      </c>
      <c r="BF9" s="42">
        <v>1000</v>
      </c>
      <c r="BG9" s="42">
        <v>1000</v>
      </c>
      <c r="BH9" s="42">
        <v>1000</v>
      </c>
      <c r="BI9" s="42">
        <v>0</v>
      </c>
      <c r="BJ9" s="42">
        <v>0</v>
      </c>
      <c r="BK9" s="42">
        <v>0</v>
      </c>
      <c r="BL9" s="42">
        <v>0</v>
      </c>
      <c r="BM9" s="43">
        <v>0</v>
      </c>
      <c r="BN9" s="42">
        <f t="shared" si="0"/>
        <v>5000</v>
      </c>
      <c r="BO9" s="42">
        <f t="shared" si="0"/>
        <v>5000</v>
      </c>
      <c r="BP9" s="42">
        <f t="shared" si="0"/>
        <v>5000</v>
      </c>
      <c r="BQ9" s="42">
        <f t="shared" si="0"/>
        <v>5000</v>
      </c>
      <c r="BR9" s="42">
        <f t="shared" si="0"/>
        <v>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ht="15.75" x14ac:dyDescent="0.25">
      <c r="A10" s="76">
        <f>'[2]Riverfork Zeroes'!A10</f>
        <v>46904</v>
      </c>
      <c r="B10" s="70" t="s">
        <v>51</v>
      </c>
      <c r="C10" s="70" t="s">
        <v>52</v>
      </c>
      <c r="D10" s="105" t="s">
        <v>212</v>
      </c>
      <c r="E10" s="40" t="s">
        <v>213</v>
      </c>
      <c r="F10" s="41">
        <v>0</v>
      </c>
      <c r="G10" s="42">
        <v>0</v>
      </c>
      <c r="H10" s="42">
        <v>0</v>
      </c>
      <c r="I10" s="42">
        <v>0</v>
      </c>
      <c r="J10" s="42">
        <v>5000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3">
        <v>0</v>
      </c>
      <c r="R10" s="41">
        <v>0</v>
      </c>
      <c r="S10" s="42">
        <v>0</v>
      </c>
      <c r="T10" s="42">
        <v>0</v>
      </c>
      <c r="U10" s="42">
        <v>5000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3">
        <v>0</v>
      </c>
      <c r="AD10" s="41">
        <v>0</v>
      </c>
      <c r="AE10" s="42">
        <v>0</v>
      </c>
      <c r="AF10" s="42">
        <v>0</v>
      </c>
      <c r="AG10" s="42">
        <v>5000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  <c r="AP10" s="41">
        <v>0</v>
      </c>
      <c r="AQ10" s="42">
        <v>0</v>
      </c>
      <c r="AR10" s="42">
        <v>0</v>
      </c>
      <c r="AS10" s="42">
        <v>0</v>
      </c>
      <c r="AT10" s="42">
        <v>5000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3">
        <v>0</v>
      </c>
      <c r="BB10" s="41">
        <v>0</v>
      </c>
      <c r="BC10" s="42">
        <v>0</v>
      </c>
      <c r="BD10" s="42">
        <v>0</v>
      </c>
      <c r="BE10" s="42">
        <v>0</v>
      </c>
      <c r="BF10" s="42">
        <v>5000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3">
        <v>0</v>
      </c>
      <c r="BN10" s="42">
        <f t="shared" si="0"/>
        <v>5000</v>
      </c>
      <c r="BO10" s="42">
        <f t="shared" si="0"/>
        <v>5000</v>
      </c>
      <c r="BP10" s="42">
        <f t="shared" si="0"/>
        <v>5000</v>
      </c>
      <c r="BQ10" s="42">
        <f t="shared" si="0"/>
        <v>5000</v>
      </c>
      <c r="BR10" s="42">
        <f t="shared" si="0"/>
        <v>5000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ht="15.75" x14ac:dyDescent="0.25">
      <c r="A11" s="76">
        <f>'[2]Riverfork Zeroes'!A11</f>
        <v>45169</v>
      </c>
      <c r="B11" s="70" t="s">
        <v>51</v>
      </c>
      <c r="C11" s="70" t="s">
        <v>106</v>
      </c>
      <c r="D11" s="105" t="s">
        <v>207</v>
      </c>
      <c r="E11" s="40"/>
      <c r="F11" s="41"/>
      <c r="G11" s="42"/>
      <c r="H11" s="42">
        <v>0</v>
      </c>
      <c r="I11" s="42"/>
      <c r="J11" s="42"/>
      <c r="K11" s="42"/>
      <c r="L11" s="42"/>
      <c r="M11" s="42"/>
      <c r="N11" s="42"/>
      <c r="O11" s="42"/>
      <c r="P11" s="42"/>
      <c r="Q11" s="43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4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4"/>
      <c r="AP11" s="114"/>
      <c r="AQ11" s="44"/>
      <c r="AR11" s="44"/>
      <c r="AS11" s="44"/>
      <c r="AT11" s="44"/>
      <c r="AU11" s="44"/>
      <c r="AV11" s="44"/>
      <c r="AW11" s="42"/>
      <c r="AX11" s="42"/>
      <c r="AY11" s="44"/>
      <c r="AZ11" s="44"/>
      <c r="BA11" s="44"/>
      <c r="BB11" s="114"/>
      <c r="BC11" s="44"/>
      <c r="BD11" s="44"/>
      <c r="BE11" s="44"/>
      <c r="BF11" s="44"/>
      <c r="BG11" s="44"/>
      <c r="BH11" s="44"/>
      <c r="BI11" s="42"/>
      <c r="BJ11" s="42"/>
      <c r="BK11" s="44"/>
      <c r="BL11" s="44"/>
      <c r="BM11" s="44"/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ht="15.75" x14ac:dyDescent="0.25">
      <c r="A12" s="76">
        <f>'[2]Riverfork Zeroes'!A12</f>
        <v>45230</v>
      </c>
      <c r="B12" s="70" t="s">
        <v>51</v>
      </c>
      <c r="C12" s="70" t="s">
        <v>106</v>
      </c>
      <c r="D12" s="105" t="s">
        <v>214</v>
      </c>
      <c r="E12" s="40"/>
      <c r="F12" s="41">
        <v>0</v>
      </c>
      <c r="G12" s="120">
        <v>30000</v>
      </c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4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4"/>
      <c r="AP12" s="114"/>
      <c r="AQ12" s="44"/>
      <c r="AR12" s="44"/>
      <c r="AS12" s="44"/>
      <c r="AT12" s="44"/>
      <c r="AU12" s="44"/>
      <c r="AV12" s="44"/>
      <c r="AW12" s="42"/>
      <c r="AX12" s="42"/>
      <c r="AY12" s="44"/>
      <c r="AZ12" s="44"/>
      <c r="BA12" s="44"/>
      <c r="BB12" s="114"/>
      <c r="BC12" s="44"/>
      <c r="BD12" s="44"/>
      <c r="BE12" s="44"/>
      <c r="BF12" s="44"/>
      <c r="BG12" s="44"/>
      <c r="BH12" s="44"/>
      <c r="BI12" s="42"/>
      <c r="BJ12" s="42"/>
      <c r="BK12" s="44"/>
      <c r="BL12" s="44"/>
      <c r="BM12" s="44"/>
      <c r="BN12" s="42">
        <f t="shared" si="0"/>
        <v>30000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</row>
    <row r="13" spans="1:204" s="26" customFormat="1" ht="15.75" x14ac:dyDescent="0.25">
      <c r="A13" s="76">
        <f>'[2]Riverfork Zeroes'!A13</f>
        <v>45199</v>
      </c>
      <c r="B13" s="70" t="s">
        <v>82</v>
      </c>
      <c r="C13" s="71" t="s">
        <v>83</v>
      </c>
      <c r="D13" s="105" t="s">
        <v>115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/>
      <c r="Q13" s="5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0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0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50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6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80"/>
      <c r="B14" s="51"/>
      <c r="C14" s="52"/>
      <c r="D14" s="105" t="s">
        <v>72</v>
      </c>
      <c r="E14" s="40" t="s">
        <v>215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82">
        <v>0</v>
      </c>
      <c r="R14" s="81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82">
        <v>0</v>
      </c>
      <c r="AD14" s="81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82">
        <v>0</v>
      </c>
      <c r="AP14" s="83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54">
        <v>0</v>
      </c>
      <c r="AX14" s="54">
        <v>0</v>
      </c>
      <c r="AY14" s="84">
        <v>0</v>
      </c>
      <c r="AZ14" s="84">
        <v>0</v>
      </c>
      <c r="BA14" s="82">
        <v>0</v>
      </c>
      <c r="BB14" s="83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54">
        <v>0</v>
      </c>
      <c r="BJ14" s="54">
        <v>0</v>
      </c>
      <c r="BK14" s="84">
        <v>0</v>
      </c>
      <c r="BL14" s="84">
        <v>0</v>
      </c>
      <c r="BM14" s="84">
        <v>0</v>
      </c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</row>
    <row r="15" spans="1:204" s="26" customFormat="1" x14ac:dyDescent="0.25">
      <c r="A15" s="69"/>
      <c r="B15" s="70"/>
      <c r="C15" s="70"/>
      <c r="D15" s="91"/>
      <c r="E15" s="73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1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3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</row>
    <row r="16" spans="1:204" s="26" customFormat="1" x14ac:dyDescent="0.25">
      <c r="A16" s="69"/>
      <c r="B16" s="70"/>
      <c r="C16" s="70"/>
      <c r="D16" s="91"/>
      <c r="E16" s="73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</row>
    <row r="17" spans="1:145" s="26" customFormat="1" x14ac:dyDescent="0.25">
      <c r="A17" s="69"/>
      <c r="B17" s="70"/>
      <c r="C17" s="70"/>
      <c r="D17" s="91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x14ac:dyDescent="0.25">
      <c r="A24" s="69"/>
      <c r="B24" s="70"/>
      <c r="C24" s="70"/>
      <c r="D24" s="91"/>
      <c r="E24" s="73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1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ht="15.75" x14ac:dyDescent="0.25">
      <c r="A25" s="86"/>
      <c r="B25" s="10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59" customFormat="1" ht="15.75" x14ac:dyDescent="0.25">
      <c r="A26" s="117"/>
      <c r="B26" s="58"/>
      <c r="D26" s="59" t="s">
        <v>74</v>
      </c>
      <c r="F26" s="60">
        <f t="shared" ref="F26:BQ26" si="2">SUM(F8:F24)</f>
        <v>0</v>
      </c>
      <c r="G26" s="60">
        <f t="shared" si="2"/>
        <v>30000</v>
      </c>
      <c r="H26" s="60">
        <f t="shared" si="2"/>
        <v>1000</v>
      </c>
      <c r="I26" s="60">
        <f t="shared" si="2"/>
        <v>1000</v>
      </c>
      <c r="J26" s="60">
        <f t="shared" si="2"/>
        <v>6000</v>
      </c>
      <c r="K26" s="60">
        <f t="shared" si="2"/>
        <v>1000</v>
      </c>
      <c r="L26" s="60">
        <f t="shared" si="2"/>
        <v>7000</v>
      </c>
      <c r="M26" s="60">
        <f t="shared" si="2"/>
        <v>0</v>
      </c>
      <c r="N26" s="60">
        <f t="shared" si="2"/>
        <v>0</v>
      </c>
      <c r="O26" s="60">
        <f t="shared" si="2"/>
        <v>0</v>
      </c>
      <c r="P26" s="60">
        <f t="shared" si="2"/>
        <v>0</v>
      </c>
      <c r="Q26" s="60">
        <f t="shared" si="2"/>
        <v>0</v>
      </c>
      <c r="R26" s="60">
        <f t="shared" si="2"/>
        <v>0</v>
      </c>
      <c r="S26" s="60">
        <f t="shared" si="2"/>
        <v>1000</v>
      </c>
      <c r="T26" s="60">
        <f t="shared" si="2"/>
        <v>7000</v>
      </c>
      <c r="U26" s="60">
        <f t="shared" si="2"/>
        <v>6000</v>
      </c>
      <c r="V26" s="60">
        <f t="shared" si="2"/>
        <v>1000</v>
      </c>
      <c r="W26" s="60">
        <f t="shared" si="2"/>
        <v>1000</v>
      </c>
      <c r="X26" s="60">
        <f t="shared" si="2"/>
        <v>0</v>
      </c>
      <c r="Y26" s="60">
        <f t="shared" si="2"/>
        <v>0</v>
      </c>
      <c r="Z26" s="60">
        <f t="shared" si="2"/>
        <v>0</v>
      </c>
      <c r="AA26" s="60">
        <f t="shared" si="2"/>
        <v>0</v>
      </c>
      <c r="AB26" s="60">
        <f t="shared" si="2"/>
        <v>0</v>
      </c>
      <c r="AC26" s="60">
        <f t="shared" si="2"/>
        <v>0</v>
      </c>
      <c r="AD26" s="60">
        <f t="shared" si="2"/>
        <v>0</v>
      </c>
      <c r="AE26" s="60">
        <f t="shared" si="2"/>
        <v>1000</v>
      </c>
      <c r="AF26" s="60">
        <f t="shared" si="2"/>
        <v>1000</v>
      </c>
      <c r="AG26" s="60">
        <f t="shared" si="2"/>
        <v>6000</v>
      </c>
      <c r="AH26" s="60">
        <f t="shared" si="2"/>
        <v>7000</v>
      </c>
      <c r="AI26" s="60">
        <f t="shared" si="2"/>
        <v>1000</v>
      </c>
      <c r="AJ26" s="60">
        <f t="shared" si="2"/>
        <v>0</v>
      </c>
      <c r="AK26" s="60">
        <f t="shared" si="2"/>
        <v>0</v>
      </c>
      <c r="AL26" s="60">
        <f t="shared" si="2"/>
        <v>0</v>
      </c>
      <c r="AM26" s="60">
        <f t="shared" si="2"/>
        <v>0</v>
      </c>
      <c r="AN26" s="60">
        <f t="shared" si="2"/>
        <v>0</v>
      </c>
      <c r="AO26" s="60">
        <f t="shared" si="2"/>
        <v>0</v>
      </c>
      <c r="AP26" s="60">
        <f t="shared" si="2"/>
        <v>0</v>
      </c>
      <c r="AQ26" s="60">
        <f t="shared" si="2"/>
        <v>0</v>
      </c>
      <c r="AR26" s="60">
        <f t="shared" si="2"/>
        <v>1000</v>
      </c>
      <c r="AS26" s="60">
        <f t="shared" si="2"/>
        <v>1000</v>
      </c>
      <c r="AT26" s="60">
        <f t="shared" si="2"/>
        <v>12000</v>
      </c>
      <c r="AU26" s="60">
        <f t="shared" si="2"/>
        <v>1000</v>
      </c>
      <c r="AV26" s="60">
        <f t="shared" si="2"/>
        <v>1000</v>
      </c>
      <c r="AW26" s="60">
        <f t="shared" si="2"/>
        <v>0</v>
      </c>
      <c r="AX26" s="60">
        <f t="shared" si="2"/>
        <v>0</v>
      </c>
      <c r="AY26" s="60">
        <f t="shared" si="2"/>
        <v>0</v>
      </c>
      <c r="AZ26" s="60">
        <f t="shared" si="2"/>
        <v>0</v>
      </c>
      <c r="BA26" s="60">
        <f t="shared" si="2"/>
        <v>0</v>
      </c>
      <c r="BB26" s="60">
        <f t="shared" si="2"/>
        <v>0</v>
      </c>
      <c r="BC26" s="60">
        <f t="shared" si="2"/>
        <v>0</v>
      </c>
      <c r="BD26" s="60">
        <f t="shared" si="2"/>
        <v>1000</v>
      </c>
      <c r="BE26" s="60">
        <f t="shared" si="2"/>
        <v>1000</v>
      </c>
      <c r="BF26" s="60">
        <f t="shared" si="2"/>
        <v>12000</v>
      </c>
      <c r="BG26" s="60">
        <f t="shared" si="2"/>
        <v>1000</v>
      </c>
      <c r="BH26" s="60">
        <f t="shared" si="2"/>
        <v>1000</v>
      </c>
      <c r="BI26" s="60">
        <f t="shared" si="2"/>
        <v>0</v>
      </c>
      <c r="BJ26" s="60">
        <f t="shared" si="2"/>
        <v>0</v>
      </c>
      <c r="BK26" s="60">
        <f t="shared" si="2"/>
        <v>0</v>
      </c>
      <c r="BL26" s="60">
        <f t="shared" si="2"/>
        <v>0</v>
      </c>
      <c r="BM26" s="60">
        <f t="shared" si="2"/>
        <v>0</v>
      </c>
      <c r="BN26" s="60">
        <f t="shared" si="2"/>
        <v>46000</v>
      </c>
      <c r="BO26" s="60">
        <f t="shared" si="2"/>
        <v>16000</v>
      </c>
      <c r="BP26" s="60">
        <f t="shared" si="2"/>
        <v>16000</v>
      </c>
      <c r="BQ26" s="60">
        <f t="shared" si="2"/>
        <v>16000</v>
      </c>
      <c r="BR26" s="60">
        <f t="shared" ref="BR26" si="3">SUM(BR8:BR24)</f>
        <v>16000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</row>
    <row r="27" spans="1:145" ht="15.75" x14ac:dyDescent="0.25">
      <c r="A27" s="86"/>
      <c r="B27" s="101"/>
      <c r="BQ27" s="26"/>
    </row>
    <row r="28" spans="1:145" x14ac:dyDescent="0.25">
      <c r="A28" s="62" t="s">
        <v>75</v>
      </c>
      <c r="B28" s="63" t="s">
        <v>76</v>
      </c>
      <c r="C28" s="64">
        <v>45068</v>
      </c>
      <c r="BQ28" s="26"/>
    </row>
    <row r="29" spans="1:145" x14ac:dyDescent="0.25">
      <c r="A29" s="62"/>
      <c r="B29" s="66" t="s">
        <v>77</v>
      </c>
      <c r="C29" s="66" t="s">
        <v>78</v>
      </c>
      <c r="BQ29" s="26"/>
    </row>
    <row r="30" spans="1:145" x14ac:dyDescent="0.25">
      <c r="A30" s="62"/>
      <c r="B30" s="62"/>
      <c r="C30" s="62"/>
      <c r="BQ30" s="26"/>
    </row>
    <row r="31" spans="1:145" x14ac:dyDescent="0.25">
      <c r="A31" s="62" t="s">
        <v>79</v>
      </c>
      <c r="B31" s="63" t="s">
        <v>80</v>
      </c>
      <c r="C31" s="64">
        <v>45068</v>
      </c>
      <c r="BQ31" s="26"/>
    </row>
    <row r="32" spans="1:145" x14ac:dyDescent="0.25">
      <c r="A32" s="62"/>
      <c r="B32" s="66" t="s">
        <v>77</v>
      </c>
      <c r="C32" s="66" t="s">
        <v>78</v>
      </c>
      <c r="BQ32" s="26"/>
    </row>
    <row r="33" spans="69:69" x14ac:dyDescent="0.25">
      <c r="BQ33" s="26"/>
    </row>
    <row r="34" spans="69:69" x14ac:dyDescent="0.25">
      <c r="BQ34" s="26"/>
    </row>
    <row r="35" spans="69:69" x14ac:dyDescent="0.25">
      <c r="BQ35" s="26"/>
    </row>
    <row r="36" spans="69:69" x14ac:dyDescent="0.25">
      <c r="BQ36" s="26"/>
    </row>
    <row r="37" spans="69:69" x14ac:dyDescent="0.25">
      <c r="BQ37" s="26"/>
    </row>
    <row r="38" spans="69:69" x14ac:dyDescent="0.25">
      <c r="BQ38" s="26"/>
    </row>
    <row r="39" spans="69:69" x14ac:dyDescent="0.25">
      <c r="BQ39" s="26"/>
    </row>
    <row r="40" spans="69:69" x14ac:dyDescent="0.25">
      <c r="BQ40" s="26"/>
    </row>
    <row r="41" spans="69:69" x14ac:dyDescent="0.25">
      <c r="BQ41" s="26"/>
    </row>
    <row r="42" spans="69:69" x14ac:dyDescent="0.25">
      <c r="BQ42" s="26"/>
    </row>
    <row r="43" spans="69:69" x14ac:dyDescent="0.25">
      <c r="BQ43" s="26"/>
    </row>
    <row r="44" spans="69:69" x14ac:dyDescent="0.25">
      <c r="BQ44" s="26"/>
    </row>
    <row r="45" spans="69:69" x14ac:dyDescent="0.25">
      <c r="BQ45" s="26"/>
    </row>
    <row r="46" spans="69:69" x14ac:dyDescent="0.25">
      <c r="BQ46" s="26"/>
    </row>
    <row r="47" spans="69:69" x14ac:dyDescent="0.25">
      <c r="BQ47" s="26"/>
    </row>
    <row r="48" spans="69:69" x14ac:dyDescent="0.25">
      <c r="BQ48" s="26"/>
    </row>
    <row r="49" spans="69:69" x14ac:dyDescent="0.25">
      <c r="BQ49" s="26"/>
    </row>
    <row r="50" spans="69:69" x14ac:dyDescent="0.25">
      <c r="BQ50" s="26"/>
    </row>
    <row r="51" spans="69:69" x14ac:dyDescent="0.25">
      <c r="BQ51" s="26"/>
    </row>
    <row r="52" spans="69:69" x14ac:dyDescent="0.25">
      <c r="BQ52" s="26"/>
    </row>
    <row r="53" spans="69:69" x14ac:dyDescent="0.25">
      <c r="BQ53" s="26"/>
    </row>
    <row r="54" spans="69:69" x14ac:dyDescent="0.25">
      <c r="BQ54" s="26"/>
    </row>
    <row r="55" spans="69:69" x14ac:dyDescent="0.25">
      <c r="BQ55" s="26"/>
    </row>
    <row r="56" spans="69:69" x14ac:dyDescent="0.25">
      <c r="BQ56" s="26"/>
    </row>
    <row r="57" spans="69:69" x14ac:dyDescent="0.25">
      <c r="BQ57" s="26"/>
    </row>
    <row r="58" spans="69:69" x14ac:dyDescent="0.25">
      <c r="BQ58" s="26"/>
    </row>
    <row r="59" spans="69:69" x14ac:dyDescent="0.25">
      <c r="BQ59" s="26"/>
    </row>
  </sheetData>
  <conditionalFormatting sqref="F26:BR26">
    <cfRule type="expression" dxfId="25" priority="1">
      <formula>#REF!&gt;0</formula>
    </cfRule>
    <cfRule type="expression" dxfId="24" priority="2">
      <formula>#REF!&lt;0</formula>
    </cfRule>
  </conditionalFormatting>
  <dataValidations count="1">
    <dataValidation type="list" allowBlank="1" showInputMessage="1" showErrorMessage="1" sqref="C14" xr:uid="{0E74740F-7861-4687-AB27-C4BCA33457B8}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F5800-5707-4CFB-93E8-5E32384C4BF8}">
  <sheetPr>
    <tabColor theme="7" tint="0.79998168889431442"/>
  </sheetPr>
  <dimension ref="A1:GV33"/>
  <sheetViews>
    <sheetView showGridLines="0" zoomScaleNormal="10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5703125" style="24" hidden="1" customWidth="1"/>
    <col min="3" max="3" width="17.28515625" style="26" hidden="1" customWidth="1"/>
    <col min="4" max="4" width="48.7109375" style="26" customWidth="1"/>
    <col min="5" max="5" width="16.42578125" style="26" hidden="1" customWidth="1"/>
    <col min="6" max="6" width="10.28515625" style="26" customWidth="1"/>
    <col min="7" max="16" width="12.140625" style="26" customWidth="1"/>
    <col min="17" max="17" width="12.140625" style="27" customWidth="1"/>
    <col min="18" max="28" width="12.140625" style="26" customWidth="1"/>
    <col min="29" max="29" width="12.140625" style="27" customWidth="1"/>
    <col min="30" max="40" width="12.140625" style="26" customWidth="1"/>
    <col min="41" max="41" width="12.140625" style="27" customWidth="1"/>
    <col min="42" max="52" width="12.140625" style="26" customWidth="1"/>
    <col min="53" max="53" width="12.140625" style="27" customWidth="1"/>
    <col min="54" max="65" width="12.140625" style="26" customWidth="1"/>
    <col min="66" max="69" width="14.28515625" style="26" customWidth="1"/>
    <col min="70" max="70" width="14.28515625" style="27" customWidth="1"/>
    <col min="71" max="16384" width="8.85546875" style="28"/>
  </cols>
  <sheetData>
    <row r="1" spans="1:204" s="16" customFormat="1" ht="18.75" x14ac:dyDescent="0.3">
      <c r="A1" s="14" t="s">
        <v>13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216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36">
        <f>'[2]Taney Zeroes'!A8</f>
        <v>46965</v>
      </c>
      <c r="B8" s="70" t="s">
        <v>82</v>
      </c>
      <c r="C8" s="70" t="s">
        <v>83</v>
      </c>
      <c r="D8" s="105" t="s">
        <v>141</v>
      </c>
      <c r="E8" s="40" t="s">
        <v>217</v>
      </c>
      <c r="F8" s="41">
        <v>50000</v>
      </c>
      <c r="G8" s="42">
        <v>60000</v>
      </c>
      <c r="H8" s="42">
        <v>0</v>
      </c>
      <c r="I8" s="42">
        <v>7500</v>
      </c>
      <c r="J8" s="42">
        <v>0</v>
      </c>
      <c r="K8" s="42">
        <v>0</v>
      </c>
      <c r="L8" s="42">
        <v>7500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7500</v>
      </c>
      <c r="U8" s="42">
        <v>7500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7500</v>
      </c>
      <c r="AK8" s="42">
        <v>7500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7500</v>
      </c>
      <c r="AW8" s="42">
        <v>7500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7500</v>
      </c>
      <c r="BI8" s="42">
        <v>7500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125000</v>
      </c>
      <c r="BO8" s="42">
        <f t="shared" si="0"/>
        <v>15000</v>
      </c>
      <c r="BP8" s="42">
        <f t="shared" si="0"/>
        <v>15000</v>
      </c>
      <c r="BQ8" s="42">
        <f t="shared" si="0"/>
        <v>15000</v>
      </c>
      <c r="BR8" s="42">
        <f t="shared" si="0"/>
        <v>15000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x14ac:dyDescent="0.25">
      <c r="A9" s="36">
        <f>'[2]Taney Zeroes'!A9</f>
        <v>46904</v>
      </c>
      <c r="B9" s="70" t="s">
        <v>51</v>
      </c>
      <c r="C9" s="70" t="s">
        <v>52</v>
      </c>
      <c r="D9" s="105" t="s">
        <v>218</v>
      </c>
      <c r="E9" s="40" t="s">
        <v>219</v>
      </c>
      <c r="F9" s="41">
        <v>0</v>
      </c>
      <c r="G9" s="42">
        <v>0</v>
      </c>
      <c r="H9" s="42">
        <v>0</v>
      </c>
      <c r="I9" s="42">
        <v>0</v>
      </c>
      <c r="J9" s="42">
        <v>25000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0</v>
      </c>
      <c r="T9" s="42">
        <v>25000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0</v>
      </c>
      <c r="AF9" s="42">
        <v>0</v>
      </c>
      <c r="AG9" s="42">
        <v>25000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0</v>
      </c>
      <c r="AS9" s="42">
        <v>0</v>
      </c>
      <c r="AT9" s="42">
        <v>0</v>
      </c>
      <c r="AU9" s="42">
        <v>50000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0</v>
      </c>
      <c r="BE9" s="42">
        <v>0</v>
      </c>
      <c r="BF9" s="42">
        <v>0</v>
      </c>
      <c r="BG9" s="42">
        <v>50000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25000</v>
      </c>
      <c r="BO9" s="42">
        <f t="shared" si="0"/>
        <v>25000</v>
      </c>
      <c r="BP9" s="42">
        <f t="shared" si="0"/>
        <v>25000</v>
      </c>
      <c r="BQ9" s="42">
        <f t="shared" si="0"/>
        <v>50000</v>
      </c>
      <c r="BR9" s="42">
        <f t="shared" si="0"/>
        <v>50000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x14ac:dyDescent="0.25">
      <c r="A10" s="36">
        <f>'[2]Taney Zeroes'!A10</f>
        <v>46934</v>
      </c>
      <c r="B10" s="70" t="s">
        <v>51</v>
      </c>
      <c r="C10" s="70" t="s">
        <v>52</v>
      </c>
      <c r="D10" s="105" t="s">
        <v>180</v>
      </c>
      <c r="E10" s="40" t="s">
        <v>220</v>
      </c>
      <c r="F10" s="41">
        <v>0</v>
      </c>
      <c r="G10" s="42">
        <v>0</v>
      </c>
      <c r="H10" s="42">
        <v>12000</v>
      </c>
      <c r="I10" s="42">
        <v>12000</v>
      </c>
      <c r="J10" s="42">
        <v>12000</v>
      </c>
      <c r="K10" s="42">
        <v>12000</v>
      </c>
      <c r="L10" s="42">
        <v>12000</v>
      </c>
      <c r="M10" s="42">
        <v>0</v>
      </c>
      <c r="N10" s="42">
        <v>0</v>
      </c>
      <c r="O10" s="42">
        <v>0</v>
      </c>
      <c r="P10" s="42">
        <v>0</v>
      </c>
      <c r="Q10" s="43">
        <v>0</v>
      </c>
      <c r="R10" s="41">
        <v>0</v>
      </c>
      <c r="S10" s="42">
        <v>1000</v>
      </c>
      <c r="T10" s="42">
        <v>1000</v>
      </c>
      <c r="U10" s="42">
        <v>1000</v>
      </c>
      <c r="V10" s="42">
        <v>1000</v>
      </c>
      <c r="W10" s="42">
        <v>1000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3">
        <v>0</v>
      </c>
      <c r="AD10" s="41">
        <v>0</v>
      </c>
      <c r="AE10" s="42">
        <v>1000</v>
      </c>
      <c r="AF10" s="42">
        <v>1000</v>
      </c>
      <c r="AG10" s="42">
        <v>1000</v>
      </c>
      <c r="AH10" s="42">
        <v>1000</v>
      </c>
      <c r="AI10" s="42">
        <v>1000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  <c r="AP10" s="41">
        <v>0</v>
      </c>
      <c r="AQ10" s="42">
        <v>0</v>
      </c>
      <c r="AR10" s="42">
        <v>1000</v>
      </c>
      <c r="AS10" s="42">
        <v>1000</v>
      </c>
      <c r="AT10" s="42">
        <v>1000</v>
      </c>
      <c r="AU10" s="42">
        <v>1000</v>
      </c>
      <c r="AV10" s="42">
        <v>1000</v>
      </c>
      <c r="AW10" s="42">
        <v>0</v>
      </c>
      <c r="AX10" s="42">
        <v>0</v>
      </c>
      <c r="AY10" s="42">
        <v>0</v>
      </c>
      <c r="AZ10" s="42">
        <v>0</v>
      </c>
      <c r="BA10" s="43">
        <v>0</v>
      </c>
      <c r="BB10" s="41">
        <v>0</v>
      </c>
      <c r="BC10" s="42">
        <v>0</v>
      </c>
      <c r="BD10" s="42">
        <v>1000</v>
      </c>
      <c r="BE10" s="42">
        <v>1000</v>
      </c>
      <c r="BF10" s="42">
        <v>1000</v>
      </c>
      <c r="BG10" s="42">
        <v>1000</v>
      </c>
      <c r="BH10" s="42">
        <v>1000</v>
      </c>
      <c r="BI10" s="42">
        <v>0</v>
      </c>
      <c r="BJ10" s="42">
        <v>0</v>
      </c>
      <c r="BK10" s="42">
        <v>0</v>
      </c>
      <c r="BL10" s="42">
        <v>0</v>
      </c>
      <c r="BM10" s="44">
        <v>0</v>
      </c>
      <c r="BN10" s="42">
        <f t="shared" si="0"/>
        <v>60000</v>
      </c>
      <c r="BO10" s="42">
        <f t="shared" si="0"/>
        <v>5000</v>
      </c>
      <c r="BP10" s="42">
        <f t="shared" si="0"/>
        <v>5000</v>
      </c>
      <c r="BQ10" s="42">
        <f t="shared" si="0"/>
        <v>5000</v>
      </c>
      <c r="BR10" s="42">
        <f t="shared" si="0"/>
        <v>5000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x14ac:dyDescent="0.25">
      <c r="A11" s="36">
        <f>'[2]Taney Zeroes'!A11</f>
        <v>46265</v>
      </c>
      <c r="B11" s="70" t="s">
        <v>51</v>
      </c>
      <c r="C11" s="70" t="s">
        <v>52</v>
      </c>
      <c r="D11" s="105" t="s">
        <v>221</v>
      </c>
      <c r="E11" s="40" t="s">
        <v>222</v>
      </c>
      <c r="F11" s="41"/>
      <c r="G11" s="42"/>
      <c r="H11" s="42">
        <v>0</v>
      </c>
      <c r="I11" s="42"/>
      <c r="J11" s="42"/>
      <c r="K11" s="42"/>
      <c r="L11" s="42"/>
      <c r="M11" s="42"/>
      <c r="N11" s="42"/>
      <c r="O11" s="42"/>
      <c r="P11" s="42"/>
      <c r="Q11" s="43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  <c r="AD11" s="41"/>
      <c r="AE11" s="42"/>
      <c r="AF11" s="42"/>
      <c r="AG11" s="42"/>
      <c r="AH11" s="42"/>
      <c r="AI11" s="42"/>
      <c r="AJ11" s="42"/>
      <c r="AK11" s="42">
        <v>75000</v>
      </c>
      <c r="AL11" s="42"/>
      <c r="AM11" s="42"/>
      <c r="AN11" s="42"/>
      <c r="AO11" s="43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3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4"/>
      <c r="BN11" s="42">
        <f t="shared" si="0"/>
        <v>0</v>
      </c>
      <c r="BO11" s="42">
        <f t="shared" si="0"/>
        <v>0</v>
      </c>
      <c r="BP11" s="42">
        <f t="shared" si="0"/>
        <v>75000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x14ac:dyDescent="0.25">
      <c r="A12" s="36">
        <f>'[2]Taney Zeroes'!A12</f>
        <v>45473</v>
      </c>
      <c r="B12" s="70" t="s">
        <v>51</v>
      </c>
      <c r="C12" s="70" t="s">
        <v>106</v>
      </c>
      <c r="D12" s="105" t="s">
        <v>223</v>
      </c>
      <c r="E12" s="40" t="s">
        <v>224</v>
      </c>
      <c r="F12" s="41"/>
      <c r="G12" s="42"/>
      <c r="H12" s="42">
        <v>0</v>
      </c>
      <c r="I12" s="42"/>
      <c r="J12" s="42"/>
      <c r="K12" s="42"/>
      <c r="L12" s="42"/>
      <c r="M12" s="42"/>
      <c r="N12" s="42"/>
      <c r="O12" s="42"/>
      <c r="P12" s="42"/>
      <c r="Q12" s="43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4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</row>
    <row r="13" spans="1:204" s="25" customFormat="1" x14ac:dyDescent="0.25">
      <c r="A13" s="36">
        <f>'[2]Taney Zeroes'!A13</f>
        <v>45473</v>
      </c>
      <c r="B13" s="70" t="s">
        <v>51</v>
      </c>
      <c r="C13" s="70" t="s">
        <v>106</v>
      </c>
      <c r="D13" s="105" t="s">
        <v>225</v>
      </c>
      <c r="E13" s="40" t="s">
        <v>226</v>
      </c>
      <c r="F13" s="41"/>
      <c r="G13" s="42"/>
      <c r="H13" s="42"/>
      <c r="I13" s="42">
        <v>0</v>
      </c>
      <c r="J13" s="42">
        <v>0</v>
      </c>
      <c r="K13" s="42">
        <v>0</v>
      </c>
      <c r="L13" s="42">
        <v>0</v>
      </c>
      <c r="M13" s="41">
        <v>500000</v>
      </c>
      <c r="N13" s="42">
        <v>500000</v>
      </c>
      <c r="O13" s="42">
        <v>500000</v>
      </c>
      <c r="P13" s="42">
        <v>0</v>
      </c>
      <c r="Q13" s="43">
        <v>0</v>
      </c>
      <c r="R13" s="41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4">
        <v>0</v>
      </c>
      <c r="BN13" s="42">
        <f t="shared" si="0"/>
        <v>1500000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</row>
    <row r="14" spans="1:204" s="25" customFormat="1" x14ac:dyDescent="0.25">
      <c r="A14" s="36">
        <v>47026</v>
      </c>
      <c r="B14" s="70" t="s">
        <v>51</v>
      </c>
      <c r="C14" s="70" t="s">
        <v>52</v>
      </c>
      <c r="D14" s="105" t="s">
        <v>227</v>
      </c>
      <c r="E14" s="40" t="s">
        <v>228</v>
      </c>
      <c r="F14" s="41">
        <v>0</v>
      </c>
      <c r="G14" s="42">
        <v>0</v>
      </c>
      <c r="H14" s="42">
        <v>0</v>
      </c>
      <c r="I14" s="42">
        <v>0</v>
      </c>
      <c r="J14" s="42"/>
      <c r="K14" s="42"/>
      <c r="L14" s="42"/>
      <c r="M14" s="42"/>
      <c r="N14" s="42"/>
      <c r="O14" s="42"/>
      <c r="P14" s="42"/>
      <c r="Q14" s="43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1"/>
      <c r="AE14" s="42"/>
      <c r="AF14" s="42">
        <v>2000000</v>
      </c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3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4"/>
      <c r="BN14" s="42">
        <f t="shared" si="0"/>
        <v>0</v>
      </c>
      <c r="BO14" s="42">
        <f t="shared" si="0"/>
        <v>0</v>
      </c>
      <c r="BP14" s="42">
        <f t="shared" si="0"/>
        <v>2000000</v>
      </c>
      <c r="BQ14" s="42">
        <f t="shared" si="0"/>
        <v>0</v>
      </c>
      <c r="BR14" s="42">
        <f t="shared" si="0"/>
        <v>0</v>
      </c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</row>
    <row r="15" spans="1:204" s="25" customFormat="1" x14ac:dyDescent="0.25">
      <c r="A15" s="36">
        <f>'[2]Taney Zeroes'!A15</f>
        <v>45473</v>
      </c>
      <c r="B15" s="70" t="s">
        <v>82</v>
      </c>
      <c r="C15" s="70" t="s">
        <v>83</v>
      </c>
      <c r="D15" s="105" t="s">
        <v>229</v>
      </c>
      <c r="E15" s="40" t="s">
        <v>230</v>
      </c>
      <c r="F15" s="42"/>
      <c r="G15" s="42">
        <v>0</v>
      </c>
      <c r="H15" s="42">
        <v>0</v>
      </c>
      <c r="I15" s="42"/>
      <c r="J15" s="42"/>
      <c r="K15" s="42"/>
      <c r="L15" s="42">
        <v>500000</v>
      </c>
      <c r="M15" s="42"/>
      <c r="N15" s="42"/>
      <c r="O15" s="42"/>
      <c r="P15" s="42"/>
      <c r="Q15" s="43"/>
      <c r="R15" s="41"/>
      <c r="S15" s="42"/>
      <c r="T15" s="42">
        <v>500000</v>
      </c>
      <c r="U15" s="42"/>
      <c r="V15" s="42"/>
      <c r="W15" s="42"/>
      <c r="X15" s="42"/>
      <c r="Y15" s="42"/>
      <c r="Z15" s="42"/>
      <c r="AA15" s="42"/>
      <c r="AB15" s="42"/>
      <c r="AC15" s="43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/>
      <c r="AQ15" s="42"/>
      <c r="AR15" s="42">
        <v>500000</v>
      </c>
      <c r="AS15" s="42"/>
      <c r="AT15" s="42"/>
      <c r="AU15" s="42"/>
      <c r="AV15" s="42"/>
      <c r="AW15" s="42"/>
      <c r="AX15" s="42"/>
      <c r="AY15" s="42"/>
      <c r="AZ15" s="42"/>
      <c r="BA15" s="43"/>
      <c r="BB15" s="41"/>
      <c r="BC15" s="42"/>
      <c r="BD15" s="42">
        <v>500000</v>
      </c>
      <c r="BE15" s="42"/>
      <c r="BF15" s="42"/>
      <c r="BG15" s="42"/>
      <c r="BH15" s="42"/>
      <c r="BI15" s="42"/>
      <c r="BJ15" s="42"/>
      <c r="BK15" s="42"/>
      <c r="BL15" s="42"/>
      <c r="BM15" s="44"/>
      <c r="BN15" s="42">
        <f t="shared" si="0"/>
        <v>500000</v>
      </c>
      <c r="BO15" s="42">
        <f t="shared" si="0"/>
        <v>500000</v>
      </c>
      <c r="BP15" s="42">
        <f t="shared" si="0"/>
        <v>0</v>
      </c>
      <c r="BQ15" s="42">
        <f t="shared" si="0"/>
        <v>500000</v>
      </c>
      <c r="BR15" s="42">
        <f t="shared" si="0"/>
        <v>500000</v>
      </c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</row>
    <row r="16" spans="1:204" s="26" customFormat="1" x14ac:dyDescent="0.25">
      <c r="A16" s="36">
        <f>'[2]Taney Zeroes'!A16</f>
        <v>45412</v>
      </c>
      <c r="B16" s="70" t="s">
        <v>51</v>
      </c>
      <c r="C16" s="70" t="s">
        <v>106</v>
      </c>
      <c r="D16" s="105" t="s">
        <v>231</v>
      </c>
      <c r="E16" s="40"/>
      <c r="F16" s="41"/>
      <c r="G16" s="42">
        <v>10000</v>
      </c>
      <c r="H16" s="42">
        <v>10000</v>
      </c>
      <c r="I16" s="42">
        <v>10000</v>
      </c>
      <c r="J16" s="42"/>
      <c r="K16" s="42"/>
      <c r="L16" s="42"/>
      <c r="M16" s="42"/>
      <c r="N16" s="42"/>
      <c r="O16" s="42"/>
      <c r="P16" s="42"/>
      <c r="Q16" s="50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50"/>
      <c r="AD16" s="41"/>
      <c r="AE16" s="42"/>
      <c r="AF16" s="42"/>
      <c r="AG16" s="42">
        <v>500000</v>
      </c>
      <c r="AH16" s="42"/>
      <c r="AI16" s="42"/>
      <c r="AJ16" s="42"/>
      <c r="AK16" s="42"/>
      <c r="AL16" s="42"/>
      <c r="AM16" s="42"/>
      <c r="AN16" s="42"/>
      <c r="AO16" s="50"/>
      <c r="AP16" s="114"/>
      <c r="AQ16" s="44"/>
      <c r="AR16" s="44"/>
      <c r="AS16" s="44"/>
      <c r="AT16" s="44"/>
      <c r="AU16" s="44"/>
      <c r="AV16" s="44"/>
      <c r="AW16" s="42"/>
      <c r="AX16" s="42"/>
      <c r="AY16" s="44"/>
      <c r="AZ16" s="44"/>
      <c r="BA16" s="50"/>
      <c r="BB16" s="114"/>
      <c r="BC16" s="44"/>
      <c r="BD16" s="44"/>
      <c r="BE16" s="44"/>
      <c r="BF16" s="44"/>
      <c r="BG16" s="44"/>
      <c r="BH16" s="44"/>
      <c r="BI16" s="42"/>
      <c r="BJ16" s="42"/>
      <c r="BK16" s="44"/>
      <c r="BL16" s="44"/>
      <c r="BM16" s="49"/>
      <c r="BN16" s="42">
        <f t="shared" si="0"/>
        <v>30000</v>
      </c>
      <c r="BO16" s="42">
        <f t="shared" si="0"/>
        <v>0</v>
      </c>
      <c r="BP16" s="42">
        <f t="shared" si="0"/>
        <v>500000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36">
        <f>'[2]Taney Zeroes'!A17</f>
        <v>45199</v>
      </c>
      <c r="B17" s="70" t="s">
        <v>51</v>
      </c>
      <c r="C17" s="70" t="s">
        <v>106</v>
      </c>
      <c r="D17" s="105" t="s">
        <v>232</v>
      </c>
      <c r="E17" s="40"/>
      <c r="F17" s="41"/>
      <c r="G17" s="42">
        <v>0</v>
      </c>
      <c r="H17" s="122">
        <v>90000</v>
      </c>
      <c r="I17" s="122"/>
      <c r="J17" s="122"/>
      <c r="K17" s="42"/>
      <c r="L17" s="42"/>
      <c r="M17" s="42"/>
      <c r="N17" s="42"/>
      <c r="O17" s="42"/>
      <c r="P17" s="42"/>
      <c r="Q17" s="50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4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4"/>
      <c r="AP17" s="114"/>
      <c r="AQ17" s="44"/>
      <c r="AR17" s="44"/>
      <c r="AS17" s="44"/>
      <c r="AT17" s="44"/>
      <c r="AU17" s="44"/>
      <c r="AV17" s="44"/>
      <c r="AW17" s="42"/>
      <c r="AX17" s="42"/>
      <c r="AY17" s="44"/>
      <c r="AZ17" s="44"/>
      <c r="BA17" s="44"/>
      <c r="BB17" s="114"/>
      <c r="BC17" s="44"/>
      <c r="BD17" s="44"/>
      <c r="BE17" s="44"/>
      <c r="BF17" s="44"/>
      <c r="BG17" s="44"/>
      <c r="BH17" s="44"/>
      <c r="BI17" s="42"/>
      <c r="BJ17" s="42"/>
      <c r="BK17" s="44"/>
      <c r="BL17" s="44"/>
      <c r="BM17" s="44"/>
      <c r="BN17" s="42">
        <f t="shared" si="0"/>
        <v>90000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204" s="26" customFormat="1" x14ac:dyDescent="0.25">
      <c r="A18" s="36">
        <f>'[2]Taney Zeroes'!A18</f>
        <v>45199</v>
      </c>
      <c r="B18" s="70" t="s">
        <v>82</v>
      </c>
      <c r="C18" s="71" t="s">
        <v>83</v>
      </c>
      <c r="D18" s="105" t="s">
        <v>233</v>
      </c>
      <c r="E18" s="40"/>
      <c r="F18" s="41">
        <v>0</v>
      </c>
      <c r="G18" s="42">
        <v>0</v>
      </c>
      <c r="H18" s="122">
        <v>0</v>
      </c>
      <c r="I18" s="122">
        <v>0</v>
      </c>
      <c r="J18" s="12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/>
      <c r="Q18" s="50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50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50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50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6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36"/>
      <c r="B19" s="70"/>
      <c r="C19" s="71"/>
      <c r="D19" s="105" t="s">
        <v>234</v>
      </c>
      <c r="E19" s="40"/>
      <c r="F19" s="41">
        <v>0</v>
      </c>
      <c r="G19" s="42"/>
      <c r="H19" s="122"/>
      <c r="I19" s="122"/>
      <c r="J19" s="122">
        <v>250000</v>
      </c>
      <c r="K19" s="42"/>
      <c r="L19" s="42"/>
      <c r="M19" s="42"/>
      <c r="N19" s="42"/>
      <c r="O19" s="42"/>
      <c r="P19" s="42"/>
      <c r="Q19" s="50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50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50"/>
      <c r="AP19" s="114"/>
      <c r="AQ19" s="44"/>
      <c r="AR19" s="44"/>
      <c r="AS19" s="44"/>
      <c r="AT19" s="44"/>
      <c r="AU19" s="44"/>
      <c r="AV19" s="44"/>
      <c r="AW19" s="42"/>
      <c r="AX19" s="42"/>
      <c r="AY19" s="44"/>
      <c r="AZ19" s="44"/>
      <c r="BA19" s="50"/>
      <c r="BB19" s="114"/>
      <c r="BC19" s="44"/>
      <c r="BD19" s="44"/>
      <c r="BE19" s="44"/>
      <c r="BF19" s="44"/>
      <c r="BG19" s="44"/>
      <c r="BH19" s="44"/>
      <c r="BI19" s="42"/>
      <c r="BJ19" s="42"/>
      <c r="BK19" s="44"/>
      <c r="BL19" s="44"/>
      <c r="BM19" s="49"/>
      <c r="BN19" s="42">
        <f t="shared" si="0"/>
        <v>250000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36"/>
      <c r="B20" s="51"/>
      <c r="C20" s="52"/>
      <c r="D20" s="105" t="s">
        <v>72</v>
      </c>
      <c r="E20" s="40" t="s">
        <v>235</v>
      </c>
      <c r="F20" s="41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82">
        <v>0</v>
      </c>
      <c r="R20" s="81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82">
        <v>0</v>
      </c>
      <c r="AD20" s="81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82">
        <v>0</v>
      </c>
      <c r="AP20" s="83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54">
        <v>0</v>
      </c>
      <c r="AX20" s="54">
        <v>0</v>
      </c>
      <c r="AY20" s="84">
        <v>0</v>
      </c>
      <c r="AZ20" s="84">
        <v>0</v>
      </c>
      <c r="BA20" s="82">
        <v>0</v>
      </c>
      <c r="BB20" s="83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54">
        <v>0</v>
      </c>
      <c r="BJ20" s="54">
        <v>0</v>
      </c>
      <c r="BK20" s="84">
        <v>0</v>
      </c>
      <c r="BL20" s="84">
        <v>0</v>
      </c>
      <c r="BM20" s="84">
        <v>0</v>
      </c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</row>
    <row r="21" spans="1:204" s="25" customFormat="1" x14ac:dyDescent="0.25">
      <c r="A21" s="123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</row>
    <row r="22" spans="1:204" s="25" customFormat="1" x14ac:dyDescent="0.25">
      <c r="A22" s="123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</row>
    <row r="23" spans="1:204" s="25" customFormat="1" x14ac:dyDescent="0.25">
      <c r="A23" s="123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</row>
    <row r="24" spans="1:204" s="25" customFormat="1" x14ac:dyDescent="0.25">
      <c r="A24" s="123"/>
      <c r="B24" s="70"/>
      <c r="C24" s="70"/>
      <c r="D24" s="91"/>
      <c r="E24" s="73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1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2">
        <f t="shared" ref="BN24:BR25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204" s="25" customFormat="1" x14ac:dyDescent="0.25">
      <c r="A25" s="123"/>
      <c r="B25" s="70"/>
      <c r="C25" s="70"/>
      <c r="D25" s="91"/>
      <c r="E25" s="73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1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3"/>
      <c r="AP25" s="41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1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3"/>
      <c r="BN25" s="42">
        <f t="shared" si="1"/>
        <v>0</v>
      </c>
      <c r="BO25" s="42">
        <f t="shared" si="1"/>
        <v>0</v>
      </c>
      <c r="BP25" s="42">
        <f t="shared" si="1"/>
        <v>0</v>
      </c>
      <c r="BQ25" s="42">
        <f t="shared" si="1"/>
        <v>0</v>
      </c>
      <c r="BR25" s="42">
        <f t="shared" si="1"/>
        <v>0</v>
      </c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</row>
    <row r="26" spans="1:204" s="26" customFormat="1" x14ac:dyDescent="0.25">
      <c r="A26" s="92"/>
      <c r="B26" s="2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6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5"/>
      <c r="BO26" s="55"/>
      <c r="BP26" s="55"/>
      <c r="BQ26" s="55"/>
      <c r="BR26" s="56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</row>
    <row r="27" spans="1:204" s="59" customFormat="1" ht="15.75" x14ac:dyDescent="0.25">
      <c r="A27" s="124"/>
      <c r="B27" s="109"/>
      <c r="D27" s="59" t="s">
        <v>74</v>
      </c>
      <c r="F27" s="60">
        <f t="shared" ref="F27:BQ27" si="2">SUM(F8:F25)</f>
        <v>50000</v>
      </c>
      <c r="G27" s="60">
        <f t="shared" si="2"/>
        <v>70000</v>
      </c>
      <c r="H27" s="60">
        <f t="shared" si="2"/>
        <v>112000</v>
      </c>
      <c r="I27" s="60">
        <f t="shared" si="2"/>
        <v>29500</v>
      </c>
      <c r="J27" s="60">
        <f t="shared" si="2"/>
        <v>287000</v>
      </c>
      <c r="K27" s="60">
        <f t="shared" si="2"/>
        <v>12000</v>
      </c>
      <c r="L27" s="60">
        <f t="shared" si="2"/>
        <v>519500</v>
      </c>
      <c r="M27" s="60">
        <f t="shared" si="2"/>
        <v>500000</v>
      </c>
      <c r="N27" s="60">
        <f t="shared" si="2"/>
        <v>500000</v>
      </c>
      <c r="O27" s="60">
        <f t="shared" si="2"/>
        <v>500000</v>
      </c>
      <c r="P27" s="60">
        <f t="shared" si="2"/>
        <v>0</v>
      </c>
      <c r="Q27" s="60">
        <f t="shared" si="2"/>
        <v>0</v>
      </c>
      <c r="R27" s="60">
        <f t="shared" si="2"/>
        <v>0</v>
      </c>
      <c r="S27" s="60">
        <f t="shared" si="2"/>
        <v>1000</v>
      </c>
      <c r="T27" s="60">
        <f t="shared" si="2"/>
        <v>533500</v>
      </c>
      <c r="U27" s="60">
        <f t="shared" si="2"/>
        <v>8500</v>
      </c>
      <c r="V27" s="60">
        <f t="shared" si="2"/>
        <v>1000</v>
      </c>
      <c r="W27" s="60">
        <f t="shared" si="2"/>
        <v>1000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1000</v>
      </c>
      <c r="AF27" s="60">
        <f t="shared" si="2"/>
        <v>2001000</v>
      </c>
      <c r="AG27" s="60">
        <f t="shared" si="2"/>
        <v>526000</v>
      </c>
      <c r="AH27" s="60">
        <f t="shared" si="2"/>
        <v>1000</v>
      </c>
      <c r="AI27" s="60">
        <f t="shared" si="2"/>
        <v>1000</v>
      </c>
      <c r="AJ27" s="60">
        <f t="shared" si="2"/>
        <v>7500</v>
      </c>
      <c r="AK27" s="60">
        <f t="shared" si="2"/>
        <v>82500</v>
      </c>
      <c r="AL27" s="60">
        <f t="shared" si="2"/>
        <v>0</v>
      </c>
      <c r="AM27" s="60">
        <f t="shared" si="2"/>
        <v>0</v>
      </c>
      <c r="AN27" s="60">
        <f t="shared" si="2"/>
        <v>0</v>
      </c>
      <c r="AO27" s="60">
        <f t="shared" si="2"/>
        <v>0</v>
      </c>
      <c r="AP27" s="60">
        <f t="shared" si="2"/>
        <v>0</v>
      </c>
      <c r="AQ27" s="60">
        <f t="shared" si="2"/>
        <v>0</v>
      </c>
      <c r="AR27" s="60">
        <f t="shared" si="2"/>
        <v>501000</v>
      </c>
      <c r="AS27" s="60">
        <f t="shared" si="2"/>
        <v>1000</v>
      </c>
      <c r="AT27" s="60">
        <f t="shared" si="2"/>
        <v>1000</v>
      </c>
      <c r="AU27" s="60">
        <f t="shared" si="2"/>
        <v>51000</v>
      </c>
      <c r="AV27" s="60">
        <f t="shared" si="2"/>
        <v>8500</v>
      </c>
      <c r="AW27" s="60">
        <f t="shared" si="2"/>
        <v>7500</v>
      </c>
      <c r="AX27" s="60">
        <f t="shared" si="2"/>
        <v>0</v>
      </c>
      <c r="AY27" s="60">
        <f t="shared" si="2"/>
        <v>0</v>
      </c>
      <c r="AZ27" s="60">
        <f t="shared" si="2"/>
        <v>0</v>
      </c>
      <c r="BA27" s="60">
        <f t="shared" si="2"/>
        <v>0</v>
      </c>
      <c r="BB27" s="60">
        <f t="shared" si="2"/>
        <v>0</v>
      </c>
      <c r="BC27" s="60">
        <f t="shared" si="2"/>
        <v>0</v>
      </c>
      <c r="BD27" s="60">
        <f t="shared" si="2"/>
        <v>501000</v>
      </c>
      <c r="BE27" s="60">
        <f t="shared" si="2"/>
        <v>1000</v>
      </c>
      <c r="BF27" s="60">
        <f t="shared" si="2"/>
        <v>1000</v>
      </c>
      <c r="BG27" s="60">
        <f t="shared" si="2"/>
        <v>51000</v>
      </c>
      <c r="BH27" s="60">
        <f t="shared" si="2"/>
        <v>8500</v>
      </c>
      <c r="BI27" s="60">
        <f t="shared" si="2"/>
        <v>7500</v>
      </c>
      <c r="BJ27" s="60">
        <f t="shared" si="2"/>
        <v>0</v>
      </c>
      <c r="BK27" s="60">
        <f t="shared" si="2"/>
        <v>0</v>
      </c>
      <c r="BL27" s="60">
        <f t="shared" si="2"/>
        <v>0</v>
      </c>
      <c r="BM27" s="60">
        <f t="shared" si="2"/>
        <v>0</v>
      </c>
      <c r="BN27" s="60">
        <f t="shared" si="2"/>
        <v>2580000</v>
      </c>
      <c r="BO27" s="60">
        <f t="shared" si="2"/>
        <v>545000</v>
      </c>
      <c r="BP27" s="60">
        <f t="shared" si="2"/>
        <v>2620000</v>
      </c>
      <c r="BQ27" s="60">
        <f t="shared" si="2"/>
        <v>570000</v>
      </c>
      <c r="BR27" s="60">
        <f t="shared" ref="BR27" si="3">SUM(BR8:BR25)</f>
        <v>570000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</row>
    <row r="29" spans="1:204" x14ac:dyDescent="0.25">
      <c r="A29" s="62" t="s">
        <v>75</v>
      </c>
      <c r="B29" s="63" t="s">
        <v>76</v>
      </c>
      <c r="C29" s="64">
        <v>45068</v>
      </c>
    </row>
    <row r="30" spans="1:204" x14ac:dyDescent="0.25">
      <c r="A30" s="62"/>
      <c r="B30" s="66" t="s">
        <v>77</v>
      </c>
      <c r="C30" s="66" t="s">
        <v>78</v>
      </c>
    </row>
    <row r="31" spans="1:204" x14ac:dyDescent="0.25">
      <c r="A31" s="62"/>
      <c r="B31" s="62"/>
      <c r="C31" s="62"/>
    </row>
    <row r="32" spans="1:204" x14ac:dyDescent="0.25">
      <c r="A32" s="62" t="s">
        <v>79</v>
      </c>
      <c r="B32" s="63" t="s">
        <v>80</v>
      </c>
      <c r="C32" s="64">
        <v>45068</v>
      </c>
    </row>
    <row r="33" spans="1:3" x14ac:dyDescent="0.25">
      <c r="A33" s="62"/>
      <c r="B33" s="66" t="s">
        <v>77</v>
      </c>
      <c r="C33" s="66" t="s">
        <v>78</v>
      </c>
    </row>
  </sheetData>
  <conditionalFormatting sqref="F27:BR27">
    <cfRule type="expression" dxfId="23" priority="1">
      <formula>#REF!&gt;0</formula>
    </cfRule>
    <cfRule type="expression" dxfId="22" priority="2">
      <formula>#REF!&lt;0</formula>
    </cfRule>
  </conditionalFormatting>
  <dataValidations count="1">
    <dataValidation type="list" allowBlank="1" showInputMessage="1" showErrorMessage="1" sqref="C20" xr:uid="{DF92609D-A054-4890-A0DE-63D83AD0FE28}">
      <formula1>#REF!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3DDF-4103-460A-9F96-E4E99E5A75C5}">
  <sheetPr>
    <tabColor theme="7" tint="0.79998168889431442"/>
  </sheetPr>
  <dimension ref="A1:GV32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28515625" style="24" hidden="1" customWidth="1"/>
    <col min="3" max="3" width="17.28515625" style="26" hidden="1" customWidth="1"/>
    <col min="4" max="4" width="36.28515625" style="26" bestFit="1" customWidth="1"/>
    <col min="5" max="5" width="16.5703125" style="26" hidden="1" customWidth="1"/>
    <col min="6" max="6" width="8.42578125" style="26" hidden="1" customWidth="1"/>
    <col min="7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9" width="15.42578125" style="26" customWidth="1"/>
    <col min="70" max="70" width="15.42578125" style="27" customWidth="1"/>
    <col min="71" max="16384" width="8.85546875" style="28"/>
  </cols>
  <sheetData>
    <row r="1" spans="1:204" s="16" customFormat="1" ht="18.75" x14ac:dyDescent="0.3">
      <c r="A1" s="14" t="s">
        <v>14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236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36">
        <f>'[2]Valley Wood Water Zeroes'!A8</f>
        <v>46873</v>
      </c>
      <c r="B8" s="70" t="s">
        <v>51</v>
      </c>
      <c r="C8" s="70" t="s">
        <v>52</v>
      </c>
      <c r="D8" s="105" t="s">
        <v>141</v>
      </c>
      <c r="E8" s="40" t="s">
        <v>237</v>
      </c>
      <c r="F8" s="41">
        <v>0</v>
      </c>
      <c r="G8" s="42">
        <v>0</v>
      </c>
      <c r="H8" s="42">
        <v>0</v>
      </c>
      <c r="I8" s="42">
        <v>3000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3000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3000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3000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3000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3">
        <v>0</v>
      </c>
      <c r="BN8" s="42">
        <f t="shared" ref="BN8:BR23" si="0">SUMIF($F$2:$BM$2,BN$2,$F8:$BM8)</f>
        <v>3000</v>
      </c>
      <c r="BO8" s="42">
        <f t="shared" si="0"/>
        <v>3000</v>
      </c>
      <c r="BP8" s="42">
        <f t="shared" si="0"/>
        <v>3000</v>
      </c>
      <c r="BQ8" s="42">
        <f t="shared" si="0"/>
        <v>3000</v>
      </c>
      <c r="BR8" s="42">
        <f t="shared" si="0"/>
        <v>3000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x14ac:dyDescent="0.25">
      <c r="A9" s="36">
        <f>'[2]Valley Wood Water Zeroes'!A9</f>
        <v>46934</v>
      </c>
      <c r="B9" s="70" t="s">
        <v>51</v>
      </c>
      <c r="C9" s="70" t="s">
        <v>52</v>
      </c>
      <c r="D9" s="105" t="s">
        <v>180</v>
      </c>
      <c r="E9" s="40" t="s">
        <v>238</v>
      </c>
      <c r="F9" s="41">
        <v>0</v>
      </c>
      <c r="G9" s="42">
        <v>0</v>
      </c>
      <c r="H9" s="42">
        <v>1000</v>
      </c>
      <c r="I9" s="42">
        <v>1000</v>
      </c>
      <c r="J9" s="42">
        <v>1000</v>
      </c>
      <c r="K9" s="42">
        <v>1000</v>
      </c>
      <c r="L9" s="42">
        <v>1000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1000</v>
      </c>
      <c r="T9" s="42">
        <v>1000</v>
      </c>
      <c r="U9" s="42">
        <v>1000</v>
      </c>
      <c r="V9" s="42">
        <v>1000</v>
      </c>
      <c r="W9" s="42">
        <v>1000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1000</v>
      </c>
      <c r="AF9" s="42">
        <v>1000</v>
      </c>
      <c r="AG9" s="42">
        <v>1000</v>
      </c>
      <c r="AH9" s="42">
        <v>1000</v>
      </c>
      <c r="AI9" s="42">
        <v>1000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1000</v>
      </c>
      <c r="AR9" s="42">
        <v>1000</v>
      </c>
      <c r="AS9" s="42">
        <v>1000</v>
      </c>
      <c r="AT9" s="42">
        <v>1000</v>
      </c>
      <c r="AU9" s="42">
        <v>1000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1000</v>
      </c>
      <c r="BD9" s="42">
        <v>1000</v>
      </c>
      <c r="BE9" s="42">
        <v>1000</v>
      </c>
      <c r="BF9" s="42">
        <v>1000</v>
      </c>
      <c r="BG9" s="42">
        <v>1000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3">
        <v>0</v>
      </c>
      <c r="BN9" s="42">
        <f t="shared" si="0"/>
        <v>5000</v>
      </c>
      <c r="BO9" s="42">
        <f t="shared" si="0"/>
        <v>5000</v>
      </c>
      <c r="BP9" s="42">
        <f t="shared" si="0"/>
        <v>5000</v>
      </c>
      <c r="BQ9" s="42">
        <f t="shared" si="0"/>
        <v>5000</v>
      </c>
      <c r="BR9" s="42">
        <f t="shared" si="0"/>
        <v>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x14ac:dyDescent="0.25">
      <c r="A10" s="36">
        <f>'[2]Valley Wood Water Zeroes'!A10</f>
        <v>46904</v>
      </c>
      <c r="B10" s="70" t="s">
        <v>51</v>
      </c>
      <c r="C10" s="70" t="s">
        <v>52</v>
      </c>
      <c r="D10" s="105" t="s">
        <v>108</v>
      </c>
      <c r="E10" s="40" t="s">
        <v>239</v>
      </c>
      <c r="F10" s="41">
        <v>0</v>
      </c>
      <c r="G10" s="42">
        <v>0</v>
      </c>
      <c r="H10" s="42">
        <v>0</v>
      </c>
      <c r="I10" s="42">
        <v>0</v>
      </c>
      <c r="J10" s="42">
        <v>5000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3">
        <v>0</v>
      </c>
      <c r="R10" s="41">
        <v>0</v>
      </c>
      <c r="S10" s="42">
        <v>0</v>
      </c>
      <c r="T10" s="42">
        <v>0</v>
      </c>
      <c r="U10" s="42">
        <v>5000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3">
        <v>0</v>
      </c>
      <c r="AD10" s="41">
        <v>0</v>
      </c>
      <c r="AE10" s="42">
        <v>0</v>
      </c>
      <c r="AF10" s="42">
        <v>0</v>
      </c>
      <c r="AG10" s="42">
        <v>5000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  <c r="AP10" s="41">
        <v>0</v>
      </c>
      <c r="AQ10" s="42">
        <v>0</v>
      </c>
      <c r="AR10" s="42">
        <v>0</v>
      </c>
      <c r="AS10" s="42">
        <v>0</v>
      </c>
      <c r="AT10" s="42">
        <v>5000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3">
        <v>0</v>
      </c>
      <c r="BB10" s="41">
        <v>0</v>
      </c>
      <c r="BC10" s="42">
        <v>0</v>
      </c>
      <c r="BD10" s="42">
        <v>0</v>
      </c>
      <c r="BE10" s="42">
        <v>0</v>
      </c>
      <c r="BF10" s="42">
        <v>5000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3">
        <v>0</v>
      </c>
      <c r="BN10" s="42">
        <f t="shared" si="0"/>
        <v>5000</v>
      </c>
      <c r="BO10" s="42">
        <f t="shared" si="0"/>
        <v>5000</v>
      </c>
      <c r="BP10" s="42">
        <f t="shared" si="0"/>
        <v>5000</v>
      </c>
      <c r="BQ10" s="42">
        <f t="shared" si="0"/>
        <v>5000</v>
      </c>
      <c r="BR10" s="42">
        <f t="shared" si="0"/>
        <v>5000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x14ac:dyDescent="0.25">
      <c r="A11" s="36">
        <f>'[2]Valley Wood Water Zeroes'!A11</f>
        <v>45260</v>
      </c>
      <c r="B11" s="70" t="s">
        <v>51</v>
      </c>
      <c r="C11" s="70" t="s">
        <v>106</v>
      </c>
      <c r="D11" s="105" t="s">
        <v>240</v>
      </c>
      <c r="E11" s="40" t="s">
        <v>241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3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3"/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x14ac:dyDescent="0.25">
      <c r="A12" s="36">
        <f>'[2]Valley Wood Water Zeroes'!A12</f>
        <v>45169</v>
      </c>
      <c r="B12" s="70" t="s">
        <v>51</v>
      </c>
      <c r="C12" s="70" t="s">
        <v>106</v>
      </c>
      <c r="D12" s="105" t="s">
        <v>207</v>
      </c>
      <c r="E12" s="40"/>
      <c r="F12" s="41"/>
      <c r="G12" s="42">
        <v>0</v>
      </c>
      <c r="H12" s="42"/>
      <c r="I12" s="42"/>
      <c r="J12" s="42"/>
      <c r="K12" s="42"/>
      <c r="L12" s="42"/>
      <c r="M12" s="42"/>
      <c r="N12" s="42"/>
      <c r="O12" s="42"/>
      <c r="P12" s="42"/>
      <c r="Q12" s="44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4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4"/>
      <c r="AP12" s="114"/>
      <c r="AQ12" s="44"/>
      <c r="AR12" s="44"/>
      <c r="AS12" s="44"/>
      <c r="AT12" s="44"/>
      <c r="AU12" s="44"/>
      <c r="AV12" s="44"/>
      <c r="AW12" s="42"/>
      <c r="AX12" s="42"/>
      <c r="AY12" s="44"/>
      <c r="AZ12" s="44"/>
      <c r="BA12" s="44"/>
      <c r="BB12" s="114"/>
      <c r="BC12" s="44"/>
      <c r="BD12" s="44"/>
      <c r="BE12" s="44"/>
      <c r="BF12" s="44"/>
      <c r="BG12" s="44"/>
      <c r="BH12" s="44"/>
      <c r="BI12" s="42"/>
      <c r="BJ12" s="42"/>
      <c r="BK12" s="44"/>
      <c r="BL12" s="44"/>
      <c r="BM12" s="44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</row>
    <row r="13" spans="1:204" s="26" customFormat="1" x14ac:dyDescent="0.25">
      <c r="A13" s="36">
        <f>'[2]Valley Wood Water Zeroes'!A13</f>
        <v>45443</v>
      </c>
      <c r="B13" s="70" t="s">
        <v>51</v>
      </c>
      <c r="C13" s="70" t="s">
        <v>67</v>
      </c>
      <c r="D13" s="105" t="s">
        <v>242</v>
      </c>
      <c r="E13" s="40"/>
      <c r="F13" s="41"/>
      <c r="G13" s="42"/>
      <c r="H13" s="42"/>
      <c r="I13" s="42"/>
      <c r="J13" s="42">
        <v>100000</v>
      </c>
      <c r="K13" s="42"/>
      <c r="L13" s="42"/>
      <c r="M13" s="42"/>
      <c r="N13" s="42"/>
      <c r="O13" s="42"/>
      <c r="P13" s="42"/>
      <c r="Q13" s="44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4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4"/>
      <c r="AP13" s="114"/>
      <c r="AQ13" s="44"/>
      <c r="AR13" s="44"/>
      <c r="AS13" s="44"/>
      <c r="AT13" s="44"/>
      <c r="AU13" s="44"/>
      <c r="AV13" s="44"/>
      <c r="AW13" s="42"/>
      <c r="AX13" s="42"/>
      <c r="AY13" s="44"/>
      <c r="AZ13" s="44"/>
      <c r="BA13" s="44"/>
      <c r="BB13" s="114"/>
      <c r="BC13" s="44"/>
      <c r="BD13" s="44"/>
      <c r="BE13" s="44"/>
      <c r="BF13" s="44"/>
      <c r="BG13" s="44"/>
      <c r="BH13" s="44"/>
      <c r="BI13" s="42"/>
      <c r="BJ13" s="42"/>
      <c r="BK13" s="44"/>
      <c r="BL13" s="44"/>
      <c r="BM13" s="44"/>
      <c r="BN13" s="42">
        <f t="shared" si="0"/>
        <v>100000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</row>
    <row r="14" spans="1:204" s="26" customFormat="1" x14ac:dyDescent="0.25">
      <c r="A14" s="36">
        <v>45199</v>
      </c>
      <c r="B14" s="70" t="s">
        <v>82</v>
      </c>
      <c r="C14" s="71" t="s">
        <v>83</v>
      </c>
      <c r="D14" s="105" t="s">
        <v>243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50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6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80"/>
      <c r="B15" s="51"/>
      <c r="C15" s="52"/>
      <c r="D15" s="105" t="s">
        <v>72</v>
      </c>
      <c r="E15" s="40" t="s">
        <v>244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82">
        <v>0</v>
      </c>
      <c r="R15" s="81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82">
        <v>0</v>
      </c>
      <c r="AD15" s="81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82">
        <v>0</v>
      </c>
      <c r="AP15" s="83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54">
        <v>0</v>
      </c>
      <c r="AX15" s="54">
        <v>0</v>
      </c>
      <c r="AY15" s="84">
        <v>0</v>
      </c>
      <c r="AZ15" s="84">
        <v>0</v>
      </c>
      <c r="BA15" s="82">
        <v>0</v>
      </c>
      <c r="BB15" s="83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54">
        <v>0</v>
      </c>
      <c r="BJ15" s="54">
        <v>0</v>
      </c>
      <c r="BK15" s="84">
        <v>0</v>
      </c>
      <c r="BL15" s="84">
        <v>0</v>
      </c>
      <c r="BM15" s="84">
        <v>0</v>
      </c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</row>
    <row r="16" spans="1:204" s="26" customFormat="1" x14ac:dyDescent="0.25">
      <c r="A16" s="69"/>
      <c r="B16" s="70"/>
      <c r="C16" s="70"/>
      <c r="D16" s="91"/>
      <c r="E16" s="73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</row>
    <row r="17" spans="1:145" s="26" customFormat="1" x14ac:dyDescent="0.25">
      <c r="A17" s="69"/>
      <c r="B17" s="70"/>
      <c r="C17" s="70"/>
      <c r="D17" s="91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x14ac:dyDescent="0.25">
      <c r="A24" s="69"/>
      <c r="B24" s="70"/>
      <c r="C24" s="70"/>
      <c r="D24" s="91"/>
      <c r="E24" s="73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1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ht="15.75" x14ac:dyDescent="0.25">
      <c r="A25" s="86"/>
      <c r="B25" s="12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59" customFormat="1" ht="15.75" x14ac:dyDescent="0.25">
      <c r="A26" s="88"/>
      <c r="B26" s="57"/>
      <c r="D26" s="59" t="s">
        <v>74</v>
      </c>
      <c r="F26" s="60">
        <f t="shared" ref="F26:BQ26" si="2">SUM(F8:F24)</f>
        <v>0</v>
      </c>
      <c r="G26" s="60">
        <f t="shared" si="2"/>
        <v>0</v>
      </c>
      <c r="H26" s="60">
        <f t="shared" si="2"/>
        <v>1000</v>
      </c>
      <c r="I26" s="60">
        <f t="shared" si="2"/>
        <v>4000</v>
      </c>
      <c r="J26" s="60">
        <f t="shared" si="2"/>
        <v>106000</v>
      </c>
      <c r="K26" s="60">
        <f t="shared" si="2"/>
        <v>1000</v>
      </c>
      <c r="L26" s="60">
        <f t="shared" si="2"/>
        <v>1000</v>
      </c>
      <c r="M26" s="60">
        <f t="shared" si="2"/>
        <v>0</v>
      </c>
      <c r="N26" s="60">
        <f t="shared" si="2"/>
        <v>0</v>
      </c>
      <c r="O26" s="60">
        <f t="shared" si="2"/>
        <v>0</v>
      </c>
      <c r="P26" s="60">
        <f t="shared" si="2"/>
        <v>0</v>
      </c>
      <c r="Q26" s="74">
        <f t="shared" si="2"/>
        <v>0</v>
      </c>
      <c r="R26" s="60">
        <f t="shared" si="2"/>
        <v>0</v>
      </c>
      <c r="S26" s="60">
        <f t="shared" si="2"/>
        <v>1000</v>
      </c>
      <c r="T26" s="60">
        <f t="shared" si="2"/>
        <v>4000</v>
      </c>
      <c r="U26" s="60">
        <f t="shared" si="2"/>
        <v>6000</v>
      </c>
      <c r="V26" s="60">
        <f t="shared" si="2"/>
        <v>1000</v>
      </c>
      <c r="W26" s="60">
        <f t="shared" si="2"/>
        <v>1000</v>
      </c>
      <c r="X26" s="60">
        <f t="shared" si="2"/>
        <v>0</v>
      </c>
      <c r="Y26" s="60">
        <f t="shared" si="2"/>
        <v>0</v>
      </c>
      <c r="Z26" s="60">
        <f t="shared" si="2"/>
        <v>0</v>
      </c>
      <c r="AA26" s="60">
        <f t="shared" si="2"/>
        <v>0</v>
      </c>
      <c r="AB26" s="60">
        <f t="shared" si="2"/>
        <v>0</v>
      </c>
      <c r="AC26" s="74">
        <f t="shared" si="2"/>
        <v>0</v>
      </c>
      <c r="AD26" s="60">
        <f t="shared" si="2"/>
        <v>0</v>
      </c>
      <c r="AE26" s="60">
        <f t="shared" si="2"/>
        <v>1000</v>
      </c>
      <c r="AF26" s="60">
        <f t="shared" si="2"/>
        <v>1000</v>
      </c>
      <c r="AG26" s="60">
        <f t="shared" si="2"/>
        <v>9000</v>
      </c>
      <c r="AH26" s="60">
        <f t="shared" si="2"/>
        <v>1000</v>
      </c>
      <c r="AI26" s="60">
        <f t="shared" si="2"/>
        <v>1000</v>
      </c>
      <c r="AJ26" s="60">
        <f t="shared" si="2"/>
        <v>0</v>
      </c>
      <c r="AK26" s="60">
        <f t="shared" si="2"/>
        <v>0</v>
      </c>
      <c r="AL26" s="60">
        <f t="shared" si="2"/>
        <v>0</v>
      </c>
      <c r="AM26" s="60">
        <f t="shared" si="2"/>
        <v>0</v>
      </c>
      <c r="AN26" s="60">
        <f t="shared" si="2"/>
        <v>0</v>
      </c>
      <c r="AO26" s="74">
        <f t="shared" si="2"/>
        <v>0</v>
      </c>
      <c r="AP26" s="60">
        <f t="shared" si="2"/>
        <v>0</v>
      </c>
      <c r="AQ26" s="60">
        <f t="shared" si="2"/>
        <v>1000</v>
      </c>
      <c r="AR26" s="60">
        <f t="shared" si="2"/>
        <v>1000</v>
      </c>
      <c r="AS26" s="60">
        <f t="shared" si="2"/>
        <v>4000</v>
      </c>
      <c r="AT26" s="60">
        <f t="shared" si="2"/>
        <v>6000</v>
      </c>
      <c r="AU26" s="60">
        <f t="shared" si="2"/>
        <v>1000</v>
      </c>
      <c r="AV26" s="60">
        <f t="shared" si="2"/>
        <v>0</v>
      </c>
      <c r="AW26" s="60">
        <f t="shared" si="2"/>
        <v>0</v>
      </c>
      <c r="AX26" s="60">
        <f t="shared" si="2"/>
        <v>0</v>
      </c>
      <c r="AY26" s="60">
        <f t="shared" si="2"/>
        <v>0</v>
      </c>
      <c r="AZ26" s="60">
        <f t="shared" si="2"/>
        <v>0</v>
      </c>
      <c r="BA26" s="74">
        <f t="shared" si="2"/>
        <v>0</v>
      </c>
      <c r="BB26" s="60">
        <f t="shared" si="2"/>
        <v>0</v>
      </c>
      <c r="BC26" s="60">
        <f t="shared" si="2"/>
        <v>1000</v>
      </c>
      <c r="BD26" s="60">
        <f t="shared" si="2"/>
        <v>1000</v>
      </c>
      <c r="BE26" s="60">
        <f t="shared" si="2"/>
        <v>4000</v>
      </c>
      <c r="BF26" s="60">
        <f t="shared" si="2"/>
        <v>6000</v>
      </c>
      <c r="BG26" s="60">
        <f t="shared" si="2"/>
        <v>1000</v>
      </c>
      <c r="BH26" s="60">
        <f t="shared" si="2"/>
        <v>0</v>
      </c>
      <c r="BI26" s="60">
        <f t="shared" si="2"/>
        <v>0</v>
      </c>
      <c r="BJ26" s="60">
        <f t="shared" si="2"/>
        <v>0</v>
      </c>
      <c r="BK26" s="60">
        <f t="shared" si="2"/>
        <v>0</v>
      </c>
      <c r="BL26" s="60">
        <f t="shared" si="2"/>
        <v>0</v>
      </c>
      <c r="BM26" s="126">
        <f t="shared" si="2"/>
        <v>0</v>
      </c>
      <c r="BN26" s="60">
        <f t="shared" si="2"/>
        <v>113000</v>
      </c>
      <c r="BO26" s="60">
        <f t="shared" si="2"/>
        <v>13000</v>
      </c>
      <c r="BP26" s="60">
        <f t="shared" si="2"/>
        <v>13000</v>
      </c>
      <c r="BQ26" s="60">
        <f t="shared" si="2"/>
        <v>13000</v>
      </c>
      <c r="BR26" s="74">
        <f t="shared" ref="BR26" si="3">SUM(BR8:BR24)</f>
        <v>13000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</row>
    <row r="28" spans="1:145" x14ac:dyDescent="0.25">
      <c r="A28" s="62" t="s">
        <v>75</v>
      </c>
      <c r="B28" s="63" t="s">
        <v>76</v>
      </c>
      <c r="C28" s="64">
        <v>45068</v>
      </c>
    </row>
    <row r="29" spans="1:145" x14ac:dyDescent="0.25">
      <c r="A29" s="62"/>
      <c r="B29" s="66" t="s">
        <v>77</v>
      </c>
      <c r="C29" s="66" t="s">
        <v>78</v>
      </c>
    </row>
    <row r="30" spans="1:145" x14ac:dyDescent="0.25">
      <c r="A30" s="62"/>
      <c r="B30" s="62"/>
      <c r="C30" s="62"/>
    </row>
    <row r="31" spans="1:145" x14ac:dyDescent="0.25">
      <c r="A31" s="62" t="s">
        <v>79</v>
      </c>
      <c r="B31" s="63" t="s">
        <v>80</v>
      </c>
      <c r="C31" s="64">
        <v>45068</v>
      </c>
    </row>
    <row r="32" spans="1:145" x14ac:dyDescent="0.25">
      <c r="A32" s="62"/>
      <c r="B32" s="66" t="s">
        <v>77</v>
      </c>
      <c r="C32" s="66" t="s">
        <v>78</v>
      </c>
    </row>
  </sheetData>
  <conditionalFormatting sqref="F26:BR26">
    <cfRule type="expression" dxfId="21" priority="1">
      <formula>#REF!&gt;0</formula>
    </cfRule>
    <cfRule type="expression" dxfId="20" priority="2">
      <formula>#REF!&lt;0</formula>
    </cfRule>
  </conditionalFormatting>
  <dataValidations count="1">
    <dataValidation type="list" allowBlank="1" showInputMessage="1" showErrorMessage="1" sqref="C15" xr:uid="{DA2DA84A-4E78-4DBD-88CD-F3210D841837}">
      <formula1>#REF!</formula1>
    </dataValidation>
  </dataValidations>
  <pageMargins left="0.7" right="0.7" top="0.75" bottom="0.75" header="0.3" footer="0.3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FB4E0-857C-408B-8E86-DE94D3DA6971}">
  <sheetPr>
    <tabColor theme="7" tint="0.79998168889431442"/>
  </sheetPr>
  <dimension ref="A1:GV1889"/>
  <sheetViews>
    <sheetView showGridLines="0" zoomScale="70" zoomScaleNormal="7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5" style="24" hidden="1" customWidth="1"/>
    <col min="3" max="3" width="17.28515625" style="26" hidden="1" customWidth="1"/>
    <col min="4" max="4" width="36.28515625" style="26" bestFit="1" customWidth="1"/>
    <col min="5" max="5" width="15.7109375" style="26" hidden="1" customWidth="1"/>
    <col min="6" max="16" width="8.42578125" style="26" hidden="1" customWidth="1"/>
    <col min="17" max="17" width="8.42578125" style="27" hidden="1" customWidth="1"/>
    <col min="18" max="21" width="8.42578125" style="26" customWidth="1"/>
    <col min="22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8" width="17" style="26" customWidth="1"/>
    <col min="69" max="70" width="17" style="27" customWidth="1"/>
    <col min="71" max="16384" width="8.85546875" style="28"/>
  </cols>
  <sheetData>
    <row r="1" spans="1:204" s="16" customFormat="1" ht="18.75" x14ac:dyDescent="0.3">
      <c r="A1" s="14" t="s">
        <v>15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245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ht="15.75" x14ac:dyDescent="0.25">
      <c r="A8" s="110">
        <f>'[2]Valley Wood Sewer Zeroes'!A8</f>
        <v>46904</v>
      </c>
      <c r="B8" s="70" t="s">
        <v>51</v>
      </c>
      <c r="C8" s="70" t="s">
        <v>52</v>
      </c>
      <c r="D8" s="105" t="s">
        <v>246</v>
      </c>
      <c r="E8" s="40" t="s">
        <v>247</v>
      </c>
      <c r="F8" s="41">
        <v>0</v>
      </c>
      <c r="G8" s="42">
        <v>0</v>
      </c>
      <c r="H8" s="42">
        <v>0</v>
      </c>
      <c r="I8" s="42">
        <v>5000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50">
        <v>0</v>
      </c>
      <c r="R8" s="41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10000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41">
        <v>0</v>
      </c>
      <c r="AE8" s="42">
        <v>0</v>
      </c>
      <c r="AF8" s="42">
        <v>0</v>
      </c>
      <c r="AG8" s="42">
        <v>0</v>
      </c>
      <c r="AH8" s="42">
        <v>5000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50">
        <v>0</v>
      </c>
      <c r="AP8" s="41">
        <v>0</v>
      </c>
      <c r="AQ8" s="42">
        <v>0</v>
      </c>
      <c r="AR8" s="42">
        <v>0</v>
      </c>
      <c r="AS8" s="42">
        <v>0</v>
      </c>
      <c r="AT8" s="42">
        <v>5000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50">
        <v>0</v>
      </c>
      <c r="BB8" s="41">
        <v>0</v>
      </c>
      <c r="BC8" s="42">
        <v>0</v>
      </c>
      <c r="BD8" s="42">
        <v>0</v>
      </c>
      <c r="BE8" s="42">
        <v>0</v>
      </c>
      <c r="BF8" s="42">
        <v>10000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5000</v>
      </c>
      <c r="BO8" s="42">
        <f t="shared" si="0"/>
        <v>10000</v>
      </c>
      <c r="BP8" s="42">
        <f t="shared" si="0"/>
        <v>5000</v>
      </c>
      <c r="BQ8" s="42">
        <f t="shared" si="0"/>
        <v>5000</v>
      </c>
      <c r="BR8" s="42">
        <f t="shared" si="0"/>
        <v>10000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ht="15.75" x14ac:dyDescent="0.25">
      <c r="A9" s="110">
        <f>'[2]Valley Wood Sewer Zeroes'!A9</f>
        <v>45169</v>
      </c>
      <c r="B9" s="70" t="s">
        <v>51</v>
      </c>
      <c r="C9" s="70" t="s">
        <v>52</v>
      </c>
      <c r="D9" s="105" t="s">
        <v>248</v>
      </c>
      <c r="E9" s="40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50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50"/>
      <c r="AD9" s="41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50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50"/>
      <c r="BB9" s="41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4"/>
      <c r="BN9" s="42">
        <f t="shared" si="0"/>
        <v>0</v>
      </c>
      <c r="BO9" s="42">
        <f t="shared" si="0"/>
        <v>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ht="15.75" x14ac:dyDescent="0.25">
      <c r="A10" s="110">
        <f>'[2]Valley Wood Sewer Zeroes'!A10</f>
        <v>45169</v>
      </c>
      <c r="B10" s="70" t="s">
        <v>51</v>
      </c>
      <c r="C10" s="70" t="s">
        <v>52</v>
      </c>
      <c r="D10" s="105" t="s">
        <v>249</v>
      </c>
      <c r="E10" s="40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50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50"/>
      <c r="AD10" s="41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50"/>
      <c r="AP10" s="114"/>
      <c r="AQ10" s="44"/>
      <c r="AR10" s="44"/>
      <c r="AS10" s="44"/>
      <c r="AT10" s="44"/>
      <c r="AU10" s="44"/>
      <c r="AV10" s="44"/>
      <c r="AW10" s="42"/>
      <c r="AX10" s="42"/>
      <c r="AY10" s="44"/>
      <c r="AZ10" s="44"/>
      <c r="BA10" s="50"/>
      <c r="BB10" s="114"/>
      <c r="BC10" s="44"/>
      <c r="BD10" s="44"/>
      <c r="BE10" s="44"/>
      <c r="BF10" s="44"/>
      <c r="BG10" s="44"/>
      <c r="BH10" s="44"/>
      <c r="BI10" s="42"/>
      <c r="BJ10" s="42"/>
      <c r="BK10" s="44"/>
      <c r="BL10" s="44"/>
      <c r="BM10" s="44"/>
      <c r="BN10" s="42">
        <f t="shared" si="0"/>
        <v>0</v>
      </c>
      <c r="BO10" s="42">
        <f t="shared" si="0"/>
        <v>0</v>
      </c>
      <c r="BP10" s="42">
        <f t="shared" si="0"/>
        <v>0</v>
      </c>
      <c r="BQ10" s="42">
        <f t="shared" si="0"/>
        <v>0</v>
      </c>
      <c r="BR10" s="42">
        <f t="shared" si="0"/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80"/>
      <c r="B11" s="51"/>
      <c r="C11" s="52"/>
      <c r="D11" s="105" t="s">
        <v>72</v>
      </c>
      <c r="E11" s="40" t="s">
        <v>250</v>
      </c>
      <c r="F11" s="53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82">
        <v>0</v>
      </c>
      <c r="R11" s="81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82">
        <v>0</v>
      </c>
      <c r="AD11" s="81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82">
        <v>0</v>
      </c>
      <c r="AP11" s="83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54">
        <v>0</v>
      </c>
      <c r="AX11" s="54">
        <v>0</v>
      </c>
      <c r="AY11" s="84">
        <v>0</v>
      </c>
      <c r="AZ11" s="84">
        <v>0</v>
      </c>
      <c r="BA11" s="82">
        <v>0</v>
      </c>
      <c r="BB11" s="83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54">
        <v>0</v>
      </c>
      <c r="BJ11" s="54">
        <v>0</v>
      </c>
      <c r="BK11" s="84">
        <v>0</v>
      </c>
      <c r="BL11" s="84">
        <v>0</v>
      </c>
      <c r="BM11" s="84">
        <v>0</v>
      </c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</row>
    <row r="12" spans="1:204" s="26" customFormat="1" x14ac:dyDescent="0.25">
      <c r="A12" s="69"/>
      <c r="B12" s="70"/>
      <c r="C12" s="70"/>
      <c r="D12" s="91"/>
      <c r="E12" s="73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50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50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0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50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50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69"/>
      <c r="B13" s="70"/>
      <c r="C13" s="70"/>
      <c r="D13" s="91"/>
      <c r="E13" s="73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0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0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50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50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69"/>
      <c r="B14" s="70"/>
      <c r="C14" s="70"/>
      <c r="D14" s="91"/>
      <c r="E14" s="73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50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50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69"/>
      <c r="B15" s="70"/>
      <c r="C15" s="70"/>
      <c r="D15" s="91"/>
      <c r="E15" s="73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0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50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50"/>
      <c r="AP15" s="41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50"/>
      <c r="BB15" s="41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50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69"/>
      <c r="B16" s="70"/>
      <c r="C16" s="70"/>
      <c r="D16" s="91"/>
      <c r="E16" s="73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0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50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50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50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50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69"/>
      <c r="B17" s="70"/>
      <c r="C17" s="70"/>
      <c r="D17" s="91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0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50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5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50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50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0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50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50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50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50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0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50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50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50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50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50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50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50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50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50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50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50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50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50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50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50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50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50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50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50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0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50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50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50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50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23"/>
      <c r="B24" s="115"/>
      <c r="D24" s="8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6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55"/>
      <c r="BO24" s="55"/>
      <c r="BP24" s="55"/>
      <c r="BQ24" s="55"/>
      <c r="BR24" s="56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59" customFormat="1" ht="15.75" x14ac:dyDescent="0.25">
      <c r="A25" s="88"/>
      <c r="B25" s="58"/>
      <c r="D25" s="59" t="s">
        <v>74</v>
      </c>
      <c r="F25" s="60">
        <f t="shared" ref="F25:BQ25" si="1">SUM(F8:F23)</f>
        <v>0</v>
      </c>
      <c r="G25" s="60">
        <f t="shared" si="1"/>
        <v>0</v>
      </c>
      <c r="H25" s="60">
        <f t="shared" si="1"/>
        <v>0</v>
      </c>
      <c r="I25" s="60">
        <f t="shared" si="1"/>
        <v>5000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74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0">
        <f t="shared" si="1"/>
        <v>0</v>
      </c>
      <c r="V25" s="60">
        <f t="shared" si="1"/>
        <v>0</v>
      </c>
      <c r="W25" s="60">
        <f t="shared" si="1"/>
        <v>0</v>
      </c>
      <c r="X25" s="60">
        <f t="shared" si="1"/>
        <v>10000</v>
      </c>
      <c r="Y25" s="60">
        <f t="shared" si="1"/>
        <v>0</v>
      </c>
      <c r="Z25" s="60">
        <f t="shared" si="1"/>
        <v>0</v>
      </c>
      <c r="AA25" s="60">
        <f t="shared" si="1"/>
        <v>0</v>
      </c>
      <c r="AB25" s="60">
        <f t="shared" si="1"/>
        <v>0</v>
      </c>
      <c r="AC25" s="74">
        <f t="shared" si="1"/>
        <v>0</v>
      </c>
      <c r="AD25" s="60">
        <f t="shared" si="1"/>
        <v>0</v>
      </c>
      <c r="AE25" s="60">
        <f t="shared" si="1"/>
        <v>0</v>
      </c>
      <c r="AF25" s="60">
        <f t="shared" si="1"/>
        <v>0</v>
      </c>
      <c r="AG25" s="60">
        <f t="shared" si="1"/>
        <v>0</v>
      </c>
      <c r="AH25" s="60">
        <f t="shared" si="1"/>
        <v>5000</v>
      </c>
      <c r="AI25" s="60">
        <f t="shared" si="1"/>
        <v>0</v>
      </c>
      <c r="AJ25" s="60">
        <f t="shared" si="1"/>
        <v>0</v>
      </c>
      <c r="AK25" s="60">
        <f t="shared" si="1"/>
        <v>0</v>
      </c>
      <c r="AL25" s="60">
        <f t="shared" si="1"/>
        <v>0</v>
      </c>
      <c r="AM25" s="60">
        <f t="shared" si="1"/>
        <v>0</v>
      </c>
      <c r="AN25" s="60">
        <f t="shared" si="1"/>
        <v>0</v>
      </c>
      <c r="AO25" s="74">
        <f t="shared" si="1"/>
        <v>0</v>
      </c>
      <c r="AP25" s="60">
        <f t="shared" si="1"/>
        <v>0</v>
      </c>
      <c r="AQ25" s="60">
        <f t="shared" si="1"/>
        <v>0</v>
      </c>
      <c r="AR25" s="60">
        <f t="shared" si="1"/>
        <v>0</v>
      </c>
      <c r="AS25" s="60">
        <f t="shared" si="1"/>
        <v>0</v>
      </c>
      <c r="AT25" s="60">
        <f t="shared" si="1"/>
        <v>5000</v>
      </c>
      <c r="AU25" s="60">
        <f t="shared" si="1"/>
        <v>0</v>
      </c>
      <c r="AV25" s="60">
        <f t="shared" si="1"/>
        <v>0</v>
      </c>
      <c r="AW25" s="60">
        <f t="shared" si="1"/>
        <v>0</v>
      </c>
      <c r="AX25" s="60">
        <f t="shared" si="1"/>
        <v>0</v>
      </c>
      <c r="AY25" s="60">
        <f t="shared" si="1"/>
        <v>0</v>
      </c>
      <c r="AZ25" s="60">
        <f t="shared" si="1"/>
        <v>0</v>
      </c>
      <c r="BA25" s="74">
        <f t="shared" si="1"/>
        <v>0</v>
      </c>
      <c r="BB25" s="60">
        <f t="shared" si="1"/>
        <v>0</v>
      </c>
      <c r="BC25" s="60">
        <f t="shared" si="1"/>
        <v>0</v>
      </c>
      <c r="BD25" s="60">
        <f t="shared" si="1"/>
        <v>0</v>
      </c>
      <c r="BE25" s="60">
        <f t="shared" si="1"/>
        <v>0</v>
      </c>
      <c r="BF25" s="60">
        <f t="shared" si="1"/>
        <v>10000</v>
      </c>
      <c r="BG25" s="60">
        <f t="shared" si="1"/>
        <v>0</v>
      </c>
      <c r="BH25" s="60">
        <f t="shared" si="1"/>
        <v>0</v>
      </c>
      <c r="BI25" s="60">
        <f t="shared" si="1"/>
        <v>0</v>
      </c>
      <c r="BJ25" s="60">
        <f t="shared" si="1"/>
        <v>0</v>
      </c>
      <c r="BK25" s="60">
        <f t="shared" si="1"/>
        <v>0</v>
      </c>
      <c r="BL25" s="60">
        <f t="shared" si="1"/>
        <v>0</v>
      </c>
      <c r="BM25" s="126">
        <f t="shared" si="1"/>
        <v>0</v>
      </c>
      <c r="BN25" s="60">
        <f t="shared" si="1"/>
        <v>5000</v>
      </c>
      <c r="BO25" s="60">
        <f t="shared" si="1"/>
        <v>10000</v>
      </c>
      <c r="BP25" s="60">
        <f t="shared" si="1"/>
        <v>5000</v>
      </c>
      <c r="BQ25" s="60">
        <f t="shared" si="1"/>
        <v>5000</v>
      </c>
      <c r="BR25" s="74">
        <f t="shared" ref="BR25" si="2">SUM(BR8:BR23)</f>
        <v>10000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</row>
    <row r="26" spans="1:204" x14ac:dyDescent="0.25">
      <c r="BQ26" s="26"/>
      <c r="BR26" s="26"/>
    </row>
    <row r="27" spans="1:204" x14ac:dyDescent="0.25">
      <c r="A27" s="62" t="s">
        <v>75</v>
      </c>
      <c r="B27" s="63" t="s">
        <v>76</v>
      </c>
      <c r="C27" s="64">
        <v>45068</v>
      </c>
      <c r="BQ27" s="26"/>
      <c r="BR27" s="26"/>
    </row>
    <row r="28" spans="1:204" x14ac:dyDescent="0.25">
      <c r="A28" s="62"/>
      <c r="B28" s="66" t="s">
        <v>77</v>
      </c>
      <c r="C28" s="66" t="s">
        <v>78</v>
      </c>
      <c r="BQ28" s="26"/>
      <c r="BR28" s="26"/>
    </row>
    <row r="29" spans="1:204" x14ac:dyDescent="0.25">
      <c r="A29" s="62"/>
      <c r="B29" s="62"/>
      <c r="C29" s="62"/>
      <c r="BQ29" s="26"/>
      <c r="BR29" s="26"/>
    </row>
    <row r="30" spans="1:204" x14ac:dyDescent="0.25">
      <c r="A30" s="62" t="s">
        <v>79</v>
      </c>
      <c r="B30" s="63" t="s">
        <v>80</v>
      </c>
      <c r="C30" s="64">
        <v>45068</v>
      </c>
      <c r="BQ30" s="26"/>
      <c r="BR30" s="26"/>
    </row>
    <row r="31" spans="1:204" x14ac:dyDescent="0.25">
      <c r="A31" s="62"/>
      <c r="B31" s="66" t="s">
        <v>77</v>
      </c>
      <c r="C31" s="66" t="s">
        <v>78</v>
      </c>
      <c r="BQ31" s="26"/>
      <c r="BR31" s="26"/>
    </row>
    <row r="32" spans="1:204" x14ac:dyDescent="0.25">
      <c r="BQ32" s="26"/>
      <c r="BR32" s="26"/>
    </row>
    <row r="33" spans="69:70" x14ac:dyDescent="0.25">
      <c r="BQ33" s="26"/>
      <c r="BR33" s="26"/>
    </row>
    <row r="34" spans="69:70" x14ac:dyDescent="0.25">
      <c r="BQ34" s="26"/>
      <c r="BR34" s="26"/>
    </row>
    <row r="35" spans="69:70" x14ac:dyDescent="0.25">
      <c r="BQ35" s="26"/>
      <c r="BR35" s="26"/>
    </row>
    <row r="36" spans="69:70" x14ac:dyDescent="0.25">
      <c r="BQ36" s="26"/>
      <c r="BR36" s="26"/>
    </row>
    <row r="37" spans="69:70" x14ac:dyDescent="0.25">
      <c r="BQ37" s="26"/>
      <c r="BR37" s="26"/>
    </row>
    <row r="38" spans="69:70" x14ac:dyDescent="0.25">
      <c r="BQ38" s="26"/>
      <c r="BR38" s="26"/>
    </row>
    <row r="39" spans="69:70" x14ac:dyDescent="0.25">
      <c r="BQ39" s="26"/>
      <c r="BR39" s="26"/>
    </row>
    <row r="40" spans="69:70" x14ac:dyDescent="0.25">
      <c r="BQ40" s="26"/>
      <c r="BR40" s="26"/>
    </row>
    <row r="41" spans="69:70" x14ac:dyDescent="0.25">
      <c r="BQ41" s="26"/>
      <c r="BR41" s="26"/>
    </row>
    <row r="42" spans="69:70" x14ac:dyDescent="0.25">
      <c r="BQ42" s="26"/>
      <c r="BR42" s="26"/>
    </row>
    <row r="43" spans="69:70" x14ac:dyDescent="0.25">
      <c r="BQ43" s="26"/>
      <c r="BR43" s="26"/>
    </row>
    <row r="44" spans="69:70" x14ac:dyDescent="0.25">
      <c r="BQ44" s="26"/>
      <c r="BR44" s="26"/>
    </row>
    <row r="45" spans="69:70" x14ac:dyDescent="0.25">
      <c r="BQ45" s="26"/>
      <c r="BR45" s="26"/>
    </row>
    <row r="46" spans="69:70" x14ac:dyDescent="0.25">
      <c r="BQ46" s="26"/>
      <c r="BR46" s="26"/>
    </row>
    <row r="47" spans="69:70" x14ac:dyDescent="0.25">
      <c r="BQ47" s="26"/>
      <c r="BR47" s="26"/>
    </row>
    <row r="48" spans="69:70" x14ac:dyDescent="0.25">
      <c r="BQ48" s="26"/>
      <c r="BR48" s="26"/>
    </row>
    <row r="49" spans="69:70" x14ac:dyDescent="0.25">
      <c r="BQ49" s="26"/>
      <c r="BR49" s="26"/>
    </row>
    <row r="50" spans="69:70" x14ac:dyDescent="0.25">
      <c r="BQ50" s="26"/>
      <c r="BR50" s="26"/>
    </row>
    <row r="51" spans="69:70" x14ac:dyDescent="0.25">
      <c r="BQ51" s="26"/>
      <c r="BR51" s="26"/>
    </row>
    <row r="52" spans="69:70" x14ac:dyDescent="0.25">
      <c r="BQ52" s="26"/>
      <c r="BR52" s="26"/>
    </row>
    <row r="53" spans="69:70" x14ac:dyDescent="0.25">
      <c r="BQ53" s="26"/>
      <c r="BR53" s="26"/>
    </row>
    <row r="54" spans="69:70" x14ac:dyDescent="0.25">
      <c r="BQ54" s="26"/>
      <c r="BR54" s="26"/>
    </row>
    <row r="55" spans="69:70" x14ac:dyDescent="0.25">
      <c r="BQ55" s="26"/>
      <c r="BR55" s="26"/>
    </row>
    <row r="56" spans="69:70" x14ac:dyDescent="0.25">
      <c r="BQ56" s="26"/>
      <c r="BR56" s="26"/>
    </row>
    <row r="57" spans="69:70" x14ac:dyDescent="0.25">
      <c r="BQ57" s="26"/>
      <c r="BR57" s="26"/>
    </row>
    <row r="58" spans="69:70" x14ac:dyDescent="0.25">
      <c r="BQ58" s="26"/>
      <c r="BR58" s="26"/>
    </row>
    <row r="59" spans="69:70" x14ac:dyDescent="0.25">
      <c r="BQ59" s="26"/>
      <c r="BR59" s="26"/>
    </row>
    <row r="60" spans="69:70" x14ac:dyDescent="0.25">
      <c r="BQ60" s="26"/>
      <c r="BR60" s="26"/>
    </row>
    <row r="61" spans="69:70" x14ac:dyDescent="0.25">
      <c r="BQ61" s="26"/>
      <c r="BR61" s="26"/>
    </row>
    <row r="62" spans="69:70" x14ac:dyDescent="0.25">
      <c r="BQ62" s="26"/>
      <c r="BR62" s="26"/>
    </row>
    <row r="63" spans="69:70" x14ac:dyDescent="0.25">
      <c r="BQ63" s="26"/>
      <c r="BR63" s="26"/>
    </row>
    <row r="64" spans="69:70" x14ac:dyDescent="0.25">
      <c r="BQ64" s="26"/>
      <c r="BR64" s="26"/>
    </row>
    <row r="65" spans="69:70" x14ac:dyDescent="0.25">
      <c r="BQ65" s="26"/>
      <c r="BR65" s="26"/>
    </row>
    <row r="66" spans="69:70" x14ac:dyDescent="0.25">
      <c r="BQ66" s="26"/>
      <c r="BR66" s="26"/>
    </row>
    <row r="67" spans="69:70" x14ac:dyDescent="0.25">
      <c r="BQ67" s="26"/>
      <c r="BR67" s="26"/>
    </row>
    <row r="68" spans="69:70" x14ac:dyDescent="0.25">
      <c r="BQ68" s="26"/>
      <c r="BR68" s="26"/>
    </row>
    <row r="69" spans="69:70" x14ac:dyDescent="0.25">
      <c r="BQ69" s="26"/>
      <c r="BR69" s="26"/>
    </row>
    <row r="70" spans="69:70" x14ac:dyDescent="0.25">
      <c r="BQ70" s="26"/>
      <c r="BR70" s="26"/>
    </row>
    <row r="71" spans="69:70" x14ac:dyDescent="0.25">
      <c r="BQ71" s="26"/>
      <c r="BR71" s="26"/>
    </row>
    <row r="72" spans="69:70" x14ac:dyDescent="0.25">
      <c r="BQ72" s="26"/>
      <c r="BR72" s="26"/>
    </row>
    <row r="73" spans="69:70" x14ac:dyDescent="0.25">
      <c r="BQ73" s="26"/>
      <c r="BR73" s="26"/>
    </row>
    <row r="74" spans="69:70" x14ac:dyDescent="0.25">
      <c r="BQ74" s="26"/>
      <c r="BR74" s="26"/>
    </row>
    <row r="75" spans="69:70" x14ac:dyDescent="0.25">
      <c r="BQ75" s="26"/>
      <c r="BR75" s="26"/>
    </row>
    <row r="76" spans="69:70" x14ac:dyDescent="0.25">
      <c r="BQ76" s="26"/>
      <c r="BR76" s="26"/>
    </row>
    <row r="77" spans="69:70" x14ac:dyDescent="0.25">
      <c r="BQ77" s="26"/>
      <c r="BR77" s="26"/>
    </row>
    <row r="78" spans="69:70" x14ac:dyDescent="0.25">
      <c r="BQ78" s="26"/>
      <c r="BR78" s="26"/>
    </row>
    <row r="79" spans="69:70" x14ac:dyDescent="0.25">
      <c r="BQ79" s="26"/>
      <c r="BR79" s="26"/>
    </row>
    <row r="80" spans="69:70" x14ac:dyDescent="0.25">
      <c r="BQ80" s="26"/>
      <c r="BR80" s="26"/>
    </row>
    <row r="81" spans="69:70" x14ac:dyDescent="0.25">
      <c r="BQ81" s="26"/>
      <c r="BR81" s="26"/>
    </row>
    <row r="82" spans="69:70" x14ac:dyDescent="0.25">
      <c r="BQ82" s="26"/>
      <c r="BR82" s="26"/>
    </row>
    <row r="83" spans="69:70" x14ac:dyDescent="0.25">
      <c r="BQ83" s="26"/>
      <c r="BR83" s="26"/>
    </row>
    <row r="84" spans="69:70" x14ac:dyDescent="0.25">
      <c r="BQ84" s="26"/>
      <c r="BR84" s="26"/>
    </row>
    <row r="85" spans="69:70" x14ac:dyDescent="0.25">
      <c r="BQ85" s="26"/>
      <c r="BR85" s="26"/>
    </row>
    <row r="86" spans="69:70" x14ac:dyDescent="0.25">
      <c r="BQ86" s="26"/>
      <c r="BR86" s="26"/>
    </row>
    <row r="87" spans="69:70" x14ac:dyDescent="0.25">
      <c r="BQ87" s="26"/>
      <c r="BR87" s="26"/>
    </row>
    <row r="88" spans="69:70" x14ac:dyDescent="0.25">
      <c r="BQ88" s="26"/>
      <c r="BR88" s="26"/>
    </row>
    <row r="89" spans="69:70" x14ac:dyDescent="0.25">
      <c r="BQ89" s="26"/>
      <c r="BR89" s="26"/>
    </row>
    <row r="90" spans="69:70" x14ac:dyDescent="0.25">
      <c r="BQ90" s="26"/>
      <c r="BR90" s="26"/>
    </row>
    <row r="91" spans="69:70" x14ac:dyDescent="0.25">
      <c r="BQ91" s="26"/>
      <c r="BR91" s="26"/>
    </row>
    <row r="92" spans="69:70" x14ac:dyDescent="0.25">
      <c r="BQ92" s="26"/>
      <c r="BR92" s="26"/>
    </row>
    <row r="93" spans="69:70" x14ac:dyDescent="0.25">
      <c r="BQ93" s="26"/>
      <c r="BR93" s="26"/>
    </row>
    <row r="94" spans="69:70" x14ac:dyDescent="0.25">
      <c r="BQ94" s="26"/>
      <c r="BR94" s="26"/>
    </row>
    <row r="95" spans="69:70" x14ac:dyDescent="0.25">
      <c r="BQ95" s="26"/>
      <c r="BR95" s="26"/>
    </row>
    <row r="96" spans="69:70" x14ac:dyDescent="0.25">
      <c r="BQ96" s="26"/>
      <c r="BR96" s="26"/>
    </row>
    <row r="97" spans="69:70" x14ac:dyDescent="0.25">
      <c r="BQ97" s="26"/>
      <c r="BR97" s="26"/>
    </row>
    <row r="98" spans="69:70" x14ac:dyDescent="0.25">
      <c r="BQ98" s="26"/>
      <c r="BR98" s="26"/>
    </row>
    <row r="99" spans="69:70" x14ac:dyDescent="0.25">
      <c r="BQ99" s="26"/>
      <c r="BR99" s="26"/>
    </row>
    <row r="100" spans="69:70" x14ac:dyDescent="0.25">
      <c r="BQ100" s="26"/>
      <c r="BR100" s="26"/>
    </row>
    <row r="101" spans="69:70" x14ac:dyDescent="0.25">
      <c r="BQ101" s="26"/>
      <c r="BR101" s="26"/>
    </row>
    <row r="102" spans="69:70" x14ac:dyDescent="0.25">
      <c r="BQ102" s="26"/>
      <c r="BR102" s="26"/>
    </row>
    <row r="103" spans="69:70" x14ac:dyDescent="0.25">
      <c r="BQ103" s="26"/>
      <c r="BR103" s="26"/>
    </row>
    <row r="104" spans="69:70" x14ac:dyDescent="0.25">
      <c r="BQ104" s="26"/>
      <c r="BR104" s="26"/>
    </row>
    <row r="105" spans="69:70" x14ac:dyDescent="0.25">
      <c r="BQ105" s="26"/>
      <c r="BR105" s="26"/>
    </row>
    <row r="106" spans="69:70" x14ac:dyDescent="0.25">
      <c r="BQ106" s="26"/>
      <c r="BR106" s="26"/>
    </row>
    <row r="107" spans="69:70" x14ac:dyDescent="0.25">
      <c r="BQ107" s="26"/>
      <c r="BR107" s="26"/>
    </row>
    <row r="108" spans="69:70" x14ac:dyDescent="0.25">
      <c r="BQ108" s="26"/>
      <c r="BR108" s="26"/>
    </row>
    <row r="109" spans="69:70" x14ac:dyDescent="0.25">
      <c r="BQ109" s="26"/>
      <c r="BR109" s="26"/>
    </row>
    <row r="110" spans="69:70" x14ac:dyDescent="0.25">
      <c r="BQ110" s="26"/>
      <c r="BR110" s="26"/>
    </row>
    <row r="111" spans="69:70" x14ac:dyDescent="0.25">
      <c r="BQ111" s="26"/>
      <c r="BR111" s="26"/>
    </row>
    <row r="112" spans="69:70" x14ac:dyDescent="0.25">
      <c r="BQ112" s="26"/>
      <c r="BR112" s="26"/>
    </row>
    <row r="113" spans="69:70" x14ac:dyDescent="0.25">
      <c r="BQ113" s="26"/>
      <c r="BR113" s="26"/>
    </row>
    <row r="114" spans="69:70" x14ac:dyDescent="0.25">
      <c r="BQ114" s="26"/>
      <c r="BR114" s="26"/>
    </row>
    <row r="115" spans="69:70" x14ac:dyDescent="0.25">
      <c r="BQ115" s="26"/>
      <c r="BR115" s="26"/>
    </row>
    <row r="116" spans="69:70" x14ac:dyDescent="0.25">
      <c r="BQ116" s="26"/>
      <c r="BR116" s="26"/>
    </row>
    <row r="117" spans="69:70" x14ac:dyDescent="0.25">
      <c r="BQ117" s="26"/>
      <c r="BR117" s="26"/>
    </row>
    <row r="118" spans="69:70" x14ac:dyDescent="0.25">
      <c r="BQ118" s="26"/>
      <c r="BR118" s="26"/>
    </row>
    <row r="119" spans="69:70" x14ac:dyDescent="0.25">
      <c r="BQ119" s="26"/>
      <c r="BR119" s="26"/>
    </row>
    <row r="120" spans="69:70" x14ac:dyDescent="0.25">
      <c r="BQ120" s="26"/>
      <c r="BR120" s="26"/>
    </row>
    <row r="121" spans="69:70" x14ac:dyDescent="0.25">
      <c r="BQ121" s="26"/>
      <c r="BR121" s="26"/>
    </row>
    <row r="122" spans="69:70" x14ac:dyDescent="0.25">
      <c r="BQ122" s="26"/>
      <c r="BR122" s="26"/>
    </row>
    <row r="123" spans="69:70" x14ac:dyDescent="0.25">
      <c r="BQ123" s="26"/>
      <c r="BR123" s="26"/>
    </row>
    <row r="124" spans="69:70" x14ac:dyDescent="0.25">
      <c r="BQ124" s="26"/>
      <c r="BR124" s="26"/>
    </row>
    <row r="125" spans="69:70" x14ac:dyDescent="0.25">
      <c r="BQ125" s="26"/>
      <c r="BR125" s="26"/>
    </row>
    <row r="126" spans="69:70" x14ac:dyDescent="0.25">
      <c r="BQ126" s="26"/>
      <c r="BR126" s="26"/>
    </row>
    <row r="127" spans="69:70" x14ac:dyDescent="0.25">
      <c r="BQ127" s="26"/>
      <c r="BR127" s="26"/>
    </row>
    <row r="128" spans="69:70" x14ac:dyDescent="0.25">
      <c r="BQ128" s="26"/>
      <c r="BR128" s="26"/>
    </row>
    <row r="129" spans="69:70" x14ac:dyDescent="0.25">
      <c r="BQ129" s="26"/>
      <c r="BR129" s="26"/>
    </row>
    <row r="130" spans="69:70" x14ac:dyDescent="0.25">
      <c r="BQ130" s="26"/>
      <c r="BR130" s="26"/>
    </row>
    <row r="131" spans="69:70" x14ac:dyDescent="0.25">
      <c r="BQ131" s="26"/>
      <c r="BR131" s="26"/>
    </row>
    <row r="132" spans="69:70" x14ac:dyDescent="0.25">
      <c r="BQ132" s="26"/>
      <c r="BR132" s="26"/>
    </row>
    <row r="133" spans="69:70" x14ac:dyDescent="0.25">
      <c r="BQ133" s="26"/>
      <c r="BR133" s="26"/>
    </row>
    <row r="134" spans="69:70" x14ac:dyDescent="0.25">
      <c r="BQ134" s="26"/>
      <c r="BR134" s="26"/>
    </row>
    <row r="135" spans="69:70" x14ac:dyDescent="0.25">
      <c r="BQ135" s="26"/>
      <c r="BR135" s="26"/>
    </row>
    <row r="136" spans="69:70" x14ac:dyDescent="0.25">
      <c r="BQ136" s="26"/>
      <c r="BR136" s="26"/>
    </row>
    <row r="137" spans="69:70" x14ac:dyDescent="0.25">
      <c r="BQ137" s="26"/>
      <c r="BR137" s="26"/>
    </row>
    <row r="138" spans="69:70" x14ac:dyDescent="0.25">
      <c r="BQ138" s="26"/>
      <c r="BR138" s="26"/>
    </row>
    <row r="139" spans="69:70" x14ac:dyDescent="0.25">
      <c r="BQ139" s="26"/>
      <c r="BR139" s="26"/>
    </row>
    <row r="140" spans="69:70" x14ac:dyDescent="0.25">
      <c r="BQ140" s="26"/>
      <c r="BR140" s="26"/>
    </row>
    <row r="141" spans="69:70" x14ac:dyDescent="0.25">
      <c r="BQ141" s="26"/>
      <c r="BR141" s="26"/>
    </row>
    <row r="142" spans="69:70" x14ac:dyDescent="0.25">
      <c r="BQ142" s="26"/>
      <c r="BR142" s="26"/>
    </row>
    <row r="143" spans="69:70" x14ac:dyDescent="0.25">
      <c r="BQ143" s="26"/>
      <c r="BR143" s="26"/>
    </row>
    <row r="144" spans="69:70" x14ac:dyDescent="0.25">
      <c r="BQ144" s="26"/>
      <c r="BR144" s="26"/>
    </row>
    <row r="145" spans="69:70" x14ac:dyDescent="0.25">
      <c r="BQ145" s="26"/>
      <c r="BR145" s="26"/>
    </row>
    <row r="146" spans="69:70" x14ac:dyDescent="0.25">
      <c r="BQ146" s="26"/>
      <c r="BR146" s="26"/>
    </row>
    <row r="147" spans="69:70" x14ac:dyDescent="0.25">
      <c r="BQ147" s="26"/>
      <c r="BR147" s="26"/>
    </row>
    <row r="148" spans="69:70" x14ac:dyDescent="0.25">
      <c r="BQ148" s="26"/>
      <c r="BR148" s="26"/>
    </row>
    <row r="149" spans="69:70" x14ac:dyDescent="0.25">
      <c r="BQ149" s="26"/>
      <c r="BR149" s="26"/>
    </row>
    <row r="150" spans="69:70" x14ac:dyDescent="0.25">
      <c r="BQ150" s="26"/>
      <c r="BR150" s="26"/>
    </row>
    <row r="151" spans="69:70" x14ac:dyDescent="0.25">
      <c r="BQ151" s="26"/>
      <c r="BR151" s="26"/>
    </row>
    <row r="152" spans="69:70" x14ac:dyDescent="0.25">
      <c r="BQ152" s="26"/>
      <c r="BR152" s="26"/>
    </row>
    <row r="153" spans="69:70" x14ac:dyDescent="0.25">
      <c r="BQ153" s="26"/>
      <c r="BR153" s="26"/>
    </row>
    <row r="154" spans="69:70" x14ac:dyDescent="0.25">
      <c r="BQ154" s="26"/>
      <c r="BR154" s="26"/>
    </row>
    <row r="155" spans="69:70" x14ac:dyDescent="0.25">
      <c r="BQ155" s="26"/>
      <c r="BR155" s="26"/>
    </row>
    <row r="156" spans="69:70" x14ac:dyDescent="0.25">
      <c r="BQ156" s="26"/>
      <c r="BR156" s="26"/>
    </row>
    <row r="157" spans="69:70" x14ac:dyDescent="0.25">
      <c r="BQ157" s="26"/>
      <c r="BR157" s="26"/>
    </row>
    <row r="158" spans="69:70" x14ac:dyDescent="0.25">
      <c r="BQ158" s="26"/>
      <c r="BR158" s="26"/>
    </row>
    <row r="159" spans="69:70" x14ac:dyDescent="0.25">
      <c r="BQ159" s="26"/>
      <c r="BR159" s="26"/>
    </row>
    <row r="160" spans="69:70" x14ac:dyDescent="0.25">
      <c r="BQ160" s="26"/>
      <c r="BR160" s="26"/>
    </row>
    <row r="161" spans="69:70" x14ac:dyDescent="0.25">
      <c r="BQ161" s="26"/>
      <c r="BR161" s="26"/>
    </row>
    <row r="162" spans="69:70" x14ac:dyDescent="0.25">
      <c r="BQ162" s="26"/>
      <c r="BR162" s="26"/>
    </row>
    <row r="163" spans="69:70" x14ac:dyDescent="0.25">
      <c r="BQ163" s="26"/>
      <c r="BR163" s="26"/>
    </row>
    <row r="164" spans="69:70" x14ac:dyDescent="0.25">
      <c r="BQ164" s="26"/>
      <c r="BR164" s="26"/>
    </row>
    <row r="165" spans="69:70" x14ac:dyDescent="0.25">
      <c r="BQ165" s="26"/>
      <c r="BR165" s="26"/>
    </row>
    <row r="166" spans="69:70" x14ac:dyDescent="0.25">
      <c r="BQ166" s="26"/>
      <c r="BR166" s="26"/>
    </row>
    <row r="167" spans="69:70" x14ac:dyDescent="0.25">
      <c r="BQ167" s="26"/>
      <c r="BR167" s="26"/>
    </row>
    <row r="168" spans="69:70" x14ac:dyDescent="0.25">
      <c r="BQ168" s="26"/>
      <c r="BR168" s="26"/>
    </row>
    <row r="169" spans="69:70" x14ac:dyDescent="0.25">
      <c r="BQ169" s="26"/>
      <c r="BR169" s="26"/>
    </row>
    <row r="170" spans="69:70" x14ac:dyDescent="0.25">
      <c r="BQ170" s="26"/>
      <c r="BR170" s="26"/>
    </row>
    <row r="171" spans="69:70" x14ac:dyDescent="0.25">
      <c r="BQ171" s="26"/>
      <c r="BR171" s="26"/>
    </row>
    <row r="172" spans="69:70" x14ac:dyDescent="0.25">
      <c r="BQ172" s="26"/>
      <c r="BR172" s="26"/>
    </row>
    <row r="173" spans="69:70" x14ac:dyDescent="0.25">
      <c r="BQ173" s="26"/>
      <c r="BR173" s="26"/>
    </row>
    <row r="174" spans="69:70" x14ac:dyDescent="0.25">
      <c r="BQ174" s="26"/>
      <c r="BR174" s="26"/>
    </row>
    <row r="175" spans="69:70" x14ac:dyDescent="0.25">
      <c r="BQ175" s="26"/>
      <c r="BR175" s="26"/>
    </row>
    <row r="176" spans="69:70" x14ac:dyDescent="0.25">
      <c r="BQ176" s="26"/>
      <c r="BR176" s="26"/>
    </row>
    <row r="177" spans="69:70" x14ac:dyDescent="0.25">
      <c r="BQ177" s="26"/>
      <c r="BR177" s="26"/>
    </row>
    <row r="178" spans="69:70" x14ac:dyDescent="0.25">
      <c r="BQ178" s="26"/>
      <c r="BR178" s="26"/>
    </row>
    <row r="179" spans="69:70" x14ac:dyDescent="0.25">
      <c r="BQ179" s="26"/>
      <c r="BR179" s="26"/>
    </row>
    <row r="180" spans="69:70" x14ac:dyDescent="0.25">
      <c r="BQ180" s="26"/>
      <c r="BR180" s="26"/>
    </row>
    <row r="181" spans="69:70" x14ac:dyDescent="0.25">
      <c r="BQ181" s="26"/>
      <c r="BR181" s="26"/>
    </row>
    <row r="182" spans="69:70" x14ac:dyDescent="0.25">
      <c r="BQ182" s="26"/>
      <c r="BR182" s="26"/>
    </row>
    <row r="183" spans="69:70" x14ac:dyDescent="0.25">
      <c r="BQ183" s="26"/>
      <c r="BR183" s="26"/>
    </row>
    <row r="184" spans="69:70" x14ac:dyDescent="0.25">
      <c r="BQ184" s="26"/>
      <c r="BR184" s="26"/>
    </row>
    <row r="185" spans="69:70" x14ac:dyDescent="0.25">
      <c r="BQ185" s="26"/>
      <c r="BR185" s="26"/>
    </row>
    <row r="186" spans="69:70" x14ac:dyDescent="0.25">
      <c r="BQ186" s="26"/>
      <c r="BR186" s="26"/>
    </row>
    <row r="187" spans="69:70" x14ac:dyDescent="0.25">
      <c r="BQ187" s="26"/>
      <c r="BR187" s="26"/>
    </row>
    <row r="188" spans="69:70" x14ac:dyDescent="0.25">
      <c r="BQ188" s="26"/>
      <c r="BR188" s="26"/>
    </row>
    <row r="189" spans="69:70" x14ac:dyDescent="0.25">
      <c r="BQ189" s="26"/>
      <c r="BR189" s="26"/>
    </row>
    <row r="190" spans="69:70" x14ac:dyDescent="0.25">
      <c r="BQ190" s="26"/>
      <c r="BR190" s="26"/>
    </row>
    <row r="191" spans="69:70" x14ac:dyDescent="0.25">
      <c r="BQ191" s="26"/>
      <c r="BR191" s="26"/>
    </row>
    <row r="192" spans="69:70" x14ac:dyDescent="0.25">
      <c r="BQ192" s="26"/>
      <c r="BR192" s="26"/>
    </row>
    <row r="193" spans="69:70" x14ac:dyDescent="0.25">
      <c r="BQ193" s="26"/>
      <c r="BR193" s="26"/>
    </row>
    <row r="194" spans="69:70" x14ac:dyDescent="0.25">
      <c r="BQ194" s="26"/>
      <c r="BR194" s="26"/>
    </row>
    <row r="195" spans="69:70" x14ac:dyDescent="0.25">
      <c r="BQ195" s="26"/>
      <c r="BR195" s="26"/>
    </row>
    <row r="196" spans="69:70" x14ac:dyDescent="0.25">
      <c r="BQ196" s="26"/>
      <c r="BR196" s="26"/>
    </row>
    <row r="197" spans="69:70" x14ac:dyDescent="0.25">
      <c r="BQ197" s="26"/>
      <c r="BR197" s="26"/>
    </row>
    <row r="198" spans="69:70" x14ac:dyDescent="0.25">
      <c r="BQ198" s="26"/>
      <c r="BR198" s="26"/>
    </row>
    <row r="199" spans="69:70" x14ac:dyDescent="0.25">
      <c r="BQ199" s="26"/>
      <c r="BR199" s="26"/>
    </row>
    <row r="200" spans="69:70" x14ac:dyDescent="0.25">
      <c r="BQ200" s="26"/>
      <c r="BR200" s="26"/>
    </row>
    <row r="201" spans="69:70" x14ac:dyDescent="0.25">
      <c r="BQ201" s="26"/>
      <c r="BR201" s="26"/>
    </row>
    <row r="202" spans="69:70" x14ac:dyDescent="0.25">
      <c r="BQ202" s="26"/>
      <c r="BR202" s="26"/>
    </row>
    <row r="203" spans="69:70" x14ac:dyDescent="0.25">
      <c r="BQ203" s="26"/>
      <c r="BR203" s="26"/>
    </row>
    <row r="204" spans="69:70" x14ac:dyDescent="0.25">
      <c r="BQ204" s="26"/>
      <c r="BR204" s="26"/>
    </row>
    <row r="205" spans="69:70" x14ac:dyDescent="0.25">
      <c r="BQ205" s="26"/>
      <c r="BR205" s="26"/>
    </row>
    <row r="206" spans="69:70" x14ac:dyDescent="0.25">
      <c r="BQ206" s="26"/>
      <c r="BR206" s="26"/>
    </row>
    <row r="207" spans="69:70" x14ac:dyDescent="0.25">
      <c r="BQ207" s="26"/>
      <c r="BR207" s="26"/>
    </row>
    <row r="208" spans="69:70" x14ac:dyDescent="0.25">
      <c r="BQ208" s="26"/>
      <c r="BR208" s="26"/>
    </row>
    <row r="209" spans="69:70" x14ac:dyDescent="0.25">
      <c r="BQ209" s="26"/>
      <c r="BR209" s="26"/>
    </row>
    <row r="210" spans="69:70" x14ac:dyDescent="0.25">
      <c r="BQ210" s="26"/>
      <c r="BR210" s="26"/>
    </row>
    <row r="211" spans="69:70" x14ac:dyDescent="0.25">
      <c r="BQ211" s="26"/>
      <c r="BR211" s="26"/>
    </row>
    <row r="212" spans="69:70" x14ac:dyDescent="0.25">
      <c r="BQ212" s="26"/>
      <c r="BR212" s="26"/>
    </row>
    <row r="213" spans="69:70" x14ac:dyDescent="0.25">
      <c r="BQ213" s="26"/>
      <c r="BR213" s="26"/>
    </row>
    <row r="214" spans="69:70" x14ac:dyDescent="0.25">
      <c r="BQ214" s="26"/>
      <c r="BR214" s="26"/>
    </row>
    <row r="215" spans="69:70" x14ac:dyDescent="0.25">
      <c r="BQ215" s="26"/>
      <c r="BR215" s="26"/>
    </row>
    <row r="216" spans="69:70" x14ac:dyDescent="0.25">
      <c r="BQ216" s="26"/>
      <c r="BR216" s="26"/>
    </row>
    <row r="217" spans="69:70" x14ac:dyDescent="0.25">
      <c r="BQ217" s="26"/>
      <c r="BR217" s="26"/>
    </row>
    <row r="218" spans="69:70" x14ac:dyDescent="0.25">
      <c r="BQ218" s="26"/>
      <c r="BR218" s="26"/>
    </row>
    <row r="219" spans="69:70" x14ac:dyDescent="0.25">
      <c r="BQ219" s="26"/>
      <c r="BR219" s="26"/>
    </row>
    <row r="220" spans="69:70" x14ac:dyDescent="0.25">
      <c r="BQ220" s="26"/>
      <c r="BR220" s="26"/>
    </row>
    <row r="221" spans="69:70" x14ac:dyDescent="0.25">
      <c r="BQ221" s="26"/>
      <c r="BR221" s="26"/>
    </row>
    <row r="222" spans="69:70" x14ac:dyDescent="0.25">
      <c r="BQ222" s="26"/>
      <c r="BR222" s="26"/>
    </row>
    <row r="223" spans="69:70" x14ac:dyDescent="0.25">
      <c r="BQ223" s="26"/>
      <c r="BR223" s="26"/>
    </row>
    <row r="224" spans="69:70" x14ac:dyDescent="0.25">
      <c r="BQ224" s="26"/>
      <c r="BR224" s="26"/>
    </row>
    <row r="225" spans="69:70" x14ac:dyDescent="0.25">
      <c r="BQ225" s="26"/>
      <c r="BR225" s="26"/>
    </row>
    <row r="226" spans="69:70" x14ac:dyDescent="0.25">
      <c r="BQ226" s="26"/>
      <c r="BR226" s="26"/>
    </row>
    <row r="227" spans="69:70" x14ac:dyDescent="0.25">
      <c r="BQ227" s="26"/>
      <c r="BR227" s="26"/>
    </row>
    <row r="228" spans="69:70" x14ac:dyDescent="0.25">
      <c r="BQ228" s="26"/>
      <c r="BR228" s="26"/>
    </row>
    <row r="229" spans="69:70" x14ac:dyDescent="0.25">
      <c r="BQ229" s="26"/>
      <c r="BR229" s="26"/>
    </row>
    <row r="230" spans="69:70" x14ac:dyDescent="0.25">
      <c r="BQ230" s="26"/>
      <c r="BR230" s="26"/>
    </row>
    <row r="231" spans="69:70" x14ac:dyDescent="0.25">
      <c r="BQ231" s="26"/>
      <c r="BR231" s="26"/>
    </row>
    <row r="232" spans="69:70" x14ac:dyDescent="0.25">
      <c r="BQ232" s="26"/>
      <c r="BR232" s="26"/>
    </row>
    <row r="233" spans="69:70" x14ac:dyDescent="0.25">
      <c r="BQ233" s="26"/>
      <c r="BR233" s="26"/>
    </row>
    <row r="234" spans="69:70" x14ac:dyDescent="0.25">
      <c r="BQ234" s="26"/>
      <c r="BR234" s="26"/>
    </row>
    <row r="235" spans="69:70" x14ac:dyDescent="0.25">
      <c r="BQ235" s="26"/>
      <c r="BR235" s="26"/>
    </row>
    <row r="236" spans="69:70" x14ac:dyDescent="0.25">
      <c r="BQ236" s="26"/>
      <c r="BR236" s="26"/>
    </row>
    <row r="237" spans="69:70" x14ac:dyDescent="0.25">
      <c r="BQ237" s="26"/>
      <c r="BR237" s="26"/>
    </row>
    <row r="238" spans="69:70" x14ac:dyDescent="0.25">
      <c r="BQ238" s="26"/>
      <c r="BR238" s="26"/>
    </row>
    <row r="239" spans="69:70" x14ac:dyDescent="0.25">
      <c r="BQ239" s="26"/>
      <c r="BR239" s="26"/>
    </row>
    <row r="240" spans="69:70" x14ac:dyDescent="0.25">
      <c r="BQ240" s="26"/>
      <c r="BR240" s="26"/>
    </row>
    <row r="241" spans="69:70" x14ac:dyDescent="0.25">
      <c r="BQ241" s="26"/>
      <c r="BR241" s="26"/>
    </row>
    <row r="242" spans="69:70" x14ac:dyDescent="0.25">
      <c r="BQ242" s="26"/>
      <c r="BR242" s="26"/>
    </row>
    <row r="243" spans="69:70" x14ac:dyDescent="0.25">
      <c r="BQ243" s="26"/>
      <c r="BR243" s="26"/>
    </row>
    <row r="244" spans="69:70" x14ac:dyDescent="0.25">
      <c r="BQ244" s="26"/>
      <c r="BR244" s="26"/>
    </row>
    <row r="245" spans="69:70" x14ac:dyDescent="0.25">
      <c r="BQ245" s="26"/>
      <c r="BR245" s="26"/>
    </row>
    <row r="246" spans="69:70" x14ac:dyDescent="0.25">
      <c r="BQ246" s="26"/>
      <c r="BR246" s="26"/>
    </row>
    <row r="247" spans="69:70" x14ac:dyDescent="0.25">
      <c r="BQ247" s="26"/>
      <c r="BR247" s="26"/>
    </row>
    <row r="248" spans="69:70" x14ac:dyDescent="0.25">
      <c r="BQ248" s="26"/>
      <c r="BR248" s="26"/>
    </row>
    <row r="249" spans="69:70" x14ac:dyDescent="0.25">
      <c r="BQ249" s="26"/>
      <c r="BR249" s="26"/>
    </row>
    <row r="250" spans="69:70" x14ac:dyDescent="0.25">
      <c r="BQ250" s="26"/>
      <c r="BR250" s="26"/>
    </row>
    <row r="251" spans="69:70" x14ac:dyDescent="0.25">
      <c r="BQ251" s="26"/>
      <c r="BR251" s="26"/>
    </row>
    <row r="252" spans="69:70" x14ac:dyDescent="0.25">
      <c r="BQ252" s="26"/>
      <c r="BR252" s="26"/>
    </row>
    <row r="253" spans="69:70" x14ac:dyDescent="0.25">
      <c r="BQ253" s="26"/>
      <c r="BR253" s="26"/>
    </row>
    <row r="254" spans="69:70" x14ac:dyDescent="0.25">
      <c r="BQ254" s="26"/>
      <c r="BR254" s="26"/>
    </row>
    <row r="255" spans="69:70" x14ac:dyDescent="0.25">
      <c r="BQ255" s="26"/>
      <c r="BR255" s="26"/>
    </row>
    <row r="256" spans="69:70" x14ac:dyDescent="0.25">
      <c r="BQ256" s="26"/>
      <c r="BR256" s="26"/>
    </row>
    <row r="257" spans="69:70" x14ac:dyDescent="0.25">
      <c r="BQ257" s="26"/>
      <c r="BR257" s="26"/>
    </row>
    <row r="258" spans="69:70" x14ac:dyDescent="0.25">
      <c r="BQ258" s="26"/>
      <c r="BR258" s="26"/>
    </row>
    <row r="259" spans="69:70" x14ac:dyDescent="0.25">
      <c r="BQ259" s="26"/>
      <c r="BR259" s="26"/>
    </row>
    <row r="260" spans="69:70" x14ac:dyDescent="0.25">
      <c r="BQ260" s="26"/>
      <c r="BR260" s="26"/>
    </row>
    <row r="261" spans="69:70" x14ac:dyDescent="0.25">
      <c r="BQ261" s="26"/>
      <c r="BR261" s="26"/>
    </row>
    <row r="262" spans="69:70" x14ac:dyDescent="0.25">
      <c r="BQ262" s="26"/>
      <c r="BR262" s="26"/>
    </row>
    <row r="263" spans="69:70" x14ac:dyDescent="0.25">
      <c r="BQ263" s="26"/>
      <c r="BR263" s="26"/>
    </row>
    <row r="264" spans="69:70" x14ac:dyDescent="0.25">
      <c r="BQ264" s="26"/>
      <c r="BR264" s="26"/>
    </row>
    <row r="265" spans="69:70" x14ac:dyDescent="0.25">
      <c r="BQ265" s="26"/>
      <c r="BR265" s="26"/>
    </row>
    <row r="266" spans="69:70" x14ac:dyDescent="0.25">
      <c r="BQ266" s="26"/>
      <c r="BR266" s="26"/>
    </row>
    <row r="267" spans="69:70" x14ac:dyDescent="0.25">
      <c r="BQ267" s="26"/>
      <c r="BR267" s="26"/>
    </row>
    <row r="268" spans="69:70" x14ac:dyDescent="0.25">
      <c r="BQ268" s="26"/>
      <c r="BR268" s="26"/>
    </row>
    <row r="269" spans="69:70" x14ac:dyDescent="0.25">
      <c r="BQ269" s="26"/>
      <c r="BR269" s="26"/>
    </row>
    <row r="270" spans="69:70" x14ac:dyDescent="0.25">
      <c r="BQ270" s="26"/>
      <c r="BR270" s="26"/>
    </row>
    <row r="271" spans="69:70" x14ac:dyDescent="0.25">
      <c r="BQ271" s="26"/>
      <c r="BR271" s="26"/>
    </row>
    <row r="272" spans="69:70" x14ac:dyDescent="0.25">
      <c r="BQ272" s="26"/>
      <c r="BR272" s="26"/>
    </row>
    <row r="273" spans="69:70" x14ac:dyDescent="0.25">
      <c r="BQ273" s="26"/>
      <c r="BR273" s="26"/>
    </row>
    <row r="274" spans="69:70" x14ac:dyDescent="0.25">
      <c r="BQ274" s="26"/>
      <c r="BR274" s="26"/>
    </row>
    <row r="275" spans="69:70" x14ac:dyDescent="0.25">
      <c r="BQ275" s="26"/>
      <c r="BR275" s="26"/>
    </row>
    <row r="276" spans="69:70" x14ac:dyDescent="0.25">
      <c r="BQ276" s="26"/>
      <c r="BR276" s="26"/>
    </row>
    <row r="277" spans="69:70" x14ac:dyDescent="0.25">
      <c r="BQ277" s="26"/>
      <c r="BR277" s="26"/>
    </row>
    <row r="278" spans="69:70" x14ac:dyDescent="0.25">
      <c r="BQ278" s="26"/>
      <c r="BR278" s="26"/>
    </row>
    <row r="279" spans="69:70" x14ac:dyDescent="0.25">
      <c r="BQ279" s="26"/>
      <c r="BR279" s="26"/>
    </row>
    <row r="280" spans="69:70" x14ac:dyDescent="0.25">
      <c r="BQ280" s="26"/>
      <c r="BR280" s="26"/>
    </row>
    <row r="281" spans="69:70" x14ac:dyDescent="0.25">
      <c r="BQ281" s="26"/>
      <c r="BR281" s="26"/>
    </row>
    <row r="282" spans="69:70" x14ac:dyDescent="0.25">
      <c r="BQ282" s="26"/>
      <c r="BR282" s="26"/>
    </row>
    <row r="283" spans="69:70" x14ac:dyDescent="0.25">
      <c r="BQ283" s="26"/>
      <c r="BR283" s="26"/>
    </row>
    <row r="284" spans="69:70" x14ac:dyDescent="0.25">
      <c r="BQ284" s="26"/>
      <c r="BR284" s="26"/>
    </row>
    <row r="285" spans="69:70" x14ac:dyDescent="0.25">
      <c r="BQ285" s="26"/>
      <c r="BR285" s="26"/>
    </row>
    <row r="286" spans="69:70" x14ac:dyDescent="0.25">
      <c r="BQ286" s="26"/>
      <c r="BR286" s="26"/>
    </row>
    <row r="287" spans="69:70" x14ac:dyDescent="0.25">
      <c r="BQ287" s="26"/>
      <c r="BR287" s="26"/>
    </row>
    <row r="288" spans="69:70" x14ac:dyDescent="0.25">
      <c r="BQ288" s="26"/>
      <c r="BR288" s="26"/>
    </row>
    <row r="289" spans="69:70" x14ac:dyDescent="0.25">
      <c r="BQ289" s="26"/>
      <c r="BR289" s="26"/>
    </row>
    <row r="290" spans="69:70" x14ac:dyDescent="0.25">
      <c r="BQ290" s="26"/>
      <c r="BR290" s="26"/>
    </row>
    <row r="291" spans="69:70" x14ac:dyDescent="0.25">
      <c r="BQ291" s="26"/>
      <c r="BR291" s="26"/>
    </row>
    <row r="292" spans="69:70" x14ac:dyDescent="0.25">
      <c r="BQ292" s="26"/>
      <c r="BR292" s="26"/>
    </row>
    <row r="293" spans="69:70" x14ac:dyDescent="0.25">
      <c r="BQ293" s="26"/>
      <c r="BR293" s="26"/>
    </row>
    <row r="294" spans="69:70" x14ac:dyDescent="0.25">
      <c r="BQ294" s="26"/>
      <c r="BR294" s="26"/>
    </row>
    <row r="295" spans="69:70" x14ac:dyDescent="0.25">
      <c r="BQ295" s="26"/>
      <c r="BR295" s="26"/>
    </row>
    <row r="296" spans="69:70" x14ac:dyDescent="0.25">
      <c r="BQ296" s="26"/>
      <c r="BR296" s="26"/>
    </row>
    <row r="297" spans="69:70" x14ac:dyDescent="0.25">
      <c r="BQ297" s="26"/>
      <c r="BR297" s="26"/>
    </row>
    <row r="298" spans="69:70" x14ac:dyDescent="0.25">
      <c r="BQ298" s="26"/>
      <c r="BR298" s="26"/>
    </row>
    <row r="299" spans="69:70" x14ac:dyDescent="0.25">
      <c r="BQ299" s="26"/>
      <c r="BR299" s="26"/>
    </row>
    <row r="300" spans="69:70" x14ac:dyDescent="0.25">
      <c r="BQ300" s="26"/>
      <c r="BR300" s="26"/>
    </row>
    <row r="301" spans="69:70" x14ac:dyDescent="0.25">
      <c r="BQ301" s="26"/>
      <c r="BR301" s="26"/>
    </row>
    <row r="302" spans="69:70" x14ac:dyDescent="0.25">
      <c r="BQ302" s="26"/>
      <c r="BR302" s="26"/>
    </row>
    <row r="303" spans="69:70" x14ac:dyDescent="0.25">
      <c r="BQ303" s="26"/>
      <c r="BR303" s="26"/>
    </row>
    <row r="304" spans="69:70" x14ac:dyDescent="0.25">
      <c r="BQ304" s="26"/>
      <c r="BR304" s="26"/>
    </row>
    <row r="305" spans="69:70" x14ac:dyDescent="0.25">
      <c r="BQ305" s="26"/>
      <c r="BR305" s="26"/>
    </row>
    <row r="306" spans="69:70" x14ac:dyDescent="0.25">
      <c r="BQ306" s="26"/>
      <c r="BR306" s="26"/>
    </row>
    <row r="307" spans="69:70" x14ac:dyDescent="0.25">
      <c r="BQ307" s="26"/>
      <c r="BR307" s="26"/>
    </row>
    <row r="308" spans="69:70" x14ac:dyDescent="0.25">
      <c r="BQ308" s="26"/>
      <c r="BR308" s="26"/>
    </row>
    <row r="309" spans="69:70" x14ac:dyDescent="0.25">
      <c r="BQ309" s="26"/>
      <c r="BR309" s="26"/>
    </row>
    <row r="310" spans="69:70" x14ac:dyDescent="0.25">
      <c r="BQ310" s="26"/>
      <c r="BR310" s="26"/>
    </row>
    <row r="311" spans="69:70" x14ac:dyDescent="0.25">
      <c r="BQ311" s="26"/>
      <c r="BR311" s="26"/>
    </row>
    <row r="312" spans="69:70" x14ac:dyDescent="0.25">
      <c r="BQ312" s="26"/>
      <c r="BR312" s="26"/>
    </row>
    <row r="313" spans="69:70" x14ac:dyDescent="0.25">
      <c r="BQ313" s="26"/>
      <c r="BR313" s="26"/>
    </row>
    <row r="314" spans="69:70" x14ac:dyDescent="0.25">
      <c r="BQ314" s="26"/>
      <c r="BR314" s="26"/>
    </row>
    <row r="315" spans="69:70" x14ac:dyDescent="0.25">
      <c r="BQ315" s="26"/>
      <c r="BR315" s="26"/>
    </row>
    <row r="316" spans="69:70" x14ac:dyDescent="0.25">
      <c r="BQ316" s="26"/>
      <c r="BR316" s="26"/>
    </row>
    <row r="317" spans="69:70" x14ac:dyDescent="0.25">
      <c r="BQ317" s="26"/>
      <c r="BR317" s="26"/>
    </row>
    <row r="318" spans="69:70" x14ac:dyDescent="0.25">
      <c r="BQ318" s="26"/>
      <c r="BR318" s="26"/>
    </row>
    <row r="319" spans="69:70" x14ac:dyDescent="0.25">
      <c r="BQ319" s="26"/>
      <c r="BR319" s="26"/>
    </row>
    <row r="320" spans="69:70" x14ac:dyDescent="0.25">
      <c r="BQ320" s="26"/>
      <c r="BR320" s="26"/>
    </row>
    <row r="321" spans="69:70" x14ac:dyDescent="0.25">
      <c r="BQ321" s="26"/>
      <c r="BR321" s="26"/>
    </row>
    <row r="322" spans="69:70" x14ac:dyDescent="0.25">
      <c r="BQ322" s="26"/>
      <c r="BR322" s="26"/>
    </row>
    <row r="323" spans="69:70" x14ac:dyDescent="0.25">
      <c r="BQ323" s="26"/>
      <c r="BR323" s="26"/>
    </row>
    <row r="324" spans="69:70" x14ac:dyDescent="0.25">
      <c r="BQ324" s="26"/>
      <c r="BR324" s="26"/>
    </row>
    <row r="325" spans="69:70" x14ac:dyDescent="0.25">
      <c r="BQ325" s="26"/>
      <c r="BR325" s="26"/>
    </row>
    <row r="326" spans="69:70" x14ac:dyDescent="0.25">
      <c r="BQ326" s="26"/>
      <c r="BR326" s="26"/>
    </row>
    <row r="327" spans="69:70" x14ac:dyDescent="0.25">
      <c r="BQ327" s="26"/>
      <c r="BR327" s="26"/>
    </row>
    <row r="328" spans="69:70" x14ac:dyDescent="0.25">
      <c r="BQ328" s="26"/>
      <c r="BR328" s="26"/>
    </row>
    <row r="329" spans="69:70" x14ac:dyDescent="0.25">
      <c r="BQ329" s="26"/>
      <c r="BR329" s="26"/>
    </row>
    <row r="330" spans="69:70" x14ac:dyDescent="0.25">
      <c r="BQ330" s="26"/>
      <c r="BR330" s="26"/>
    </row>
    <row r="331" spans="69:70" x14ac:dyDescent="0.25">
      <c r="BQ331" s="26"/>
      <c r="BR331" s="26"/>
    </row>
    <row r="332" spans="69:70" x14ac:dyDescent="0.25">
      <c r="BQ332" s="26"/>
      <c r="BR332" s="26"/>
    </row>
    <row r="333" spans="69:70" x14ac:dyDescent="0.25">
      <c r="BQ333" s="26"/>
      <c r="BR333" s="26"/>
    </row>
    <row r="334" spans="69:70" x14ac:dyDescent="0.25">
      <c r="BQ334" s="26"/>
      <c r="BR334" s="26"/>
    </row>
    <row r="335" spans="69:70" x14ac:dyDescent="0.25">
      <c r="BQ335" s="26"/>
      <c r="BR335" s="26"/>
    </row>
    <row r="336" spans="69:70" x14ac:dyDescent="0.25">
      <c r="BQ336" s="26"/>
      <c r="BR336" s="26"/>
    </row>
    <row r="337" spans="69:70" x14ac:dyDescent="0.25">
      <c r="BQ337" s="26"/>
      <c r="BR337" s="26"/>
    </row>
    <row r="338" spans="69:70" x14ac:dyDescent="0.25">
      <c r="BQ338" s="26"/>
      <c r="BR338" s="26"/>
    </row>
    <row r="339" spans="69:70" x14ac:dyDescent="0.25">
      <c r="BQ339" s="26"/>
      <c r="BR339" s="26"/>
    </row>
    <row r="340" spans="69:70" x14ac:dyDescent="0.25">
      <c r="BQ340" s="26"/>
      <c r="BR340" s="26"/>
    </row>
    <row r="341" spans="69:70" x14ac:dyDescent="0.25">
      <c r="BQ341" s="26"/>
      <c r="BR341" s="26"/>
    </row>
    <row r="342" spans="69:70" x14ac:dyDescent="0.25">
      <c r="BQ342" s="26"/>
      <c r="BR342" s="26"/>
    </row>
    <row r="343" spans="69:70" x14ac:dyDescent="0.25">
      <c r="BQ343" s="26"/>
      <c r="BR343" s="26"/>
    </row>
    <row r="344" spans="69:70" x14ac:dyDescent="0.25">
      <c r="BQ344" s="26"/>
      <c r="BR344" s="26"/>
    </row>
    <row r="345" spans="69:70" x14ac:dyDescent="0.25">
      <c r="BQ345" s="26"/>
      <c r="BR345" s="26"/>
    </row>
    <row r="346" spans="69:70" x14ac:dyDescent="0.25">
      <c r="BQ346" s="26"/>
      <c r="BR346" s="26"/>
    </row>
    <row r="347" spans="69:70" x14ac:dyDescent="0.25">
      <c r="BQ347" s="26"/>
      <c r="BR347" s="26"/>
    </row>
    <row r="348" spans="69:70" x14ac:dyDescent="0.25">
      <c r="BQ348" s="26"/>
      <c r="BR348" s="26"/>
    </row>
    <row r="349" spans="69:70" x14ac:dyDescent="0.25">
      <c r="BQ349" s="26"/>
      <c r="BR349" s="26"/>
    </row>
    <row r="350" spans="69:70" x14ac:dyDescent="0.25">
      <c r="BQ350" s="26"/>
      <c r="BR350" s="26"/>
    </row>
    <row r="351" spans="69:70" x14ac:dyDescent="0.25">
      <c r="BQ351" s="26"/>
      <c r="BR351" s="26"/>
    </row>
    <row r="352" spans="69:70" x14ac:dyDescent="0.25">
      <c r="BQ352" s="26"/>
      <c r="BR352" s="26"/>
    </row>
    <row r="353" spans="69:70" x14ac:dyDescent="0.25">
      <c r="BQ353" s="26"/>
      <c r="BR353" s="26"/>
    </row>
    <row r="354" spans="69:70" x14ac:dyDescent="0.25">
      <c r="BQ354" s="26"/>
      <c r="BR354" s="26"/>
    </row>
    <row r="355" spans="69:70" x14ac:dyDescent="0.25">
      <c r="BQ355" s="26"/>
      <c r="BR355" s="26"/>
    </row>
    <row r="356" spans="69:70" x14ac:dyDescent="0.25">
      <c r="BQ356" s="26"/>
      <c r="BR356" s="26"/>
    </row>
    <row r="357" spans="69:70" x14ac:dyDescent="0.25">
      <c r="BQ357" s="26"/>
      <c r="BR357" s="26"/>
    </row>
    <row r="358" spans="69:70" x14ac:dyDescent="0.25">
      <c r="BQ358" s="26"/>
      <c r="BR358" s="26"/>
    </row>
    <row r="359" spans="69:70" x14ac:dyDescent="0.25">
      <c r="BQ359" s="26"/>
      <c r="BR359" s="26"/>
    </row>
    <row r="360" spans="69:70" x14ac:dyDescent="0.25">
      <c r="BQ360" s="26"/>
      <c r="BR360" s="26"/>
    </row>
    <row r="361" spans="69:70" x14ac:dyDescent="0.25">
      <c r="BQ361" s="26"/>
      <c r="BR361" s="26"/>
    </row>
    <row r="362" spans="69:70" x14ac:dyDescent="0.25">
      <c r="BQ362" s="26"/>
      <c r="BR362" s="26"/>
    </row>
    <row r="363" spans="69:70" x14ac:dyDescent="0.25">
      <c r="BQ363" s="26"/>
      <c r="BR363" s="26"/>
    </row>
    <row r="364" spans="69:70" x14ac:dyDescent="0.25">
      <c r="BQ364" s="26"/>
      <c r="BR364" s="26"/>
    </row>
    <row r="365" spans="69:70" x14ac:dyDescent="0.25">
      <c r="BQ365" s="26"/>
      <c r="BR365" s="26"/>
    </row>
    <row r="366" spans="69:70" x14ac:dyDescent="0.25">
      <c r="BQ366" s="26"/>
      <c r="BR366" s="26"/>
    </row>
    <row r="367" spans="69:70" x14ac:dyDescent="0.25">
      <c r="BQ367" s="26"/>
      <c r="BR367" s="26"/>
    </row>
    <row r="368" spans="69:70" x14ac:dyDescent="0.25">
      <c r="BQ368" s="26"/>
      <c r="BR368" s="26"/>
    </row>
    <row r="369" spans="69:70" x14ac:dyDescent="0.25">
      <c r="BQ369" s="26"/>
      <c r="BR369" s="26"/>
    </row>
    <row r="370" spans="69:70" x14ac:dyDescent="0.25">
      <c r="BQ370" s="26"/>
      <c r="BR370" s="26"/>
    </row>
    <row r="371" spans="69:70" x14ac:dyDescent="0.25">
      <c r="BQ371" s="26"/>
      <c r="BR371" s="26"/>
    </row>
    <row r="372" spans="69:70" x14ac:dyDescent="0.25">
      <c r="BQ372" s="26"/>
      <c r="BR372" s="26"/>
    </row>
    <row r="373" spans="69:70" x14ac:dyDescent="0.25">
      <c r="BQ373" s="26"/>
      <c r="BR373" s="26"/>
    </row>
    <row r="374" spans="69:70" x14ac:dyDescent="0.25">
      <c r="BQ374" s="26"/>
      <c r="BR374" s="26"/>
    </row>
    <row r="375" spans="69:70" x14ac:dyDescent="0.25">
      <c r="BQ375" s="26"/>
      <c r="BR375" s="26"/>
    </row>
    <row r="376" spans="69:70" x14ac:dyDescent="0.25">
      <c r="BQ376" s="26"/>
      <c r="BR376" s="26"/>
    </row>
    <row r="377" spans="69:70" x14ac:dyDescent="0.25">
      <c r="BQ377" s="26"/>
      <c r="BR377" s="26"/>
    </row>
    <row r="378" spans="69:70" x14ac:dyDescent="0.25">
      <c r="BQ378" s="26"/>
      <c r="BR378" s="26"/>
    </row>
    <row r="379" spans="69:70" x14ac:dyDescent="0.25">
      <c r="BQ379" s="26"/>
      <c r="BR379" s="26"/>
    </row>
    <row r="380" spans="69:70" x14ac:dyDescent="0.25">
      <c r="BQ380" s="26"/>
      <c r="BR380" s="26"/>
    </row>
    <row r="381" spans="69:70" x14ac:dyDescent="0.25">
      <c r="BQ381" s="26"/>
      <c r="BR381" s="26"/>
    </row>
    <row r="382" spans="69:70" x14ac:dyDescent="0.25">
      <c r="BQ382" s="26"/>
      <c r="BR382" s="26"/>
    </row>
    <row r="383" spans="69:70" x14ac:dyDescent="0.25">
      <c r="BQ383" s="26"/>
      <c r="BR383" s="26"/>
    </row>
    <row r="384" spans="69:70" x14ac:dyDescent="0.25">
      <c r="BQ384" s="26"/>
      <c r="BR384" s="26"/>
    </row>
    <row r="385" spans="69:70" x14ac:dyDescent="0.25">
      <c r="BQ385" s="26"/>
      <c r="BR385" s="26"/>
    </row>
    <row r="386" spans="69:70" x14ac:dyDescent="0.25">
      <c r="BQ386" s="26"/>
      <c r="BR386" s="26"/>
    </row>
    <row r="387" spans="69:70" x14ac:dyDescent="0.25">
      <c r="BQ387" s="26"/>
      <c r="BR387" s="26"/>
    </row>
    <row r="388" spans="69:70" x14ac:dyDescent="0.25">
      <c r="BQ388" s="26"/>
      <c r="BR388" s="26"/>
    </row>
    <row r="389" spans="69:70" x14ac:dyDescent="0.25">
      <c r="BQ389" s="26"/>
      <c r="BR389" s="26"/>
    </row>
    <row r="390" spans="69:70" x14ac:dyDescent="0.25">
      <c r="BQ390" s="26"/>
      <c r="BR390" s="26"/>
    </row>
    <row r="391" spans="69:70" x14ac:dyDescent="0.25">
      <c r="BQ391" s="26"/>
      <c r="BR391" s="26"/>
    </row>
    <row r="392" spans="69:70" x14ac:dyDescent="0.25">
      <c r="BQ392" s="26"/>
      <c r="BR392" s="26"/>
    </row>
    <row r="393" spans="69:70" x14ac:dyDescent="0.25">
      <c r="BQ393" s="26"/>
      <c r="BR393" s="26"/>
    </row>
    <row r="394" spans="69:70" x14ac:dyDescent="0.25">
      <c r="BQ394" s="26"/>
      <c r="BR394" s="26"/>
    </row>
    <row r="395" spans="69:70" x14ac:dyDescent="0.25">
      <c r="BQ395" s="26"/>
      <c r="BR395" s="26"/>
    </row>
    <row r="396" spans="69:70" x14ac:dyDescent="0.25">
      <c r="BQ396" s="26"/>
      <c r="BR396" s="26"/>
    </row>
    <row r="397" spans="69:70" x14ac:dyDescent="0.25">
      <c r="BQ397" s="26"/>
      <c r="BR397" s="26"/>
    </row>
    <row r="398" spans="69:70" x14ac:dyDescent="0.25">
      <c r="BQ398" s="26"/>
      <c r="BR398" s="26"/>
    </row>
    <row r="399" spans="69:70" x14ac:dyDescent="0.25">
      <c r="BQ399" s="26"/>
      <c r="BR399" s="26"/>
    </row>
    <row r="400" spans="69:70" x14ac:dyDescent="0.25">
      <c r="BQ400" s="26"/>
      <c r="BR400" s="26"/>
    </row>
    <row r="401" spans="69:70" x14ac:dyDescent="0.25">
      <c r="BQ401" s="26"/>
      <c r="BR401" s="26"/>
    </row>
    <row r="402" spans="69:70" x14ac:dyDescent="0.25">
      <c r="BQ402" s="26"/>
      <c r="BR402" s="26"/>
    </row>
    <row r="403" spans="69:70" x14ac:dyDescent="0.25">
      <c r="BQ403" s="26"/>
      <c r="BR403" s="26"/>
    </row>
    <row r="404" spans="69:70" x14ac:dyDescent="0.25">
      <c r="BQ404" s="26"/>
      <c r="BR404" s="26"/>
    </row>
    <row r="405" spans="69:70" x14ac:dyDescent="0.25">
      <c r="BQ405" s="26"/>
      <c r="BR405" s="26"/>
    </row>
    <row r="406" spans="69:70" x14ac:dyDescent="0.25">
      <c r="BQ406" s="26"/>
      <c r="BR406" s="26"/>
    </row>
    <row r="407" spans="69:70" x14ac:dyDescent="0.25">
      <c r="BQ407" s="26"/>
      <c r="BR407" s="26"/>
    </row>
    <row r="408" spans="69:70" x14ac:dyDescent="0.25">
      <c r="BQ408" s="26"/>
      <c r="BR408" s="26"/>
    </row>
    <row r="409" spans="69:70" x14ac:dyDescent="0.25">
      <c r="BQ409" s="26"/>
      <c r="BR409" s="26"/>
    </row>
    <row r="410" spans="69:70" x14ac:dyDescent="0.25">
      <c r="BQ410" s="26"/>
      <c r="BR410" s="26"/>
    </row>
    <row r="411" spans="69:70" x14ac:dyDescent="0.25">
      <c r="BQ411" s="26"/>
      <c r="BR411" s="26"/>
    </row>
    <row r="412" spans="69:70" x14ac:dyDescent="0.25">
      <c r="BQ412" s="26"/>
      <c r="BR412" s="26"/>
    </row>
    <row r="413" spans="69:70" x14ac:dyDescent="0.25">
      <c r="BQ413" s="26"/>
      <c r="BR413" s="26"/>
    </row>
    <row r="414" spans="69:70" x14ac:dyDescent="0.25">
      <c r="BQ414" s="26"/>
      <c r="BR414" s="26"/>
    </row>
    <row r="415" spans="69:70" x14ac:dyDescent="0.25">
      <c r="BQ415" s="26"/>
      <c r="BR415" s="26"/>
    </row>
    <row r="416" spans="69:70" x14ac:dyDescent="0.25">
      <c r="BQ416" s="26"/>
      <c r="BR416" s="26"/>
    </row>
    <row r="417" spans="69:70" x14ac:dyDescent="0.25">
      <c r="BQ417" s="26"/>
      <c r="BR417" s="26"/>
    </row>
    <row r="418" spans="69:70" x14ac:dyDescent="0.25">
      <c r="BQ418" s="26"/>
      <c r="BR418" s="26"/>
    </row>
    <row r="419" spans="69:70" x14ac:dyDescent="0.25">
      <c r="BQ419" s="26"/>
      <c r="BR419" s="26"/>
    </row>
    <row r="420" spans="69:70" x14ac:dyDescent="0.25">
      <c r="BQ420" s="26"/>
      <c r="BR420" s="26"/>
    </row>
    <row r="421" spans="69:70" x14ac:dyDescent="0.25">
      <c r="BQ421" s="26"/>
      <c r="BR421" s="26"/>
    </row>
    <row r="422" spans="69:70" x14ac:dyDescent="0.25">
      <c r="BQ422" s="26"/>
      <c r="BR422" s="26"/>
    </row>
    <row r="423" spans="69:70" x14ac:dyDescent="0.25">
      <c r="BQ423" s="26"/>
      <c r="BR423" s="26"/>
    </row>
    <row r="424" spans="69:70" x14ac:dyDescent="0.25">
      <c r="BQ424" s="26"/>
      <c r="BR424" s="26"/>
    </row>
    <row r="425" spans="69:70" x14ac:dyDescent="0.25">
      <c r="BQ425" s="26"/>
      <c r="BR425" s="26"/>
    </row>
    <row r="426" spans="69:70" x14ac:dyDescent="0.25">
      <c r="BQ426" s="26"/>
      <c r="BR426" s="26"/>
    </row>
    <row r="427" spans="69:70" x14ac:dyDescent="0.25">
      <c r="BQ427" s="26"/>
      <c r="BR427" s="26"/>
    </row>
    <row r="428" spans="69:70" x14ac:dyDescent="0.25">
      <c r="BQ428" s="26"/>
      <c r="BR428" s="26"/>
    </row>
    <row r="429" spans="69:70" x14ac:dyDescent="0.25">
      <c r="BQ429" s="26"/>
      <c r="BR429" s="26"/>
    </row>
    <row r="430" spans="69:70" x14ac:dyDescent="0.25">
      <c r="BQ430" s="26"/>
      <c r="BR430" s="26"/>
    </row>
    <row r="431" spans="69:70" x14ac:dyDescent="0.25">
      <c r="BQ431" s="26"/>
      <c r="BR431" s="26"/>
    </row>
    <row r="432" spans="69:70" x14ac:dyDescent="0.25">
      <c r="BQ432" s="26"/>
      <c r="BR432" s="26"/>
    </row>
    <row r="433" spans="69:70" x14ac:dyDescent="0.25">
      <c r="BQ433" s="26"/>
      <c r="BR433" s="26"/>
    </row>
    <row r="434" spans="69:70" x14ac:dyDescent="0.25">
      <c r="BQ434" s="26"/>
      <c r="BR434" s="26"/>
    </row>
    <row r="435" spans="69:70" x14ac:dyDescent="0.25">
      <c r="BQ435" s="26"/>
      <c r="BR435" s="26"/>
    </row>
    <row r="436" spans="69:70" x14ac:dyDescent="0.25">
      <c r="BQ436" s="26"/>
      <c r="BR436" s="26"/>
    </row>
    <row r="437" spans="69:70" x14ac:dyDescent="0.25">
      <c r="BQ437" s="26"/>
      <c r="BR437" s="26"/>
    </row>
    <row r="438" spans="69:70" x14ac:dyDescent="0.25">
      <c r="BQ438" s="26"/>
      <c r="BR438" s="26"/>
    </row>
    <row r="439" spans="69:70" x14ac:dyDescent="0.25">
      <c r="BQ439" s="26"/>
      <c r="BR439" s="26"/>
    </row>
    <row r="440" spans="69:70" x14ac:dyDescent="0.25">
      <c r="BQ440" s="26"/>
      <c r="BR440" s="26"/>
    </row>
    <row r="441" spans="69:70" x14ac:dyDescent="0.25">
      <c r="BQ441" s="26"/>
      <c r="BR441" s="26"/>
    </row>
    <row r="442" spans="69:70" x14ac:dyDescent="0.25">
      <c r="BQ442" s="26"/>
      <c r="BR442" s="26"/>
    </row>
    <row r="443" spans="69:70" x14ac:dyDescent="0.25">
      <c r="BQ443" s="26"/>
      <c r="BR443" s="26"/>
    </row>
    <row r="444" spans="69:70" x14ac:dyDescent="0.25">
      <c r="BQ444" s="26"/>
      <c r="BR444" s="26"/>
    </row>
    <row r="445" spans="69:70" x14ac:dyDescent="0.25">
      <c r="BQ445" s="26"/>
      <c r="BR445" s="26"/>
    </row>
    <row r="446" spans="69:70" x14ac:dyDescent="0.25">
      <c r="BQ446" s="26"/>
      <c r="BR446" s="26"/>
    </row>
    <row r="447" spans="69:70" x14ac:dyDescent="0.25">
      <c r="BQ447" s="26"/>
      <c r="BR447" s="26"/>
    </row>
    <row r="448" spans="69:70" x14ac:dyDescent="0.25">
      <c r="BQ448" s="26"/>
      <c r="BR448" s="26"/>
    </row>
    <row r="449" spans="69:70" x14ac:dyDescent="0.25">
      <c r="BQ449" s="26"/>
      <c r="BR449" s="26"/>
    </row>
    <row r="450" spans="69:70" x14ac:dyDescent="0.25">
      <c r="BQ450" s="26"/>
      <c r="BR450" s="26"/>
    </row>
    <row r="451" spans="69:70" x14ac:dyDescent="0.25">
      <c r="BQ451" s="26"/>
      <c r="BR451" s="26"/>
    </row>
    <row r="452" spans="69:70" x14ac:dyDescent="0.25">
      <c r="BQ452" s="26"/>
      <c r="BR452" s="26"/>
    </row>
    <row r="453" spans="69:70" x14ac:dyDescent="0.25">
      <c r="BQ453" s="26"/>
      <c r="BR453" s="26"/>
    </row>
    <row r="454" spans="69:70" x14ac:dyDescent="0.25">
      <c r="BQ454" s="26"/>
      <c r="BR454" s="26"/>
    </row>
    <row r="455" spans="69:70" x14ac:dyDescent="0.25">
      <c r="BQ455" s="26"/>
      <c r="BR455" s="26"/>
    </row>
    <row r="456" spans="69:70" x14ac:dyDescent="0.25">
      <c r="BQ456" s="26"/>
      <c r="BR456" s="26"/>
    </row>
    <row r="457" spans="69:70" x14ac:dyDescent="0.25">
      <c r="BQ457" s="26"/>
      <c r="BR457" s="26"/>
    </row>
    <row r="458" spans="69:70" x14ac:dyDescent="0.25">
      <c r="BQ458" s="26"/>
      <c r="BR458" s="26"/>
    </row>
    <row r="459" spans="69:70" x14ac:dyDescent="0.25">
      <c r="BQ459" s="26"/>
      <c r="BR459" s="26"/>
    </row>
    <row r="460" spans="69:70" x14ac:dyDescent="0.25">
      <c r="BQ460" s="26"/>
      <c r="BR460" s="26"/>
    </row>
    <row r="461" spans="69:70" x14ac:dyDescent="0.25">
      <c r="BQ461" s="26"/>
      <c r="BR461" s="26"/>
    </row>
    <row r="462" spans="69:70" x14ac:dyDescent="0.25">
      <c r="BQ462" s="26"/>
      <c r="BR462" s="26"/>
    </row>
    <row r="463" spans="69:70" x14ac:dyDescent="0.25">
      <c r="BQ463" s="26"/>
      <c r="BR463" s="26"/>
    </row>
    <row r="464" spans="69:70" x14ac:dyDescent="0.25">
      <c r="BQ464" s="26"/>
      <c r="BR464" s="26"/>
    </row>
    <row r="465" spans="69:70" x14ac:dyDescent="0.25">
      <c r="BQ465" s="26"/>
      <c r="BR465" s="26"/>
    </row>
    <row r="466" spans="69:70" x14ac:dyDescent="0.25">
      <c r="BQ466" s="26"/>
      <c r="BR466" s="26"/>
    </row>
    <row r="467" spans="69:70" x14ac:dyDescent="0.25">
      <c r="BQ467" s="26"/>
      <c r="BR467" s="26"/>
    </row>
    <row r="468" spans="69:70" x14ac:dyDescent="0.25">
      <c r="BQ468" s="26"/>
      <c r="BR468" s="26"/>
    </row>
    <row r="469" spans="69:70" x14ac:dyDescent="0.25">
      <c r="BQ469" s="26"/>
      <c r="BR469" s="26"/>
    </row>
    <row r="470" spans="69:70" x14ac:dyDescent="0.25">
      <c r="BQ470" s="26"/>
      <c r="BR470" s="26"/>
    </row>
    <row r="471" spans="69:70" x14ac:dyDescent="0.25">
      <c r="BQ471" s="26"/>
      <c r="BR471" s="26"/>
    </row>
    <row r="472" spans="69:70" x14ac:dyDescent="0.25">
      <c r="BQ472" s="26"/>
      <c r="BR472" s="26"/>
    </row>
    <row r="473" spans="69:70" x14ac:dyDescent="0.25">
      <c r="BQ473" s="26"/>
      <c r="BR473" s="26"/>
    </row>
    <row r="474" spans="69:70" x14ac:dyDescent="0.25">
      <c r="BQ474" s="26"/>
      <c r="BR474" s="26"/>
    </row>
    <row r="475" spans="69:70" x14ac:dyDescent="0.25">
      <c r="BQ475" s="26"/>
      <c r="BR475" s="26"/>
    </row>
    <row r="476" spans="69:70" x14ac:dyDescent="0.25">
      <c r="BQ476" s="26"/>
      <c r="BR476" s="26"/>
    </row>
    <row r="477" spans="69:70" x14ac:dyDescent="0.25">
      <c r="BQ477" s="26"/>
      <c r="BR477" s="26"/>
    </row>
    <row r="478" spans="69:70" x14ac:dyDescent="0.25">
      <c r="BQ478" s="26"/>
      <c r="BR478" s="26"/>
    </row>
    <row r="479" spans="69:70" x14ac:dyDescent="0.25">
      <c r="BQ479" s="26"/>
      <c r="BR479" s="26"/>
    </row>
    <row r="480" spans="69:70" x14ac:dyDescent="0.25">
      <c r="BQ480" s="26"/>
      <c r="BR480" s="26"/>
    </row>
    <row r="481" spans="69:70" x14ac:dyDescent="0.25">
      <c r="BQ481" s="26"/>
      <c r="BR481" s="26"/>
    </row>
    <row r="482" spans="69:70" x14ac:dyDescent="0.25">
      <c r="BQ482" s="26"/>
      <c r="BR482" s="26"/>
    </row>
    <row r="483" spans="69:70" x14ac:dyDescent="0.25">
      <c r="BQ483" s="26"/>
      <c r="BR483" s="26"/>
    </row>
    <row r="484" spans="69:70" x14ac:dyDescent="0.25">
      <c r="BQ484" s="26"/>
      <c r="BR484" s="26"/>
    </row>
    <row r="485" spans="69:70" x14ac:dyDescent="0.25">
      <c r="BQ485" s="26"/>
      <c r="BR485" s="26"/>
    </row>
    <row r="486" spans="69:70" x14ac:dyDescent="0.25">
      <c r="BQ486" s="26"/>
      <c r="BR486" s="26"/>
    </row>
    <row r="487" spans="69:70" x14ac:dyDescent="0.25">
      <c r="BQ487" s="26"/>
      <c r="BR487" s="26"/>
    </row>
    <row r="488" spans="69:70" x14ac:dyDescent="0.25">
      <c r="BQ488" s="26"/>
      <c r="BR488" s="26"/>
    </row>
    <row r="489" spans="69:70" x14ac:dyDescent="0.25">
      <c r="BQ489" s="26"/>
      <c r="BR489" s="26"/>
    </row>
    <row r="490" spans="69:70" x14ac:dyDescent="0.25">
      <c r="BQ490" s="26"/>
      <c r="BR490" s="26"/>
    </row>
    <row r="491" spans="69:70" x14ac:dyDescent="0.25">
      <c r="BQ491" s="26"/>
      <c r="BR491" s="26"/>
    </row>
    <row r="492" spans="69:70" x14ac:dyDescent="0.25">
      <c r="BQ492" s="26"/>
      <c r="BR492" s="26"/>
    </row>
    <row r="493" spans="69:70" x14ac:dyDescent="0.25">
      <c r="BQ493" s="26"/>
      <c r="BR493" s="26"/>
    </row>
    <row r="494" spans="69:70" x14ac:dyDescent="0.25">
      <c r="BQ494" s="26"/>
      <c r="BR494" s="26"/>
    </row>
    <row r="495" spans="69:70" x14ac:dyDescent="0.25">
      <c r="BQ495" s="26"/>
      <c r="BR495" s="26"/>
    </row>
    <row r="496" spans="69:70" x14ac:dyDescent="0.25">
      <c r="BQ496" s="26"/>
      <c r="BR496" s="26"/>
    </row>
    <row r="497" spans="69:70" x14ac:dyDescent="0.25">
      <c r="BQ497" s="26"/>
      <c r="BR497" s="26"/>
    </row>
    <row r="498" spans="69:70" x14ac:dyDescent="0.25">
      <c r="BQ498" s="26"/>
      <c r="BR498" s="26"/>
    </row>
    <row r="499" spans="69:70" x14ac:dyDescent="0.25">
      <c r="BQ499" s="26"/>
      <c r="BR499" s="26"/>
    </row>
    <row r="500" spans="69:70" x14ac:dyDescent="0.25">
      <c r="BQ500" s="26"/>
      <c r="BR500" s="26"/>
    </row>
    <row r="501" spans="69:70" x14ac:dyDescent="0.25">
      <c r="BQ501" s="26"/>
      <c r="BR501" s="26"/>
    </row>
    <row r="502" spans="69:70" x14ac:dyDescent="0.25">
      <c r="BQ502" s="26"/>
      <c r="BR502" s="26"/>
    </row>
    <row r="503" spans="69:70" x14ac:dyDescent="0.25">
      <c r="BQ503" s="26"/>
      <c r="BR503" s="26"/>
    </row>
    <row r="504" spans="69:70" x14ac:dyDescent="0.25">
      <c r="BQ504" s="26"/>
      <c r="BR504" s="26"/>
    </row>
    <row r="505" spans="69:70" x14ac:dyDescent="0.25">
      <c r="BQ505" s="26"/>
      <c r="BR505" s="26"/>
    </row>
    <row r="506" spans="69:70" x14ac:dyDescent="0.25">
      <c r="BQ506" s="26"/>
      <c r="BR506" s="26"/>
    </row>
    <row r="507" spans="69:70" x14ac:dyDescent="0.25">
      <c r="BQ507" s="26"/>
      <c r="BR507" s="26"/>
    </row>
    <row r="508" spans="69:70" x14ac:dyDescent="0.25">
      <c r="BQ508" s="26"/>
      <c r="BR508" s="26"/>
    </row>
    <row r="509" spans="69:70" x14ac:dyDescent="0.25">
      <c r="BQ509" s="26"/>
      <c r="BR509" s="26"/>
    </row>
    <row r="510" spans="69:70" x14ac:dyDescent="0.25">
      <c r="BQ510" s="26"/>
      <c r="BR510" s="26"/>
    </row>
    <row r="511" spans="69:70" x14ac:dyDescent="0.25">
      <c r="BQ511" s="26"/>
      <c r="BR511" s="26"/>
    </row>
    <row r="512" spans="69:70" x14ac:dyDescent="0.25">
      <c r="BQ512" s="26"/>
      <c r="BR512" s="26"/>
    </row>
    <row r="513" spans="69:70" x14ac:dyDescent="0.25">
      <c r="BQ513" s="26"/>
      <c r="BR513" s="26"/>
    </row>
    <row r="514" spans="69:70" x14ac:dyDescent="0.25">
      <c r="BQ514" s="26"/>
      <c r="BR514" s="26"/>
    </row>
    <row r="515" spans="69:70" x14ac:dyDescent="0.25">
      <c r="BQ515" s="26"/>
      <c r="BR515" s="26"/>
    </row>
    <row r="516" spans="69:70" x14ac:dyDescent="0.25">
      <c r="BQ516" s="26"/>
      <c r="BR516" s="26"/>
    </row>
    <row r="517" spans="69:70" x14ac:dyDescent="0.25">
      <c r="BQ517" s="26"/>
      <c r="BR517" s="26"/>
    </row>
    <row r="518" spans="69:70" x14ac:dyDescent="0.25">
      <c r="BQ518" s="26"/>
      <c r="BR518" s="26"/>
    </row>
    <row r="519" spans="69:70" x14ac:dyDescent="0.25">
      <c r="BQ519" s="26"/>
      <c r="BR519" s="26"/>
    </row>
    <row r="520" spans="69:70" x14ac:dyDescent="0.25">
      <c r="BQ520" s="26"/>
      <c r="BR520" s="26"/>
    </row>
    <row r="521" spans="69:70" x14ac:dyDescent="0.25">
      <c r="BQ521" s="26"/>
      <c r="BR521" s="26"/>
    </row>
    <row r="522" spans="69:70" x14ac:dyDescent="0.25">
      <c r="BQ522" s="26"/>
      <c r="BR522" s="26"/>
    </row>
    <row r="523" spans="69:70" x14ac:dyDescent="0.25">
      <c r="BQ523" s="26"/>
      <c r="BR523" s="26"/>
    </row>
    <row r="524" spans="69:70" x14ac:dyDescent="0.25">
      <c r="BQ524" s="26"/>
      <c r="BR524" s="26"/>
    </row>
    <row r="525" spans="69:70" x14ac:dyDescent="0.25">
      <c r="BQ525" s="26"/>
      <c r="BR525" s="26"/>
    </row>
    <row r="526" spans="69:70" x14ac:dyDescent="0.25">
      <c r="BQ526" s="26"/>
      <c r="BR526" s="26"/>
    </row>
    <row r="527" spans="69:70" x14ac:dyDescent="0.25">
      <c r="BQ527" s="26"/>
      <c r="BR527" s="26"/>
    </row>
    <row r="528" spans="69:70" x14ac:dyDescent="0.25">
      <c r="BQ528" s="26"/>
      <c r="BR528" s="26"/>
    </row>
    <row r="529" spans="69:70" x14ac:dyDescent="0.25">
      <c r="BQ529" s="26"/>
      <c r="BR529" s="26"/>
    </row>
    <row r="530" spans="69:70" x14ac:dyDescent="0.25">
      <c r="BQ530" s="26"/>
      <c r="BR530" s="26"/>
    </row>
    <row r="531" spans="69:70" x14ac:dyDescent="0.25">
      <c r="BQ531" s="26"/>
      <c r="BR531" s="26"/>
    </row>
    <row r="532" spans="69:70" x14ac:dyDescent="0.25">
      <c r="BQ532" s="26"/>
      <c r="BR532" s="26"/>
    </row>
    <row r="533" spans="69:70" x14ac:dyDescent="0.25">
      <c r="BQ533" s="26"/>
      <c r="BR533" s="26"/>
    </row>
    <row r="534" spans="69:70" x14ac:dyDescent="0.25">
      <c r="BQ534" s="26"/>
      <c r="BR534" s="26"/>
    </row>
    <row r="535" spans="69:70" x14ac:dyDescent="0.25">
      <c r="BQ535" s="26"/>
      <c r="BR535" s="26"/>
    </row>
    <row r="536" spans="69:70" x14ac:dyDescent="0.25">
      <c r="BQ536" s="26"/>
      <c r="BR536" s="26"/>
    </row>
    <row r="537" spans="69:70" x14ac:dyDescent="0.25">
      <c r="BQ537" s="26"/>
      <c r="BR537" s="26"/>
    </row>
    <row r="538" spans="69:70" x14ac:dyDescent="0.25">
      <c r="BQ538" s="26"/>
      <c r="BR538" s="26"/>
    </row>
    <row r="539" spans="69:70" x14ac:dyDescent="0.25">
      <c r="BQ539" s="26"/>
      <c r="BR539" s="26"/>
    </row>
    <row r="540" spans="69:70" x14ac:dyDescent="0.25">
      <c r="BQ540" s="26"/>
      <c r="BR540" s="26"/>
    </row>
    <row r="541" spans="69:70" x14ac:dyDescent="0.25">
      <c r="BQ541" s="26"/>
      <c r="BR541" s="26"/>
    </row>
    <row r="542" spans="69:70" x14ac:dyDescent="0.25">
      <c r="BQ542" s="26"/>
      <c r="BR542" s="26"/>
    </row>
    <row r="543" spans="69:70" x14ac:dyDescent="0.25">
      <c r="BQ543" s="26"/>
      <c r="BR543" s="26"/>
    </row>
    <row r="544" spans="69:70" x14ac:dyDescent="0.25">
      <c r="BQ544" s="26"/>
      <c r="BR544" s="26"/>
    </row>
    <row r="545" spans="69:70" x14ac:dyDescent="0.25">
      <c r="BQ545" s="26"/>
      <c r="BR545" s="26"/>
    </row>
    <row r="546" spans="69:70" x14ac:dyDescent="0.25">
      <c r="BQ546" s="26"/>
      <c r="BR546" s="26"/>
    </row>
    <row r="547" spans="69:70" x14ac:dyDescent="0.25">
      <c r="BQ547" s="26"/>
      <c r="BR547" s="26"/>
    </row>
    <row r="548" spans="69:70" x14ac:dyDescent="0.25">
      <c r="BQ548" s="26"/>
      <c r="BR548" s="26"/>
    </row>
    <row r="549" spans="69:70" x14ac:dyDescent="0.25">
      <c r="BQ549" s="26"/>
      <c r="BR549" s="26"/>
    </row>
    <row r="550" spans="69:70" x14ac:dyDescent="0.25">
      <c r="BQ550" s="26"/>
      <c r="BR550" s="26"/>
    </row>
    <row r="551" spans="69:70" x14ac:dyDescent="0.25">
      <c r="BQ551" s="26"/>
      <c r="BR551" s="26"/>
    </row>
    <row r="552" spans="69:70" x14ac:dyDescent="0.25">
      <c r="BQ552" s="26"/>
      <c r="BR552" s="26"/>
    </row>
    <row r="553" spans="69:70" x14ac:dyDescent="0.25">
      <c r="BQ553" s="26"/>
      <c r="BR553" s="26"/>
    </row>
    <row r="554" spans="69:70" x14ac:dyDescent="0.25">
      <c r="BQ554" s="26"/>
      <c r="BR554" s="26"/>
    </row>
    <row r="555" spans="69:70" x14ac:dyDescent="0.25">
      <c r="BQ555" s="26"/>
      <c r="BR555" s="26"/>
    </row>
    <row r="556" spans="69:70" x14ac:dyDescent="0.25">
      <c r="BQ556" s="26"/>
      <c r="BR556" s="26"/>
    </row>
    <row r="557" spans="69:70" x14ac:dyDescent="0.25">
      <c r="BQ557" s="26"/>
      <c r="BR557" s="26"/>
    </row>
    <row r="558" spans="69:70" x14ac:dyDescent="0.25">
      <c r="BQ558" s="26"/>
      <c r="BR558" s="26"/>
    </row>
    <row r="559" spans="69:70" x14ac:dyDescent="0.25">
      <c r="BQ559" s="26"/>
      <c r="BR559" s="26"/>
    </row>
    <row r="560" spans="69:70" x14ac:dyDescent="0.25">
      <c r="BQ560" s="26"/>
      <c r="BR560" s="26"/>
    </row>
    <row r="561" spans="69:70" x14ac:dyDescent="0.25">
      <c r="BQ561" s="26"/>
      <c r="BR561" s="26"/>
    </row>
    <row r="562" spans="69:70" x14ac:dyDescent="0.25">
      <c r="BQ562" s="26"/>
      <c r="BR562" s="26"/>
    </row>
    <row r="563" spans="69:70" x14ac:dyDescent="0.25">
      <c r="BQ563" s="26"/>
      <c r="BR563" s="26"/>
    </row>
    <row r="564" spans="69:70" x14ac:dyDescent="0.25">
      <c r="BQ564" s="26"/>
      <c r="BR564" s="26"/>
    </row>
    <row r="565" spans="69:70" x14ac:dyDescent="0.25">
      <c r="BQ565" s="26"/>
      <c r="BR565" s="26"/>
    </row>
    <row r="566" spans="69:70" x14ac:dyDescent="0.25">
      <c r="BQ566" s="26"/>
      <c r="BR566" s="26"/>
    </row>
    <row r="567" spans="69:70" x14ac:dyDescent="0.25">
      <c r="BQ567" s="26"/>
      <c r="BR567" s="26"/>
    </row>
    <row r="568" spans="69:70" x14ac:dyDescent="0.25">
      <c r="BQ568" s="26"/>
      <c r="BR568" s="26"/>
    </row>
    <row r="569" spans="69:70" x14ac:dyDescent="0.25">
      <c r="BQ569" s="26"/>
      <c r="BR569" s="26"/>
    </row>
    <row r="570" spans="69:70" x14ac:dyDescent="0.25">
      <c r="BQ570" s="26"/>
      <c r="BR570" s="26"/>
    </row>
    <row r="571" spans="69:70" x14ac:dyDescent="0.25">
      <c r="BQ571" s="26"/>
      <c r="BR571" s="26"/>
    </row>
    <row r="572" spans="69:70" x14ac:dyDescent="0.25">
      <c r="BQ572" s="26"/>
      <c r="BR572" s="26"/>
    </row>
    <row r="573" spans="69:70" x14ac:dyDescent="0.25">
      <c r="BQ573" s="26"/>
      <c r="BR573" s="26"/>
    </row>
    <row r="574" spans="69:70" x14ac:dyDescent="0.25">
      <c r="BQ574" s="26"/>
      <c r="BR574" s="26"/>
    </row>
    <row r="575" spans="69:70" x14ac:dyDescent="0.25">
      <c r="BQ575" s="26"/>
      <c r="BR575" s="26"/>
    </row>
    <row r="576" spans="69:70" x14ac:dyDescent="0.25">
      <c r="BQ576" s="26"/>
      <c r="BR576" s="26"/>
    </row>
    <row r="577" spans="69:70" x14ac:dyDescent="0.25">
      <c r="BQ577" s="26"/>
      <c r="BR577" s="26"/>
    </row>
    <row r="578" spans="69:70" x14ac:dyDescent="0.25">
      <c r="BQ578" s="26"/>
      <c r="BR578" s="26"/>
    </row>
    <row r="579" spans="69:70" x14ac:dyDescent="0.25">
      <c r="BQ579" s="26"/>
      <c r="BR579" s="26"/>
    </row>
    <row r="580" spans="69:70" x14ac:dyDescent="0.25">
      <c r="BQ580" s="26"/>
      <c r="BR580" s="26"/>
    </row>
    <row r="581" spans="69:70" x14ac:dyDescent="0.25">
      <c r="BQ581" s="26"/>
      <c r="BR581" s="26"/>
    </row>
    <row r="582" spans="69:70" x14ac:dyDescent="0.25">
      <c r="BQ582" s="26"/>
      <c r="BR582" s="26"/>
    </row>
    <row r="583" spans="69:70" x14ac:dyDescent="0.25">
      <c r="BQ583" s="26"/>
      <c r="BR583" s="26"/>
    </row>
    <row r="584" spans="69:70" x14ac:dyDescent="0.25">
      <c r="BQ584" s="26"/>
      <c r="BR584" s="26"/>
    </row>
    <row r="585" spans="69:70" x14ac:dyDescent="0.25">
      <c r="BQ585" s="26"/>
      <c r="BR585" s="26"/>
    </row>
    <row r="586" spans="69:70" x14ac:dyDescent="0.25">
      <c r="BQ586" s="26"/>
      <c r="BR586" s="26"/>
    </row>
    <row r="587" spans="69:70" x14ac:dyDescent="0.25">
      <c r="BQ587" s="26"/>
      <c r="BR587" s="26"/>
    </row>
    <row r="588" spans="69:70" x14ac:dyDescent="0.25">
      <c r="BQ588" s="26"/>
      <c r="BR588" s="26"/>
    </row>
    <row r="589" spans="69:70" x14ac:dyDescent="0.25">
      <c r="BQ589" s="26"/>
      <c r="BR589" s="26"/>
    </row>
    <row r="590" spans="69:70" x14ac:dyDescent="0.25">
      <c r="BQ590" s="26"/>
      <c r="BR590" s="26"/>
    </row>
    <row r="591" spans="69:70" x14ac:dyDescent="0.25">
      <c r="BQ591" s="26"/>
      <c r="BR591" s="26"/>
    </row>
    <row r="592" spans="69:70" x14ac:dyDescent="0.25">
      <c r="BQ592" s="26"/>
      <c r="BR592" s="26"/>
    </row>
    <row r="593" spans="69:70" x14ac:dyDescent="0.25">
      <c r="BQ593" s="26"/>
      <c r="BR593" s="26"/>
    </row>
    <row r="594" spans="69:70" x14ac:dyDescent="0.25">
      <c r="BQ594" s="26"/>
      <c r="BR594" s="26"/>
    </row>
    <row r="595" spans="69:70" x14ac:dyDescent="0.25">
      <c r="BQ595" s="26"/>
      <c r="BR595" s="26"/>
    </row>
    <row r="596" spans="69:70" x14ac:dyDescent="0.25">
      <c r="BQ596" s="26"/>
      <c r="BR596" s="26"/>
    </row>
    <row r="597" spans="69:70" x14ac:dyDescent="0.25">
      <c r="BQ597" s="26"/>
      <c r="BR597" s="26"/>
    </row>
    <row r="598" spans="69:70" x14ac:dyDescent="0.25">
      <c r="BQ598" s="26"/>
      <c r="BR598" s="26"/>
    </row>
    <row r="599" spans="69:70" x14ac:dyDescent="0.25">
      <c r="BQ599" s="26"/>
      <c r="BR599" s="26"/>
    </row>
    <row r="600" spans="69:70" x14ac:dyDescent="0.25">
      <c r="BQ600" s="26"/>
      <c r="BR600" s="26"/>
    </row>
    <row r="601" spans="69:70" x14ac:dyDescent="0.25">
      <c r="BQ601" s="26"/>
      <c r="BR601" s="26"/>
    </row>
    <row r="602" spans="69:70" x14ac:dyDescent="0.25">
      <c r="BQ602" s="26"/>
      <c r="BR602" s="26"/>
    </row>
    <row r="603" spans="69:70" x14ac:dyDescent="0.25">
      <c r="BQ603" s="26"/>
      <c r="BR603" s="26"/>
    </row>
    <row r="604" spans="69:70" x14ac:dyDescent="0.25">
      <c r="BQ604" s="26"/>
      <c r="BR604" s="26"/>
    </row>
    <row r="605" spans="69:70" x14ac:dyDescent="0.25">
      <c r="BQ605" s="26"/>
      <c r="BR605" s="26"/>
    </row>
    <row r="606" spans="69:70" x14ac:dyDescent="0.25">
      <c r="BQ606" s="26"/>
      <c r="BR606" s="26"/>
    </row>
    <row r="607" spans="69:70" x14ac:dyDescent="0.25">
      <c r="BQ607" s="26"/>
      <c r="BR607" s="26"/>
    </row>
    <row r="608" spans="69:70" x14ac:dyDescent="0.25">
      <c r="BQ608" s="26"/>
      <c r="BR608" s="26"/>
    </row>
    <row r="609" spans="69:70" x14ac:dyDescent="0.25">
      <c r="BQ609" s="26"/>
      <c r="BR609" s="26"/>
    </row>
    <row r="610" spans="69:70" x14ac:dyDescent="0.25">
      <c r="BQ610" s="26"/>
      <c r="BR610" s="26"/>
    </row>
    <row r="611" spans="69:70" x14ac:dyDescent="0.25">
      <c r="BQ611" s="26"/>
      <c r="BR611" s="26"/>
    </row>
    <row r="612" spans="69:70" x14ac:dyDescent="0.25">
      <c r="BQ612" s="26"/>
      <c r="BR612" s="26"/>
    </row>
    <row r="613" spans="69:70" x14ac:dyDescent="0.25">
      <c r="BQ613" s="26"/>
      <c r="BR613" s="26"/>
    </row>
    <row r="614" spans="69:70" x14ac:dyDescent="0.25">
      <c r="BQ614" s="26"/>
      <c r="BR614" s="26"/>
    </row>
    <row r="615" spans="69:70" x14ac:dyDescent="0.25">
      <c r="BQ615" s="26"/>
      <c r="BR615" s="26"/>
    </row>
    <row r="616" spans="69:70" x14ac:dyDescent="0.25">
      <c r="BQ616" s="26"/>
      <c r="BR616" s="26"/>
    </row>
    <row r="617" spans="69:70" x14ac:dyDescent="0.25">
      <c r="BQ617" s="26"/>
      <c r="BR617" s="26"/>
    </row>
    <row r="618" spans="69:70" x14ac:dyDescent="0.25">
      <c r="BQ618" s="26"/>
      <c r="BR618" s="26"/>
    </row>
    <row r="619" spans="69:70" x14ac:dyDescent="0.25">
      <c r="BQ619" s="26"/>
      <c r="BR619" s="26"/>
    </row>
    <row r="620" spans="69:70" x14ac:dyDescent="0.25">
      <c r="BQ620" s="26"/>
      <c r="BR620" s="26"/>
    </row>
    <row r="621" spans="69:70" x14ac:dyDescent="0.25">
      <c r="BQ621" s="26"/>
      <c r="BR621" s="26"/>
    </row>
    <row r="622" spans="69:70" x14ac:dyDescent="0.25">
      <c r="BQ622" s="26"/>
      <c r="BR622" s="26"/>
    </row>
    <row r="623" spans="69:70" x14ac:dyDescent="0.25">
      <c r="BQ623" s="26"/>
      <c r="BR623" s="26"/>
    </row>
    <row r="624" spans="69:70" x14ac:dyDescent="0.25">
      <c r="BQ624" s="26"/>
      <c r="BR624" s="26"/>
    </row>
    <row r="625" spans="69:70" x14ac:dyDescent="0.25">
      <c r="BQ625" s="26"/>
      <c r="BR625" s="26"/>
    </row>
    <row r="626" spans="69:70" x14ac:dyDescent="0.25">
      <c r="BQ626" s="26"/>
      <c r="BR626" s="26"/>
    </row>
    <row r="627" spans="69:70" x14ac:dyDescent="0.25">
      <c r="BQ627" s="26"/>
      <c r="BR627" s="26"/>
    </row>
    <row r="628" spans="69:70" x14ac:dyDescent="0.25">
      <c r="BQ628" s="26"/>
      <c r="BR628" s="26"/>
    </row>
    <row r="629" spans="69:70" x14ac:dyDescent="0.25">
      <c r="BQ629" s="26"/>
      <c r="BR629" s="26"/>
    </row>
    <row r="630" spans="69:70" x14ac:dyDescent="0.25">
      <c r="BQ630" s="26"/>
      <c r="BR630" s="26"/>
    </row>
    <row r="631" spans="69:70" x14ac:dyDescent="0.25">
      <c r="BQ631" s="26"/>
      <c r="BR631" s="26"/>
    </row>
    <row r="632" spans="69:70" x14ac:dyDescent="0.25">
      <c r="BQ632" s="26"/>
      <c r="BR632" s="26"/>
    </row>
    <row r="633" spans="69:70" x14ac:dyDescent="0.25">
      <c r="BQ633" s="26"/>
      <c r="BR633" s="26"/>
    </row>
    <row r="634" spans="69:70" x14ac:dyDescent="0.25">
      <c r="BQ634" s="26"/>
      <c r="BR634" s="26"/>
    </row>
    <row r="635" spans="69:70" x14ac:dyDescent="0.25">
      <c r="BQ635" s="26"/>
      <c r="BR635" s="26"/>
    </row>
    <row r="636" spans="69:70" x14ac:dyDescent="0.25">
      <c r="BQ636" s="26"/>
      <c r="BR636" s="26"/>
    </row>
    <row r="637" spans="69:70" x14ac:dyDescent="0.25">
      <c r="BQ637" s="26"/>
      <c r="BR637" s="26"/>
    </row>
    <row r="638" spans="69:70" x14ac:dyDescent="0.25">
      <c r="BQ638" s="26"/>
      <c r="BR638" s="26"/>
    </row>
    <row r="639" spans="69:70" x14ac:dyDescent="0.25">
      <c r="BQ639" s="26"/>
      <c r="BR639" s="26"/>
    </row>
    <row r="640" spans="69:70" x14ac:dyDescent="0.25">
      <c r="BQ640" s="26"/>
      <c r="BR640" s="26"/>
    </row>
    <row r="641" spans="69:70" x14ac:dyDescent="0.25">
      <c r="BQ641" s="26"/>
      <c r="BR641" s="26"/>
    </row>
    <row r="642" spans="69:70" x14ac:dyDescent="0.25">
      <c r="BQ642" s="26"/>
      <c r="BR642" s="26"/>
    </row>
    <row r="643" spans="69:70" x14ac:dyDescent="0.25">
      <c r="BQ643" s="26"/>
      <c r="BR643" s="26"/>
    </row>
    <row r="644" spans="69:70" x14ac:dyDescent="0.25">
      <c r="BQ644" s="26"/>
      <c r="BR644" s="26"/>
    </row>
    <row r="645" spans="69:70" x14ac:dyDescent="0.25">
      <c r="BQ645" s="26"/>
      <c r="BR645" s="26"/>
    </row>
    <row r="646" spans="69:70" x14ac:dyDescent="0.25">
      <c r="BQ646" s="26"/>
      <c r="BR646" s="26"/>
    </row>
    <row r="647" spans="69:70" x14ac:dyDescent="0.25">
      <c r="BQ647" s="26"/>
      <c r="BR647" s="26"/>
    </row>
    <row r="648" spans="69:70" x14ac:dyDescent="0.25">
      <c r="BQ648" s="26"/>
      <c r="BR648" s="26"/>
    </row>
    <row r="649" spans="69:70" x14ac:dyDescent="0.25">
      <c r="BQ649" s="26"/>
      <c r="BR649" s="26"/>
    </row>
    <row r="650" spans="69:70" x14ac:dyDescent="0.25">
      <c r="BQ650" s="26"/>
      <c r="BR650" s="26"/>
    </row>
    <row r="651" spans="69:70" x14ac:dyDescent="0.25">
      <c r="BQ651" s="26"/>
      <c r="BR651" s="26"/>
    </row>
    <row r="652" spans="69:70" x14ac:dyDescent="0.25">
      <c r="BQ652" s="26"/>
      <c r="BR652" s="26"/>
    </row>
    <row r="653" spans="69:70" x14ac:dyDescent="0.25">
      <c r="BQ653" s="26"/>
      <c r="BR653" s="26"/>
    </row>
    <row r="654" spans="69:70" x14ac:dyDescent="0.25">
      <c r="BQ654" s="26"/>
      <c r="BR654" s="26"/>
    </row>
    <row r="655" spans="69:70" x14ac:dyDescent="0.25">
      <c r="BQ655" s="26"/>
      <c r="BR655" s="26"/>
    </row>
    <row r="656" spans="69:70" x14ac:dyDescent="0.25">
      <c r="BQ656" s="26"/>
      <c r="BR656" s="26"/>
    </row>
    <row r="657" spans="69:70" x14ac:dyDescent="0.25">
      <c r="BQ657" s="26"/>
      <c r="BR657" s="26"/>
    </row>
    <row r="658" spans="69:70" x14ac:dyDescent="0.25">
      <c r="BQ658" s="26"/>
      <c r="BR658" s="26"/>
    </row>
    <row r="659" spans="69:70" x14ac:dyDescent="0.25">
      <c r="BQ659" s="26"/>
      <c r="BR659" s="26"/>
    </row>
    <row r="660" spans="69:70" x14ac:dyDescent="0.25">
      <c r="BQ660" s="26"/>
      <c r="BR660" s="26"/>
    </row>
    <row r="661" spans="69:70" x14ac:dyDescent="0.25">
      <c r="BQ661" s="26"/>
      <c r="BR661" s="26"/>
    </row>
    <row r="662" spans="69:70" x14ac:dyDescent="0.25">
      <c r="BQ662" s="26"/>
      <c r="BR662" s="26"/>
    </row>
    <row r="663" spans="69:70" x14ac:dyDescent="0.25">
      <c r="BQ663" s="26"/>
      <c r="BR663" s="26"/>
    </row>
    <row r="664" spans="69:70" x14ac:dyDescent="0.25">
      <c r="BQ664" s="26"/>
      <c r="BR664" s="26"/>
    </row>
    <row r="665" spans="69:70" x14ac:dyDescent="0.25">
      <c r="BQ665" s="26"/>
      <c r="BR665" s="26"/>
    </row>
    <row r="666" spans="69:70" x14ac:dyDescent="0.25">
      <c r="BQ666" s="26"/>
      <c r="BR666" s="26"/>
    </row>
    <row r="667" spans="69:70" x14ac:dyDescent="0.25">
      <c r="BQ667" s="26"/>
      <c r="BR667" s="26"/>
    </row>
    <row r="668" spans="69:70" x14ac:dyDescent="0.25">
      <c r="BQ668" s="26"/>
      <c r="BR668" s="26"/>
    </row>
    <row r="669" spans="69:70" x14ac:dyDescent="0.25">
      <c r="BQ669" s="26"/>
      <c r="BR669" s="26"/>
    </row>
    <row r="670" spans="69:70" x14ac:dyDescent="0.25">
      <c r="BQ670" s="26"/>
      <c r="BR670" s="26"/>
    </row>
    <row r="671" spans="69:70" x14ac:dyDescent="0.25">
      <c r="BQ671" s="26"/>
      <c r="BR671" s="26"/>
    </row>
    <row r="672" spans="69:70" x14ac:dyDescent="0.25">
      <c r="BQ672" s="26"/>
      <c r="BR672" s="26"/>
    </row>
    <row r="673" spans="69:70" x14ac:dyDescent="0.25">
      <c r="BQ673" s="26"/>
      <c r="BR673" s="26"/>
    </row>
    <row r="674" spans="69:70" x14ac:dyDescent="0.25">
      <c r="BQ674" s="26"/>
      <c r="BR674" s="26"/>
    </row>
    <row r="675" spans="69:70" x14ac:dyDescent="0.25">
      <c r="BQ675" s="26"/>
      <c r="BR675" s="26"/>
    </row>
    <row r="676" spans="69:70" x14ac:dyDescent="0.25">
      <c r="BQ676" s="26"/>
      <c r="BR676" s="26"/>
    </row>
    <row r="677" spans="69:70" x14ac:dyDescent="0.25">
      <c r="BQ677" s="26"/>
      <c r="BR677" s="26"/>
    </row>
    <row r="678" spans="69:70" x14ac:dyDescent="0.25">
      <c r="BQ678" s="26"/>
      <c r="BR678" s="26"/>
    </row>
    <row r="679" spans="69:70" x14ac:dyDescent="0.25">
      <c r="BQ679" s="26"/>
      <c r="BR679" s="26"/>
    </row>
    <row r="680" spans="69:70" x14ac:dyDescent="0.25">
      <c r="BQ680" s="26"/>
      <c r="BR680" s="26"/>
    </row>
    <row r="681" spans="69:70" x14ac:dyDescent="0.25">
      <c r="BQ681" s="26"/>
      <c r="BR681" s="26"/>
    </row>
    <row r="682" spans="69:70" x14ac:dyDescent="0.25">
      <c r="BQ682" s="26"/>
      <c r="BR682" s="26"/>
    </row>
    <row r="683" spans="69:70" x14ac:dyDescent="0.25">
      <c r="BQ683" s="26"/>
      <c r="BR683" s="26"/>
    </row>
    <row r="684" spans="69:70" x14ac:dyDescent="0.25">
      <c r="BQ684" s="26"/>
      <c r="BR684" s="26"/>
    </row>
    <row r="685" spans="69:70" x14ac:dyDescent="0.25">
      <c r="BQ685" s="26"/>
      <c r="BR685" s="26"/>
    </row>
    <row r="686" spans="69:70" x14ac:dyDescent="0.25">
      <c r="BQ686" s="26"/>
      <c r="BR686" s="26"/>
    </row>
    <row r="687" spans="69:70" x14ac:dyDescent="0.25">
      <c r="BQ687" s="26"/>
      <c r="BR687" s="26"/>
    </row>
    <row r="688" spans="69:70" x14ac:dyDescent="0.25">
      <c r="BQ688" s="26"/>
      <c r="BR688" s="26"/>
    </row>
    <row r="689" spans="69:70" x14ac:dyDescent="0.25">
      <c r="BQ689" s="26"/>
      <c r="BR689" s="26"/>
    </row>
    <row r="690" spans="69:70" x14ac:dyDescent="0.25">
      <c r="BQ690" s="26"/>
      <c r="BR690" s="26"/>
    </row>
    <row r="691" spans="69:70" x14ac:dyDescent="0.25">
      <c r="BQ691" s="26"/>
      <c r="BR691" s="26"/>
    </row>
    <row r="692" spans="69:70" x14ac:dyDescent="0.25">
      <c r="BQ692" s="26"/>
      <c r="BR692" s="26"/>
    </row>
    <row r="693" spans="69:70" x14ac:dyDescent="0.25">
      <c r="BQ693" s="26"/>
      <c r="BR693" s="26"/>
    </row>
    <row r="694" spans="69:70" x14ac:dyDescent="0.25">
      <c r="BQ694" s="26"/>
      <c r="BR694" s="26"/>
    </row>
    <row r="695" spans="69:70" x14ac:dyDescent="0.25">
      <c r="BQ695" s="26"/>
      <c r="BR695" s="26"/>
    </row>
    <row r="696" spans="69:70" x14ac:dyDescent="0.25">
      <c r="BQ696" s="26"/>
      <c r="BR696" s="26"/>
    </row>
    <row r="697" spans="69:70" x14ac:dyDescent="0.25">
      <c r="BQ697" s="26"/>
      <c r="BR697" s="26"/>
    </row>
    <row r="698" spans="69:70" x14ac:dyDescent="0.25">
      <c r="BQ698" s="26"/>
      <c r="BR698" s="26"/>
    </row>
    <row r="699" spans="69:70" x14ac:dyDescent="0.25">
      <c r="BQ699" s="26"/>
      <c r="BR699" s="26"/>
    </row>
    <row r="700" spans="69:70" x14ac:dyDescent="0.25">
      <c r="BQ700" s="26"/>
      <c r="BR700" s="26"/>
    </row>
    <row r="701" spans="69:70" x14ac:dyDescent="0.25">
      <c r="BQ701" s="26"/>
      <c r="BR701" s="26"/>
    </row>
    <row r="702" spans="69:70" x14ac:dyDescent="0.25">
      <c r="BQ702" s="26"/>
      <c r="BR702" s="26"/>
    </row>
    <row r="703" spans="69:70" x14ac:dyDescent="0.25">
      <c r="BQ703" s="26"/>
      <c r="BR703" s="26"/>
    </row>
    <row r="704" spans="69:70" x14ac:dyDescent="0.25">
      <c r="BQ704" s="26"/>
      <c r="BR704" s="26"/>
    </row>
    <row r="705" spans="69:70" x14ac:dyDescent="0.25">
      <c r="BQ705" s="26"/>
      <c r="BR705" s="26"/>
    </row>
    <row r="706" spans="69:70" x14ac:dyDescent="0.25">
      <c r="BQ706" s="26"/>
      <c r="BR706" s="26"/>
    </row>
    <row r="707" spans="69:70" x14ac:dyDescent="0.25">
      <c r="BQ707" s="26"/>
      <c r="BR707" s="26"/>
    </row>
    <row r="708" spans="69:70" x14ac:dyDescent="0.25">
      <c r="BQ708" s="26"/>
      <c r="BR708" s="26"/>
    </row>
    <row r="709" spans="69:70" x14ac:dyDescent="0.25">
      <c r="BQ709" s="26"/>
      <c r="BR709" s="26"/>
    </row>
    <row r="710" spans="69:70" x14ac:dyDescent="0.25">
      <c r="BQ710" s="26"/>
      <c r="BR710" s="26"/>
    </row>
    <row r="711" spans="69:70" x14ac:dyDescent="0.25">
      <c r="BQ711" s="26"/>
      <c r="BR711" s="26"/>
    </row>
    <row r="712" spans="69:70" x14ac:dyDescent="0.25">
      <c r="BQ712" s="26"/>
      <c r="BR712" s="26"/>
    </row>
    <row r="713" spans="69:70" x14ac:dyDescent="0.25">
      <c r="BQ713" s="26"/>
      <c r="BR713" s="26"/>
    </row>
    <row r="714" spans="69:70" x14ac:dyDescent="0.25">
      <c r="BQ714" s="26"/>
      <c r="BR714" s="26"/>
    </row>
    <row r="715" spans="69:70" x14ac:dyDescent="0.25">
      <c r="BQ715" s="26"/>
      <c r="BR715" s="26"/>
    </row>
    <row r="716" spans="69:70" x14ac:dyDescent="0.25">
      <c r="BQ716" s="26"/>
      <c r="BR716" s="26"/>
    </row>
    <row r="717" spans="69:70" x14ac:dyDescent="0.25">
      <c r="BQ717" s="26"/>
      <c r="BR717" s="26"/>
    </row>
    <row r="718" spans="69:70" x14ac:dyDescent="0.25">
      <c r="BQ718" s="26"/>
      <c r="BR718" s="26"/>
    </row>
    <row r="719" spans="69:70" x14ac:dyDescent="0.25">
      <c r="BQ719" s="26"/>
      <c r="BR719" s="26"/>
    </row>
    <row r="720" spans="69:70" x14ac:dyDescent="0.25">
      <c r="BQ720" s="26"/>
      <c r="BR720" s="26"/>
    </row>
    <row r="721" spans="69:70" x14ac:dyDescent="0.25">
      <c r="BQ721" s="26"/>
      <c r="BR721" s="26"/>
    </row>
    <row r="722" spans="69:70" x14ac:dyDescent="0.25">
      <c r="BQ722" s="26"/>
      <c r="BR722" s="26"/>
    </row>
    <row r="723" spans="69:70" x14ac:dyDescent="0.25">
      <c r="BQ723" s="26"/>
      <c r="BR723" s="26"/>
    </row>
    <row r="724" spans="69:70" x14ac:dyDescent="0.25">
      <c r="BQ724" s="26"/>
      <c r="BR724" s="26"/>
    </row>
    <row r="725" spans="69:70" x14ac:dyDescent="0.25">
      <c r="BQ725" s="26"/>
      <c r="BR725" s="26"/>
    </row>
    <row r="726" spans="69:70" x14ac:dyDescent="0.25">
      <c r="BQ726" s="26"/>
      <c r="BR726" s="26"/>
    </row>
    <row r="727" spans="69:70" x14ac:dyDescent="0.25">
      <c r="BQ727" s="26"/>
      <c r="BR727" s="26"/>
    </row>
    <row r="728" spans="69:70" x14ac:dyDescent="0.25">
      <c r="BQ728" s="26"/>
      <c r="BR728" s="26"/>
    </row>
    <row r="729" spans="69:70" x14ac:dyDescent="0.25">
      <c r="BQ729" s="26"/>
      <c r="BR729" s="26"/>
    </row>
    <row r="730" spans="69:70" x14ac:dyDescent="0.25">
      <c r="BQ730" s="26"/>
      <c r="BR730" s="26"/>
    </row>
    <row r="731" spans="69:70" x14ac:dyDescent="0.25">
      <c r="BQ731" s="26"/>
      <c r="BR731" s="26"/>
    </row>
    <row r="732" spans="69:70" x14ac:dyDescent="0.25">
      <c r="BQ732" s="26"/>
      <c r="BR732" s="26"/>
    </row>
    <row r="733" spans="69:70" x14ac:dyDescent="0.25">
      <c r="BQ733" s="26"/>
      <c r="BR733" s="26"/>
    </row>
    <row r="734" spans="69:70" x14ac:dyDescent="0.25">
      <c r="BQ734" s="26"/>
      <c r="BR734" s="26"/>
    </row>
    <row r="735" spans="69:70" x14ac:dyDescent="0.25">
      <c r="BQ735" s="26"/>
      <c r="BR735" s="26"/>
    </row>
    <row r="736" spans="69:70" x14ac:dyDescent="0.25">
      <c r="BQ736" s="26"/>
      <c r="BR736" s="26"/>
    </row>
    <row r="737" spans="69:70" x14ac:dyDescent="0.25">
      <c r="BQ737" s="26"/>
      <c r="BR737" s="26"/>
    </row>
    <row r="738" spans="69:70" x14ac:dyDescent="0.25">
      <c r="BQ738" s="26"/>
      <c r="BR738" s="26"/>
    </row>
    <row r="739" spans="69:70" x14ac:dyDescent="0.25">
      <c r="BQ739" s="26"/>
      <c r="BR739" s="26"/>
    </row>
    <row r="740" spans="69:70" x14ac:dyDescent="0.25">
      <c r="BQ740" s="26"/>
      <c r="BR740" s="26"/>
    </row>
    <row r="741" spans="69:70" x14ac:dyDescent="0.25">
      <c r="BQ741" s="26"/>
      <c r="BR741" s="26"/>
    </row>
    <row r="742" spans="69:70" x14ac:dyDescent="0.25">
      <c r="BQ742" s="26"/>
      <c r="BR742" s="26"/>
    </row>
    <row r="743" spans="69:70" x14ac:dyDescent="0.25">
      <c r="BQ743" s="26"/>
      <c r="BR743" s="26"/>
    </row>
    <row r="744" spans="69:70" x14ac:dyDescent="0.25">
      <c r="BQ744" s="26"/>
      <c r="BR744" s="26"/>
    </row>
    <row r="745" spans="69:70" x14ac:dyDescent="0.25">
      <c r="BQ745" s="26"/>
      <c r="BR745" s="26"/>
    </row>
    <row r="746" spans="69:70" x14ac:dyDescent="0.25">
      <c r="BQ746" s="26"/>
      <c r="BR746" s="26"/>
    </row>
    <row r="747" spans="69:70" x14ac:dyDescent="0.25">
      <c r="BQ747" s="26"/>
      <c r="BR747" s="26"/>
    </row>
    <row r="748" spans="69:70" x14ac:dyDescent="0.25">
      <c r="BQ748" s="26"/>
      <c r="BR748" s="26"/>
    </row>
    <row r="749" spans="69:70" x14ac:dyDescent="0.25">
      <c r="BQ749" s="26"/>
      <c r="BR749" s="26"/>
    </row>
    <row r="750" spans="69:70" x14ac:dyDescent="0.25">
      <c r="BQ750" s="26"/>
      <c r="BR750" s="26"/>
    </row>
    <row r="751" spans="69:70" x14ac:dyDescent="0.25">
      <c r="BQ751" s="26"/>
      <c r="BR751" s="26"/>
    </row>
    <row r="752" spans="69:70" x14ac:dyDescent="0.25">
      <c r="BQ752" s="26"/>
      <c r="BR752" s="26"/>
    </row>
    <row r="753" spans="69:70" x14ac:dyDescent="0.25">
      <c r="BQ753" s="26"/>
      <c r="BR753" s="26"/>
    </row>
    <row r="754" spans="69:70" x14ac:dyDescent="0.25">
      <c r="BQ754" s="26"/>
      <c r="BR754" s="26"/>
    </row>
    <row r="755" spans="69:70" x14ac:dyDescent="0.25">
      <c r="BQ755" s="26"/>
      <c r="BR755" s="26"/>
    </row>
    <row r="756" spans="69:70" x14ac:dyDescent="0.25">
      <c r="BQ756" s="26"/>
      <c r="BR756" s="26"/>
    </row>
    <row r="757" spans="69:70" x14ac:dyDescent="0.25">
      <c r="BQ757" s="26"/>
      <c r="BR757" s="26"/>
    </row>
    <row r="758" spans="69:70" x14ac:dyDescent="0.25">
      <c r="BQ758" s="26"/>
      <c r="BR758" s="26"/>
    </row>
    <row r="759" spans="69:70" x14ac:dyDescent="0.25">
      <c r="BQ759" s="26"/>
      <c r="BR759" s="26"/>
    </row>
    <row r="760" spans="69:70" x14ac:dyDescent="0.25">
      <c r="BQ760" s="26"/>
      <c r="BR760" s="26"/>
    </row>
    <row r="761" spans="69:70" x14ac:dyDescent="0.25">
      <c r="BQ761" s="26"/>
      <c r="BR761" s="26"/>
    </row>
    <row r="762" spans="69:70" x14ac:dyDescent="0.25">
      <c r="BQ762" s="26"/>
      <c r="BR762" s="26"/>
    </row>
    <row r="763" spans="69:70" x14ac:dyDescent="0.25">
      <c r="BQ763" s="26"/>
      <c r="BR763" s="26"/>
    </row>
    <row r="764" spans="69:70" x14ac:dyDescent="0.25">
      <c r="BQ764" s="26"/>
      <c r="BR764" s="26"/>
    </row>
    <row r="765" spans="69:70" x14ac:dyDescent="0.25">
      <c r="BQ765" s="26"/>
      <c r="BR765" s="26"/>
    </row>
    <row r="766" spans="69:70" x14ac:dyDescent="0.25">
      <c r="BQ766" s="26"/>
      <c r="BR766" s="26"/>
    </row>
    <row r="767" spans="69:70" x14ac:dyDescent="0.25">
      <c r="BQ767" s="26"/>
      <c r="BR767" s="26"/>
    </row>
    <row r="768" spans="69:70" x14ac:dyDescent="0.25">
      <c r="BQ768" s="26"/>
      <c r="BR768" s="26"/>
    </row>
    <row r="769" spans="69:70" x14ac:dyDescent="0.25">
      <c r="BQ769" s="26"/>
      <c r="BR769" s="26"/>
    </row>
    <row r="770" spans="69:70" x14ac:dyDescent="0.25">
      <c r="BQ770" s="26"/>
      <c r="BR770" s="26"/>
    </row>
    <row r="771" spans="69:70" x14ac:dyDescent="0.25">
      <c r="BQ771" s="26"/>
      <c r="BR771" s="26"/>
    </row>
    <row r="772" spans="69:70" x14ac:dyDescent="0.25">
      <c r="BQ772" s="26"/>
      <c r="BR772" s="26"/>
    </row>
    <row r="773" spans="69:70" x14ac:dyDescent="0.25">
      <c r="BQ773" s="26"/>
      <c r="BR773" s="26"/>
    </row>
    <row r="774" spans="69:70" x14ac:dyDescent="0.25">
      <c r="BQ774" s="26"/>
      <c r="BR774" s="26"/>
    </row>
    <row r="775" spans="69:70" x14ac:dyDescent="0.25">
      <c r="BQ775" s="26"/>
      <c r="BR775" s="26"/>
    </row>
    <row r="776" spans="69:70" x14ac:dyDescent="0.25">
      <c r="BQ776" s="26"/>
      <c r="BR776" s="26"/>
    </row>
    <row r="777" spans="69:70" x14ac:dyDescent="0.25">
      <c r="BQ777" s="26"/>
      <c r="BR777" s="26"/>
    </row>
    <row r="778" spans="69:70" x14ac:dyDescent="0.25">
      <c r="BQ778" s="26"/>
      <c r="BR778" s="26"/>
    </row>
    <row r="779" spans="69:70" x14ac:dyDescent="0.25">
      <c r="BQ779" s="26"/>
      <c r="BR779" s="26"/>
    </row>
    <row r="780" spans="69:70" x14ac:dyDescent="0.25">
      <c r="BQ780" s="26"/>
      <c r="BR780" s="26"/>
    </row>
    <row r="781" spans="69:70" x14ac:dyDescent="0.25">
      <c r="BQ781" s="26"/>
      <c r="BR781" s="26"/>
    </row>
    <row r="782" spans="69:70" x14ac:dyDescent="0.25">
      <c r="BQ782" s="26"/>
      <c r="BR782" s="26"/>
    </row>
    <row r="783" spans="69:70" x14ac:dyDescent="0.25">
      <c r="BQ783" s="26"/>
      <c r="BR783" s="26"/>
    </row>
    <row r="784" spans="69:70" x14ac:dyDescent="0.25">
      <c r="BQ784" s="26"/>
      <c r="BR784" s="26"/>
    </row>
    <row r="785" spans="69:70" x14ac:dyDescent="0.25">
      <c r="BQ785" s="26"/>
      <c r="BR785" s="26"/>
    </row>
    <row r="786" spans="69:70" x14ac:dyDescent="0.25">
      <c r="BQ786" s="26"/>
      <c r="BR786" s="26"/>
    </row>
    <row r="787" spans="69:70" x14ac:dyDescent="0.25">
      <c r="BQ787" s="26"/>
      <c r="BR787" s="26"/>
    </row>
    <row r="788" spans="69:70" x14ac:dyDescent="0.25">
      <c r="BQ788" s="26"/>
      <c r="BR788" s="26"/>
    </row>
    <row r="789" spans="69:70" x14ac:dyDescent="0.25">
      <c r="BQ789" s="26"/>
      <c r="BR789" s="26"/>
    </row>
    <row r="790" spans="69:70" x14ac:dyDescent="0.25">
      <c r="BQ790" s="26"/>
      <c r="BR790" s="26"/>
    </row>
    <row r="791" spans="69:70" x14ac:dyDescent="0.25">
      <c r="BQ791" s="26"/>
      <c r="BR791" s="26"/>
    </row>
    <row r="792" spans="69:70" x14ac:dyDescent="0.25">
      <c r="BQ792" s="26"/>
      <c r="BR792" s="26"/>
    </row>
    <row r="793" spans="69:70" x14ac:dyDescent="0.25">
      <c r="BQ793" s="26"/>
      <c r="BR793" s="26"/>
    </row>
    <row r="794" spans="69:70" x14ac:dyDescent="0.25">
      <c r="BQ794" s="26"/>
      <c r="BR794" s="26"/>
    </row>
    <row r="795" spans="69:70" x14ac:dyDescent="0.25">
      <c r="BQ795" s="26"/>
      <c r="BR795" s="26"/>
    </row>
    <row r="796" spans="69:70" x14ac:dyDescent="0.25">
      <c r="BQ796" s="26"/>
      <c r="BR796" s="26"/>
    </row>
    <row r="797" spans="69:70" x14ac:dyDescent="0.25">
      <c r="BQ797" s="26"/>
      <c r="BR797" s="26"/>
    </row>
    <row r="798" spans="69:70" x14ac:dyDescent="0.25">
      <c r="BQ798" s="26"/>
      <c r="BR798" s="26"/>
    </row>
    <row r="799" spans="69:70" x14ac:dyDescent="0.25">
      <c r="BQ799" s="26"/>
      <c r="BR799" s="26"/>
    </row>
    <row r="800" spans="69:70" x14ac:dyDescent="0.25">
      <c r="BQ800" s="26"/>
      <c r="BR800" s="26"/>
    </row>
    <row r="801" spans="69:70" x14ac:dyDescent="0.25">
      <c r="BQ801" s="26"/>
      <c r="BR801" s="26"/>
    </row>
    <row r="802" spans="69:70" x14ac:dyDescent="0.25">
      <c r="BQ802" s="26"/>
      <c r="BR802" s="26"/>
    </row>
    <row r="803" spans="69:70" x14ac:dyDescent="0.25">
      <c r="BQ803" s="26"/>
      <c r="BR803" s="26"/>
    </row>
    <row r="804" spans="69:70" x14ac:dyDescent="0.25">
      <c r="BQ804" s="26"/>
      <c r="BR804" s="26"/>
    </row>
    <row r="805" spans="69:70" x14ac:dyDescent="0.25">
      <c r="BQ805" s="26"/>
      <c r="BR805" s="26"/>
    </row>
    <row r="806" spans="69:70" x14ac:dyDescent="0.25">
      <c r="BQ806" s="26"/>
      <c r="BR806" s="26"/>
    </row>
    <row r="807" spans="69:70" x14ac:dyDescent="0.25">
      <c r="BQ807" s="26"/>
      <c r="BR807" s="26"/>
    </row>
    <row r="808" spans="69:70" x14ac:dyDescent="0.25">
      <c r="BQ808" s="26"/>
      <c r="BR808" s="26"/>
    </row>
    <row r="809" spans="69:70" x14ac:dyDescent="0.25">
      <c r="BQ809" s="26"/>
      <c r="BR809" s="26"/>
    </row>
    <row r="810" spans="69:70" x14ac:dyDescent="0.25">
      <c r="BQ810" s="26"/>
      <c r="BR810" s="26"/>
    </row>
    <row r="811" spans="69:70" x14ac:dyDescent="0.25">
      <c r="BQ811" s="26"/>
      <c r="BR811" s="26"/>
    </row>
    <row r="812" spans="69:70" x14ac:dyDescent="0.25">
      <c r="BQ812" s="26"/>
      <c r="BR812" s="26"/>
    </row>
    <row r="813" spans="69:70" x14ac:dyDescent="0.25">
      <c r="BQ813" s="26"/>
      <c r="BR813" s="26"/>
    </row>
    <row r="814" spans="69:70" x14ac:dyDescent="0.25">
      <c r="BQ814" s="26"/>
      <c r="BR814" s="26"/>
    </row>
    <row r="815" spans="69:70" x14ac:dyDescent="0.25">
      <c r="BQ815" s="26"/>
      <c r="BR815" s="26"/>
    </row>
    <row r="816" spans="69:70" x14ac:dyDescent="0.25">
      <c r="BQ816" s="26"/>
      <c r="BR816" s="26"/>
    </row>
    <row r="817" spans="69:70" x14ac:dyDescent="0.25">
      <c r="BQ817" s="26"/>
      <c r="BR817" s="26"/>
    </row>
    <row r="818" spans="69:70" x14ac:dyDescent="0.25">
      <c r="BQ818" s="26"/>
      <c r="BR818" s="26"/>
    </row>
    <row r="819" spans="69:70" x14ac:dyDescent="0.25">
      <c r="BQ819" s="26"/>
      <c r="BR819" s="26"/>
    </row>
    <row r="820" spans="69:70" x14ac:dyDescent="0.25">
      <c r="BQ820" s="26"/>
      <c r="BR820" s="26"/>
    </row>
    <row r="821" spans="69:70" x14ac:dyDescent="0.25">
      <c r="BQ821" s="26"/>
      <c r="BR821" s="26"/>
    </row>
    <row r="822" spans="69:70" x14ac:dyDescent="0.25">
      <c r="BQ822" s="26"/>
      <c r="BR822" s="26"/>
    </row>
    <row r="823" spans="69:70" x14ac:dyDescent="0.25">
      <c r="BQ823" s="26"/>
      <c r="BR823" s="26"/>
    </row>
    <row r="824" spans="69:70" x14ac:dyDescent="0.25">
      <c r="BQ824" s="26"/>
      <c r="BR824" s="26"/>
    </row>
    <row r="825" spans="69:70" x14ac:dyDescent="0.25">
      <c r="BQ825" s="26"/>
      <c r="BR825" s="26"/>
    </row>
    <row r="826" spans="69:70" x14ac:dyDescent="0.25">
      <c r="BQ826" s="26"/>
      <c r="BR826" s="26"/>
    </row>
    <row r="827" spans="69:70" x14ac:dyDescent="0.25">
      <c r="BQ827" s="26"/>
      <c r="BR827" s="26"/>
    </row>
    <row r="828" spans="69:70" x14ac:dyDescent="0.25">
      <c r="BQ828" s="26"/>
      <c r="BR828" s="26"/>
    </row>
    <row r="829" spans="69:70" x14ac:dyDescent="0.25">
      <c r="BQ829" s="26"/>
      <c r="BR829" s="26"/>
    </row>
    <row r="830" spans="69:70" x14ac:dyDescent="0.25">
      <c r="BQ830" s="26"/>
      <c r="BR830" s="26"/>
    </row>
    <row r="831" spans="69:70" x14ac:dyDescent="0.25">
      <c r="BQ831" s="26"/>
      <c r="BR831" s="26"/>
    </row>
    <row r="832" spans="69:70" x14ac:dyDescent="0.25">
      <c r="BQ832" s="26"/>
      <c r="BR832" s="26"/>
    </row>
    <row r="833" spans="69:70" x14ac:dyDescent="0.25">
      <c r="BQ833" s="26"/>
      <c r="BR833" s="26"/>
    </row>
    <row r="834" spans="69:70" x14ac:dyDescent="0.25">
      <c r="BQ834" s="26"/>
      <c r="BR834" s="26"/>
    </row>
    <row r="835" spans="69:70" x14ac:dyDescent="0.25">
      <c r="BQ835" s="26"/>
      <c r="BR835" s="26"/>
    </row>
    <row r="836" spans="69:70" x14ac:dyDescent="0.25">
      <c r="BQ836" s="26"/>
      <c r="BR836" s="26"/>
    </row>
    <row r="837" spans="69:70" x14ac:dyDescent="0.25">
      <c r="BQ837" s="26"/>
      <c r="BR837" s="26"/>
    </row>
    <row r="838" spans="69:70" x14ac:dyDescent="0.25">
      <c r="BQ838" s="26"/>
      <c r="BR838" s="26"/>
    </row>
    <row r="839" spans="69:70" x14ac:dyDescent="0.25">
      <c r="BQ839" s="26"/>
      <c r="BR839" s="26"/>
    </row>
    <row r="840" spans="69:70" x14ac:dyDescent="0.25">
      <c r="BQ840" s="26"/>
      <c r="BR840" s="26"/>
    </row>
    <row r="841" spans="69:70" x14ac:dyDescent="0.25">
      <c r="BQ841" s="26"/>
      <c r="BR841" s="26"/>
    </row>
    <row r="842" spans="69:70" x14ac:dyDescent="0.25">
      <c r="BQ842" s="26"/>
      <c r="BR842" s="26"/>
    </row>
    <row r="843" spans="69:70" x14ac:dyDescent="0.25">
      <c r="BQ843" s="26"/>
      <c r="BR843" s="26"/>
    </row>
    <row r="844" spans="69:70" x14ac:dyDescent="0.25">
      <c r="BQ844" s="26"/>
      <c r="BR844" s="26"/>
    </row>
    <row r="845" spans="69:70" x14ac:dyDescent="0.25">
      <c r="BQ845" s="26"/>
      <c r="BR845" s="26"/>
    </row>
    <row r="846" spans="69:70" x14ac:dyDescent="0.25">
      <c r="BQ846" s="26"/>
      <c r="BR846" s="26"/>
    </row>
    <row r="847" spans="69:70" x14ac:dyDescent="0.25">
      <c r="BQ847" s="26"/>
      <c r="BR847" s="26"/>
    </row>
    <row r="848" spans="69:70" x14ac:dyDescent="0.25">
      <c r="BQ848" s="26"/>
      <c r="BR848" s="26"/>
    </row>
    <row r="849" spans="69:70" x14ac:dyDescent="0.25">
      <c r="BQ849" s="26"/>
      <c r="BR849" s="26"/>
    </row>
    <row r="850" spans="69:70" x14ac:dyDescent="0.25">
      <c r="BQ850" s="26"/>
      <c r="BR850" s="26"/>
    </row>
    <row r="851" spans="69:70" x14ac:dyDescent="0.25">
      <c r="BQ851" s="26"/>
      <c r="BR851" s="26"/>
    </row>
    <row r="852" spans="69:70" x14ac:dyDescent="0.25">
      <c r="BQ852" s="26"/>
      <c r="BR852" s="26"/>
    </row>
    <row r="853" spans="69:70" x14ac:dyDescent="0.25">
      <c r="BQ853" s="26"/>
      <c r="BR853" s="26"/>
    </row>
    <row r="854" spans="69:70" x14ac:dyDescent="0.25">
      <c r="BQ854" s="26"/>
      <c r="BR854" s="26"/>
    </row>
    <row r="855" spans="69:70" x14ac:dyDescent="0.25">
      <c r="BQ855" s="26"/>
      <c r="BR855" s="26"/>
    </row>
    <row r="856" spans="69:70" x14ac:dyDescent="0.25">
      <c r="BQ856" s="26"/>
      <c r="BR856" s="26"/>
    </row>
    <row r="857" spans="69:70" x14ac:dyDescent="0.25">
      <c r="BQ857" s="26"/>
      <c r="BR857" s="26"/>
    </row>
    <row r="858" spans="69:70" x14ac:dyDescent="0.25">
      <c r="BQ858" s="26"/>
      <c r="BR858" s="26"/>
    </row>
    <row r="859" spans="69:70" x14ac:dyDescent="0.25">
      <c r="BQ859" s="26"/>
      <c r="BR859" s="26"/>
    </row>
    <row r="860" spans="69:70" x14ac:dyDescent="0.25">
      <c r="BQ860" s="26"/>
      <c r="BR860" s="26"/>
    </row>
    <row r="861" spans="69:70" x14ac:dyDescent="0.25">
      <c r="BQ861" s="26"/>
      <c r="BR861" s="26"/>
    </row>
    <row r="862" spans="69:70" x14ac:dyDescent="0.25">
      <c r="BQ862" s="26"/>
      <c r="BR862" s="26"/>
    </row>
    <row r="863" spans="69:70" x14ac:dyDescent="0.25">
      <c r="BQ863" s="26"/>
      <c r="BR863" s="26"/>
    </row>
    <row r="864" spans="69:70" x14ac:dyDescent="0.25">
      <c r="BQ864" s="26"/>
      <c r="BR864" s="26"/>
    </row>
    <row r="865" spans="69:70" x14ac:dyDescent="0.25">
      <c r="BQ865" s="26"/>
      <c r="BR865" s="26"/>
    </row>
    <row r="866" spans="69:70" x14ac:dyDescent="0.25">
      <c r="BQ866" s="26"/>
      <c r="BR866" s="26"/>
    </row>
    <row r="867" spans="69:70" x14ac:dyDescent="0.25">
      <c r="BQ867" s="26"/>
      <c r="BR867" s="26"/>
    </row>
    <row r="868" spans="69:70" x14ac:dyDescent="0.25">
      <c r="BQ868" s="26"/>
      <c r="BR868" s="26"/>
    </row>
    <row r="869" spans="69:70" x14ac:dyDescent="0.25">
      <c r="BQ869" s="26"/>
      <c r="BR869" s="26"/>
    </row>
    <row r="870" spans="69:70" x14ac:dyDescent="0.25">
      <c r="BQ870" s="26"/>
      <c r="BR870" s="26"/>
    </row>
    <row r="871" spans="69:70" x14ac:dyDescent="0.25">
      <c r="BQ871" s="26"/>
      <c r="BR871" s="26"/>
    </row>
    <row r="872" spans="69:70" x14ac:dyDescent="0.25">
      <c r="BQ872" s="26"/>
      <c r="BR872" s="26"/>
    </row>
    <row r="873" spans="69:70" x14ac:dyDescent="0.25">
      <c r="BQ873" s="26"/>
      <c r="BR873" s="26"/>
    </row>
    <row r="874" spans="69:70" x14ac:dyDescent="0.25">
      <c r="BQ874" s="26"/>
      <c r="BR874" s="26"/>
    </row>
    <row r="875" spans="69:70" x14ac:dyDescent="0.25">
      <c r="BQ875" s="26"/>
      <c r="BR875" s="26"/>
    </row>
    <row r="876" spans="69:70" x14ac:dyDescent="0.25">
      <c r="BQ876" s="26"/>
      <c r="BR876" s="26"/>
    </row>
    <row r="877" spans="69:70" x14ac:dyDescent="0.25">
      <c r="BQ877" s="26"/>
      <c r="BR877" s="26"/>
    </row>
    <row r="878" spans="69:70" x14ac:dyDescent="0.25">
      <c r="BQ878" s="26"/>
      <c r="BR878" s="26"/>
    </row>
    <row r="879" spans="69:70" x14ac:dyDescent="0.25">
      <c r="BQ879" s="26"/>
      <c r="BR879" s="26"/>
    </row>
    <row r="880" spans="69:70" x14ac:dyDescent="0.25">
      <c r="BQ880" s="26"/>
      <c r="BR880" s="26"/>
    </row>
    <row r="881" spans="69:70" x14ac:dyDescent="0.25">
      <c r="BQ881" s="26"/>
      <c r="BR881" s="26"/>
    </row>
    <row r="882" spans="69:70" x14ac:dyDescent="0.25">
      <c r="BQ882" s="26"/>
      <c r="BR882" s="26"/>
    </row>
    <row r="883" spans="69:70" x14ac:dyDescent="0.25">
      <c r="BQ883" s="26"/>
      <c r="BR883" s="26"/>
    </row>
    <row r="884" spans="69:70" x14ac:dyDescent="0.25">
      <c r="BQ884" s="26"/>
      <c r="BR884" s="26"/>
    </row>
    <row r="885" spans="69:70" x14ac:dyDescent="0.25">
      <c r="BQ885" s="26"/>
      <c r="BR885" s="26"/>
    </row>
    <row r="886" spans="69:70" x14ac:dyDescent="0.25">
      <c r="BQ886" s="26"/>
      <c r="BR886" s="26"/>
    </row>
    <row r="887" spans="69:70" x14ac:dyDescent="0.25">
      <c r="BQ887" s="26"/>
      <c r="BR887" s="26"/>
    </row>
    <row r="888" spans="69:70" x14ac:dyDescent="0.25">
      <c r="BQ888" s="26"/>
      <c r="BR888" s="26"/>
    </row>
    <row r="889" spans="69:70" x14ac:dyDescent="0.25">
      <c r="BQ889" s="26"/>
      <c r="BR889" s="26"/>
    </row>
    <row r="890" spans="69:70" x14ac:dyDescent="0.25">
      <c r="BQ890" s="26"/>
      <c r="BR890" s="26"/>
    </row>
    <row r="891" spans="69:70" x14ac:dyDescent="0.25">
      <c r="BQ891" s="26"/>
      <c r="BR891" s="26"/>
    </row>
    <row r="892" spans="69:70" x14ac:dyDescent="0.25">
      <c r="BQ892" s="26"/>
      <c r="BR892" s="26"/>
    </row>
    <row r="893" spans="69:70" x14ac:dyDescent="0.25">
      <c r="BQ893" s="26"/>
      <c r="BR893" s="26"/>
    </row>
    <row r="894" spans="69:70" x14ac:dyDescent="0.25">
      <c r="BQ894" s="26"/>
      <c r="BR894" s="26"/>
    </row>
    <row r="895" spans="69:70" x14ac:dyDescent="0.25">
      <c r="BQ895" s="26"/>
      <c r="BR895" s="26"/>
    </row>
    <row r="896" spans="69:70" x14ac:dyDescent="0.25">
      <c r="BQ896" s="26"/>
      <c r="BR896" s="26"/>
    </row>
    <row r="897" spans="69:70" x14ac:dyDescent="0.25">
      <c r="BQ897" s="26"/>
      <c r="BR897" s="26"/>
    </row>
    <row r="898" spans="69:70" x14ac:dyDescent="0.25">
      <c r="BQ898" s="26"/>
      <c r="BR898" s="26"/>
    </row>
    <row r="899" spans="69:70" x14ac:dyDescent="0.25">
      <c r="BQ899" s="26"/>
      <c r="BR899" s="26"/>
    </row>
    <row r="900" spans="69:70" x14ac:dyDescent="0.25">
      <c r="BQ900" s="26"/>
      <c r="BR900" s="26"/>
    </row>
    <row r="901" spans="69:70" x14ac:dyDescent="0.25">
      <c r="BQ901" s="26"/>
      <c r="BR901" s="26"/>
    </row>
    <row r="902" spans="69:70" x14ac:dyDescent="0.25">
      <c r="BQ902" s="26"/>
      <c r="BR902" s="26"/>
    </row>
    <row r="903" spans="69:70" x14ac:dyDescent="0.25">
      <c r="BQ903" s="26"/>
      <c r="BR903" s="26"/>
    </row>
    <row r="904" spans="69:70" x14ac:dyDescent="0.25">
      <c r="BQ904" s="26"/>
      <c r="BR904" s="26"/>
    </row>
    <row r="905" spans="69:70" x14ac:dyDescent="0.25">
      <c r="BQ905" s="26"/>
      <c r="BR905" s="26"/>
    </row>
    <row r="906" spans="69:70" x14ac:dyDescent="0.25">
      <c r="BQ906" s="26"/>
      <c r="BR906" s="26"/>
    </row>
    <row r="907" spans="69:70" x14ac:dyDescent="0.25">
      <c r="BQ907" s="26"/>
      <c r="BR907" s="26"/>
    </row>
    <row r="908" spans="69:70" x14ac:dyDescent="0.25">
      <c r="BQ908" s="26"/>
      <c r="BR908" s="26"/>
    </row>
    <row r="909" spans="69:70" x14ac:dyDescent="0.25">
      <c r="BQ909" s="26"/>
      <c r="BR909" s="26"/>
    </row>
    <row r="910" spans="69:70" x14ac:dyDescent="0.25">
      <c r="BQ910" s="26"/>
      <c r="BR910" s="26"/>
    </row>
    <row r="911" spans="69:70" x14ac:dyDescent="0.25">
      <c r="BQ911" s="26"/>
      <c r="BR911" s="26"/>
    </row>
    <row r="912" spans="69:70" x14ac:dyDescent="0.25">
      <c r="BQ912" s="26"/>
      <c r="BR912" s="26"/>
    </row>
    <row r="913" spans="69:70" x14ac:dyDescent="0.25">
      <c r="BQ913" s="26"/>
      <c r="BR913" s="26"/>
    </row>
    <row r="914" spans="69:70" x14ac:dyDescent="0.25">
      <c r="BQ914" s="26"/>
      <c r="BR914" s="26"/>
    </row>
    <row r="915" spans="69:70" x14ac:dyDescent="0.25">
      <c r="BQ915" s="26"/>
      <c r="BR915" s="26"/>
    </row>
    <row r="916" spans="69:70" x14ac:dyDescent="0.25">
      <c r="BQ916" s="26"/>
      <c r="BR916" s="26"/>
    </row>
    <row r="917" spans="69:70" x14ac:dyDescent="0.25">
      <c r="BQ917" s="26"/>
      <c r="BR917" s="26"/>
    </row>
    <row r="918" spans="69:70" x14ac:dyDescent="0.25">
      <c r="BQ918" s="26"/>
      <c r="BR918" s="26"/>
    </row>
    <row r="919" spans="69:70" x14ac:dyDescent="0.25">
      <c r="BQ919" s="26"/>
      <c r="BR919" s="26"/>
    </row>
    <row r="920" spans="69:70" x14ac:dyDescent="0.25">
      <c r="BQ920" s="26"/>
      <c r="BR920" s="26"/>
    </row>
    <row r="921" spans="69:70" x14ac:dyDescent="0.25">
      <c r="BQ921" s="26"/>
      <c r="BR921" s="26"/>
    </row>
    <row r="922" spans="69:70" x14ac:dyDescent="0.25">
      <c r="BQ922" s="26"/>
      <c r="BR922" s="26"/>
    </row>
    <row r="923" spans="69:70" x14ac:dyDescent="0.25">
      <c r="BQ923" s="26"/>
      <c r="BR923" s="26"/>
    </row>
    <row r="924" spans="69:70" x14ac:dyDescent="0.25">
      <c r="BQ924" s="26"/>
      <c r="BR924" s="26"/>
    </row>
    <row r="925" spans="69:70" x14ac:dyDescent="0.25">
      <c r="BQ925" s="26"/>
      <c r="BR925" s="26"/>
    </row>
    <row r="926" spans="69:70" x14ac:dyDescent="0.25">
      <c r="BQ926" s="26"/>
      <c r="BR926" s="26"/>
    </row>
    <row r="927" spans="69:70" x14ac:dyDescent="0.25">
      <c r="BQ927" s="26"/>
      <c r="BR927" s="26"/>
    </row>
    <row r="928" spans="69:70" x14ac:dyDescent="0.25">
      <c r="BQ928" s="26"/>
      <c r="BR928" s="26"/>
    </row>
    <row r="929" spans="69:70" x14ac:dyDescent="0.25">
      <c r="BQ929" s="26"/>
      <c r="BR929" s="26"/>
    </row>
    <row r="930" spans="69:70" x14ac:dyDescent="0.25">
      <c r="BQ930" s="26"/>
      <c r="BR930" s="26"/>
    </row>
    <row r="931" spans="69:70" x14ac:dyDescent="0.25">
      <c r="BQ931" s="26"/>
      <c r="BR931" s="26"/>
    </row>
    <row r="932" spans="69:70" x14ac:dyDescent="0.25">
      <c r="BQ932" s="26"/>
      <c r="BR932" s="26"/>
    </row>
    <row r="933" spans="69:70" x14ac:dyDescent="0.25">
      <c r="BQ933" s="26"/>
      <c r="BR933" s="26"/>
    </row>
    <row r="934" spans="69:70" x14ac:dyDescent="0.25">
      <c r="BQ934" s="26"/>
      <c r="BR934" s="26"/>
    </row>
    <row r="935" spans="69:70" x14ac:dyDescent="0.25">
      <c r="BQ935" s="26"/>
      <c r="BR935" s="26"/>
    </row>
    <row r="936" spans="69:70" x14ac:dyDescent="0.25">
      <c r="BQ936" s="26"/>
      <c r="BR936" s="26"/>
    </row>
    <row r="937" spans="69:70" x14ac:dyDescent="0.25">
      <c r="BQ937" s="26"/>
      <c r="BR937" s="26"/>
    </row>
    <row r="938" spans="69:70" x14ac:dyDescent="0.25">
      <c r="BQ938" s="26"/>
      <c r="BR938" s="26"/>
    </row>
    <row r="939" spans="69:70" x14ac:dyDescent="0.25">
      <c r="BQ939" s="26"/>
      <c r="BR939" s="26"/>
    </row>
    <row r="940" spans="69:70" x14ac:dyDescent="0.25">
      <c r="BQ940" s="26"/>
      <c r="BR940" s="26"/>
    </row>
    <row r="941" spans="69:70" x14ac:dyDescent="0.25">
      <c r="BQ941" s="26"/>
      <c r="BR941" s="26"/>
    </row>
    <row r="942" spans="69:70" x14ac:dyDescent="0.25">
      <c r="BQ942" s="26"/>
      <c r="BR942" s="26"/>
    </row>
    <row r="943" spans="69:70" x14ac:dyDescent="0.25">
      <c r="BQ943" s="26"/>
      <c r="BR943" s="26"/>
    </row>
    <row r="944" spans="69:70" x14ac:dyDescent="0.25">
      <c r="BQ944" s="26"/>
      <c r="BR944" s="26"/>
    </row>
    <row r="945" spans="69:70" x14ac:dyDescent="0.25">
      <c r="BQ945" s="26"/>
      <c r="BR945" s="26"/>
    </row>
    <row r="946" spans="69:70" x14ac:dyDescent="0.25">
      <c r="BQ946" s="26"/>
      <c r="BR946" s="26"/>
    </row>
    <row r="947" spans="69:70" x14ac:dyDescent="0.25">
      <c r="BQ947" s="26"/>
      <c r="BR947" s="26"/>
    </row>
    <row r="948" spans="69:70" x14ac:dyDescent="0.25">
      <c r="BQ948" s="26"/>
      <c r="BR948" s="26"/>
    </row>
    <row r="949" spans="69:70" x14ac:dyDescent="0.25">
      <c r="BQ949" s="26"/>
      <c r="BR949" s="26"/>
    </row>
    <row r="950" spans="69:70" x14ac:dyDescent="0.25">
      <c r="BQ950" s="26"/>
      <c r="BR950" s="26"/>
    </row>
    <row r="951" spans="69:70" x14ac:dyDescent="0.25">
      <c r="BQ951" s="26"/>
      <c r="BR951" s="26"/>
    </row>
    <row r="952" spans="69:70" x14ac:dyDescent="0.25">
      <c r="BQ952" s="26"/>
      <c r="BR952" s="26"/>
    </row>
    <row r="953" spans="69:70" x14ac:dyDescent="0.25">
      <c r="BQ953" s="26"/>
      <c r="BR953" s="26"/>
    </row>
    <row r="954" spans="69:70" x14ac:dyDescent="0.25">
      <c r="BQ954" s="26"/>
      <c r="BR954" s="26"/>
    </row>
    <row r="955" spans="69:70" x14ac:dyDescent="0.25">
      <c r="BQ955" s="26"/>
      <c r="BR955" s="26"/>
    </row>
    <row r="956" spans="69:70" x14ac:dyDescent="0.25">
      <c r="BQ956" s="26"/>
      <c r="BR956" s="26"/>
    </row>
    <row r="957" spans="69:70" x14ac:dyDescent="0.25">
      <c r="BQ957" s="26"/>
      <c r="BR957" s="26"/>
    </row>
    <row r="958" spans="69:70" x14ac:dyDescent="0.25">
      <c r="BQ958" s="26"/>
      <c r="BR958" s="26"/>
    </row>
    <row r="959" spans="69:70" x14ac:dyDescent="0.25">
      <c r="BQ959" s="26"/>
      <c r="BR959" s="26"/>
    </row>
    <row r="960" spans="69:70" x14ac:dyDescent="0.25">
      <c r="BQ960" s="26"/>
      <c r="BR960" s="26"/>
    </row>
    <row r="961" spans="69:70" x14ac:dyDescent="0.25">
      <c r="BQ961" s="26"/>
      <c r="BR961" s="26"/>
    </row>
    <row r="962" spans="69:70" x14ac:dyDescent="0.25">
      <c r="BQ962" s="26"/>
      <c r="BR962" s="26"/>
    </row>
    <row r="963" spans="69:70" x14ac:dyDescent="0.25">
      <c r="BQ963" s="26"/>
      <c r="BR963" s="26"/>
    </row>
    <row r="964" spans="69:70" x14ac:dyDescent="0.25">
      <c r="BQ964" s="26"/>
      <c r="BR964" s="26"/>
    </row>
    <row r="965" spans="69:70" x14ac:dyDescent="0.25">
      <c r="BQ965" s="26"/>
      <c r="BR965" s="26"/>
    </row>
    <row r="966" spans="69:70" x14ac:dyDescent="0.25">
      <c r="BQ966" s="26"/>
      <c r="BR966" s="26"/>
    </row>
    <row r="967" spans="69:70" x14ac:dyDescent="0.25">
      <c r="BQ967" s="26"/>
      <c r="BR967" s="26"/>
    </row>
    <row r="968" spans="69:70" x14ac:dyDescent="0.25">
      <c r="BQ968" s="26"/>
      <c r="BR968" s="26"/>
    </row>
    <row r="969" spans="69:70" x14ac:dyDescent="0.25">
      <c r="BQ969" s="26"/>
      <c r="BR969" s="26"/>
    </row>
    <row r="970" spans="69:70" x14ac:dyDescent="0.25">
      <c r="BQ970" s="26"/>
      <c r="BR970" s="26"/>
    </row>
    <row r="971" spans="69:70" x14ac:dyDescent="0.25">
      <c r="BQ971" s="26"/>
      <c r="BR971" s="26"/>
    </row>
    <row r="972" spans="69:70" x14ac:dyDescent="0.25">
      <c r="BQ972" s="26"/>
      <c r="BR972" s="26"/>
    </row>
    <row r="973" spans="69:70" x14ac:dyDescent="0.25">
      <c r="BQ973" s="26"/>
      <c r="BR973" s="26"/>
    </row>
    <row r="974" spans="69:70" x14ac:dyDescent="0.25">
      <c r="BQ974" s="26"/>
      <c r="BR974" s="26"/>
    </row>
    <row r="975" spans="69:70" x14ac:dyDescent="0.25">
      <c r="BQ975" s="26"/>
      <c r="BR975" s="26"/>
    </row>
    <row r="976" spans="69:70" x14ac:dyDescent="0.25">
      <c r="BQ976" s="26"/>
      <c r="BR976" s="26"/>
    </row>
    <row r="977" spans="69:70" x14ac:dyDescent="0.25">
      <c r="BQ977" s="26"/>
      <c r="BR977" s="26"/>
    </row>
    <row r="978" spans="69:70" x14ac:dyDescent="0.25">
      <c r="BQ978" s="26"/>
      <c r="BR978" s="26"/>
    </row>
    <row r="979" spans="69:70" x14ac:dyDescent="0.25">
      <c r="BQ979" s="26"/>
      <c r="BR979" s="26"/>
    </row>
    <row r="980" spans="69:70" x14ac:dyDescent="0.25">
      <c r="BQ980" s="26"/>
      <c r="BR980" s="26"/>
    </row>
    <row r="981" spans="69:70" x14ac:dyDescent="0.25">
      <c r="BQ981" s="26"/>
      <c r="BR981" s="26"/>
    </row>
    <row r="982" spans="69:70" x14ac:dyDescent="0.25">
      <c r="BQ982" s="26"/>
      <c r="BR982" s="26"/>
    </row>
    <row r="983" spans="69:70" x14ac:dyDescent="0.25">
      <c r="BQ983" s="26"/>
      <c r="BR983" s="26"/>
    </row>
    <row r="984" spans="69:70" x14ac:dyDescent="0.25">
      <c r="BQ984" s="26"/>
      <c r="BR984" s="26"/>
    </row>
    <row r="985" spans="69:70" x14ac:dyDescent="0.25">
      <c r="BQ985" s="26"/>
      <c r="BR985" s="26"/>
    </row>
    <row r="986" spans="69:70" x14ac:dyDescent="0.25">
      <c r="BQ986" s="26"/>
      <c r="BR986" s="26"/>
    </row>
    <row r="987" spans="69:70" x14ac:dyDescent="0.25">
      <c r="BQ987" s="26"/>
      <c r="BR987" s="26"/>
    </row>
    <row r="988" spans="69:70" x14ac:dyDescent="0.25">
      <c r="BQ988" s="26"/>
      <c r="BR988" s="26"/>
    </row>
    <row r="989" spans="69:70" x14ac:dyDescent="0.25">
      <c r="BQ989" s="26"/>
      <c r="BR989" s="26"/>
    </row>
    <row r="990" spans="69:70" x14ac:dyDescent="0.25">
      <c r="BQ990" s="26"/>
      <c r="BR990" s="26"/>
    </row>
    <row r="991" spans="69:70" x14ac:dyDescent="0.25">
      <c r="BQ991" s="26"/>
      <c r="BR991" s="26"/>
    </row>
    <row r="992" spans="69:70" x14ac:dyDescent="0.25">
      <c r="BQ992" s="26"/>
      <c r="BR992" s="26"/>
    </row>
    <row r="993" spans="69:70" x14ac:dyDescent="0.25">
      <c r="BQ993" s="26"/>
      <c r="BR993" s="26"/>
    </row>
    <row r="994" spans="69:70" x14ac:dyDescent="0.25">
      <c r="BQ994" s="26"/>
      <c r="BR994" s="26"/>
    </row>
    <row r="995" spans="69:70" x14ac:dyDescent="0.25">
      <c r="BQ995" s="26"/>
      <c r="BR995" s="26"/>
    </row>
    <row r="996" spans="69:70" x14ac:dyDescent="0.25">
      <c r="BQ996" s="26"/>
      <c r="BR996" s="26"/>
    </row>
    <row r="997" spans="69:70" x14ac:dyDescent="0.25">
      <c r="BQ997" s="26"/>
      <c r="BR997" s="26"/>
    </row>
    <row r="998" spans="69:70" x14ac:dyDescent="0.25">
      <c r="BQ998" s="26"/>
      <c r="BR998" s="26"/>
    </row>
    <row r="999" spans="69:70" x14ac:dyDescent="0.25">
      <c r="BQ999" s="26"/>
      <c r="BR999" s="26"/>
    </row>
    <row r="1000" spans="69:70" x14ac:dyDescent="0.25">
      <c r="BQ1000" s="26"/>
      <c r="BR1000" s="26"/>
    </row>
    <row r="1001" spans="69:70" x14ac:dyDescent="0.25">
      <c r="BQ1001" s="26"/>
      <c r="BR1001" s="26"/>
    </row>
    <row r="1002" spans="69:70" x14ac:dyDescent="0.25">
      <c r="BQ1002" s="26"/>
      <c r="BR1002" s="26"/>
    </row>
    <row r="1003" spans="69:70" x14ac:dyDescent="0.25">
      <c r="BQ1003" s="26"/>
      <c r="BR1003" s="26"/>
    </row>
    <row r="1004" spans="69:70" x14ac:dyDescent="0.25">
      <c r="BQ1004" s="26"/>
      <c r="BR1004" s="26"/>
    </row>
    <row r="1005" spans="69:70" x14ac:dyDescent="0.25">
      <c r="BQ1005" s="26"/>
      <c r="BR1005" s="26"/>
    </row>
    <row r="1006" spans="69:70" x14ac:dyDescent="0.25">
      <c r="BQ1006" s="26"/>
      <c r="BR1006" s="26"/>
    </row>
    <row r="1007" spans="69:70" x14ac:dyDescent="0.25">
      <c r="BQ1007" s="26"/>
      <c r="BR1007" s="26"/>
    </row>
    <row r="1008" spans="69:70" x14ac:dyDescent="0.25">
      <c r="BQ1008" s="26"/>
      <c r="BR1008" s="26"/>
    </row>
    <row r="1009" spans="69:70" x14ac:dyDescent="0.25">
      <c r="BQ1009" s="26"/>
      <c r="BR1009" s="26"/>
    </row>
    <row r="1010" spans="69:70" x14ac:dyDescent="0.25">
      <c r="BQ1010" s="26"/>
      <c r="BR1010" s="26"/>
    </row>
    <row r="1011" spans="69:70" x14ac:dyDescent="0.25">
      <c r="BQ1011" s="26"/>
      <c r="BR1011" s="26"/>
    </row>
    <row r="1012" spans="69:70" x14ac:dyDescent="0.25">
      <c r="BQ1012" s="26"/>
      <c r="BR1012" s="26"/>
    </row>
    <row r="1013" spans="69:70" x14ac:dyDescent="0.25">
      <c r="BQ1013" s="26"/>
      <c r="BR1013" s="26"/>
    </row>
    <row r="1014" spans="69:70" x14ac:dyDescent="0.25">
      <c r="BQ1014" s="26"/>
      <c r="BR1014" s="26"/>
    </row>
    <row r="1015" spans="69:70" x14ac:dyDescent="0.25">
      <c r="BQ1015" s="26"/>
      <c r="BR1015" s="26"/>
    </row>
    <row r="1016" spans="69:70" x14ac:dyDescent="0.25">
      <c r="BQ1016" s="26"/>
      <c r="BR1016" s="26"/>
    </row>
    <row r="1017" spans="69:70" x14ac:dyDescent="0.25">
      <c r="BQ1017" s="26"/>
      <c r="BR1017" s="26"/>
    </row>
    <row r="1018" spans="69:70" x14ac:dyDescent="0.25">
      <c r="BQ1018" s="26"/>
      <c r="BR1018" s="26"/>
    </row>
    <row r="1019" spans="69:70" x14ac:dyDescent="0.25">
      <c r="BQ1019" s="26"/>
      <c r="BR1019" s="26"/>
    </row>
    <row r="1020" spans="69:70" x14ac:dyDescent="0.25">
      <c r="BQ1020" s="26"/>
      <c r="BR1020" s="26"/>
    </row>
    <row r="1021" spans="69:70" x14ac:dyDescent="0.25">
      <c r="BQ1021" s="26"/>
      <c r="BR1021" s="26"/>
    </row>
    <row r="1022" spans="69:70" x14ac:dyDescent="0.25">
      <c r="BQ1022" s="26"/>
      <c r="BR1022" s="26"/>
    </row>
    <row r="1023" spans="69:70" x14ac:dyDescent="0.25">
      <c r="BQ1023" s="26"/>
      <c r="BR1023" s="26"/>
    </row>
    <row r="1024" spans="69:70" x14ac:dyDescent="0.25">
      <c r="BQ1024" s="26"/>
      <c r="BR1024" s="26"/>
    </row>
    <row r="1025" spans="69:70" x14ac:dyDescent="0.25">
      <c r="BQ1025" s="26"/>
      <c r="BR1025" s="26"/>
    </row>
    <row r="1026" spans="69:70" x14ac:dyDescent="0.25">
      <c r="BQ1026" s="26"/>
      <c r="BR1026" s="26"/>
    </row>
    <row r="1027" spans="69:70" x14ac:dyDescent="0.25">
      <c r="BQ1027" s="26"/>
      <c r="BR1027" s="26"/>
    </row>
    <row r="1028" spans="69:70" x14ac:dyDescent="0.25">
      <c r="BQ1028" s="26"/>
      <c r="BR1028" s="26"/>
    </row>
    <row r="1029" spans="69:70" x14ac:dyDescent="0.25">
      <c r="BQ1029" s="26"/>
      <c r="BR1029" s="26"/>
    </row>
    <row r="1030" spans="69:70" x14ac:dyDescent="0.25">
      <c r="BQ1030" s="26"/>
      <c r="BR1030" s="26"/>
    </row>
    <row r="1031" spans="69:70" x14ac:dyDescent="0.25">
      <c r="BQ1031" s="26"/>
      <c r="BR1031" s="26"/>
    </row>
    <row r="1032" spans="69:70" x14ac:dyDescent="0.25">
      <c r="BQ1032" s="26"/>
      <c r="BR1032" s="26"/>
    </row>
    <row r="1033" spans="69:70" x14ac:dyDescent="0.25">
      <c r="BQ1033" s="26"/>
      <c r="BR1033" s="26"/>
    </row>
    <row r="1034" spans="69:70" x14ac:dyDescent="0.25">
      <c r="BQ1034" s="26"/>
      <c r="BR1034" s="26"/>
    </row>
    <row r="1035" spans="69:70" x14ac:dyDescent="0.25">
      <c r="BQ1035" s="26"/>
      <c r="BR1035" s="26"/>
    </row>
    <row r="1036" spans="69:70" x14ac:dyDescent="0.25">
      <c r="BQ1036" s="26"/>
      <c r="BR1036" s="26"/>
    </row>
    <row r="1037" spans="69:70" x14ac:dyDescent="0.25">
      <c r="BQ1037" s="26"/>
      <c r="BR1037" s="26"/>
    </row>
    <row r="1038" spans="69:70" x14ac:dyDescent="0.25">
      <c r="BQ1038" s="26"/>
      <c r="BR1038" s="26"/>
    </row>
    <row r="1039" spans="69:70" x14ac:dyDescent="0.25">
      <c r="BQ1039" s="26"/>
      <c r="BR1039" s="26"/>
    </row>
    <row r="1040" spans="69:70" x14ac:dyDescent="0.25">
      <c r="BQ1040" s="26"/>
      <c r="BR1040" s="26"/>
    </row>
    <row r="1041" spans="69:70" x14ac:dyDescent="0.25">
      <c r="BQ1041" s="26"/>
      <c r="BR1041" s="26"/>
    </row>
    <row r="1042" spans="69:70" x14ac:dyDescent="0.25">
      <c r="BQ1042" s="26"/>
      <c r="BR1042" s="26"/>
    </row>
    <row r="1043" spans="69:70" x14ac:dyDescent="0.25">
      <c r="BQ1043" s="26"/>
      <c r="BR1043" s="26"/>
    </row>
    <row r="1044" spans="69:70" x14ac:dyDescent="0.25">
      <c r="BQ1044" s="26"/>
      <c r="BR1044" s="26"/>
    </row>
    <row r="1045" spans="69:70" x14ac:dyDescent="0.25">
      <c r="BQ1045" s="26"/>
      <c r="BR1045" s="26"/>
    </row>
    <row r="1046" spans="69:70" x14ac:dyDescent="0.25">
      <c r="BQ1046" s="26"/>
      <c r="BR1046" s="26"/>
    </row>
    <row r="1047" spans="69:70" x14ac:dyDescent="0.25">
      <c r="BQ1047" s="26"/>
      <c r="BR1047" s="26"/>
    </row>
    <row r="1048" spans="69:70" x14ac:dyDescent="0.25">
      <c r="BQ1048" s="26"/>
      <c r="BR1048" s="26"/>
    </row>
    <row r="1049" spans="69:70" x14ac:dyDescent="0.25">
      <c r="BQ1049" s="26"/>
      <c r="BR1049" s="26"/>
    </row>
    <row r="1050" spans="69:70" x14ac:dyDescent="0.25">
      <c r="BQ1050" s="26"/>
      <c r="BR1050" s="26"/>
    </row>
    <row r="1051" spans="69:70" x14ac:dyDescent="0.25">
      <c r="BQ1051" s="26"/>
      <c r="BR1051" s="26"/>
    </row>
    <row r="1052" spans="69:70" x14ac:dyDescent="0.25">
      <c r="BQ1052" s="26"/>
      <c r="BR1052" s="26"/>
    </row>
    <row r="1053" spans="69:70" x14ac:dyDescent="0.25">
      <c r="BQ1053" s="26"/>
      <c r="BR1053" s="26"/>
    </row>
    <row r="1054" spans="69:70" x14ac:dyDescent="0.25">
      <c r="BQ1054" s="26"/>
      <c r="BR1054" s="26"/>
    </row>
    <row r="1055" spans="69:70" x14ac:dyDescent="0.25">
      <c r="BQ1055" s="26"/>
      <c r="BR1055" s="26"/>
    </row>
    <row r="1056" spans="69:70" x14ac:dyDescent="0.25">
      <c r="BQ1056" s="26"/>
      <c r="BR1056" s="26"/>
    </row>
    <row r="1057" spans="69:70" x14ac:dyDescent="0.25">
      <c r="BQ1057" s="26"/>
      <c r="BR1057" s="26"/>
    </row>
    <row r="1058" spans="69:70" x14ac:dyDescent="0.25">
      <c r="BQ1058" s="26"/>
      <c r="BR1058" s="26"/>
    </row>
    <row r="1059" spans="69:70" x14ac:dyDescent="0.25">
      <c r="BQ1059" s="26"/>
      <c r="BR1059" s="26"/>
    </row>
    <row r="1060" spans="69:70" x14ac:dyDescent="0.25">
      <c r="BQ1060" s="26"/>
      <c r="BR1060" s="26"/>
    </row>
    <row r="1061" spans="69:70" x14ac:dyDescent="0.25">
      <c r="BQ1061" s="26"/>
      <c r="BR1061" s="26"/>
    </row>
    <row r="1062" spans="69:70" x14ac:dyDescent="0.25">
      <c r="BQ1062" s="26"/>
      <c r="BR1062" s="26"/>
    </row>
    <row r="1063" spans="69:70" x14ac:dyDescent="0.25">
      <c r="BQ1063" s="26"/>
      <c r="BR1063" s="26"/>
    </row>
    <row r="1064" spans="69:70" x14ac:dyDescent="0.25">
      <c r="BQ1064" s="26"/>
      <c r="BR1064" s="26"/>
    </row>
    <row r="1065" spans="69:70" x14ac:dyDescent="0.25">
      <c r="BQ1065" s="26"/>
      <c r="BR1065" s="26"/>
    </row>
    <row r="1066" spans="69:70" x14ac:dyDescent="0.25">
      <c r="BQ1066" s="26"/>
      <c r="BR1066" s="26"/>
    </row>
    <row r="1067" spans="69:70" x14ac:dyDescent="0.25">
      <c r="BQ1067" s="26"/>
      <c r="BR1067" s="26"/>
    </row>
    <row r="1068" spans="69:70" x14ac:dyDescent="0.25">
      <c r="BQ1068" s="26"/>
      <c r="BR1068" s="26"/>
    </row>
    <row r="1069" spans="69:70" x14ac:dyDescent="0.25">
      <c r="BQ1069" s="26"/>
      <c r="BR1069" s="26"/>
    </row>
    <row r="1070" spans="69:70" x14ac:dyDescent="0.25">
      <c r="BQ1070" s="26"/>
      <c r="BR1070" s="26"/>
    </row>
    <row r="1071" spans="69:70" x14ac:dyDescent="0.25">
      <c r="BQ1071" s="26"/>
      <c r="BR1071" s="26"/>
    </row>
    <row r="1072" spans="69:70" x14ac:dyDescent="0.25">
      <c r="BQ1072" s="26"/>
      <c r="BR1072" s="26"/>
    </row>
    <row r="1073" spans="69:70" x14ac:dyDescent="0.25">
      <c r="BQ1073" s="26"/>
      <c r="BR1073" s="26"/>
    </row>
    <row r="1074" spans="69:70" x14ac:dyDescent="0.25">
      <c r="BQ1074" s="26"/>
      <c r="BR1074" s="26"/>
    </row>
    <row r="1075" spans="69:70" x14ac:dyDescent="0.25">
      <c r="BQ1075" s="26"/>
      <c r="BR1075" s="26"/>
    </row>
    <row r="1076" spans="69:70" x14ac:dyDescent="0.25">
      <c r="BQ1076" s="26"/>
      <c r="BR1076" s="26"/>
    </row>
    <row r="1077" spans="69:70" x14ac:dyDescent="0.25">
      <c r="BQ1077" s="26"/>
      <c r="BR1077" s="26"/>
    </row>
    <row r="1078" spans="69:70" x14ac:dyDescent="0.25">
      <c r="BQ1078" s="26"/>
      <c r="BR1078" s="26"/>
    </row>
    <row r="1079" spans="69:70" x14ac:dyDescent="0.25">
      <c r="BQ1079" s="26"/>
      <c r="BR1079" s="26"/>
    </row>
    <row r="1080" spans="69:70" x14ac:dyDescent="0.25">
      <c r="BQ1080" s="26"/>
      <c r="BR1080" s="26"/>
    </row>
    <row r="1081" spans="69:70" x14ac:dyDescent="0.25">
      <c r="BQ1081" s="26"/>
      <c r="BR1081" s="26"/>
    </row>
    <row r="1082" spans="69:70" x14ac:dyDescent="0.25">
      <c r="BQ1082" s="26"/>
      <c r="BR1082" s="26"/>
    </row>
    <row r="1083" spans="69:70" x14ac:dyDescent="0.25">
      <c r="BQ1083" s="26"/>
      <c r="BR1083" s="26"/>
    </row>
    <row r="1084" spans="69:70" x14ac:dyDescent="0.25">
      <c r="BQ1084" s="26"/>
      <c r="BR1084" s="26"/>
    </row>
    <row r="1085" spans="69:70" x14ac:dyDescent="0.25">
      <c r="BQ1085" s="26"/>
      <c r="BR1085" s="26"/>
    </row>
    <row r="1086" spans="69:70" x14ac:dyDescent="0.25">
      <c r="BQ1086" s="26"/>
      <c r="BR1086" s="26"/>
    </row>
    <row r="1087" spans="69:70" x14ac:dyDescent="0.25">
      <c r="BQ1087" s="26"/>
      <c r="BR1087" s="26"/>
    </row>
    <row r="1088" spans="69:70" x14ac:dyDescent="0.25">
      <c r="BQ1088" s="26"/>
      <c r="BR1088" s="26"/>
    </row>
    <row r="1089" spans="69:70" x14ac:dyDescent="0.25">
      <c r="BQ1089" s="26"/>
      <c r="BR1089" s="26"/>
    </row>
    <row r="1090" spans="69:70" x14ac:dyDescent="0.25">
      <c r="BQ1090" s="26"/>
      <c r="BR1090" s="26"/>
    </row>
    <row r="1091" spans="69:70" x14ac:dyDescent="0.25">
      <c r="BQ1091" s="26"/>
      <c r="BR1091" s="26"/>
    </row>
    <row r="1092" spans="69:70" x14ac:dyDescent="0.25">
      <c r="BQ1092" s="26"/>
      <c r="BR1092" s="26"/>
    </row>
    <row r="1093" spans="69:70" x14ac:dyDescent="0.25">
      <c r="BQ1093" s="26"/>
      <c r="BR1093" s="26"/>
    </row>
    <row r="1094" spans="69:70" x14ac:dyDescent="0.25">
      <c r="BQ1094" s="26"/>
      <c r="BR1094" s="26"/>
    </row>
    <row r="1095" spans="69:70" x14ac:dyDescent="0.25">
      <c r="BQ1095" s="26"/>
      <c r="BR1095" s="26"/>
    </row>
    <row r="1096" spans="69:70" x14ac:dyDescent="0.25">
      <c r="BQ1096" s="26"/>
      <c r="BR1096" s="26"/>
    </row>
    <row r="1097" spans="69:70" x14ac:dyDescent="0.25">
      <c r="BQ1097" s="26"/>
      <c r="BR1097" s="26"/>
    </row>
    <row r="1098" spans="69:70" x14ac:dyDescent="0.25">
      <c r="BQ1098" s="26"/>
      <c r="BR1098" s="26"/>
    </row>
    <row r="1099" spans="69:70" x14ac:dyDescent="0.25">
      <c r="BQ1099" s="26"/>
      <c r="BR1099" s="26"/>
    </row>
    <row r="1100" spans="69:70" x14ac:dyDescent="0.25">
      <c r="BQ1100" s="26"/>
      <c r="BR1100" s="26"/>
    </row>
    <row r="1101" spans="69:70" x14ac:dyDescent="0.25">
      <c r="BQ1101" s="26"/>
      <c r="BR1101" s="26"/>
    </row>
    <row r="1102" spans="69:70" x14ac:dyDescent="0.25">
      <c r="BQ1102" s="26"/>
      <c r="BR1102" s="26"/>
    </row>
    <row r="1103" spans="69:70" x14ac:dyDescent="0.25">
      <c r="BQ1103" s="26"/>
      <c r="BR1103" s="26"/>
    </row>
    <row r="1104" spans="69:70" x14ac:dyDescent="0.25">
      <c r="BQ1104" s="26"/>
      <c r="BR1104" s="26"/>
    </row>
    <row r="1105" spans="69:70" x14ac:dyDescent="0.25">
      <c r="BQ1105" s="26"/>
      <c r="BR1105" s="26"/>
    </row>
    <row r="1106" spans="69:70" x14ac:dyDescent="0.25">
      <c r="BQ1106" s="26"/>
      <c r="BR1106" s="26"/>
    </row>
    <row r="1107" spans="69:70" x14ac:dyDescent="0.25">
      <c r="BQ1107" s="26"/>
      <c r="BR1107" s="26"/>
    </row>
    <row r="1108" spans="69:70" x14ac:dyDescent="0.25">
      <c r="BQ1108" s="26"/>
      <c r="BR1108" s="26"/>
    </row>
    <row r="1109" spans="69:70" x14ac:dyDescent="0.25">
      <c r="BQ1109" s="26"/>
      <c r="BR1109" s="26"/>
    </row>
    <row r="1110" spans="69:70" x14ac:dyDescent="0.25">
      <c r="BQ1110" s="26"/>
      <c r="BR1110" s="26"/>
    </row>
    <row r="1111" spans="69:70" x14ac:dyDescent="0.25">
      <c r="BQ1111" s="26"/>
      <c r="BR1111" s="26"/>
    </row>
    <row r="1112" spans="69:70" x14ac:dyDescent="0.25">
      <c r="BQ1112" s="26"/>
      <c r="BR1112" s="26"/>
    </row>
    <row r="1113" spans="69:70" x14ac:dyDescent="0.25">
      <c r="BQ1113" s="26"/>
      <c r="BR1113" s="26"/>
    </row>
    <row r="1114" spans="69:70" x14ac:dyDescent="0.25">
      <c r="BQ1114" s="26"/>
      <c r="BR1114" s="26"/>
    </row>
    <row r="1115" spans="69:70" x14ac:dyDescent="0.25">
      <c r="BQ1115" s="26"/>
      <c r="BR1115" s="26"/>
    </row>
    <row r="1116" spans="69:70" x14ac:dyDescent="0.25">
      <c r="BQ1116" s="26"/>
      <c r="BR1116" s="26"/>
    </row>
    <row r="1117" spans="69:70" x14ac:dyDescent="0.25">
      <c r="BQ1117" s="26"/>
      <c r="BR1117" s="26"/>
    </row>
    <row r="1118" spans="69:70" x14ac:dyDescent="0.25">
      <c r="BQ1118" s="26"/>
      <c r="BR1118" s="26"/>
    </row>
    <row r="1119" spans="69:70" x14ac:dyDescent="0.25">
      <c r="BQ1119" s="26"/>
      <c r="BR1119" s="26"/>
    </row>
    <row r="1120" spans="69:70" x14ac:dyDescent="0.25">
      <c r="BQ1120" s="26"/>
      <c r="BR1120" s="26"/>
    </row>
    <row r="1121" spans="69:70" x14ac:dyDescent="0.25">
      <c r="BQ1121" s="26"/>
      <c r="BR1121" s="26"/>
    </row>
    <row r="1122" spans="69:70" x14ac:dyDescent="0.25">
      <c r="BQ1122" s="26"/>
      <c r="BR1122" s="26"/>
    </row>
    <row r="1123" spans="69:70" x14ac:dyDescent="0.25">
      <c r="BQ1123" s="26"/>
      <c r="BR1123" s="26"/>
    </row>
    <row r="1124" spans="69:70" x14ac:dyDescent="0.25">
      <c r="BQ1124" s="26"/>
      <c r="BR1124" s="26"/>
    </row>
    <row r="1125" spans="69:70" x14ac:dyDescent="0.25">
      <c r="BQ1125" s="26"/>
      <c r="BR1125" s="26"/>
    </row>
    <row r="1126" spans="69:70" x14ac:dyDescent="0.25">
      <c r="BQ1126" s="26"/>
      <c r="BR1126" s="26"/>
    </row>
    <row r="1127" spans="69:70" x14ac:dyDescent="0.25">
      <c r="BQ1127" s="26"/>
      <c r="BR1127" s="26"/>
    </row>
    <row r="1128" spans="69:70" x14ac:dyDescent="0.25">
      <c r="BQ1128" s="26"/>
      <c r="BR1128" s="26"/>
    </row>
    <row r="1129" spans="69:70" x14ac:dyDescent="0.25">
      <c r="BQ1129" s="26"/>
      <c r="BR1129" s="26"/>
    </row>
    <row r="1130" spans="69:70" x14ac:dyDescent="0.25">
      <c r="BQ1130" s="26"/>
      <c r="BR1130" s="26"/>
    </row>
    <row r="1131" spans="69:70" x14ac:dyDescent="0.25">
      <c r="BQ1131" s="26"/>
      <c r="BR1131" s="26"/>
    </row>
    <row r="1132" spans="69:70" x14ac:dyDescent="0.25">
      <c r="BQ1132" s="26"/>
      <c r="BR1132" s="26"/>
    </row>
    <row r="1133" spans="69:70" x14ac:dyDescent="0.25">
      <c r="BQ1133" s="26"/>
      <c r="BR1133" s="26"/>
    </row>
    <row r="1134" spans="69:70" x14ac:dyDescent="0.25">
      <c r="BQ1134" s="26"/>
      <c r="BR1134" s="26"/>
    </row>
    <row r="1135" spans="69:70" x14ac:dyDescent="0.25">
      <c r="BQ1135" s="26"/>
      <c r="BR1135" s="26"/>
    </row>
    <row r="1136" spans="69:70" x14ac:dyDescent="0.25">
      <c r="BQ1136" s="26"/>
      <c r="BR1136" s="26"/>
    </row>
    <row r="1137" spans="69:70" x14ac:dyDescent="0.25">
      <c r="BQ1137" s="26"/>
      <c r="BR1137" s="26"/>
    </row>
    <row r="1138" spans="69:70" x14ac:dyDescent="0.25">
      <c r="BQ1138" s="26"/>
      <c r="BR1138" s="26"/>
    </row>
    <row r="1139" spans="69:70" x14ac:dyDescent="0.25">
      <c r="BQ1139" s="26"/>
      <c r="BR1139" s="26"/>
    </row>
    <row r="1140" spans="69:70" x14ac:dyDescent="0.25">
      <c r="BQ1140" s="26"/>
      <c r="BR1140" s="26"/>
    </row>
    <row r="1141" spans="69:70" x14ac:dyDescent="0.25">
      <c r="BQ1141" s="26"/>
      <c r="BR1141" s="26"/>
    </row>
    <row r="1142" spans="69:70" x14ac:dyDescent="0.25">
      <c r="BQ1142" s="26"/>
      <c r="BR1142" s="26"/>
    </row>
    <row r="1143" spans="69:70" x14ac:dyDescent="0.25">
      <c r="BQ1143" s="26"/>
      <c r="BR1143" s="26"/>
    </row>
    <row r="1144" spans="69:70" x14ac:dyDescent="0.25">
      <c r="BQ1144" s="26"/>
      <c r="BR1144" s="26"/>
    </row>
    <row r="1145" spans="69:70" x14ac:dyDescent="0.25">
      <c r="BQ1145" s="26"/>
      <c r="BR1145" s="26"/>
    </row>
    <row r="1146" spans="69:70" x14ac:dyDescent="0.25">
      <c r="BQ1146" s="26"/>
      <c r="BR1146" s="26"/>
    </row>
    <row r="1147" spans="69:70" x14ac:dyDescent="0.25">
      <c r="BQ1147" s="26"/>
      <c r="BR1147" s="26"/>
    </row>
    <row r="1148" spans="69:70" x14ac:dyDescent="0.25">
      <c r="BQ1148" s="26"/>
      <c r="BR1148" s="26"/>
    </row>
    <row r="1149" spans="69:70" x14ac:dyDescent="0.25">
      <c r="BQ1149" s="26"/>
      <c r="BR1149" s="26"/>
    </row>
    <row r="1150" spans="69:70" x14ac:dyDescent="0.25">
      <c r="BQ1150" s="26"/>
      <c r="BR1150" s="26"/>
    </row>
    <row r="1151" spans="69:70" x14ac:dyDescent="0.25">
      <c r="BQ1151" s="26"/>
      <c r="BR1151" s="26"/>
    </row>
    <row r="1152" spans="69:70" x14ac:dyDescent="0.25">
      <c r="BQ1152" s="26"/>
      <c r="BR1152" s="26"/>
    </row>
    <row r="1153" spans="69:70" x14ac:dyDescent="0.25">
      <c r="BQ1153" s="26"/>
      <c r="BR1153" s="26"/>
    </row>
    <row r="1154" spans="69:70" x14ac:dyDescent="0.25">
      <c r="BQ1154" s="26"/>
      <c r="BR1154" s="26"/>
    </row>
    <row r="1155" spans="69:70" x14ac:dyDescent="0.25">
      <c r="BQ1155" s="26"/>
      <c r="BR1155" s="26"/>
    </row>
    <row r="1156" spans="69:70" x14ac:dyDescent="0.25">
      <c r="BQ1156" s="26"/>
      <c r="BR1156" s="26"/>
    </row>
    <row r="1157" spans="69:70" x14ac:dyDescent="0.25">
      <c r="BQ1157" s="26"/>
      <c r="BR1157" s="26"/>
    </row>
    <row r="1158" spans="69:70" x14ac:dyDescent="0.25">
      <c r="BQ1158" s="26"/>
      <c r="BR1158" s="26"/>
    </row>
    <row r="1159" spans="69:70" x14ac:dyDescent="0.25">
      <c r="BQ1159" s="26"/>
      <c r="BR1159" s="26"/>
    </row>
    <row r="1160" spans="69:70" x14ac:dyDescent="0.25">
      <c r="BQ1160" s="26"/>
      <c r="BR1160" s="26"/>
    </row>
    <row r="1161" spans="69:70" x14ac:dyDescent="0.25">
      <c r="BQ1161" s="26"/>
      <c r="BR1161" s="26"/>
    </row>
    <row r="1162" spans="69:70" x14ac:dyDescent="0.25">
      <c r="BQ1162" s="26"/>
      <c r="BR1162" s="26"/>
    </row>
    <row r="1163" spans="69:70" x14ac:dyDescent="0.25">
      <c r="BQ1163" s="26"/>
      <c r="BR1163" s="26"/>
    </row>
    <row r="1164" spans="69:70" x14ac:dyDescent="0.25">
      <c r="BQ1164" s="26"/>
      <c r="BR1164" s="26"/>
    </row>
    <row r="1165" spans="69:70" x14ac:dyDescent="0.25">
      <c r="BQ1165" s="26"/>
      <c r="BR1165" s="26"/>
    </row>
    <row r="1166" spans="69:70" x14ac:dyDescent="0.25">
      <c r="BQ1166" s="26"/>
      <c r="BR1166" s="26"/>
    </row>
    <row r="1167" spans="69:70" x14ac:dyDescent="0.25">
      <c r="BQ1167" s="26"/>
      <c r="BR1167" s="26"/>
    </row>
    <row r="1168" spans="69:70" x14ac:dyDescent="0.25">
      <c r="BQ1168" s="26"/>
      <c r="BR1168" s="26"/>
    </row>
    <row r="1169" spans="69:70" x14ac:dyDescent="0.25">
      <c r="BQ1169" s="26"/>
      <c r="BR1169" s="26"/>
    </row>
    <row r="1170" spans="69:70" x14ac:dyDescent="0.25">
      <c r="BQ1170" s="26"/>
      <c r="BR1170" s="26"/>
    </row>
    <row r="1171" spans="69:70" x14ac:dyDescent="0.25">
      <c r="BQ1171" s="26"/>
      <c r="BR1171" s="26"/>
    </row>
    <row r="1172" spans="69:70" x14ac:dyDescent="0.25">
      <c r="BQ1172" s="26"/>
      <c r="BR1172" s="26"/>
    </row>
    <row r="1173" spans="69:70" x14ac:dyDescent="0.25">
      <c r="BQ1173" s="26"/>
      <c r="BR1173" s="26"/>
    </row>
    <row r="1174" spans="69:70" x14ac:dyDescent="0.25">
      <c r="BQ1174" s="26"/>
      <c r="BR1174" s="26"/>
    </row>
    <row r="1175" spans="69:70" x14ac:dyDescent="0.25">
      <c r="BQ1175" s="26"/>
      <c r="BR1175" s="26"/>
    </row>
    <row r="1176" spans="69:70" x14ac:dyDescent="0.25">
      <c r="BQ1176" s="26"/>
      <c r="BR1176" s="26"/>
    </row>
    <row r="1177" spans="69:70" x14ac:dyDescent="0.25">
      <c r="BQ1177" s="26"/>
      <c r="BR1177" s="26"/>
    </row>
    <row r="1178" spans="69:70" x14ac:dyDescent="0.25">
      <c r="BQ1178" s="26"/>
      <c r="BR1178" s="26"/>
    </row>
    <row r="1179" spans="69:70" x14ac:dyDescent="0.25">
      <c r="BQ1179" s="26"/>
      <c r="BR1179" s="26"/>
    </row>
    <row r="1180" spans="69:70" x14ac:dyDescent="0.25">
      <c r="BQ1180" s="26"/>
      <c r="BR1180" s="26"/>
    </row>
    <row r="1181" spans="69:70" x14ac:dyDescent="0.25">
      <c r="BQ1181" s="26"/>
      <c r="BR1181" s="26"/>
    </row>
    <row r="1182" spans="69:70" x14ac:dyDescent="0.25">
      <c r="BQ1182" s="26"/>
      <c r="BR1182" s="26"/>
    </row>
    <row r="1183" spans="69:70" x14ac:dyDescent="0.25">
      <c r="BQ1183" s="26"/>
      <c r="BR1183" s="26"/>
    </row>
    <row r="1184" spans="69:70" x14ac:dyDescent="0.25">
      <c r="BQ1184" s="26"/>
      <c r="BR1184" s="26"/>
    </row>
    <row r="1185" spans="69:70" x14ac:dyDescent="0.25">
      <c r="BQ1185" s="26"/>
      <c r="BR1185" s="26"/>
    </row>
    <row r="1186" spans="69:70" x14ac:dyDescent="0.25">
      <c r="BQ1186" s="26"/>
      <c r="BR1186" s="26"/>
    </row>
    <row r="1187" spans="69:70" x14ac:dyDescent="0.25">
      <c r="BQ1187" s="26"/>
      <c r="BR1187" s="26"/>
    </row>
    <row r="1188" spans="69:70" x14ac:dyDescent="0.25">
      <c r="BQ1188" s="26"/>
      <c r="BR1188" s="26"/>
    </row>
    <row r="1189" spans="69:70" x14ac:dyDescent="0.25">
      <c r="BQ1189" s="26"/>
      <c r="BR1189" s="26"/>
    </row>
    <row r="1190" spans="69:70" x14ac:dyDescent="0.25">
      <c r="BQ1190" s="26"/>
      <c r="BR1190" s="26"/>
    </row>
    <row r="1191" spans="69:70" x14ac:dyDescent="0.25">
      <c r="BQ1191" s="26"/>
      <c r="BR1191" s="26"/>
    </row>
    <row r="1192" spans="69:70" x14ac:dyDescent="0.25">
      <c r="BQ1192" s="26"/>
      <c r="BR1192" s="26"/>
    </row>
    <row r="1193" spans="69:70" x14ac:dyDescent="0.25">
      <c r="BQ1193" s="26"/>
      <c r="BR1193" s="26"/>
    </row>
    <row r="1194" spans="69:70" x14ac:dyDescent="0.25">
      <c r="BQ1194" s="26"/>
      <c r="BR1194" s="26"/>
    </row>
    <row r="1195" spans="69:70" x14ac:dyDescent="0.25">
      <c r="BQ1195" s="26"/>
      <c r="BR1195" s="26"/>
    </row>
    <row r="1196" spans="69:70" x14ac:dyDescent="0.25">
      <c r="BQ1196" s="26"/>
      <c r="BR1196" s="26"/>
    </row>
    <row r="1197" spans="69:70" x14ac:dyDescent="0.25">
      <c r="BQ1197" s="26"/>
      <c r="BR1197" s="26"/>
    </row>
    <row r="1198" spans="69:70" x14ac:dyDescent="0.25">
      <c r="BQ1198" s="26"/>
      <c r="BR1198" s="26"/>
    </row>
    <row r="1199" spans="69:70" x14ac:dyDescent="0.25">
      <c r="BQ1199" s="26"/>
      <c r="BR1199" s="26"/>
    </row>
    <row r="1200" spans="69:70" x14ac:dyDescent="0.25">
      <c r="BQ1200" s="26"/>
      <c r="BR1200" s="26"/>
    </row>
    <row r="1201" spans="69:70" x14ac:dyDescent="0.25">
      <c r="BQ1201" s="26"/>
      <c r="BR1201" s="26"/>
    </row>
    <row r="1202" spans="69:70" x14ac:dyDescent="0.25">
      <c r="BQ1202" s="26"/>
      <c r="BR1202" s="26"/>
    </row>
    <row r="1203" spans="69:70" x14ac:dyDescent="0.25">
      <c r="BQ1203" s="26"/>
      <c r="BR1203" s="26"/>
    </row>
    <row r="1204" spans="69:70" x14ac:dyDescent="0.25">
      <c r="BQ1204" s="26"/>
      <c r="BR1204" s="26"/>
    </row>
    <row r="1205" spans="69:70" x14ac:dyDescent="0.25">
      <c r="BQ1205" s="26"/>
      <c r="BR1205" s="26"/>
    </row>
    <row r="1206" spans="69:70" x14ac:dyDescent="0.25">
      <c r="BQ1206" s="26"/>
      <c r="BR1206" s="26"/>
    </row>
    <row r="1207" spans="69:70" x14ac:dyDescent="0.25">
      <c r="BQ1207" s="26"/>
      <c r="BR1207" s="26"/>
    </row>
    <row r="1208" spans="69:70" x14ac:dyDescent="0.25">
      <c r="BQ1208" s="26"/>
      <c r="BR1208" s="26"/>
    </row>
    <row r="1209" spans="69:70" x14ac:dyDescent="0.25">
      <c r="BQ1209" s="26"/>
      <c r="BR1209" s="26"/>
    </row>
    <row r="1210" spans="69:70" x14ac:dyDescent="0.25">
      <c r="BQ1210" s="26"/>
      <c r="BR1210" s="26"/>
    </row>
    <row r="1211" spans="69:70" x14ac:dyDescent="0.25">
      <c r="BQ1211" s="26"/>
      <c r="BR1211" s="26"/>
    </row>
    <row r="1212" spans="69:70" x14ac:dyDescent="0.25">
      <c r="BQ1212" s="26"/>
      <c r="BR1212" s="26"/>
    </row>
    <row r="1213" spans="69:70" x14ac:dyDescent="0.25">
      <c r="BQ1213" s="26"/>
      <c r="BR1213" s="26"/>
    </row>
    <row r="1214" spans="69:70" x14ac:dyDescent="0.25">
      <c r="BQ1214" s="26"/>
      <c r="BR1214" s="26"/>
    </row>
    <row r="1215" spans="69:70" x14ac:dyDescent="0.25">
      <c r="BQ1215" s="26"/>
      <c r="BR1215" s="26"/>
    </row>
    <row r="1216" spans="69:70" x14ac:dyDescent="0.25">
      <c r="BQ1216" s="26"/>
      <c r="BR1216" s="26"/>
    </row>
    <row r="1217" spans="69:70" x14ac:dyDescent="0.25">
      <c r="BQ1217" s="26"/>
      <c r="BR1217" s="26"/>
    </row>
    <row r="1218" spans="69:70" x14ac:dyDescent="0.25">
      <c r="BQ1218" s="26"/>
      <c r="BR1218" s="26"/>
    </row>
    <row r="1219" spans="69:70" x14ac:dyDescent="0.25">
      <c r="BQ1219" s="26"/>
      <c r="BR1219" s="26"/>
    </row>
    <row r="1220" spans="69:70" x14ac:dyDescent="0.25">
      <c r="BQ1220" s="26"/>
      <c r="BR1220" s="26"/>
    </row>
    <row r="1221" spans="69:70" x14ac:dyDescent="0.25">
      <c r="BQ1221" s="26"/>
      <c r="BR1221" s="26"/>
    </row>
    <row r="1222" spans="69:70" x14ac:dyDescent="0.25">
      <c r="BQ1222" s="26"/>
      <c r="BR1222" s="26"/>
    </row>
    <row r="1223" spans="69:70" x14ac:dyDescent="0.25">
      <c r="BQ1223" s="26"/>
      <c r="BR1223" s="26"/>
    </row>
    <row r="1224" spans="69:70" x14ac:dyDescent="0.25">
      <c r="BQ1224" s="26"/>
      <c r="BR1224" s="26"/>
    </row>
    <row r="1225" spans="69:70" x14ac:dyDescent="0.25">
      <c r="BQ1225" s="26"/>
      <c r="BR1225" s="26"/>
    </row>
    <row r="1226" spans="69:70" x14ac:dyDescent="0.25">
      <c r="BQ1226" s="26"/>
      <c r="BR1226" s="26"/>
    </row>
    <row r="1227" spans="69:70" x14ac:dyDescent="0.25">
      <c r="BQ1227" s="26"/>
      <c r="BR1227" s="26"/>
    </row>
    <row r="1228" spans="69:70" x14ac:dyDescent="0.25">
      <c r="BQ1228" s="26"/>
      <c r="BR1228" s="26"/>
    </row>
    <row r="1229" spans="69:70" x14ac:dyDescent="0.25">
      <c r="BQ1229" s="26"/>
      <c r="BR1229" s="26"/>
    </row>
    <row r="1230" spans="69:70" x14ac:dyDescent="0.25">
      <c r="BQ1230" s="26"/>
      <c r="BR1230" s="26"/>
    </row>
    <row r="1231" spans="69:70" x14ac:dyDescent="0.25">
      <c r="BQ1231" s="26"/>
      <c r="BR1231" s="26"/>
    </row>
    <row r="1232" spans="69:70" x14ac:dyDescent="0.25">
      <c r="BQ1232" s="26"/>
      <c r="BR1232" s="26"/>
    </row>
    <row r="1233" spans="69:70" x14ac:dyDescent="0.25">
      <c r="BQ1233" s="26"/>
      <c r="BR1233" s="26"/>
    </row>
    <row r="1234" spans="69:70" x14ac:dyDescent="0.25">
      <c r="BQ1234" s="26"/>
      <c r="BR1234" s="26"/>
    </row>
    <row r="1235" spans="69:70" x14ac:dyDescent="0.25">
      <c r="BQ1235" s="26"/>
      <c r="BR1235" s="26"/>
    </row>
    <row r="1236" spans="69:70" x14ac:dyDescent="0.25">
      <c r="BQ1236" s="26"/>
      <c r="BR1236" s="26"/>
    </row>
    <row r="1237" spans="69:70" x14ac:dyDescent="0.25">
      <c r="BQ1237" s="26"/>
      <c r="BR1237" s="26"/>
    </row>
    <row r="1238" spans="69:70" x14ac:dyDescent="0.25">
      <c r="BQ1238" s="26"/>
      <c r="BR1238" s="26"/>
    </row>
    <row r="1239" spans="69:70" x14ac:dyDescent="0.25">
      <c r="BQ1239" s="26"/>
      <c r="BR1239" s="26"/>
    </row>
    <row r="1240" spans="69:70" x14ac:dyDescent="0.25">
      <c r="BQ1240" s="26"/>
      <c r="BR1240" s="26"/>
    </row>
    <row r="1241" spans="69:70" x14ac:dyDescent="0.25">
      <c r="BQ1241" s="26"/>
      <c r="BR1241" s="26"/>
    </row>
    <row r="1242" spans="69:70" x14ac:dyDescent="0.25">
      <c r="BQ1242" s="26"/>
      <c r="BR1242" s="26"/>
    </row>
    <row r="1243" spans="69:70" x14ac:dyDescent="0.25">
      <c r="BQ1243" s="26"/>
      <c r="BR1243" s="26"/>
    </row>
    <row r="1244" spans="69:70" x14ac:dyDescent="0.25">
      <c r="BQ1244" s="26"/>
      <c r="BR1244" s="26"/>
    </row>
    <row r="1245" spans="69:70" x14ac:dyDescent="0.25">
      <c r="BQ1245" s="26"/>
      <c r="BR1245" s="26"/>
    </row>
    <row r="1246" spans="69:70" x14ac:dyDescent="0.25">
      <c r="BQ1246" s="26"/>
      <c r="BR1246" s="26"/>
    </row>
    <row r="1247" spans="69:70" x14ac:dyDescent="0.25">
      <c r="BQ1247" s="26"/>
      <c r="BR1247" s="26"/>
    </row>
    <row r="1248" spans="69:70" x14ac:dyDescent="0.25">
      <c r="BQ1248" s="26"/>
      <c r="BR1248" s="26"/>
    </row>
    <row r="1249" spans="69:70" x14ac:dyDescent="0.25">
      <c r="BQ1249" s="26"/>
      <c r="BR1249" s="26"/>
    </row>
    <row r="1250" spans="69:70" x14ac:dyDescent="0.25">
      <c r="BQ1250" s="26"/>
      <c r="BR1250" s="26"/>
    </row>
    <row r="1251" spans="69:70" x14ac:dyDescent="0.25">
      <c r="BQ1251" s="26"/>
      <c r="BR1251" s="26"/>
    </row>
    <row r="1252" spans="69:70" x14ac:dyDescent="0.25">
      <c r="BQ1252" s="26"/>
      <c r="BR1252" s="26"/>
    </row>
    <row r="1253" spans="69:70" x14ac:dyDescent="0.25">
      <c r="BQ1253" s="26"/>
      <c r="BR1253" s="26"/>
    </row>
    <row r="1254" spans="69:70" x14ac:dyDescent="0.25">
      <c r="BQ1254" s="26"/>
      <c r="BR1254" s="26"/>
    </row>
    <row r="1255" spans="69:70" x14ac:dyDescent="0.25">
      <c r="BQ1255" s="26"/>
      <c r="BR1255" s="26"/>
    </row>
    <row r="1256" spans="69:70" x14ac:dyDescent="0.25">
      <c r="BQ1256" s="26"/>
      <c r="BR1256" s="26"/>
    </row>
    <row r="1257" spans="69:70" x14ac:dyDescent="0.25">
      <c r="BQ1257" s="26"/>
      <c r="BR1257" s="26"/>
    </row>
    <row r="1258" spans="69:70" x14ac:dyDescent="0.25">
      <c r="BQ1258" s="26"/>
      <c r="BR1258" s="26"/>
    </row>
    <row r="1259" spans="69:70" x14ac:dyDescent="0.25">
      <c r="BQ1259" s="26"/>
      <c r="BR1259" s="26"/>
    </row>
    <row r="1260" spans="69:70" x14ac:dyDescent="0.25">
      <c r="BQ1260" s="26"/>
      <c r="BR1260" s="26"/>
    </row>
    <row r="1261" spans="69:70" x14ac:dyDescent="0.25">
      <c r="BQ1261" s="26"/>
      <c r="BR1261" s="26"/>
    </row>
    <row r="1262" spans="69:70" x14ac:dyDescent="0.25">
      <c r="BQ1262" s="26"/>
      <c r="BR1262" s="26"/>
    </row>
    <row r="1263" spans="69:70" x14ac:dyDescent="0.25">
      <c r="BQ1263" s="26"/>
      <c r="BR1263" s="26"/>
    </row>
    <row r="1264" spans="69:70" x14ac:dyDescent="0.25">
      <c r="BQ1264" s="26"/>
      <c r="BR1264" s="26"/>
    </row>
    <row r="1265" spans="69:70" x14ac:dyDescent="0.25">
      <c r="BQ1265" s="26"/>
      <c r="BR1265" s="26"/>
    </row>
    <row r="1266" spans="69:70" x14ac:dyDescent="0.25">
      <c r="BQ1266" s="26"/>
      <c r="BR1266" s="26"/>
    </row>
    <row r="1267" spans="69:70" x14ac:dyDescent="0.25">
      <c r="BQ1267" s="26"/>
      <c r="BR1267" s="26"/>
    </row>
    <row r="1268" spans="69:70" x14ac:dyDescent="0.25">
      <c r="BQ1268" s="26"/>
      <c r="BR1268" s="26"/>
    </row>
    <row r="1269" spans="69:70" x14ac:dyDescent="0.25">
      <c r="BQ1269" s="26"/>
      <c r="BR1269" s="26"/>
    </row>
    <row r="1270" spans="69:70" x14ac:dyDescent="0.25">
      <c r="BQ1270" s="26"/>
      <c r="BR1270" s="26"/>
    </row>
    <row r="1271" spans="69:70" x14ac:dyDescent="0.25">
      <c r="BQ1271" s="26"/>
      <c r="BR1271" s="26"/>
    </row>
    <row r="1272" spans="69:70" x14ac:dyDescent="0.25">
      <c r="BQ1272" s="26"/>
      <c r="BR1272" s="26"/>
    </row>
    <row r="1273" spans="69:70" x14ac:dyDescent="0.25">
      <c r="BQ1273" s="26"/>
      <c r="BR1273" s="26"/>
    </row>
    <row r="1274" spans="69:70" x14ac:dyDescent="0.25">
      <c r="BQ1274" s="26"/>
      <c r="BR1274" s="26"/>
    </row>
    <row r="1275" spans="69:70" x14ac:dyDescent="0.25">
      <c r="BQ1275" s="26"/>
      <c r="BR1275" s="26"/>
    </row>
    <row r="1276" spans="69:70" x14ac:dyDescent="0.25">
      <c r="BQ1276" s="26"/>
      <c r="BR1276" s="26"/>
    </row>
    <row r="1277" spans="69:70" x14ac:dyDescent="0.25">
      <c r="BQ1277" s="26"/>
      <c r="BR1277" s="26"/>
    </row>
    <row r="1278" spans="69:70" x14ac:dyDescent="0.25">
      <c r="BQ1278" s="26"/>
      <c r="BR1278" s="26"/>
    </row>
    <row r="1279" spans="69:70" x14ac:dyDescent="0.25">
      <c r="BQ1279" s="26"/>
      <c r="BR1279" s="26"/>
    </row>
    <row r="1280" spans="69:70" x14ac:dyDescent="0.25">
      <c r="BQ1280" s="26"/>
      <c r="BR1280" s="26"/>
    </row>
    <row r="1281" spans="69:70" x14ac:dyDescent="0.25">
      <c r="BQ1281" s="26"/>
      <c r="BR1281" s="26"/>
    </row>
    <row r="1282" spans="69:70" x14ac:dyDescent="0.25">
      <c r="BQ1282" s="26"/>
      <c r="BR1282" s="26"/>
    </row>
    <row r="1283" spans="69:70" x14ac:dyDescent="0.25">
      <c r="BQ1283" s="26"/>
      <c r="BR1283" s="26"/>
    </row>
    <row r="1284" spans="69:70" x14ac:dyDescent="0.25">
      <c r="BQ1284" s="26"/>
      <c r="BR1284" s="26"/>
    </row>
    <row r="1285" spans="69:70" x14ac:dyDescent="0.25">
      <c r="BQ1285" s="26"/>
      <c r="BR1285" s="26"/>
    </row>
    <row r="1286" spans="69:70" x14ac:dyDescent="0.25">
      <c r="BQ1286" s="26"/>
      <c r="BR1286" s="26"/>
    </row>
    <row r="1287" spans="69:70" x14ac:dyDescent="0.25">
      <c r="BQ1287" s="26"/>
      <c r="BR1287" s="26"/>
    </row>
    <row r="1288" spans="69:70" x14ac:dyDescent="0.25">
      <c r="BQ1288" s="26"/>
      <c r="BR1288" s="26"/>
    </row>
    <row r="1289" spans="69:70" x14ac:dyDescent="0.25">
      <c r="BQ1289" s="26"/>
      <c r="BR1289" s="26"/>
    </row>
    <row r="1290" spans="69:70" x14ac:dyDescent="0.25">
      <c r="BQ1290" s="26"/>
      <c r="BR1290" s="26"/>
    </row>
    <row r="1291" spans="69:70" x14ac:dyDescent="0.25">
      <c r="BQ1291" s="26"/>
      <c r="BR1291" s="26"/>
    </row>
    <row r="1292" spans="69:70" x14ac:dyDescent="0.25">
      <c r="BQ1292" s="26"/>
      <c r="BR1292" s="26"/>
    </row>
    <row r="1293" spans="69:70" x14ac:dyDescent="0.25">
      <c r="BQ1293" s="26"/>
      <c r="BR1293" s="26"/>
    </row>
    <row r="1294" spans="69:70" x14ac:dyDescent="0.25">
      <c r="BQ1294" s="26"/>
      <c r="BR1294" s="26"/>
    </row>
    <row r="1295" spans="69:70" x14ac:dyDescent="0.25">
      <c r="BQ1295" s="26"/>
      <c r="BR1295" s="26"/>
    </row>
    <row r="1296" spans="69:70" x14ac:dyDescent="0.25">
      <c r="BQ1296" s="26"/>
      <c r="BR1296" s="26"/>
    </row>
    <row r="1297" spans="69:70" x14ac:dyDescent="0.25">
      <c r="BQ1297" s="26"/>
      <c r="BR1297" s="26"/>
    </row>
    <row r="1298" spans="69:70" x14ac:dyDescent="0.25">
      <c r="BQ1298" s="26"/>
      <c r="BR1298" s="26"/>
    </row>
    <row r="1299" spans="69:70" x14ac:dyDescent="0.25">
      <c r="BQ1299" s="26"/>
      <c r="BR1299" s="26"/>
    </row>
    <row r="1300" spans="69:70" x14ac:dyDescent="0.25">
      <c r="BQ1300" s="26"/>
      <c r="BR1300" s="26"/>
    </row>
    <row r="1301" spans="69:70" x14ac:dyDescent="0.25">
      <c r="BQ1301" s="26"/>
      <c r="BR1301" s="26"/>
    </row>
    <row r="1302" spans="69:70" x14ac:dyDescent="0.25">
      <c r="BQ1302" s="26"/>
      <c r="BR1302" s="26"/>
    </row>
    <row r="1303" spans="69:70" x14ac:dyDescent="0.25">
      <c r="BQ1303" s="26"/>
      <c r="BR1303" s="26"/>
    </row>
    <row r="1304" spans="69:70" x14ac:dyDescent="0.25">
      <c r="BQ1304" s="26"/>
      <c r="BR1304" s="26"/>
    </row>
    <row r="1305" spans="69:70" x14ac:dyDescent="0.25">
      <c r="BQ1305" s="26"/>
      <c r="BR1305" s="26"/>
    </row>
    <row r="1306" spans="69:70" x14ac:dyDescent="0.25">
      <c r="BQ1306" s="26"/>
      <c r="BR1306" s="26"/>
    </row>
    <row r="1307" spans="69:70" x14ac:dyDescent="0.25">
      <c r="BQ1307" s="26"/>
      <c r="BR1307" s="26"/>
    </row>
    <row r="1308" spans="69:70" x14ac:dyDescent="0.25">
      <c r="BQ1308" s="26"/>
      <c r="BR1308" s="26"/>
    </row>
    <row r="1309" spans="69:70" x14ac:dyDescent="0.25">
      <c r="BQ1309" s="26"/>
      <c r="BR1309" s="26"/>
    </row>
    <row r="1310" spans="69:70" x14ac:dyDescent="0.25">
      <c r="BQ1310" s="26"/>
      <c r="BR1310" s="26"/>
    </row>
    <row r="1311" spans="69:70" x14ac:dyDescent="0.25">
      <c r="BQ1311" s="26"/>
      <c r="BR1311" s="26"/>
    </row>
    <row r="1312" spans="69:70" x14ac:dyDescent="0.25">
      <c r="BQ1312" s="26"/>
      <c r="BR1312" s="26"/>
    </row>
    <row r="1313" spans="69:70" x14ac:dyDescent="0.25">
      <c r="BQ1313" s="26"/>
      <c r="BR1313" s="26"/>
    </row>
    <row r="1314" spans="69:70" x14ac:dyDescent="0.25">
      <c r="BQ1314" s="26"/>
      <c r="BR1314" s="26"/>
    </row>
    <row r="1315" spans="69:70" x14ac:dyDescent="0.25">
      <c r="BQ1315" s="26"/>
      <c r="BR1315" s="26"/>
    </row>
    <row r="1316" spans="69:70" x14ac:dyDescent="0.25">
      <c r="BQ1316" s="26"/>
      <c r="BR1316" s="26"/>
    </row>
    <row r="1317" spans="69:70" x14ac:dyDescent="0.25">
      <c r="BQ1317" s="26"/>
      <c r="BR1317" s="26"/>
    </row>
    <row r="1318" spans="69:70" x14ac:dyDescent="0.25">
      <c r="BQ1318" s="26"/>
      <c r="BR1318" s="26"/>
    </row>
    <row r="1319" spans="69:70" x14ac:dyDescent="0.25">
      <c r="BQ1319" s="26"/>
      <c r="BR1319" s="26"/>
    </row>
    <row r="1320" spans="69:70" x14ac:dyDescent="0.25">
      <c r="BQ1320" s="26"/>
      <c r="BR1320" s="26"/>
    </row>
    <row r="1321" spans="69:70" x14ac:dyDescent="0.25">
      <c r="BQ1321" s="26"/>
      <c r="BR1321" s="26"/>
    </row>
    <row r="1322" spans="69:70" x14ac:dyDescent="0.25">
      <c r="BQ1322" s="26"/>
      <c r="BR1322" s="26"/>
    </row>
    <row r="1323" spans="69:70" x14ac:dyDescent="0.25">
      <c r="BQ1323" s="26"/>
      <c r="BR1323" s="26"/>
    </row>
    <row r="1324" spans="69:70" x14ac:dyDescent="0.25">
      <c r="BQ1324" s="26"/>
      <c r="BR1324" s="26"/>
    </row>
    <row r="1325" spans="69:70" x14ac:dyDescent="0.25">
      <c r="BQ1325" s="26"/>
      <c r="BR1325" s="26"/>
    </row>
    <row r="1326" spans="69:70" x14ac:dyDescent="0.25">
      <c r="BQ1326" s="26"/>
      <c r="BR1326" s="26"/>
    </row>
    <row r="1327" spans="69:70" x14ac:dyDescent="0.25">
      <c r="BQ1327" s="26"/>
      <c r="BR1327" s="26"/>
    </row>
    <row r="1328" spans="69:70" x14ac:dyDescent="0.25">
      <c r="BQ1328" s="26"/>
      <c r="BR1328" s="26"/>
    </row>
    <row r="1329" spans="69:70" x14ac:dyDescent="0.25">
      <c r="BQ1329" s="26"/>
      <c r="BR1329" s="26"/>
    </row>
    <row r="1330" spans="69:70" x14ac:dyDescent="0.25">
      <c r="BQ1330" s="26"/>
      <c r="BR1330" s="26"/>
    </row>
    <row r="1331" spans="69:70" x14ac:dyDescent="0.25">
      <c r="BQ1331" s="26"/>
      <c r="BR1331" s="26"/>
    </row>
    <row r="1332" spans="69:70" x14ac:dyDescent="0.25">
      <c r="BQ1332" s="26"/>
      <c r="BR1332" s="26"/>
    </row>
    <row r="1333" spans="69:70" x14ac:dyDescent="0.25">
      <c r="BQ1333" s="26"/>
      <c r="BR1333" s="26"/>
    </row>
    <row r="1334" spans="69:70" x14ac:dyDescent="0.25">
      <c r="BQ1334" s="26"/>
      <c r="BR1334" s="26"/>
    </row>
    <row r="1335" spans="69:70" x14ac:dyDescent="0.25">
      <c r="BQ1335" s="26"/>
      <c r="BR1335" s="26"/>
    </row>
    <row r="1336" spans="69:70" x14ac:dyDescent="0.25">
      <c r="BQ1336" s="26"/>
      <c r="BR1336" s="26"/>
    </row>
    <row r="1337" spans="69:70" x14ac:dyDescent="0.25">
      <c r="BQ1337" s="26"/>
      <c r="BR1337" s="26"/>
    </row>
    <row r="1338" spans="69:70" x14ac:dyDescent="0.25">
      <c r="BQ1338" s="26"/>
      <c r="BR1338" s="26"/>
    </row>
    <row r="1339" spans="69:70" x14ac:dyDescent="0.25">
      <c r="BQ1339" s="26"/>
      <c r="BR1339" s="26"/>
    </row>
    <row r="1340" spans="69:70" x14ac:dyDescent="0.25">
      <c r="BQ1340" s="26"/>
      <c r="BR1340" s="26"/>
    </row>
    <row r="1341" spans="69:70" x14ac:dyDescent="0.25">
      <c r="BQ1341" s="26"/>
      <c r="BR1341" s="26"/>
    </row>
    <row r="1342" spans="69:70" x14ac:dyDescent="0.25">
      <c r="BQ1342" s="26"/>
      <c r="BR1342" s="26"/>
    </row>
    <row r="1343" spans="69:70" x14ac:dyDescent="0.25">
      <c r="BQ1343" s="26"/>
      <c r="BR1343" s="26"/>
    </row>
    <row r="1344" spans="69:70" x14ac:dyDescent="0.25">
      <c r="BQ1344" s="26"/>
      <c r="BR1344" s="26"/>
    </row>
    <row r="1345" spans="69:70" x14ac:dyDescent="0.25">
      <c r="BQ1345" s="26"/>
      <c r="BR1345" s="26"/>
    </row>
    <row r="1346" spans="69:70" x14ac:dyDescent="0.25">
      <c r="BQ1346" s="26"/>
      <c r="BR1346" s="26"/>
    </row>
    <row r="1347" spans="69:70" x14ac:dyDescent="0.25">
      <c r="BQ1347" s="26"/>
      <c r="BR1347" s="26"/>
    </row>
    <row r="1348" spans="69:70" x14ac:dyDescent="0.25">
      <c r="BQ1348" s="26"/>
      <c r="BR1348" s="26"/>
    </row>
    <row r="1349" spans="69:70" x14ac:dyDescent="0.25">
      <c r="BQ1349" s="26"/>
      <c r="BR1349" s="26"/>
    </row>
    <row r="1350" spans="69:70" x14ac:dyDescent="0.25">
      <c r="BQ1350" s="26"/>
      <c r="BR1350" s="26"/>
    </row>
    <row r="1351" spans="69:70" x14ac:dyDescent="0.25">
      <c r="BQ1351" s="26"/>
      <c r="BR1351" s="26"/>
    </row>
    <row r="1352" spans="69:70" x14ac:dyDescent="0.25">
      <c r="BQ1352" s="26"/>
      <c r="BR1352" s="26"/>
    </row>
    <row r="1353" spans="69:70" x14ac:dyDescent="0.25">
      <c r="BQ1353" s="26"/>
      <c r="BR1353" s="26"/>
    </row>
    <row r="1354" spans="69:70" x14ac:dyDescent="0.25">
      <c r="BQ1354" s="26"/>
      <c r="BR1354" s="26"/>
    </row>
    <row r="1355" spans="69:70" x14ac:dyDescent="0.25">
      <c r="BQ1355" s="26"/>
      <c r="BR1355" s="26"/>
    </row>
    <row r="1356" spans="69:70" x14ac:dyDescent="0.25">
      <c r="BQ1356" s="26"/>
      <c r="BR1356" s="26"/>
    </row>
    <row r="1357" spans="69:70" x14ac:dyDescent="0.25">
      <c r="BQ1357" s="26"/>
      <c r="BR1357" s="26"/>
    </row>
    <row r="1358" spans="69:70" x14ac:dyDescent="0.25">
      <c r="BQ1358" s="26"/>
      <c r="BR1358" s="26"/>
    </row>
    <row r="1359" spans="69:70" x14ac:dyDescent="0.25">
      <c r="BQ1359" s="26"/>
      <c r="BR1359" s="26"/>
    </row>
    <row r="1360" spans="69:70" x14ac:dyDescent="0.25">
      <c r="BQ1360" s="26"/>
      <c r="BR1360" s="26"/>
    </row>
    <row r="1361" spans="69:70" x14ac:dyDescent="0.25">
      <c r="BQ1361" s="26"/>
      <c r="BR1361" s="26"/>
    </row>
    <row r="1362" spans="69:70" x14ac:dyDescent="0.25">
      <c r="BQ1362" s="26"/>
      <c r="BR1362" s="26"/>
    </row>
    <row r="1363" spans="69:70" x14ac:dyDescent="0.25">
      <c r="BQ1363" s="26"/>
      <c r="BR1363" s="26"/>
    </row>
    <row r="1364" spans="69:70" x14ac:dyDescent="0.25">
      <c r="BQ1364" s="26"/>
      <c r="BR1364" s="26"/>
    </row>
    <row r="1365" spans="69:70" x14ac:dyDescent="0.25">
      <c r="BQ1365" s="26"/>
      <c r="BR1365" s="26"/>
    </row>
    <row r="1366" spans="69:70" x14ac:dyDescent="0.25">
      <c r="BQ1366" s="26"/>
      <c r="BR1366" s="26"/>
    </row>
    <row r="1367" spans="69:70" x14ac:dyDescent="0.25">
      <c r="BQ1367" s="26"/>
      <c r="BR1367" s="26"/>
    </row>
    <row r="1368" spans="69:70" x14ac:dyDescent="0.25">
      <c r="BQ1368" s="26"/>
      <c r="BR1368" s="26"/>
    </row>
    <row r="1369" spans="69:70" x14ac:dyDescent="0.25">
      <c r="BQ1369" s="26"/>
      <c r="BR1369" s="26"/>
    </row>
    <row r="1370" spans="69:70" x14ac:dyDescent="0.25">
      <c r="BQ1370" s="26"/>
      <c r="BR1370" s="26"/>
    </row>
    <row r="1371" spans="69:70" x14ac:dyDescent="0.25">
      <c r="BQ1371" s="26"/>
      <c r="BR1371" s="26"/>
    </row>
    <row r="1372" spans="69:70" x14ac:dyDescent="0.25">
      <c r="BQ1372" s="26"/>
      <c r="BR1372" s="26"/>
    </row>
    <row r="1373" spans="69:70" x14ac:dyDescent="0.25">
      <c r="BQ1373" s="26"/>
      <c r="BR1373" s="26"/>
    </row>
    <row r="1374" spans="69:70" x14ac:dyDescent="0.25">
      <c r="BQ1374" s="26"/>
      <c r="BR1374" s="26"/>
    </row>
    <row r="1375" spans="69:70" x14ac:dyDescent="0.25">
      <c r="BQ1375" s="26"/>
      <c r="BR1375" s="26"/>
    </row>
    <row r="1376" spans="69:70" x14ac:dyDescent="0.25">
      <c r="BQ1376" s="26"/>
      <c r="BR1376" s="26"/>
    </row>
    <row r="1377" spans="69:70" x14ac:dyDescent="0.25">
      <c r="BQ1377" s="26"/>
      <c r="BR1377" s="26"/>
    </row>
    <row r="1378" spans="69:70" x14ac:dyDescent="0.25">
      <c r="BQ1378" s="26"/>
      <c r="BR1378" s="26"/>
    </row>
    <row r="1379" spans="69:70" x14ac:dyDescent="0.25">
      <c r="BQ1379" s="26"/>
      <c r="BR1379" s="26"/>
    </row>
    <row r="1380" spans="69:70" x14ac:dyDescent="0.25">
      <c r="BQ1380" s="26"/>
      <c r="BR1380" s="26"/>
    </row>
    <row r="1381" spans="69:70" x14ac:dyDescent="0.25">
      <c r="BQ1381" s="26"/>
      <c r="BR1381" s="26"/>
    </row>
    <row r="1382" spans="69:70" x14ac:dyDescent="0.25">
      <c r="BQ1382" s="26"/>
      <c r="BR1382" s="26"/>
    </row>
    <row r="1383" spans="69:70" x14ac:dyDescent="0.25">
      <c r="BQ1383" s="26"/>
      <c r="BR1383" s="26"/>
    </row>
    <row r="1384" spans="69:70" x14ac:dyDescent="0.25">
      <c r="BQ1384" s="26"/>
      <c r="BR1384" s="26"/>
    </row>
    <row r="1385" spans="69:70" x14ac:dyDescent="0.25">
      <c r="BQ1385" s="26"/>
      <c r="BR1385" s="26"/>
    </row>
    <row r="1386" spans="69:70" x14ac:dyDescent="0.25">
      <c r="BQ1386" s="26"/>
      <c r="BR1386" s="26"/>
    </row>
    <row r="1387" spans="69:70" x14ac:dyDescent="0.25">
      <c r="BQ1387" s="26"/>
      <c r="BR1387" s="26"/>
    </row>
    <row r="1388" spans="69:70" x14ac:dyDescent="0.25">
      <c r="BQ1388" s="26"/>
      <c r="BR1388" s="26"/>
    </row>
    <row r="1389" spans="69:70" x14ac:dyDescent="0.25">
      <c r="BQ1389" s="26"/>
      <c r="BR1389" s="26"/>
    </row>
    <row r="1390" spans="69:70" x14ac:dyDescent="0.25">
      <c r="BQ1390" s="26"/>
      <c r="BR1390" s="26"/>
    </row>
    <row r="1391" spans="69:70" x14ac:dyDescent="0.25">
      <c r="BQ1391" s="26"/>
      <c r="BR1391" s="26"/>
    </row>
    <row r="1392" spans="69:70" x14ac:dyDescent="0.25">
      <c r="BQ1392" s="26"/>
      <c r="BR1392" s="26"/>
    </row>
    <row r="1393" spans="69:70" x14ac:dyDescent="0.25">
      <c r="BQ1393" s="26"/>
      <c r="BR1393" s="26"/>
    </row>
    <row r="1394" spans="69:70" x14ac:dyDescent="0.25">
      <c r="BQ1394" s="26"/>
      <c r="BR1394" s="26"/>
    </row>
    <row r="1395" spans="69:70" x14ac:dyDescent="0.25">
      <c r="BQ1395" s="26"/>
      <c r="BR1395" s="26"/>
    </row>
    <row r="1396" spans="69:70" x14ac:dyDescent="0.25">
      <c r="BQ1396" s="26"/>
      <c r="BR1396" s="26"/>
    </row>
    <row r="1397" spans="69:70" x14ac:dyDescent="0.25">
      <c r="BQ1397" s="26"/>
      <c r="BR1397" s="26"/>
    </row>
    <row r="1398" spans="69:70" x14ac:dyDescent="0.25">
      <c r="BQ1398" s="26"/>
      <c r="BR1398" s="26"/>
    </row>
    <row r="1399" spans="69:70" x14ac:dyDescent="0.25">
      <c r="BQ1399" s="26"/>
      <c r="BR1399" s="26"/>
    </row>
    <row r="1400" spans="69:70" x14ac:dyDescent="0.25">
      <c r="BQ1400" s="26"/>
      <c r="BR1400" s="26"/>
    </row>
    <row r="1401" spans="69:70" x14ac:dyDescent="0.25">
      <c r="BQ1401" s="26"/>
      <c r="BR1401" s="26"/>
    </row>
    <row r="1402" spans="69:70" x14ac:dyDescent="0.25">
      <c r="BQ1402" s="26"/>
      <c r="BR1402" s="26"/>
    </row>
    <row r="1403" spans="69:70" x14ac:dyDescent="0.25">
      <c r="BQ1403" s="26"/>
      <c r="BR1403" s="26"/>
    </row>
    <row r="1404" spans="69:70" x14ac:dyDescent="0.25">
      <c r="BQ1404" s="26"/>
      <c r="BR1404" s="26"/>
    </row>
    <row r="1405" spans="69:70" x14ac:dyDescent="0.25">
      <c r="BQ1405" s="26"/>
      <c r="BR1405" s="26"/>
    </row>
    <row r="1406" spans="69:70" x14ac:dyDescent="0.25">
      <c r="BQ1406" s="26"/>
      <c r="BR1406" s="26"/>
    </row>
    <row r="1407" spans="69:70" x14ac:dyDescent="0.25">
      <c r="BQ1407" s="26"/>
      <c r="BR1407" s="26"/>
    </row>
    <row r="1408" spans="69:70" x14ac:dyDescent="0.25">
      <c r="BQ1408" s="26"/>
      <c r="BR1408" s="26"/>
    </row>
    <row r="1409" spans="69:70" x14ac:dyDescent="0.25">
      <c r="BQ1409" s="26"/>
      <c r="BR1409" s="26"/>
    </row>
    <row r="1410" spans="69:70" x14ac:dyDescent="0.25">
      <c r="BQ1410" s="26"/>
      <c r="BR1410" s="26"/>
    </row>
    <row r="1411" spans="69:70" x14ac:dyDescent="0.25">
      <c r="BQ1411" s="26"/>
      <c r="BR1411" s="26"/>
    </row>
    <row r="1412" spans="69:70" x14ac:dyDescent="0.25">
      <c r="BQ1412" s="26"/>
      <c r="BR1412" s="26"/>
    </row>
    <row r="1413" spans="69:70" x14ac:dyDescent="0.25">
      <c r="BQ1413" s="26"/>
      <c r="BR1413" s="26"/>
    </row>
    <row r="1414" spans="69:70" x14ac:dyDescent="0.25">
      <c r="BQ1414" s="26"/>
      <c r="BR1414" s="26"/>
    </row>
    <row r="1415" spans="69:70" x14ac:dyDescent="0.25">
      <c r="BQ1415" s="26"/>
      <c r="BR1415" s="26"/>
    </row>
    <row r="1416" spans="69:70" x14ac:dyDescent="0.25">
      <c r="BQ1416" s="26"/>
      <c r="BR1416" s="26"/>
    </row>
    <row r="1417" spans="69:70" x14ac:dyDescent="0.25">
      <c r="BQ1417" s="26"/>
      <c r="BR1417" s="26"/>
    </row>
    <row r="1418" spans="69:70" x14ac:dyDescent="0.25">
      <c r="BQ1418" s="26"/>
      <c r="BR1418" s="26"/>
    </row>
    <row r="1419" spans="69:70" x14ac:dyDescent="0.25">
      <c r="BQ1419" s="26"/>
      <c r="BR1419" s="26"/>
    </row>
    <row r="1420" spans="69:70" x14ac:dyDescent="0.25">
      <c r="BQ1420" s="26"/>
      <c r="BR1420" s="26"/>
    </row>
    <row r="1421" spans="69:70" x14ac:dyDescent="0.25">
      <c r="BQ1421" s="26"/>
      <c r="BR1421" s="26"/>
    </row>
    <row r="1422" spans="69:70" x14ac:dyDescent="0.25">
      <c r="BQ1422" s="26"/>
      <c r="BR1422" s="26"/>
    </row>
    <row r="1423" spans="69:70" x14ac:dyDescent="0.25">
      <c r="BQ1423" s="26"/>
      <c r="BR1423" s="26"/>
    </row>
    <row r="1424" spans="69:70" x14ac:dyDescent="0.25">
      <c r="BQ1424" s="26"/>
      <c r="BR1424" s="26"/>
    </row>
    <row r="1425" spans="69:70" x14ac:dyDescent="0.25">
      <c r="BQ1425" s="26"/>
      <c r="BR1425" s="26"/>
    </row>
    <row r="1426" spans="69:70" x14ac:dyDescent="0.25">
      <c r="BQ1426" s="26"/>
      <c r="BR1426" s="26"/>
    </row>
    <row r="1427" spans="69:70" x14ac:dyDescent="0.25">
      <c r="BQ1427" s="26"/>
      <c r="BR1427" s="26"/>
    </row>
    <row r="1428" spans="69:70" x14ac:dyDescent="0.25">
      <c r="BQ1428" s="26"/>
      <c r="BR1428" s="26"/>
    </row>
    <row r="1429" spans="69:70" x14ac:dyDescent="0.25">
      <c r="BQ1429" s="26"/>
      <c r="BR1429" s="26"/>
    </row>
    <row r="1430" spans="69:70" x14ac:dyDescent="0.25">
      <c r="BQ1430" s="26"/>
      <c r="BR1430" s="26"/>
    </row>
    <row r="1431" spans="69:70" x14ac:dyDescent="0.25">
      <c r="BQ1431" s="26"/>
      <c r="BR1431" s="26"/>
    </row>
    <row r="1432" spans="69:70" x14ac:dyDescent="0.25">
      <c r="BQ1432" s="26"/>
      <c r="BR1432" s="26"/>
    </row>
    <row r="1433" spans="69:70" x14ac:dyDescent="0.25">
      <c r="BQ1433" s="26"/>
      <c r="BR1433" s="26"/>
    </row>
    <row r="1434" spans="69:70" x14ac:dyDescent="0.25">
      <c r="BQ1434" s="26"/>
      <c r="BR1434" s="26"/>
    </row>
    <row r="1435" spans="69:70" x14ac:dyDescent="0.25">
      <c r="BQ1435" s="26"/>
      <c r="BR1435" s="26"/>
    </row>
    <row r="1436" spans="69:70" x14ac:dyDescent="0.25">
      <c r="BQ1436" s="26"/>
      <c r="BR1436" s="26"/>
    </row>
    <row r="1437" spans="69:70" x14ac:dyDescent="0.25">
      <c r="BQ1437" s="26"/>
      <c r="BR1437" s="26"/>
    </row>
    <row r="1438" spans="69:70" x14ac:dyDescent="0.25">
      <c r="BQ1438" s="26"/>
      <c r="BR1438" s="26"/>
    </row>
    <row r="1439" spans="69:70" x14ac:dyDescent="0.25">
      <c r="BQ1439" s="26"/>
      <c r="BR1439" s="26"/>
    </row>
    <row r="1440" spans="69:70" x14ac:dyDescent="0.25">
      <c r="BQ1440" s="26"/>
      <c r="BR1440" s="26"/>
    </row>
    <row r="1441" spans="69:70" x14ac:dyDescent="0.25">
      <c r="BQ1441" s="26"/>
      <c r="BR1441" s="26"/>
    </row>
    <row r="1442" spans="69:70" x14ac:dyDescent="0.25">
      <c r="BQ1442" s="26"/>
      <c r="BR1442" s="26"/>
    </row>
    <row r="1443" spans="69:70" x14ac:dyDescent="0.25">
      <c r="BQ1443" s="26"/>
      <c r="BR1443" s="26"/>
    </row>
    <row r="1444" spans="69:70" x14ac:dyDescent="0.25">
      <c r="BQ1444" s="26"/>
      <c r="BR1444" s="26"/>
    </row>
    <row r="1445" spans="69:70" x14ac:dyDescent="0.25">
      <c r="BQ1445" s="26"/>
      <c r="BR1445" s="26"/>
    </row>
    <row r="1446" spans="69:70" x14ac:dyDescent="0.25">
      <c r="BQ1446" s="26"/>
      <c r="BR1446" s="26"/>
    </row>
    <row r="1447" spans="69:70" x14ac:dyDescent="0.25">
      <c r="BQ1447" s="26"/>
      <c r="BR1447" s="26"/>
    </row>
    <row r="1448" spans="69:70" x14ac:dyDescent="0.25">
      <c r="BQ1448" s="26"/>
      <c r="BR1448" s="26"/>
    </row>
    <row r="1449" spans="69:70" x14ac:dyDescent="0.25">
      <c r="BQ1449" s="26"/>
      <c r="BR1449" s="26"/>
    </row>
    <row r="1450" spans="69:70" x14ac:dyDescent="0.25">
      <c r="BQ1450" s="26"/>
      <c r="BR1450" s="26"/>
    </row>
    <row r="1451" spans="69:70" x14ac:dyDescent="0.25">
      <c r="BQ1451" s="26"/>
      <c r="BR1451" s="26"/>
    </row>
    <row r="1452" spans="69:70" x14ac:dyDescent="0.25">
      <c r="BQ1452" s="26"/>
      <c r="BR1452" s="26"/>
    </row>
    <row r="1453" spans="69:70" x14ac:dyDescent="0.25">
      <c r="BQ1453" s="26"/>
      <c r="BR1453" s="26"/>
    </row>
    <row r="1454" spans="69:70" x14ac:dyDescent="0.25">
      <c r="BQ1454" s="26"/>
      <c r="BR1454" s="26"/>
    </row>
    <row r="1455" spans="69:70" x14ac:dyDescent="0.25">
      <c r="BQ1455" s="26"/>
      <c r="BR1455" s="26"/>
    </row>
    <row r="1456" spans="69:70" x14ac:dyDescent="0.25">
      <c r="BQ1456" s="26"/>
      <c r="BR1456" s="26"/>
    </row>
    <row r="1457" spans="69:70" x14ac:dyDescent="0.25">
      <c r="BQ1457" s="26"/>
      <c r="BR1457" s="26"/>
    </row>
    <row r="1458" spans="69:70" x14ac:dyDescent="0.25">
      <c r="BQ1458" s="26"/>
      <c r="BR1458" s="26"/>
    </row>
    <row r="1459" spans="69:70" x14ac:dyDescent="0.25">
      <c r="BQ1459" s="26"/>
      <c r="BR1459" s="26"/>
    </row>
    <row r="1460" spans="69:70" x14ac:dyDescent="0.25">
      <c r="BQ1460" s="26"/>
      <c r="BR1460" s="26"/>
    </row>
    <row r="1461" spans="69:70" x14ac:dyDescent="0.25">
      <c r="BQ1461" s="26"/>
      <c r="BR1461" s="26"/>
    </row>
    <row r="1462" spans="69:70" x14ac:dyDescent="0.25">
      <c r="BQ1462" s="26"/>
      <c r="BR1462" s="26"/>
    </row>
    <row r="1463" spans="69:70" x14ac:dyDescent="0.25">
      <c r="BQ1463" s="26"/>
      <c r="BR1463" s="26"/>
    </row>
    <row r="1464" spans="69:70" x14ac:dyDescent="0.25">
      <c r="BQ1464" s="26"/>
      <c r="BR1464" s="26"/>
    </row>
    <row r="1465" spans="69:70" x14ac:dyDescent="0.25">
      <c r="BQ1465" s="26"/>
      <c r="BR1465" s="26"/>
    </row>
    <row r="1466" spans="69:70" x14ac:dyDescent="0.25">
      <c r="BQ1466" s="26"/>
      <c r="BR1466" s="26"/>
    </row>
    <row r="1467" spans="69:70" x14ac:dyDescent="0.25">
      <c r="BQ1467" s="26"/>
      <c r="BR1467" s="26"/>
    </row>
    <row r="1468" spans="69:70" x14ac:dyDescent="0.25">
      <c r="BQ1468" s="26"/>
      <c r="BR1468" s="26"/>
    </row>
    <row r="1469" spans="69:70" x14ac:dyDescent="0.25">
      <c r="BQ1469" s="26"/>
      <c r="BR1469" s="26"/>
    </row>
    <row r="1470" spans="69:70" x14ac:dyDescent="0.25">
      <c r="BQ1470" s="26"/>
      <c r="BR1470" s="26"/>
    </row>
    <row r="1471" spans="69:70" x14ac:dyDescent="0.25">
      <c r="BQ1471" s="26"/>
      <c r="BR1471" s="26"/>
    </row>
    <row r="1472" spans="69:70" x14ac:dyDescent="0.25">
      <c r="BQ1472" s="26"/>
      <c r="BR1472" s="26"/>
    </row>
    <row r="1473" spans="69:70" x14ac:dyDescent="0.25">
      <c r="BQ1473" s="26"/>
      <c r="BR1473" s="26"/>
    </row>
    <row r="1474" spans="69:70" x14ac:dyDescent="0.25">
      <c r="BQ1474" s="26"/>
      <c r="BR1474" s="26"/>
    </row>
    <row r="1475" spans="69:70" x14ac:dyDescent="0.25">
      <c r="BQ1475" s="26"/>
      <c r="BR1475" s="26"/>
    </row>
    <row r="1476" spans="69:70" x14ac:dyDescent="0.25">
      <c r="BQ1476" s="26"/>
      <c r="BR1476" s="26"/>
    </row>
    <row r="1477" spans="69:70" x14ac:dyDescent="0.25">
      <c r="BQ1477" s="26"/>
      <c r="BR1477" s="26"/>
    </row>
    <row r="1478" spans="69:70" x14ac:dyDescent="0.25">
      <c r="BQ1478" s="26"/>
      <c r="BR1478" s="26"/>
    </row>
    <row r="1479" spans="69:70" x14ac:dyDescent="0.25">
      <c r="BQ1479" s="26"/>
      <c r="BR1479" s="26"/>
    </row>
    <row r="1480" spans="69:70" x14ac:dyDescent="0.25">
      <c r="BQ1480" s="26"/>
      <c r="BR1480" s="26"/>
    </row>
    <row r="1481" spans="69:70" x14ac:dyDescent="0.25">
      <c r="BQ1481" s="26"/>
      <c r="BR1481" s="26"/>
    </row>
    <row r="1482" spans="69:70" x14ac:dyDescent="0.25">
      <c r="BQ1482" s="26"/>
      <c r="BR1482" s="26"/>
    </row>
    <row r="1483" spans="69:70" x14ac:dyDescent="0.25">
      <c r="BQ1483" s="26"/>
      <c r="BR1483" s="26"/>
    </row>
    <row r="1484" spans="69:70" x14ac:dyDescent="0.25">
      <c r="BQ1484" s="26"/>
      <c r="BR1484" s="26"/>
    </row>
    <row r="1485" spans="69:70" x14ac:dyDescent="0.25">
      <c r="BQ1485" s="26"/>
      <c r="BR1485" s="26"/>
    </row>
    <row r="1486" spans="69:70" x14ac:dyDescent="0.25">
      <c r="BQ1486" s="26"/>
      <c r="BR1486" s="26"/>
    </row>
    <row r="1487" spans="69:70" x14ac:dyDescent="0.25">
      <c r="BQ1487" s="26"/>
      <c r="BR1487" s="26"/>
    </row>
    <row r="1488" spans="69:70" x14ac:dyDescent="0.25">
      <c r="BQ1488" s="26"/>
      <c r="BR1488" s="26"/>
    </row>
    <row r="1489" spans="69:70" x14ac:dyDescent="0.25">
      <c r="BQ1489" s="26"/>
      <c r="BR1489" s="26"/>
    </row>
    <row r="1490" spans="69:70" x14ac:dyDescent="0.25">
      <c r="BQ1490" s="26"/>
      <c r="BR1490" s="26"/>
    </row>
    <row r="1491" spans="69:70" x14ac:dyDescent="0.25">
      <c r="BQ1491" s="26"/>
      <c r="BR1491" s="26"/>
    </row>
    <row r="1492" spans="69:70" x14ac:dyDescent="0.25">
      <c r="BQ1492" s="26"/>
      <c r="BR1492" s="26"/>
    </row>
    <row r="1493" spans="69:70" x14ac:dyDescent="0.25">
      <c r="BQ1493" s="26"/>
      <c r="BR1493" s="26"/>
    </row>
    <row r="1494" spans="69:70" x14ac:dyDescent="0.25">
      <c r="BQ1494" s="26"/>
      <c r="BR1494" s="26"/>
    </row>
    <row r="1495" spans="69:70" x14ac:dyDescent="0.25">
      <c r="BQ1495" s="26"/>
      <c r="BR1495" s="26"/>
    </row>
    <row r="1496" spans="69:70" x14ac:dyDescent="0.25">
      <c r="BQ1496" s="26"/>
      <c r="BR1496" s="26"/>
    </row>
    <row r="1497" spans="69:70" x14ac:dyDescent="0.25">
      <c r="BQ1497" s="26"/>
      <c r="BR1497" s="26"/>
    </row>
    <row r="1498" spans="69:70" x14ac:dyDescent="0.25">
      <c r="BQ1498" s="26"/>
      <c r="BR1498" s="26"/>
    </row>
    <row r="1499" spans="69:70" x14ac:dyDescent="0.25">
      <c r="BQ1499" s="26"/>
      <c r="BR1499" s="26"/>
    </row>
    <row r="1500" spans="69:70" x14ac:dyDescent="0.25">
      <c r="BQ1500" s="26"/>
      <c r="BR1500" s="26"/>
    </row>
    <row r="1501" spans="69:70" x14ac:dyDescent="0.25">
      <c r="BQ1501" s="26"/>
      <c r="BR1501" s="26"/>
    </row>
    <row r="1502" spans="69:70" x14ac:dyDescent="0.25">
      <c r="BQ1502" s="26"/>
      <c r="BR1502" s="26"/>
    </row>
    <row r="1503" spans="69:70" x14ac:dyDescent="0.25">
      <c r="BQ1503" s="26"/>
      <c r="BR1503" s="26"/>
    </row>
    <row r="1504" spans="69:70" x14ac:dyDescent="0.25">
      <c r="BQ1504" s="26"/>
      <c r="BR1504" s="26"/>
    </row>
    <row r="1505" spans="69:70" x14ac:dyDescent="0.25">
      <c r="BQ1505" s="26"/>
      <c r="BR1505" s="26"/>
    </row>
    <row r="1506" spans="69:70" x14ac:dyDescent="0.25">
      <c r="BQ1506" s="26"/>
      <c r="BR1506" s="26"/>
    </row>
    <row r="1507" spans="69:70" x14ac:dyDescent="0.25">
      <c r="BQ1507" s="26"/>
      <c r="BR1507" s="26"/>
    </row>
    <row r="1508" spans="69:70" x14ac:dyDescent="0.25">
      <c r="BQ1508" s="26"/>
      <c r="BR1508" s="26"/>
    </row>
    <row r="1509" spans="69:70" x14ac:dyDescent="0.25">
      <c r="BQ1509" s="26"/>
      <c r="BR1509" s="26"/>
    </row>
    <row r="1510" spans="69:70" x14ac:dyDescent="0.25">
      <c r="BQ1510" s="26"/>
      <c r="BR1510" s="26"/>
    </row>
    <row r="1511" spans="69:70" x14ac:dyDescent="0.25">
      <c r="BQ1511" s="26"/>
      <c r="BR1511" s="26"/>
    </row>
    <row r="1512" spans="69:70" x14ac:dyDescent="0.25">
      <c r="BQ1512" s="26"/>
      <c r="BR1512" s="26"/>
    </row>
    <row r="1513" spans="69:70" x14ac:dyDescent="0.25">
      <c r="BQ1513" s="26"/>
      <c r="BR1513" s="26"/>
    </row>
    <row r="1514" spans="69:70" x14ac:dyDescent="0.25">
      <c r="BQ1514" s="26"/>
      <c r="BR1514" s="26"/>
    </row>
    <row r="1515" spans="69:70" x14ac:dyDescent="0.25">
      <c r="BQ1515" s="26"/>
      <c r="BR1515" s="26"/>
    </row>
    <row r="1516" spans="69:70" x14ac:dyDescent="0.25">
      <c r="BQ1516" s="26"/>
      <c r="BR1516" s="26"/>
    </row>
    <row r="1517" spans="69:70" x14ac:dyDescent="0.25">
      <c r="BQ1517" s="26"/>
      <c r="BR1517" s="26"/>
    </row>
    <row r="1518" spans="69:70" x14ac:dyDescent="0.25">
      <c r="BQ1518" s="26"/>
      <c r="BR1518" s="26"/>
    </row>
    <row r="1519" spans="69:70" x14ac:dyDescent="0.25">
      <c r="BQ1519" s="26"/>
      <c r="BR1519" s="26"/>
    </row>
    <row r="1520" spans="69:70" x14ac:dyDescent="0.25">
      <c r="BQ1520" s="26"/>
      <c r="BR1520" s="26"/>
    </row>
    <row r="1521" spans="69:70" x14ac:dyDescent="0.25">
      <c r="BQ1521" s="26"/>
      <c r="BR1521" s="26"/>
    </row>
    <row r="1522" spans="69:70" x14ac:dyDescent="0.25">
      <c r="BQ1522" s="26"/>
      <c r="BR1522" s="26"/>
    </row>
    <row r="1523" spans="69:70" x14ac:dyDescent="0.25">
      <c r="BQ1523" s="26"/>
      <c r="BR1523" s="26"/>
    </row>
    <row r="1524" spans="69:70" x14ac:dyDescent="0.25">
      <c r="BQ1524" s="26"/>
      <c r="BR1524" s="26"/>
    </row>
    <row r="1525" spans="69:70" x14ac:dyDescent="0.25">
      <c r="BQ1525" s="26"/>
      <c r="BR1525" s="26"/>
    </row>
    <row r="1526" spans="69:70" x14ac:dyDescent="0.25">
      <c r="BQ1526" s="26"/>
      <c r="BR1526" s="26"/>
    </row>
    <row r="1527" spans="69:70" x14ac:dyDescent="0.25">
      <c r="BQ1527" s="26"/>
      <c r="BR1527" s="26"/>
    </row>
    <row r="1528" spans="69:70" x14ac:dyDescent="0.25">
      <c r="BQ1528" s="26"/>
      <c r="BR1528" s="26"/>
    </row>
    <row r="1529" spans="69:70" x14ac:dyDescent="0.25">
      <c r="BQ1529" s="26"/>
      <c r="BR1529" s="26"/>
    </row>
    <row r="1530" spans="69:70" x14ac:dyDescent="0.25">
      <c r="BQ1530" s="26"/>
      <c r="BR1530" s="26"/>
    </row>
    <row r="1531" spans="69:70" x14ac:dyDescent="0.25">
      <c r="BQ1531" s="26"/>
      <c r="BR1531" s="26"/>
    </row>
    <row r="1532" spans="69:70" x14ac:dyDescent="0.25">
      <c r="BQ1532" s="26"/>
      <c r="BR1532" s="26"/>
    </row>
    <row r="1533" spans="69:70" x14ac:dyDescent="0.25">
      <c r="BQ1533" s="26"/>
      <c r="BR1533" s="26"/>
    </row>
    <row r="1534" spans="69:70" x14ac:dyDescent="0.25">
      <c r="BQ1534" s="26"/>
      <c r="BR1534" s="26"/>
    </row>
    <row r="1535" spans="69:70" x14ac:dyDescent="0.25">
      <c r="BQ1535" s="26"/>
      <c r="BR1535" s="26"/>
    </row>
    <row r="1536" spans="69:70" x14ac:dyDescent="0.25">
      <c r="BQ1536" s="26"/>
      <c r="BR1536" s="26"/>
    </row>
    <row r="1537" spans="69:70" x14ac:dyDescent="0.25">
      <c r="BQ1537" s="26"/>
      <c r="BR1537" s="26"/>
    </row>
    <row r="1538" spans="69:70" x14ac:dyDescent="0.25">
      <c r="BQ1538" s="26"/>
      <c r="BR1538" s="26"/>
    </row>
    <row r="1539" spans="69:70" x14ac:dyDescent="0.25">
      <c r="BQ1539" s="26"/>
      <c r="BR1539" s="26"/>
    </row>
    <row r="1540" spans="69:70" x14ac:dyDescent="0.25">
      <c r="BQ1540" s="26"/>
      <c r="BR1540" s="26"/>
    </row>
    <row r="1541" spans="69:70" x14ac:dyDescent="0.25">
      <c r="BQ1541" s="26"/>
      <c r="BR1541" s="26"/>
    </row>
    <row r="1542" spans="69:70" x14ac:dyDescent="0.25">
      <c r="BQ1542" s="26"/>
      <c r="BR1542" s="26"/>
    </row>
    <row r="1543" spans="69:70" x14ac:dyDescent="0.25">
      <c r="BQ1543" s="26"/>
      <c r="BR1543" s="26"/>
    </row>
    <row r="1544" spans="69:70" x14ac:dyDescent="0.25">
      <c r="BQ1544" s="26"/>
      <c r="BR1544" s="26"/>
    </row>
    <row r="1545" spans="69:70" x14ac:dyDescent="0.25">
      <c r="BQ1545" s="26"/>
      <c r="BR1545" s="26"/>
    </row>
    <row r="1546" spans="69:70" x14ac:dyDescent="0.25">
      <c r="BQ1546" s="26"/>
      <c r="BR1546" s="26"/>
    </row>
    <row r="1547" spans="69:70" x14ac:dyDescent="0.25">
      <c r="BQ1547" s="26"/>
      <c r="BR1547" s="26"/>
    </row>
    <row r="1548" spans="69:70" x14ac:dyDescent="0.25">
      <c r="BQ1548" s="26"/>
      <c r="BR1548" s="26"/>
    </row>
    <row r="1549" spans="69:70" x14ac:dyDescent="0.25">
      <c r="BQ1549" s="26"/>
      <c r="BR1549" s="26"/>
    </row>
    <row r="1550" spans="69:70" x14ac:dyDescent="0.25">
      <c r="BQ1550" s="26"/>
      <c r="BR1550" s="26"/>
    </row>
    <row r="1551" spans="69:70" x14ac:dyDescent="0.25">
      <c r="BQ1551" s="26"/>
      <c r="BR1551" s="26"/>
    </row>
    <row r="1552" spans="69:70" x14ac:dyDescent="0.25">
      <c r="BQ1552" s="26"/>
      <c r="BR1552" s="26"/>
    </row>
    <row r="1553" spans="69:70" x14ac:dyDescent="0.25">
      <c r="BQ1553" s="26"/>
      <c r="BR1553" s="26"/>
    </row>
    <row r="1554" spans="69:70" x14ac:dyDescent="0.25">
      <c r="BQ1554" s="26"/>
      <c r="BR1554" s="26"/>
    </row>
    <row r="1555" spans="69:70" x14ac:dyDescent="0.25">
      <c r="BQ1555" s="26"/>
      <c r="BR1555" s="26"/>
    </row>
    <row r="1556" spans="69:70" x14ac:dyDescent="0.25">
      <c r="BQ1556" s="26"/>
      <c r="BR1556" s="26"/>
    </row>
    <row r="1557" spans="69:70" x14ac:dyDescent="0.25">
      <c r="BQ1557" s="26"/>
      <c r="BR1557" s="26"/>
    </row>
    <row r="1558" spans="69:70" x14ac:dyDescent="0.25">
      <c r="BQ1558" s="26"/>
      <c r="BR1558" s="26"/>
    </row>
    <row r="1559" spans="69:70" x14ac:dyDescent="0.25">
      <c r="BQ1559" s="26"/>
      <c r="BR1559" s="26"/>
    </row>
    <row r="1560" spans="69:70" x14ac:dyDescent="0.25">
      <c r="BQ1560" s="26"/>
      <c r="BR1560" s="26"/>
    </row>
    <row r="1561" spans="69:70" x14ac:dyDescent="0.25">
      <c r="BQ1561" s="26"/>
      <c r="BR1561" s="26"/>
    </row>
    <row r="1562" spans="69:70" x14ac:dyDescent="0.25">
      <c r="BQ1562" s="26"/>
      <c r="BR1562" s="26"/>
    </row>
    <row r="1563" spans="69:70" x14ac:dyDescent="0.25">
      <c r="BQ1563" s="26"/>
      <c r="BR1563" s="26"/>
    </row>
    <row r="1564" spans="69:70" x14ac:dyDescent="0.25">
      <c r="BQ1564" s="26"/>
      <c r="BR1564" s="26"/>
    </row>
    <row r="1565" spans="69:70" x14ac:dyDescent="0.25">
      <c r="BQ1565" s="26"/>
      <c r="BR1565" s="26"/>
    </row>
    <row r="1566" spans="69:70" x14ac:dyDescent="0.25">
      <c r="BQ1566" s="26"/>
      <c r="BR1566" s="26"/>
    </row>
    <row r="1567" spans="69:70" x14ac:dyDescent="0.25">
      <c r="BQ1567" s="26"/>
      <c r="BR1567" s="26"/>
    </row>
    <row r="1568" spans="69:70" x14ac:dyDescent="0.25">
      <c r="BQ1568" s="26"/>
      <c r="BR1568" s="26"/>
    </row>
    <row r="1569" spans="69:70" x14ac:dyDescent="0.25">
      <c r="BQ1569" s="26"/>
      <c r="BR1569" s="26"/>
    </row>
    <row r="1570" spans="69:70" x14ac:dyDescent="0.25">
      <c r="BQ1570" s="26"/>
      <c r="BR1570" s="26"/>
    </row>
    <row r="1571" spans="69:70" x14ac:dyDescent="0.25">
      <c r="BQ1571" s="26"/>
      <c r="BR1571" s="26"/>
    </row>
    <row r="1572" spans="69:70" x14ac:dyDescent="0.25">
      <c r="BQ1572" s="26"/>
      <c r="BR1572" s="26"/>
    </row>
    <row r="1573" spans="69:70" x14ac:dyDescent="0.25">
      <c r="BQ1573" s="26"/>
      <c r="BR1573" s="26"/>
    </row>
    <row r="1574" spans="69:70" x14ac:dyDescent="0.25">
      <c r="BQ1574" s="26"/>
      <c r="BR1574" s="26"/>
    </row>
    <row r="1575" spans="69:70" x14ac:dyDescent="0.25">
      <c r="BQ1575" s="26"/>
      <c r="BR1575" s="26"/>
    </row>
    <row r="1576" spans="69:70" x14ac:dyDescent="0.25">
      <c r="BQ1576" s="26"/>
      <c r="BR1576" s="26"/>
    </row>
    <row r="1577" spans="69:70" x14ac:dyDescent="0.25">
      <c r="BQ1577" s="26"/>
      <c r="BR1577" s="26"/>
    </row>
    <row r="1578" spans="69:70" x14ac:dyDescent="0.25">
      <c r="BQ1578" s="26"/>
      <c r="BR1578" s="26"/>
    </row>
    <row r="1579" spans="69:70" x14ac:dyDescent="0.25">
      <c r="BQ1579" s="26"/>
      <c r="BR1579" s="26"/>
    </row>
    <row r="1580" spans="69:70" x14ac:dyDescent="0.25">
      <c r="BQ1580" s="26"/>
      <c r="BR1580" s="26"/>
    </row>
    <row r="1581" spans="69:70" x14ac:dyDescent="0.25">
      <c r="BQ1581" s="26"/>
      <c r="BR1581" s="26"/>
    </row>
    <row r="1582" spans="69:70" x14ac:dyDescent="0.25">
      <c r="BQ1582" s="26"/>
      <c r="BR1582" s="26"/>
    </row>
    <row r="1583" spans="69:70" x14ac:dyDescent="0.25">
      <c r="BQ1583" s="26"/>
      <c r="BR1583" s="26"/>
    </row>
    <row r="1584" spans="69:70" x14ac:dyDescent="0.25">
      <c r="BQ1584" s="26"/>
      <c r="BR1584" s="26"/>
    </row>
    <row r="1585" spans="69:70" x14ac:dyDescent="0.25">
      <c r="BQ1585" s="26"/>
      <c r="BR1585" s="26"/>
    </row>
    <row r="1586" spans="69:70" x14ac:dyDescent="0.25">
      <c r="BQ1586" s="26"/>
      <c r="BR1586" s="26"/>
    </row>
    <row r="1587" spans="69:70" x14ac:dyDescent="0.25">
      <c r="BQ1587" s="26"/>
      <c r="BR1587" s="26"/>
    </row>
    <row r="1588" spans="69:70" x14ac:dyDescent="0.25">
      <c r="BQ1588" s="26"/>
      <c r="BR1588" s="26"/>
    </row>
    <row r="1589" spans="69:70" x14ac:dyDescent="0.25">
      <c r="BQ1589" s="26"/>
      <c r="BR1589" s="26"/>
    </row>
    <row r="1590" spans="69:70" x14ac:dyDescent="0.25">
      <c r="BQ1590" s="26"/>
      <c r="BR1590" s="26"/>
    </row>
    <row r="1591" spans="69:70" x14ac:dyDescent="0.25">
      <c r="BQ1591" s="26"/>
      <c r="BR1591" s="26"/>
    </row>
    <row r="1592" spans="69:70" x14ac:dyDescent="0.25">
      <c r="BQ1592" s="26"/>
      <c r="BR1592" s="26"/>
    </row>
    <row r="1593" spans="69:70" x14ac:dyDescent="0.25">
      <c r="BQ1593" s="26"/>
      <c r="BR1593" s="26"/>
    </row>
    <row r="1594" spans="69:70" x14ac:dyDescent="0.25">
      <c r="BQ1594" s="26"/>
      <c r="BR1594" s="26"/>
    </row>
    <row r="1595" spans="69:70" x14ac:dyDescent="0.25">
      <c r="BQ1595" s="26"/>
      <c r="BR1595" s="26"/>
    </row>
    <row r="1596" spans="69:70" x14ac:dyDescent="0.25">
      <c r="BQ1596" s="26"/>
      <c r="BR1596" s="26"/>
    </row>
    <row r="1597" spans="69:70" x14ac:dyDescent="0.25">
      <c r="BQ1597" s="26"/>
      <c r="BR1597" s="26"/>
    </row>
    <row r="1598" spans="69:70" x14ac:dyDescent="0.25">
      <c r="BQ1598" s="26"/>
      <c r="BR1598" s="26"/>
    </row>
    <row r="1599" spans="69:70" x14ac:dyDescent="0.25">
      <c r="BQ1599" s="26"/>
      <c r="BR1599" s="26"/>
    </row>
    <row r="1600" spans="69:70" x14ac:dyDescent="0.25">
      <c r="BQ1600" s="26"/>
      <c r="BR1600" s="26"/>
    </row>
    <row r="1601" spans="69:70" x14ac:dyDescent="0.25">
      <c r="BQ1601" s="26"/>
      <c r="BR1601" s="26"/>
    </row>
    <row r="1602" spans="69:70" x14ac:dyDescent="0.25">
      <c r="BQ1602" s="26"/>
      <c r="BR1602" s="26"/>
    </row>
    <row r="1603" spans="69:70" x14ac:dyDescent="0.25">
      <c r="BQ1603" s="26"/>
      <c r="BR1603" s="26"/>
    </row>
    <row r="1604" spans="69:70" x14ac:dyDescent="0.25">
      <c r="BQ1604" s="26"/>
      <c r="BR1604" s="26"/>
    </row>
    <row r="1605" spans="69:70" x14ac:dyDescent="0.25">
      <c r="BQ1605" s="26"/>
      <c r="BR1605" s="26"/>
    </row>
    <row r="1606" spans="69:70" x14ac:dyDescent="0.25">
      <c r="BQ1606" s="26"/>
      <c r="BR1606" s="26"/>
    </row>
    <row r="1607" spans="69:70" x14ac:dyDescent="0.25">
      <c r="BQ1607" s="26"/>
      <c r="BR1607" s="26"/>
    </row>
    <row r="1608" spans="69:70" x14ac:dyDescent="0.25">
      <c r="BQ1608" s="26"/>
      <c r="BR1608" s="26"/>
    </row>
    <row r="1609" spans="69:70" x14ac:dyDescent="0.25">
      <c r="BQ1609" s="26"/>
      <c r="BR1609" s="26"/>
    </row>
    <row r="1610" spans="69:70" x14ac:dyDescent="0.25">
      <c r="BQ1610" s="26"/>
      <c r="BR1610" s="26"/>
    </row>
    <row r="1611" spans="69:70" x14ac:dyDescent="0.25">
      <c r="BQ1611" s="26"/>
      <c r="BR1611" s="26"/>
    </row>
    <row r="1612" spans="69:70" x14ac:dyDescent="0.25">
      <c r="BQ1612" s="26"/>
      <c r="BR1612" s="26"/>
    </row>
    <row r="1613" spans="69:70" x14ac:dyDescent="0.25">
      <c r="BQ1613" s="26"/>
      <c r="BR1613" s="26"/>
    </row>
    <row r="1614" spans="69:70" x14ac:dyDescent="0.25">
      <c r="BQ1614" s="26"/>
      <c r="BR1614" s="26"/>
    </row>
    <row r="1615" spans="69:70" x14ac:dyDescent="0.25">
      <c r="BQ1615" s="26"/>
      <c r="BR1615" s="26"/>
    </row>
    <row r="1616" spans="69:70" x14ac:dyDescent="0.25">
      <c r="BQ1616" s="26"/>
      <c r="BR1616" s="26"/>
    </row>
    <row r="1617" spans="69:70" x14ac:dyDescent="0.25">
      <c r="BQ1617" s="26"/>
      <c r="BR1617" s="26"/>
    </row>
    <row r="1618" spans="69:70" x14ac:dyDescent="0.25">
      <c r="BQ1618" s="26"/>
      <c r="BR1618" s="26"/>
    </row>
    <row r="1619" spans="69:70" x14ac:dyDescent="0.25">
      <c r="BQ1619" s="26"/>
      <c r="BR1619" s="26"/>
    </row>
    <row r="1620" spans="69:70" x14ac:dyDescent="0.25">
      <c r="BQ1620" s="26"/>
      <c r="BR1620" s="26"/>
    </row>
    <row r="1621" spans="69:70" x14ac:dyDescent="0.25">
      <c r="BQ1621" s="26"/>
      <c r="BR1621" s="26"/>
    </row>
    <row r="1622" spans="69:70" x14ac:dyDescent="0.25">
      <c r="BQ1622" s="26"/>
      <c r="BR1622" s="26"/>
    </row>
    <row r="1623" spans="69:70" x14ac:dyDescent="0.25">
      <c r="BQ1623" s="26"/>
      <c r="BR1623" s="26"/>
    </row>
    <row r="1624" spans="69:70" x14ac:dyDescent="0.25">
      <c r="BQ1624" s="26"/>
      <c r="BR1624" s="26"/>
    </row>
    <row r="1625" spans="69:70" x14ac:dyDescent="0.25">
      <c r="BQ1625" s="26"/>
      <c r="BR1625" s="26"/>
    </row>
    <row r="1626" spans="69:70" x14ac:dyDescent="0.25">
      <c r="BQ1626" s="26"/>
      <c r="BR1626" s="26"/>
    </row>
    <row r="1627" spans="69:70" x14ac:dyDescent="0.25">
      <c r="BQ1627" s="26"/>
      <c r="BR1627" s="26"/>
    </row>
    <row r="1628" spans="69:70" x14ac:dyDescent="0.25">
      <c r="BQ1628" s="26"/>
      <c r="BR1628" s="26"/>
    </row>
    <row r="1629" spans="69:70" x14ac:dyDescent="0.25">
      <c r="BQ1629" s="26"/>
      <c r="BR1629" s="26"/>
    </row>
    <row r="1630" spans="69:70" x14ac:dyDescent="0.25">
      <c r="BQ1630" s="26"/>
      <c r="BR1630" s="26"/>
    </row>
    <row r="1631" spans="69:70" x14ac:dyDescent="0.25">
      <c r="BQ1631" s="26"/>
      <c r="BR1631" s="26"/>
    </row>
    <row r="1632" spans="69:70" x14ac:dyDescent="0.25">
      <c r="BQ1632" s="26"/>
      <c r="BR1632" s="26"/>
    </row>
    <row r="1633" spans="69:70" x14ac:dyDescent="0.25">
      <c r="BQ1633" s="26"/>
      <c r="BR1633" s="26"/>
    </row>
    <row r="1634" spans="69:70" x14ac:dyDescent="0.25">
      <c r="BQ1634" s="26"/>
      <c r="BR1634" s="26"/>
    </row>
    <row r="1635" spans="69:70" x14ac:dyDescent="0.25">
      <c r="BQ1635" s="26"/>
      <c r="BR1635" s="26"/>
    </row>
    <row r="1636" spans="69:70" x14ac:dyDescent="0.25">
      <c r="BQ1636" s="26"/>
      <c r="BR1636" s="26"/>
    </row>
    <row r="1637" spans="69:70" x14ac:dyDescent="0.25">
      <c r="BQ1637" s="26"/>
      <c r="BR1637" s="26"/>
    </row>
    <row r="1638" spans="69:70" x14ac:dyDescent="0.25">
      <c r="BQ1638" s="26"/>
      <c r="BR1638" s="26"/>
    </row>
    <row r="1639" spans="69:70" x14ac:dyDescent="0.25">
      <c r="BQ1639" s="26"/>
      <c r="BR1639" s="26"/>
    </row>
    <row r="1640" spans="69:70" x14ac:dyDescent="0.25">
      <c r="BQ1640" s="26"/>
      <c r="BR1640" s="26"/>
    </row>
    <row r="1641" spans="69:70" x14ac:dyDescent="0.25">
      <c r="BQ1641" s="26"/>
      <c r="BR1641" s="26"/>
    </row>
    <row r="1642" spans="69:70" x14ac:dyDescent="0.25">
      <c r="BQ1642" s="26"/>
      <c r="BR1642" s="26"/>
    </row>
    <row r="1643" spans="69:70" x14ac:dyDescent="0.25">
      <c r="BQ1643" s="26"/>
      <c r="BR1643" s="26"/>
    </row>
    <row r="1644" spans="69:70" x14ac:dyDescent="0.25">
      <c r="BQ1644" s="26"/>
      <c r="BR1644" s="26"/>
    </row>
    <row r="1645" spans="69:70" x14ac:dyDescent="0.25">
      <c r="BQ1645" s="26"/>
      <c r="BR1645" s="26"/>
    </row>
    <row r="1646" spans="69:70" x14ac:dyDescent="0.25">
      <c r="BQ1646" s="26"/>
      <c r="BR1646" s="26"/>
    </row>
    <row r="1647" spans="69:70" x14ac:dyDescent="0.25">
      <c r="BQ1647" s="26"/>
      <c r="BR1647" s="26"/>
    </row>
    <row r="1648" spans="69:70" x14ac:dyDescent="0.25">
      <c r="BQ1648" s="26"/>
      <c r="BR1648" s="26"/>
    </row>
    <row r="1649" spans="69:70" x14ac:dyDescent="0.25">
      <c r="BQ1649" s="26"/>
      <c r="BR1649" s="26"/>
    </row>
    <row r="1650" spans="69:70" x14ac:dyDescent="0.25">
      <c r="BQ1650" s="26"/>
      <c r="BR1650" s="26"/>
    </row>
    <row r="1651" spans="69:70" x14ac:dyDescent="0.25">
      <c r="BQ1651" s="26"/>
      <c r="BR1651" s="26"/>
    </row>
    <row r="1652" spans="69:70" x14ac:dyDescent="0.25">
      <c r="BQ1652" s="26"/>
      <c r="BR1652" s="26"/>
    </row>
    <row r="1653" spans="69:70" x14ac:dyDescent="0.25">
      <c r="BQ1653" s="26"/>
      <c r="BR1653" s="26"/>
    </row>
    <row r="1654" spans="69:70" x14ac:dyDescent="0.25">
      <c r="BQ1654" s="26"/>
      <c r="BR1654" s="26"/>
    </row>
    <row r="1655" spans="69:70" x14ac:dyDescent="0.25">
      <c r="BQ1655" s="26"/>
      <c r="BR1655" s="26"/>
    </row>
    <row r="1656" spans="69:70" x14ac:dyDescent="0.25">
      <c r="BQ1656" s="26"/>
      <c r="BR1656" s="26"/>
    </row>
    <row r="1657" spans="69:70" x14ac:dyDescent="0.25">
      <c r="BQ1657" s="26"/>
      <c r="BR1657" s="26"/>
    </row>
    <row r="1658" spans="69:70" x14ac:dyDescent="0.25">
      <c r="BQ1658" s="26"/>
      <c r="BR1658" s="26"/>
    </row>
    <row r="1659" spans="69:70" x14ac:dyDescent="0.25">
      <c r="BQ1659" s="26"/>
      <c r="BR1659" s="26"/>
    </row>
    <row r="1660" spans="69:70" x14ac:dyDescent="0.25">
      <c r="BQ1660" s="26"/>
      <c r="BR1660" s="26"/>
    </row>
    <row r="1661" spans="69:70" x14ac:dyDescent="0.25">
      <c r="BQ1661" s="26"/>
      <c r="BR1661" s="26"/>
    </row>
    <row r="1662" spans="69:70" x14ac:dyDescent="0.25">
      <c r="BQ1662" s="26"/>
      <c r="BR1662" s="26"/>
    </row>
    <row r="1663" spans="69:70" x14ac:dyDescent="0.25">
      <c r="BQ1663" s="26"/>
      <c r="BR1663" s="26"/>
    </row>
    <row r="1664" spans="69:70" x14ac:dyDescent="0.25">
      <c r="BQ1664" s="26"/>
      <c r="BR1664" s="26"/>
    </row>
    <row r="1665" spans="69:70" x14ac:dyDescent="0.25">
      <c r="BQ1665" s="26"/>
      <c r="BR1665" s="26"/>
    </row>
    <row r="1666" spans="69:70" x14ac:dyDescent="0.25">
      <c r="BQ1666" s="26"/>
      <c r="BR1666" s="26"/>
    </row>
    <row r="1667" spans="69:70" x14ac:dyDescent="0.25">
      <c r="BQ1667" s="26"/>
      <c r="BR1667" s="26"/>
    </row>
    <row r="1668" spans="69:70" x14ac:dyDescent="0.25">
      <c r="BQ1668" s="26"/>
      <c r="BR1668" s="26"/>
    </row>
    <row r="1669" spans="69:70" x14ac:dyDescent="0.25">
      <c r="BQ1669" s="26"/>
      <c r="BR1669" s="26"/>
    </row>
    <row r="1670" spans="69:70" x14ac:dyDescent="0.25">
      <c r="BQ1670" s="26"/>
      <c r="BR1670" s="26"/>
    </row>
    <row r="1671" spans="69:70" x14ac:dyDescent="0.25">
      <c r="BQ1671" s="26"/>
      <c r="BR1671" s="26"/>
    </row>
    <row r="1672" spans="69:70" x14ac:dyDescent="0.25">
      <c r="BQ1672" s="26"/>
      <c r="BR1672" s="26"/>
    </row>
    <row r="1673" spans="69:70" x14ac:dyDescent="0.25">
      <c r="BQ1673" s="26"/>
      <c r="BR1673" s="26"/>
    </row>
    <row r="1674" spans="69:70" x14ac:dyDescent="0.25">
      <c r="BQ1674" s="26"/>
      <c r="BR1674" s="26"/>
    </row>
    <row r="1675" spans="69:70" x14ac:dyDescent="0.25">
      <c r="BQ1675" s="26"/>
      <c r="BR1675" s="26"/>
    </row>
    <row r="1676" spans="69:70" x14ac:dyDescent="0.25">
      <c r="BQ1676" s="26"/>
      <c r="BR1676" s="26"/>
    </row>
    <row r="1677" spans="69:70" x14ac:dyDescent="0.25">
      <c r="BQ1677" s="26"/>
      <c r="BR1677" s="26"/>
    </row>
    <row r="1678" spans="69:70" x14ac:dyDescent="0.25">
      <c r="BQ1678" s="26"/>
      <c r="BR1678" s="26"/>
    </row>
    <row r="1679" spans="69:70" x14ac:dyDescent="0.25">
      <c r="BQ1679" s="26"/>
      <c r="BR1679" s="26"/>
    </row>
    <row r="1680" spans="69:70" x14ac:dyDescent="0.25">
      <c r="BQ1680" s="26"/>
      <c r="BR1680" s="26"/>
    </row>
    <row r="1681" spans="69:70" x14ac:dyDescent="0.25">
      <c r="BQ1681" s="26"/>
      <c r="BR1681" s="26"/>
    </row>
    <row r="1682" spans="69:70" x14ac:dyDescent="0.25">
      <c r="BQ1682" s="26"/>
      <c r="BR1682" s="26"/>
    </row>
    <row r="1683" spans="69:70" x14ac:dyDescent="0.25">
      <c r="BQ1683" s="26"/>
      <c r="BR1683" s="26"/>
    </row>
    <row r="1684" spans="69:70" x14ac:dyDescent="0.25">
      <c r="BQ1684" s="26"/>
      <c r="BR1684" s="26"/>
    </row>
    <row r="1685" spans="69:70" x14ac:dyDescent="0.25">
      <c r="BQ1685" s="26"/>
      <c r="BR1685" s="26"/>
    </row>
    <row r="1686" spans="69:70" x14ac:dyDescent="0.25">
      <c r="BQ1686" s="26"/>
      <c r="BR1686" s="26"/>
    </row>
    <row r="1687" spans="69:70" x14ac:dyDescent="0.25">
      <c r="BQ1687" s="26"/>
      <c r="BR1687" s="26"/>
    </row>
    <row r="1688" spans="69:70" x14ac:dyDescent="0.25">
      <c r="BQ1688" s="26"/>
      <c r="BR1688" s="26"/>
    </row>
    <row r="1689" spans="69:70" x14ac:dyDescent="0.25">
      <c r="BQ1689" s="26"/>
      <c r="BR1689" s="26"/>
    </row>
    <row r="1690" spans="69:70" x14ac:dyDescent="0.25">
      <c r="BQ1690" s="26"/>
      <c r="BR1690" s="26"/>
    </row>
    <row r="1691" spans="69:70" x14ac:dyDescent="0.25">
      <c r="BQ1691" s="26"/>
      <c r="BR1691" s="26"/>
    </row>
    <row r="1692" spans="69:70" x14ac:dyDescent="0.25">
      <c r="BQ1692" s="26"/>
      <c r="BR1692" s="26"/>
    </row>
    <row r="1693" spans="69:70" x14ac:dyDescent="0.25">
      <c r="BQ1693" s="26"/>
      <c r="BR1693" s="26"/>
    </row>
    <row r="1694" spans="69:70" x14ac:dyDescent="0.25">
      <c r="BQ1694" s="26"/>
      <c r="BR1694" s="26"/>
    </row>
    <row r="1695" spans="69:70" x14ac:dyDescent="0.25">
      <c r="BQ1695" s="26"/>
      <c r="BR1695" s="26"/>
    </row>
    <row r="1696" spans="69:70" x14ac:dyDescent="0.25">
      <c r="BQ1696" s="26"/>
      <c r="BR1696" s="26"/>
    </row>
    <row r="1697" spans="69:70" x14ac:dyDescent="0.25">
      <c r="BQ1697" s="26"/>
      <c r="BR1697" s="26"/>
    </row>
    <row r="1698" spans="69:70" x14ac:dyDescent="0.25">
      <c r="BQ1698" s="26"/>
      <c r="BR1698" s="26"/>
    </row>
    <row r="1699" spans="69:70" x14ac:dyDescent="0.25">
      <c r="BQ1699" s="26"/>
      <c r="BR1699" s="26"/>
    </row>
    <row r="1700" spans="69:70" x14ac:dyDescent="0.25">
      <c r="BQ1700" s="26"/>
      <c r="BR1700" s="26"/>
    </row>
    <row r="1701" spans="69:70" x14ac:dyDescent="0.25">
      <c r="BQ1701" s="26"/>
      <c r="BR1701" s="26"/>
    </row>
    <row r="1702" spans="69:70" x14ac:dyDescent="0.25">
      <c r="BQ1702" s="26"/>
      <c r="BR1702" s="26"/>
    </row>
    <row r="1703" spans="69:70" x14ac:dyDescent="0.25">
      <c r="BQ1703" s="26"/>
      <c r="BR1703" s="26"/>
    </row>
    <row r="1704" spans="69:70" x14ac:dyDescent="0.25">
      <c r="BQ1704" s="26"/>
      <c r="BR1704" s="26"/>
    </row>
    <row r="1705" spans="69:70" x14ac:dyDescent="0.25">
      <c r="BQ1705" s="26"/>
      <c r="BR1705" s="26"/>
    </row>
    <row r="1706" spans="69:70" x14ac:dyDescent="0.25">
      <c r="BQ1706" s="26"/>
      <c r="BR1706" s="26"/>
    </row>
    <row r="1707" spans="69:70" x14ac:dyDescent="0.25">
      <c r="BQ1707" s="26"/>
      <c r="BR1707" s="26"/>
    </row>
    <row r="1708" spans="69:70" x14ac:dyDescent="0.25">
      <c r="BQ1708" s="26"/>
      <c r="BR1708" s="26"/>
    </row>
    <row r="1709" spans="69:70" x14ac:dyDescent="0.25">
      <c r="BQ1709" s="26"/>
      <c r="BR1709" s="26"/>
    </row>
    <row r="1710" spans="69:70" x14ac:dyDescent="0.25">
      <c r="BQ1710" s="26"/>
      <c r="BR1710" s="26"/>
    </row>
    <row r="1711" spans="69:70" x14ac:dyDescent="0.25">
      <c r="BQ1711" s="26"/>
      <c r="BR1711" s="26"/>
    </row>
    <row r="1712" spans="69:70" x14ac:dyDescent="0.25">
      <c r="BQ1712" s="26"/>
      <c r="BR1712" s="26"/>
    </row>
    <row r="1713" spans="69:70" x14ac:dyDescent="0.25">
      <c r="BQ1713" s="26"/>
      <c r="BR1713" s="26"/>
    </row>
    <row r="1714" spans="69:70" x14ac:dyDescent="0.25">
      <c r="BQ1714" s="26"/>
      <c r="BR1714" s="26"/>
    </row>
    <row r="1715" spans="69:70" x14ac:dyDescent="0.25">
      <c r="BQ1715" s="26"/>
      <c r="BR1715" s="26"/>
    </row>
    <row r="1716" spans="69:70" x14ac:dyDescent="0.25">
      <c r="BQ1716" s="26"/>
      <c r="BR1716" s="26"/>
    </row>
    <row r="1717" spans="69:70" x14ac:dyDescent="0.25">
      <c r="BQ1717" s="26"/>
      <c r="BR1717" s="26"/>
    </row>
    <row r="1718" spans="69:70" x14ac:dyDescent="0.25">
      <c r="BQ1718" s="26"/>
      <c r="BR1718" s="26"/>
    </row>
    <row r="1719" spans="69:70" x14ac:dyDescent="0.25">
      <c r="BQ1719" s="26"/>
      <c r="BR1719" s="26"/>
    </row>
    <row r="1720" spans="69:70" x14ac:dyDescent="0.25">
      <c r="BQ1720" s="26"/>
      <c r="BR1720" s="26"/>
    </row>
    <row r="1721" spans="69:70" x14ac:dyDescent="0.25">
      <c r="BQ1721" s="26"/>
      <c r="BR1721" s="26"/>
    </row>
    <row r="1722" spans="69:70" x14ac:dyDescent="0.25">
      <c r="BQ1722" s="26"/>
      <c r="BR1722" s="26"/>
    </row>
    <row r="1723" spans="69:70" x14ac:dyDescent="0.25">
      <c r="BQ1723" s="26"/>
      <c r="BR1723" s="26"/>
    </row>
    <row r="1724" spans="69:70" x14ac:dyDescent="0.25">
      <c r="BQ1724" s="26"/>
      <c r="BR1724" s="26"/>
    </row>
    <row r="1725" spans="69:70" x14ac:dyDescent="0.25">
      <c r="BQ1725" s="26"/>
      <c r="BR1725" s="26"/>
    </row>
    <row r="1726" spans="69:70" x14ac:dyDescent="0.25">
      <c r="BQ1726" s="26"/>
      <c r="BR1726" s="26"/>
    </row>
    <row r="1727" spans="69:70" x14ac:dyDescent="0.25">
      <c r="BQ1727" s="26"/>
      <c r="BR1727" s="26"/>
    </row>
    <row r="1728" spans="69:70" x14ac:dyDescent="0.25">
      <c r="BQ1728" s="26"/>
      <c r="BR1728" s="26"/>
    </row>
    <row r="1729" spans="69:70" x14ac:dyDescent="0.25">
      <c r="BQ1729" s="26"/>
      <c r="BR1729" s="26"/>
    </row>
    <row r="1730" spans="69:70" x14ac:dyDescent="0.25">
      <c r="BQ1730" s="26"/>
      <c r="BR1730" s="26"/>
    </row>
    <row r="1731" spans="69:70" x14ac:dyDescent="0.25">
      <c r="BQ1731" s="26"/>
      <c r="BR1731" s="26"/>
    </row>
    <row r="1732" spans="69:70" x14ac:dyDescent="0.25">
      <c r="BQ1732" s="26"/>
      <c r="BR1732" s="26"/>
    </row>
    <row r="1733" spans="69:70" x14ac:dyDescent="0.25">
      <c r="BQ1733" s="26"/>
      <c r="BR1733" s="26"/>
    </row>
    <row r="1734" spans="69:70" x14ac:dyDescent="0.25">
      <c r="BQ1734" s="26"/>
      <c r="BR1734" s="26"/>
    </row>
    <row r="1735" spans="69:70" x14ac:dyDescent="0.25">
      <c r="BQ1735" s="26"/>
      <c r="BR1735" s="26"/>
    </row>
    <row r="1736" spans="69:70" x14ac:dyDescent="0.25">
      <c r="BQ1736" s="26"/>
      <c r="BR1736" s="26"/>
    </row>
    <row r="1737" spans="69:70" x14ac:dyDescent="0.25">
      <c r="BQ1737" s="26"/>
      <c r="BR1737" s="26"/>
    </row>
    <row r="1738" spans="69:70" x14ac:dyDescent="0.25">
      <c r="BQ1738" s="26"/>
      <c r="BR1738" s="26"/>
    </row>
    <row r="1739" spans="69:70" x14ac:dyDescent="0.25">
      <c r="BQ1739" s="26"/>
      <c r="BR1739" s="26"/>
    </row>
    <row r="1740" spans="69:70" x14ac:dyDescent="0.25">
      <c r="BQ1740" s="26"/>
      <c r="BR1740" s="26"/>
    </row>
    <row r="1741" spans="69:70" x14ac:dyDescent="0.25">
      <c r="BQ1741" s="26"/>
      <c r="BR1741" s="26"/>
    </row>
    <row r="1742" spans="69:70" x14ac:dyDescent="0.25">
      <c r="BQ1742" s="26"/>
      <c r="BR1742" s="26"/>
    </row>
    <row r="1743" spans="69:70" x14ac:dyDescent="0.25">
      <c r="BQ1743" s="26"/>
      <c r="BR1743" s="26"/>
    </row>
    <row r="1744" spans="69:70" x14ac:dyDescent="0.25">
      <c r="BQ1744" s="26"/>
      <c r="BR1744" s="26"/>
    </row>
    <row r="1745" spans="69:70" x14ac:dyDescent="0.25">
      <c r="BQ1745" s="26"/>
      <c r="BR1745" s="26"/>
    </row>
    <row r="1746" spans="69:70" x14ac:dyDescent="0.25">
      <c r="BQ1746" s="26"/>
      <c r="BR1746" s="26"/>
    </row>
    <row r="1747" spans="69:70" x14ac:dyDescent="0.25">
      <c r="BQ1747" s="26"/>
      <c r="BR1747" s="26"/>
    </row>
    <row r="1748" spans="69:70" x14ac:dyDescent="0.25">
      <c r="BQ1748" s="26"/>
      <c r="BR1748" s="26"/>
    </row>
    <row r="1749" spans="69:70" x14ac:dyDescent="0.25">
      <c r="BQ1749" s="26"/>
      <c r="BR1749" s="26"/>
    </row>
    <row r="1750" spans="69:70" x14ac:dyDescent="0.25">
      <c r="BQ1750" s="26"/>
      <c r="BR1750" s="26"/>
    </row>
    <row r="1751" spans="69:70" x14ac:dyDescent="0.25">
      <c r="BQ1751" s="26"/>
      <c r="BR1751" s="26"/>
    </row>
    <row r="1752" spans="69:70" x14ac:dyDescent="0.25">
      <c r="BQ1752" s="26"/>
      <c r="BR1752" s="26"/>
    </row>
    <row r="1753" spans="69:70" x14ac:dyDescent="0.25">
      <c r="BQ1753" s="26"/>
      <c r="BR1753" s="26"/>
    </row>
    <row r="1754" spans="69:70" x14ac:dyDescent="0.25">
      <c r="BQ1754" s="26"/>
      <c r="BR1754" s="26"/>
    </row>
    <row r="1755" spans="69:70" x14ac:dyDescent="0.25">
      <c r="BQ1755" s="26"/>
      <c r="BR1755" s="26"/>
    </row>
    <row r="1756" spans="69:70" x14ac:dyDescent="0.25">
      <c r="BQ1756" s="26"/>
      <c r="BR1756" s="26"/>
    </row>
    <row r="1757" spans="69:70" x14ac:dyDescent="0.25">
      <c r="BQ1757" s="26"/>
      <c r="BR1757" s="26"/>
    </row>
    <row r="1758" spans="69:70" x14ac:dyDescent="0.25">
      <c r="BQ1758" s="26"/>
      <c r="BR1758" s="26"/>
    </row>
    <row r="1759" spans="69:70" x14ac:dyDescent="0.25">
      <c r="BQ1759" s="26"/>
      <c r="BR1759" s="26"/>
    </row>
    <row r="1760" spans="69:70" x14ac:dyDescent="0.25">
      <c r="BQ1760" s="26"/>
      <c r="BR1760" s="26"/>
    </row>
    <row r="1761" spans="69:70" x14ac:dyDescent="0.25">
      <c r="BQ1761" s="26"/>
      <c r="BR1761" s="26"/>
    </row>
    <row r="1762" spans="69:70" x14ac:dyDescent="0.25">
      <c r="BQ1762" s="26"/>
      <c r="BR1762" s="26"/>
    </row>
    <row r="1763" spans="69:70" x14ac:dyDescent="0.25">
      <c r="BQ1763" s="26"/>
      <c r="BR1763" s="26"/>
    </row>
    <row r="1764" spans="69:70" x14ac:dyDescent="0.25">
      <c r="BQ1764" s="26"/>
      <c r="BR1764" s="26"/>
    </row>
    <row r="1765" spans="69:70" x14ac:dyDescent="0.25">
      <c r="BQ1765" s="26"/>
      <c r="BR1765" s="26"/>
    </row>
    <row r="1766" spans="69:70" x14ac:dyDescent="0.25">
      <c r="BQ1766" s="26"/>
      <c r="BR1766" s="26"/>
    </row>
    <row r="1767" spans="69:70" x14ac:dyDescent="0.25">
      <c r="BQ1767" s="26"/>
      <c r="BR1767" s="26"/>
    </row>
    <row r="1768" spans="69:70" x14ac:dyDescent="0.25">
      <c r="BQ1768" s="26"/>
      <c r="BR1768" s="26"/>
    </row>
    <row r="1769" spans="69:70" x14ac:dyDescent="0.25">
      <c r="BQ1769" s="26"/>
      <c r="BR1769" s="26"/>
    </row>
    <row r="1770" spans="69:70" x14ac:dyDescent="0.25">
      <c r="BQ1770" s="26"/>
      <c r="BR1770" s="26"/>
    </row>
    <row r="1771" spans="69:70" x14ac:dyDescent="0.25">
      <c r="BQ1771" s="26"/>
      <c r="BR1771" s="26"/>
    </row>
    <row r="1772" spans="69:70" x14ac:dyDescent="0.25">
      <c r="BQ1772" s="26"/>
      <c r="BR1772" s="26"/>
    </row>
    <row r="1773" spans="69:70" x14ac:dyDescent="0.25">
      <c r="BQ1773" s="26"/>
      <c r="BR1773" s="26"/>
    </row>
    <row r="1774" spans="69:70" x14ac:dyDescent="0.25">
      <c r="BQ1774" s="26"/>
      <c r="BR1774" s="26"/>
    </row>
    <row r="1775" spans="69:70" x14ac:dyDescent="0.25">
      <c r="BQ1775" s="26"/>
      <c r="BR1775" s="26"/>
    </row>
    <row r="1776" spans="69:70" x14ac:dyDescent="0.25">
      <c r="BQ1776" s="26"/>
      <c r="BR1776" s="26"/>
    </row>
    <row r="1777" spans="69:70" x14ac:dyDescent="0.25">
      <c r="BQ1777" s="26"/>
      <c r="BR1777" s="26"/>
    </row>
    <row r="1778" spans="69:70" x14ac:dyDescent="0.25">
      <c r="BQ1778" s="26"/>
      <c r="BR1778" s="26"/>
    </row>
    <row r="1779" spans="69:70" x14ac:dyDescent="0.25">
      <c r="BQ1779" s="26"/>
      <c r="BR1779" s="26"/>
    </row>
    <row r="1780" spans="69:70" x14ac:dyDescent="0.25">
      <c r="BQ1780" s="26"/>
      <c r="BR1780" s="26"/>
    </row>
    <row r="1781" spans="69:70" x14ac:dyDescent="0.25">
      <c r="BQ1781" s="26"/>
      <c r="BR1781" s="26"/>
    </row>
    <row r="1782" spans="69:70" x14ac:dyDescent="0.25">
      <c r="BQ1782" s="26"/>
      <c r="BR1782" s="26"/>
    </row>
    <row r="1783" spans="69:70" x14ac:dyDescent="0.25">
      <c r="BQ1783" s="26"/>
      <c r="BR1783" s="26"/>
    </row>
    <row r="1784" spans="69:70" x14ac:dyDescent="0.25">
      <c r="BQ1784" s="26"/>
      <c r="BR1784" s="26"/>
    </row>
    <row r="1785" spans="69:70" x14ac:dyDescent="0.25">
      <c r="BQ1785" s="26"/>
      <c r="BR1785" s="26"/>
    </row>
    <row r="1786" spans="69:70" x14ac:dyDescent="0.25">
      <c r="BQ1786" s="26"/>
      <c r="BR1786" s="26"/>
    </row>
    <row r="1787" spans="69:70" x14ac:dyDescent="0.25">
      <c r="BQ1787" s="26"/>
      <c r="BR1787" s="26"/>
    </row>
    <row r="1788" spans="69:70" x14ac:dyDescent="0.25">
      <c r="BQ1788" s="26"/>
      <c r="BR1788" s="26"/>
    </row>
    <row r="1789" spans="69:70" x14ac:dyDescent="0.25">
      <c r="BQ1789" s="26"/>
      <c r="BR1789" s="26"/>
    </row>
    <row r="1790" spans="69:70" x14ac:dyDescent="0.25">
      <c r="BQ1790" s="26"/>
      <c r="BR1790" s="26"/>
    </row>
    <row r="1791" spans="69:70" x14ac:dyDescent="0.25">
      <c r="BQ1791" s="26"/>
      <c r="BR1791" s="26"/>
    </row>
    <row r="1792" spans="69:70" x14ac:dyDescent="0.25">
      <c r="BQ1792" s="26"/>
      <c r="BR1792" s="26"/>
    </row>
    <row r="1793" spans="69:70" x14ac:dyDescent="0.25">
      <c r="BQ1793" s="26"/>
      <c r="BR1793" s="26"/>
    </row>
    <row r="1794" spans="69:70" x14ac:dyDescent="0.25">
      <c r="BQ1794" s="26"/>
      <c r="BR1794" s="26"/>
    </row>
    <row r="1795" spans="69:70" x14ac:dyDescent="0.25">
      <c r="BQ1795" s="26"/>
      <c r="BR1795" s="26"/>
    </row>
    <row r="1796" spans="69:70" x14ac:dyDescent="0.25">
      <c r="BQ1796" s="26"/>
      <c r="BR1796" s="26"/>
    </row>
    <row r="1797" spans="69:70" x14ac:dyDescent="0.25">
      <c r="BQ1797" s="26"/>
      <c r="BR1797" s="26"/>
    </row>
    <row r="1798" spans="69:70" x14ac:dyDescent="0.25">
      <c r="BQ1798" s="26"/>
      <c r="BR1798" s="26"/>
    </row>
    <row r="1799" spans="69:70" x14ac:dyDescent="0.25">
      <c r="BQ1799" s="26"/>
      <c r="BR1799" s="26"/>
    </row>
    <row r="1800" spans="69:70" x14ac:dyDescent="0.25">
      <c r="BQ1800" s="26"/>
      <c r="BR1800" s="26"/>
    </row>
    <row r="1801" spans="69:70" x14ac:dyDescent="0.25">
      <c r="BQ1801" s="26"/>
      <c r="BR1801" s="26"/>
    </row>
    <row r="1802" spans="69:70" x14ac:dyDescent="0.25">
      <c r="BQ1802" s="26"/>
      <c r="BR1802" s="26"/>
    </row>
    <row r="1803" spans="69:70" x14ac:dyDescent="0.25">
      <c r="BQ1803" s="26"/>
      <c r="BR1803" s="26"/>
    </row>
    <row r="1804" spans="69:70" x14ac:dyDescent="0.25">
      <c r="BQ1804" s="26"/>
      <c r="BR1804" s="26"/>
    </row>
    <row r="1805" spans="69:70" x14ac:dyDescent="0.25">
      <c r="BQ1805" s="26"/>
      <c r="BR1805" s="26"/>
    </row>
    <row r="1806" spans="69:70" x14ac:dyDescent="0.25">
      <c r="BQ1806" s="26"/>
      <c r="BR1806" s="26"/>
    </row>
    <row r="1807" spans="69:70" x14ac:dyDescent="0.25">
      <c r="BQ1807" s="26"/>
      <c r="BR1807" s="26"/>
    </row>
    <row r="1808" spans="69:70" x14ac:dyDescent="0.25">
      <c r="BQ1808" s="26"/>
      <c r="BR1808" s="26"/>
    </row>
    <row r="1809" spans="69:70" x14ac:dyDescent="0.25">
      <c r="BQ1809" s="26"/>
      <c r="BR1809" s="26"/>
    </row>
    <row r="1810" spans="69:70" x14ac:dyDescent="0.25">
      <c r="BQ1810" s="26"/>
      <c r="BR1810" s="26"/>
    </row>
    <row r="1811" spans="69:70" x14ac:dyDescent="0.25">
      <c r="BQ1811" s="26"/>
      <c r="BR1811" s="26"/>
    </row>
    <row r="1812" spans="69:70" x14ac:dyDescent="0.25">
      <c r="BQ1812" s="26"/>
      <c r="BR1812" s="26"/>
    </row>
    <row r="1813" spans="69:70" x14ac:dyDescent="0.25">
      <c r="BQ1813" s="26"/>
      <c r="BR1813" s="26"/>
    </row>
    <row r="1814" spans="69:70" x14ac:dyDescent="0.25">
      <c r="BQ1814" s="26"/>
      <c r="BR1814" s="26"/>
    </row>
    <row r="1815" spans="69:70" x14ac:dyDescent="0.25">
      <c r="BQ1815" s="26"/>
      <c r="BR1815" s="26"/>
    </row>
    <row r="1816" spans="69:70" x14ac:dyDescent="0.25">
      <c r="BQ1816" s="26"/>
      <c r="BR1816" s="26"/>
    </row>
    <row r="1817" spans="69:70" x14ac:dyDescent="0.25">
      <c r="BQ1817" s="26"/>
      <c r="BR1817" s="26"/>
    </row>
    <row r="1818" spans="69:70" x14ac:dyDescent="0.25">
      <c r="BQ1818" s="26"/>
      <c r="BR1818" s="26"/>
    </row>
    <row r="1819" spans="69:70" x14ac:dyDescent="0.25">
      <c r="BQ1819" s="26"/>
      <c r="BR1819" s="26"/>
    </row>
    <row r="1820" spans="69:70" x14ac:dyDescent="0.25">
      <c r="BQ1820" s="26"/>
      <c r="BR1820" s="26"/>
    </row>
    <row r="1821" spans="69:70" x14ac:dyDescent="0.25">
      <c r="BQ1821" s="26"/>
      <c r="BR1821" s="26"/>
    </row>
    <row r="1822" spans="69:70" x14ac:dyDescent="0.25">
      <c r="BQ1822" s="26"/>
      <c r="BR1822" s="26"/>
    </row>
    <row r="1823" spans="69:70" x14ac:dyDescent="0.25">
      <c r="BQ1823" s="26"/>
      <c r="BR1823" s="26"/>
    </row>
    <row r="1824" spans="69:70" x14ac:dyDescent="0.25">
      <c r="BQ1824" s="26"/>
      <c r="BR1824" s="26"/>
    </row>
    <row r="1825" spans="69:70" x14ac:dyDescent="0.25">
      <c r="BQ1825" s="26"/>
      <c r="BR1825" s="26"/>
    </row>
    <row r="1826" spans="69:70" x14ac:dyDescent="0.25">
      <c r="BQ1826" s="26"/>
      <c r="BR1826" s="26"/>
    </row>
    <row r="1827" spans="69:70" x14ac:dyDescent="0.25">
      <c r="BQ1827" s="26"/>
      <c r="BR1827" s="26"/>
    </row>
    <row r="1828" spans="69:70" x14ac:dyDescent="0.25">
      <c r="BQ1828" s="26"/>
      <c r="BR1828" s="26"/>
    </row>
    <row r="1829" spans="69:70" x14ac:dyDescent="0.25">
      <c r="BQ1829" s="26"/>
      <c r="BR1829" s="26"/>
    </row>
    <row r="1830" spans="69:70" x14ac:dyDescent="0.25">
      <c r="BQ1830" s="26"/>
      <c r="BR1830" s="26"/>
    </row>
    <row r="1831" spans="69:70" x14ac:dyDescent="0.25">
      <c r="BQ1831" s="26"/>
      <c r="BR1831" s="26"/>
    </row>
    <row r="1832" spans="69:70" x14ac:dyDescent="0.25">
      <c r="BQ1832" s="26"/>
      <c r="BR1832" s="26"/>
    </row>
    <row r="1833" spans="69:70" x14ac:dyDescent="0.25">
      <c r="BQ1833" s="26"/>
      <c r="BR1833" s="26"/>
    </row>
    <row r="1834" spans="69:70" x14ac:dyDescent="0.25">
      <c r="BQ1834" s="26"/>
      <c r="BR1834" s="26"/>
    </row>
    <row r="1835" spans="69:70" x14ac:dyDescent="0.25">
      <c r="BQ1835" s="26"/>
      <c r="BR1835" s="26"/>
    </row>
    <row r="1836" spans="69:70" x14ac:dyDescent="0.25">
      <c r="BQ1836" s="26"/>
      <c r="BR1836" s="26"/>
    </row>
    <row r="1837" spans="69:70" x14ac:dyDescent="0.25">
      <c r="BQ1837" s="26"/>
      <c r="BR1837" s="26"/>
    </row>
    <row r="1838" spans="69:70" x14ac:dyDescent="0.25">
      <c r="BQ1838" s="26"/>
      <c r="BR1838" s="26"/>
    </row>
    <row r="1839" spans="69:70" x14ac:dyDescent="0.25">
      <c r="BQ1839" s="26"/>
      <c r="BR1839" s="26"/>
    </row>
    <row r="1840" spans="69:70" x14ac:dyDescent="0.25">
      <c r="BQ1840" s="26"/>
      <c r="BR1840" s="26"/>
    </row>
    <row r="1841" spans="69:70" x14ac:dyDescent="0.25">
      <c r="BQ1841" s="26"/>
      <c r="BR1841" s="26"/>
    </row>
    <row r="1842" spans="69:70" x14ac:dyDescent="0.25">
      <c r="BQ1842" s="26"/>
      <c r="BR1842" s="26"/>
    </row>
    <row r="1843" spans="69:70" x14ac:dyDescent="0.25">
      <c r="BQ1843" s="26"/>
      <c r="BR1843" s="26"/>
    </row>
    <row r="1844" spans="69:70" x14ac:dyDescent="0.25">
      <c r="BQ1844" s="26"/>
      <c r="BR1844" s="26"/>
    </row>
    <row r="1845" spans="69:70" x14ac:dyDescent="0.25">
      <c r="BQ1845" s="26"/>
      <c r="BR1845" s="26"/>
    </row>
    <row r="1846" spans="69:70" x14ac:dyDescent="0.25">
      <c r="BQ1846" s="26"/>
      <c r="BR1846" s="26"/>
    </row>
    <row r="1847" spans="69:70" x14ac:dyDescent="0.25">
      <c r="BQ1847" s="26"/>
      <c r="BR1847" s="26"/>
    </row>
    <row r="1848" spans="69:70" x14ac:dyDescent="0.25">
      <c r="BQ1848" s="26"/>
      <c r="BR1848" s="26"/>
    </row>
    <row r="1849" spans="69:70" x14ac:dyDescent="0.25">
      <c r="BQ1849" s="26"/>
      <c r="BR1849" s="26"/>
    </row>
    <row r="1850" spans="69:70" x14ac:dyDescent="0.25">
      <c r="BQ1850" s="26"/>
      <c r="BR1850" s="26"/>
    </row>
    <row r="1851" spans="69:70" x14ac:dyDescent="0.25">
      <c r="BQ1851" s="26"/>
      <c r="BR1851" s="26"/>
    </row>
    <row r="1852" spans="69:70" x14ac:dyDescent="0.25">
      <c r="BQ1852" s="26"/>
      <c r="BR1852" s="26"/>
    </row>
    <row r="1853" spans="69:70" x14ac:dyDescent="0.25">
      <c r="BQ1853" s="26"/>
      <c r="BR1853" s="26"/>
    </row>
    <row r="1854" spans="69:70" x14ac:dyDescent="0.25">
      <c r="BQ1854" s="26"/>
      <c r="BR1854" s="26"/>
    </row>
    <row r="1855" spans="69:70" x14ac:dyDescent="0.25">
      <c r="BQ1855" s="26"/>
      <c r="BR1855" s="26"/>
    </row>
    <row r="1856" spans="69:70" x14ac:dyDescent="0.25">
      <c r="BQ1856" s="26"/>
      <c r="BR1856" s="26"/>
    </row>
    <row r="1857" spans="69:70" x14ac:dyDescent="0.25">
      <c r="BQ1857" s="26"/>
      <c r="BR1857" s="26"/>
    </row>
    <row r="1858" spans="69:70" x14ac:dyDescent="0.25">
      <c r="BQ1858" s="26"/>
      <c r="BR1858" s="26"/>
    </row>
    <row r="1859" spans="69:70" x14ac:dyDescent="0.25">
      <c r="BQ1859" s="26"/>
      <c r="BR1859" s="26"/>
    </row>
    <row r="1860" spans="69:70" x14ac:dyDescent="0.25">
      <c r="BQ1860" s="26"/>
      <c r="BR1860" s="26"/>
    </row>
    <row r="1861" spans="69:70" x14ac:dyDescent="0.25">
      <c r="BQ1861" s="26"/>
      <c r="BR1861" s="26"/>
    </row>
    <row r="1862" spans="69:70" x14ac:dyDescent="0.25">
      <c r="BQ1862" s="26"/>
      <c r="BR1862" s="26"/>
    </row>
    <row r="1863" spans="69:70" x14ac:dyDescent="0.25">
      <c r="BQ1863" s="26"/>
      <c r="BR1863" s="26"/>
    </row>
    <row r="1864" spans="69:70" x14ac:dyDescent="0.25">
      <c r="BQ1864" s="26"/>
      <c r="BR1864" s="26"/>
    </row>
    <row r="1865" spans="69:70" x14ac:dyDescent="0.25">
      <c r="BQ1865" s="26"/>
      <c r="BR1865" s="26"/>
    </row>
    <row r="1866" spans="69:70" x14ac:dyDescent="0.25">
      <c r="BQ1866" s="26"/>
      <c r="BR1866" s="26"/>
    </row>
    <row r="1867" spans="69:70" x14ac:dyDescent="0.25">
      <c r="BQ1867" s="26"/>
      <c r="BR1867" s="26"/>
    </row>
    <row r="1868" spans="69:70" x14ac:dyDescent="0.25">
      <c r="BQ1868" s="26"/>
      <c r="BR1868" s="26"/>
    </row>
    <row r="1869" spans="69:70" x14ac:dyDescent="0.25">
      <c r="BQ1869" s="26"/>
      <c r="BR1869" s="26"/>
    </row>
    <row r="1870" spans="69:70" x14ac:dyDescent="0.25">
      <c r="BQ1870" s="26"/>
      <c r="BR1870" s="26"/>
    </row>
    <row r="1871" spans="69:70" x14ac:dyDescent="0.25">
      <c r="BQ1871" s="26"/>
      <c r="BR1871" s="26"/>
    </row>
    <row r="1872" spans="69:70" x14ac:dyDescent="0.25">
      <c r="BQ1872" s="26"/>
      <c r="BR1872" s="26"/>
    </row>
    <row r="1873" spans="69:70" x14ac:dyDescent="0.25">
      <c r="BQ1873" s="26"/>
      <c r="BR1873" s="26"/>
    </row>
    <row r="1874" spans="69:70" x14ac:dyDescent="0.25">
      <c r="BQ1874" s="26"/>
      <c r="BR1874" s="26"/>
    </row>
    <row r="1875" spans="69:70" x14ac:dyDescent="0.25">
      <c r="BQ1875" s="26"/>
      <c r="BR1875" s="26"/>
    </row>
    <row r="1876" spans="69:70" x14ac:dyDescent="0.25">
      <c r="BQ1876" s="26"/>
      <c r="BR1876" s="26"/>
    </row>
    <row r="1877" spans="69:70" x14ac:dyDescent="0.25">
      <c r="BQ1877" s="26"/>
      <c r="BR1877" s="26"/>
    </row>
    <row r="1878" spans="69:70" x14ac:dyDescent="0.25">
      <c r="BQ1878" s="26"/>
      <c r="BR1878" s="26"/>
    </row>
    <row r="1879" spans="69:70" x14ac:dyDescent="0.25">
      <c r="BQ1879" s="26"/>
      <c r="BR1879" s="26"/>
    </row>
    <row r="1880" spans="69:70" x14ac:dyDescent="0.25">
      <c r="BQ1880" s="26"/>
      <c r="BR1880" s="26"/>
    </row>
    <row r="1881" spans="69:70" x14ac:dyDescent="0.25">
      <c r="BQ1881" s="26"/>
      <c r="BR1881" s="26"/>
    </row>
    <row r="1882" spans="69:70" x14ac:dyDescent="0.25">
      <c r="BQ1882" s="26"/>
      <c r="BR1882" s="26"/>
    </row>
    <row r="1883" spans="69:70" x14ac:dyDescent="0.25">
      <c r="BQ1883" s="26"/>
      <c r="BR1883" s="26"/>
    </row>
    <row r="1884" spans="69:70" x14ac:dyDescent="0.25">
      <c r="BQ1884" s="26"/>
      <c r="BR1884" s="26"/>
    </row>
    <row r="1885" spans="69:70" x14ac:dyDescent="0.25">
      <c r="BQ1885" s="26"/>
      <c r="BR1885" s="26"/>
    </row>
    <row r="1886" spans="69:70" x14ac:dyDescent="0.25">
      <c r="BQ1886" s="26"/>
      <c r="BR1886" s="26"/>
    </row>
    <row r="1887" spans="69:70" x14ac:dyDescent="0.25">
      <c r="BQ1887" s="26"/>
      <c r="BR1887" s="26"/>
    </row>
    <row r="1888" spans="69:70" x14ac:dyDescent="0.25">
      <c r="BQ1888" s="26"/>
      <c r="BR1888" s="26"/>
    </row>
    <row r="1889" spans="69:70" x14ac:dyDescent="0.25">
      <c r="BQ1889" s="26"/>
      <c r="BR1889" s="26"/>
    </row>
  </sheetData>
  <conditionalFormatting sqref="F25:BR25">
    <cfRule type="expression" dxfId="19" priority="1">
      <formula>#REF!&gt;0</formula>
    </cfRule>
    <cfRule type="expression" dxfId="18" priority="2">
      <formula>#REF!&lt;0</formula>
    </cfRule>
  </conditionalFormatting>
  <dataValidations count="1">
    <dataValidation type="list" allowBlank="1" showInputMessage="1" showErrorMessage="1" sqref="C11" xr:uid="{45466F50-6556-4B05-8AE2-298E3FF8E9AE}">
      <formula1>#REF!</formula1>
    </dataValidation>
  </dataValidations>
  <pageMargins left="0.7" right="0.7" top="0.75" bottom="0.75" header="0.3" footer="0.3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99C64-4E84-41F5-9B29-2D8C8C1541D6}">
  <sheetPr>
    <tabColor theme="7" tint="0.79998168889431442"/>
  </sheetPr>
  <dimension ref="A1:GV2295"/>
  <sheetViews>
    <sheetView showGridLines="0" zoomScale="70" zoomScaleNormal="7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7109375" style="24" hidden="1" customWidth="1"/>
    <col min="3" max="3" width="17.28515625" style="26" hidden="1" customWidth="1"/>
    <col min="4" max="4" width="36.28515625" style="26" bestFit="1" customWidth="1"/>
    <col min="5" max="5" width="15.7109375" style="26" hidden="1" customWidth="1"/>
    <col min="6" max="6" width="8.42578125" style="26" hidden="1" customWidth="1"/>
    <col min="7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8" width="15.7109375" style="26" customWidth="1"/>
    <col min="69" max="70" width="15.7109375" style="27" customWidth="1"/>
    <col min="71" max="16384" width="8.85546875" style="28"/>
  </cols>
  <sheetData>
    <row r="1" spans="1:204" s="16" customFormat="1" ht="18.75" x14ac:dyDescent="0.3">
      <c r="A1" s="14" t="s">
        <v>251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252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x14ac:dyDescent="0.25">
      <c r="A8" s="36">
        <f>'[2]Franklin Co Water Zeroes'!A8</f>
        <v>47118</v>
      </c>
      <c r="B8" s="70" t="s">
        <v>51</v>
      </c>
      <c r="C8" s="70" t="s">
        <v>52</v>
      </c>
      <c r="D8" s="105" t="s">
        <v>253</v>
      </c>
      <c r="E8" s="40" t="s">
        <v>254</v>
      </c>
      <c r="F8" s="41">
        <v>833</v>
      </c>
      <c r="G8" s="41">
        <v>833</v>
      </c>
      <c r="H8" s="41">
        <v>833</v>
      </c>
      <c r="I8" s="41">
        <v>833</v>
      </c>
      <c r="J8" s="41">
        <v>833</v>
      </c>
      <c r="K8" s="41">
        <v>833</v>
      </c>
      <c r="L8" s="41">
        <v>833</v>
      </c>
      <c r="M8" s="41">
        <v>833</v>
      </c>
      <c r="N8" s="41">
        <v>833</v>
      </c>
      <c r="O8" s="41">
        <v>833</v>
      </c>
      <c r="P8" s="41">
        <v>833</v>
      </c>
      <c r="Q8" s="43">
        <v>837</v>
      </c>
      <c r="R8" s="41">
        <v>833</v>
      </c>
      <c r="S8" s="41">
        <v>833</v>
      </c>
      <c r="T8" s="41">
        <v>833</v>
      </c>
      <c r="U8" s="41">
        <v>833</v>
      </c>
      <c r="V8" s="41">
        <v>833</v>
      </c>
      <c r="W8" s="41">
        <v>833</v>
      </c>
      <c r="X8" s="41">
        <v>833</v>
      </c>
      <c r="Y8" s="41">
        <v>833</v>
      </c>
      <c r="Z8" s="41">
        <v>833</v>
      </c>
      <c r="AA8" s="41">
        <v>833</v>
      </c>
      <c r="AB8" s="41">
        <v>833</v>
      </c>
      <c r="AC8" s="43">
        <v>837</v>
      </c>
      <c r="AD8" s="41">
        <v>833</v>
      </c>
      <c r="AE8" s="41">
        <v>833</v>
      </c>
      <c r="AF8" s="41">
        <v>833</v>
      </c>
      <c r="AG8" s="41">
        <v>833</v>
      </c>
      <c r="AH8" s="41">
        <v>833</v>
      </c>
      <c r="AI8" s="41">
        <v>833</v>
      </c>
      <c r="AJ8" s="41">
        <v>833</v>
      </c>
      <c r="AK8" s="41">
        <v>833</v>
      </c>
      <c r="AL8" s="41">
        <v>833</v>
      </c>
      <c r="AM8" s="41">
        <v>833</v>
      </c>
      <c r="AN8" s="41">
        <v>833</v>
      </c>
      <c r="AO8" s="43">
        <v>837</v>
      </c>
      <c r="AP8" s="41">
        <v>833</v>
      </c>
      <c r="AQ8" s="41">
        <v>833</v>
      </c>
      <c r="AR8" s="41">
        <v>833</v>
      </c>
      <c r="AS8" s="41">
        <v>833</v>
      </c>
      <c r="AT8" s="41">
        <v>833</v>
      </c>
      <c r="AU8" s="41">
        <v>833</v>
      </c>
      <c r="AV8" s="41">
        <v>833</v>
      </c>
      <c r="AW8" s="41">
        <v>833</v>
      </c>
      <c r="AX8" s="41">
        <v>833</v>
      </c>
      <c r="AY8" s="41">
        <v>833</v>
      </c>
      <c r="AZ8" s="41">
        <v>833</v>
      </c>
      <c r="BA8" s="43">
        <v>837</v>
      </c>
      <c r="BB8" s="41">
        <v>833</v>
      </c>
      <c r="BC8" s="41">
        <v>833</v>
      </c>
      <c r="BD8" s="41">
        <v>833</v>
      </c>
      <c r="BE8" s="41">
        <v>833</v>
      </c>
      <c r="BF8" s="41">
        <v>833</v>
      </c>
      <c r="BG8" s="41">
        <v>833</v>
      </c>
      <c r="BH8" s="41">
        <v>833</v>
      </c>
      <c r="BI8" s="41">
        <v>833</v>
      </c>
      <c r="BJ8" s="41">
        <v>833</v>
      </c>
      <c r="BK8" s="41">
        <v>833</v>
      </c>
      <c r="BL8" s="41">
        <v>833</v>
      </c>
      <c r="BM8" s="43">
        <v>837</v>
      </c>
      <c r="BN8" s="42">
        <f t="shared" ref="BN8:BR23" si="0">SUMIF($F$2:$BM$2,BN$2,$F8:$BM8)</f>
        <v>10000</v>
      </c>
      <c r="BO8" s="42">
        <f t="shared" si="0"/>
        <v>10000</v>
      </c>
      <c r="BP8" s="42">
        <f t="shared" si="0"/>
        <v>10000</v>
      </c>
      <c r="BQ8" s="42">
        <f t="shared" si="0"/>
        <v>10000</v>
      </c>
      <c r="BR8" s="42">
        <f t="shared" si="0"/>
        <v>10000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x14ac:dyDescent="0.25">
      <c r="A9" s="36">
        <f>'[2]Franklin Co Water Zeroes'!A9</f>
        <v>47118</v>
      </c>
      <c r="B9" s="70" t="s">
        <v>51</v>
      </c>
      <c r="C9" s="70" t="s">
        <v>52</v>
      </c>
      <c r="D9" s="105" t="s">
        <v>59</v>
      </c>
      <c r="E9" s="40" t="s">
        <v>255</v>
      </c>
      <c r="F9" s="41">
        <v>833</v>
      </c>
      <c r="G9" s="41">
        <v>833</v>
      </c>
      <c r="H9" s="41">
        <v>833</v>
      </c>
      <c r="I9" s="41">
        <v>833</v>
      </c>
      <c r="J9" s="41">
        <v>833</v>
      </c>
      <c r="K9" s="41">
        <v>833</v>
      </c>
      <c r="L9" s="41">
        <v>833</v>
      </c>
      <c r="M9" s="41">
        <v>833</v>
      </c>
      <c r="N9" s="41">
        <v>833</v>
      </c>
      <c r="O9" s="41">
        <v>833</v>
      </c>
      <c r="P9" s="41">
        <v>833</v>
      </c>
      <c r="Q9" s="43">
        <v>837</v>
      </c>
      <c r="R9" s="41">
        <v>833</v>
      </c>
      <c r="S9" s="41">
        <v>833</v>
      </c>
      <c r="T9" s="41">
        <v>833</v>
      </c>
      <c r="U9" s="41">
        <v>833</v>
      </c>
      <c r="V9" s="41">
        <v>833</v>
      </c>
      <c r="W9" s="41">
        <v>833</v>
      </c>
      <c r="X9" s="41">
        <v>833</v>
      </c>
      <c r="Y9" s="41">
        <v>833</v>
      </c>
      <c r="Z9" s="41">
        <v>833</v>
      </c>
      <c r="AA9" s="41">
        <v>833</v>
      </c>
      <c r="AB9" s="41">
        <v>833</v>
      </c>
      <c r="AC9" s="43">
        <v>837</v>
      </c>
      <c r="AD9" s="41">
        <v>833</v>
      </c>
      <c r="AE9" s="41">
        <v>833</v>
      </c>
      <c r="AF9" s="41">
        <v>833</v>
      </c>
      <c r="AG9" s="41">
        <v>833</v>
      </c>
      <c r="AH9" s="41">
        <v>833</v>
      </c>
      <c r="AI9" s="41">
        <v>833</v>
      </c>
      <c r="AJ9" s="41">
        <v>833</v>
      </c>
      <c r="AK9" s="41">
        <v>833</v>
      </c>
      <c r="AL9" s="41">
        <v>833</v>
      </c>
      <c r="AM9" s="41">
        <v>833</v>
      </c>
      <c r="AN9" s="41">
        <v>833</v>
      </c>
      <c r="AO9" s="43">
        <v>837</v>
      </c>
      <c r="AP9" s="41">
        <v>833</v>
      </c>
      <c r="AQ9" s="41">
        <v>833</v>
      </c>
      <c r="AR9" s="41">
        <v>833</v>
      </c>
      <c r="AS9" s="41">
        <v>833</v>
      </c>
      <c r="AT9" s="41">
        <v>833</v>
      </c>
      <c r="AU9" s="41">
        <v>833</v>
      </c>
      <c r="AV9" s="41">
        <v>833</v>
      </c>
      <c r="AW9" s="41">
        <v>833</v>
      </c>
      <c r="AX9" s="41">
        <v>833</v>
      </c>
      <c r="AY9" s="41">
        <v>833</v>
      </c>
      <c r="AZ9" s="41">
        <v>833</v>
      </c>
      <c r="BA9" s="43">
        <v>837</v>
      </c>
      <c r="BB9" s="41">
        <v>833</v>
      </c>
      <c r="BC9" s="41">
        <v>833</v>
      </c>
      <c r="BD9" s="41">
        <v>833</v>
      </c>
      <c r="BE9" s="41">
        <v>833</v>
      </c>
      <c r="BF9" s="41">
        <v>833</v>
      </c>
      <c r="BG9" s="41">
        <v>833</v>
      </c>
      <c r="BH9" s="41">
        <v>833</v>
      </c>
      <c r="BI9" s="41">
        <v>833</v>
      </c>
      <c r="BJ9" s="41">
        <v>833</v>
      </c>
      <c r="BK9" s="41">
        <v>833</v>
      </c>
      <c r="BL9" s="41">
        <v>833</v>
      </c>
      <c r="BM9" s="43">
        <v>837</v>
      </c>
      <c r="BN9" s="42">
        <f t="shared" si="0"/>
        <v>10000</v>
      </c>
      <c r="BO9" s="42">
        <f t="shared" si="0"/>
        <v>10000</v>
      </c>
      <c r="BP9" s="42">
        <f t="shared" si="0"/>
        <v>10000</v>
      </c>
      <c r="BQ9" s="42">
        <f t="shared" si="0"/>
        <v>10000</v>
      </c>
      <c r="BR9" s="42">
        <f t="shared" si="0"/>
        <v>10000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x14ac:dyDescent="0.25">
      <c r="A10" s="36">
        <f>'[2]Franklin Co Water Zeroes'!A10</f>
        <v>45473</v>
      </c>
      <c r="B10" s="70" t="s">
        <v>51</v>
      </c>
      <c r="C10" s="70" t="s">
        <v>106</v>
      </c>
      <c r="D10" s="105" t="s">
        <v>256</v>
      </c>
      <c r="E10" s="40" t="s">
        <v>257</v>
      </c>
      <c r="F10" s="41"/>
      <c r="G10" s="42"/>
      <c r="H10" s="42">
        <v>20000</v>
      </c>
      <c r="I10" s="42"/>
      <c r="J10" s="42"/>
      <c r="K10" s="42"/>
      <c r="L10" s="42"/>
      <c r="M10" s="42"/>
      <c r="N10" s="42"/>
      <c r="O10" s="42"/>
      <c r="P10" s="42"/>
      <c r="Q10" s="43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1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3"/>
      <c r="BB10" s="41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4"/>
      <c r="BN10" s="42">
        <f t="shared" si="0"/>
        <v>20000</v>
      </c>
      <c r="BO10" s="42">
        <f t="shared" si="0"/>
        <v>0</v>
      </c>
      <c r="BP10" s="42">
        <f t="shared" si="0"/>
        <v>0</v>
      </c>
      <c r="BQ10" s="42">
        <f t="shared" si="0"/>
        <v>0</v>
      </c>
      <c r="BR10" s="42">
        <f t="shared" si="0"/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x14ac:dyDescent="0.25">
      <c r="A11" s="36">
        <f>'[2]Franklin Co Water Zeroes'!A11</f>
        <v>45777</v>
      </c>
      <c r="B11" s="70" t="s">
        <v>51</v>
      </c>
      <c r="C11" s="70" t="s">
        <v>52</v>
      </c>
      <c r="D11" s="105" t="s">
        <v>258</v>
      </c>
      <c r="E11" s="40" t="s">
        <v>259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1"/>
      <c r="S11" s="42"/>
      <c r="T11" s="42"/>
      <c r="U11" s="42">
        <v>130000</v>
      </c>
      <c r="V11" s="42"/>
      <c r="W11" s="42"/>
      <c r="X11" s="42"/>
      <c r="Y11" s="42"/>
      <c r="Z11" s="42"/>
      <c r="AA11" s="42"/>
      <c r="AB11" s="42"/>
      <c r="AC11" s="43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3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4"/>
      <c r="BN11" s="42">
        <f t="shared" si="0"/>
        <v>0</v>
      </c>
      <c r="BO11" s="42">
        <f t="shared" si="0"/>
        <v>130000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x14ac:dyDescent="0.25">
      <c r="A12" s="36">
        <f>'[2]Franklin Co Water Zeroes'!A12</f>
        <v>45412</v>
      </c>
      <c r="B12" s="70" t="s">
        <v>51</v>
      </c>
      <c r="C12" s="70" t="s">
        <v>106</v>
      </c>
      <c r="D12" s="105" t="s">
        <v>260</v>
      </c>
      <c r="E12" s="40" t="s">
        <v>261</v>
      </c>
      <c r="F12" s="41">
        <v>0</v>
      </c>
      <c r="G12" s="42">
        <v>0</v>
      </c>
      <c r="H12" s="42">
        <v>0</v>
      </c>
      <c r="I12" s="42">
        <v>75000</v>
      </c>
      <c r="J12" s="42"/>
      <c r="K12" s="42"/>
      <c r="L12" s="42"/>
      <c r="M12" s="42"/>
      <c r="N12" s="42"/>
      <c r="O12" s="42"/>
      <c r="P12" s="42"/>
      <c r="Q12" s="43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4"/>
      <c r="BN12" s="42">
        <f t="shared" si="0"/>
        <v>75000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</row>
    <row r="13" spans="1:204" s="26" customFormat="1" x14ac:dyDescent="0.25">
      <c r="A13" s="36">
        <f>'[2]Franklin Co Water Zeroes'!A13</f>
        <v>45169</v>
      </c>
      <c r="B13" s="70" t="s">
        <v>82</v>
      </c>
      <c r="C13" s="71" t="s">
        <v>83</v>
      </c>
      <c r="D13" s="105" t="s">
        <v>115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/>
      <c r="Q13" s="5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0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0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50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6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36">
        <f>'[2]Franklin Co Water Zeroes'!A14</f>
        <v>45199</v>
      </c>
      <c r="B14" s="70" t="s">
        <v>51</v>
      </c>
      <c r="C14" s="70" t="s">
        <v>52</v>
      </c>
      <c r="D14" s="105" t="s">
        <v>262</v>
      </c>
      <c r="E14" s="40"/>
      <c r="F14" s="41"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114"/>
      <c r="AQ14" s="44"/>
      <c r="AR14" s="44"/>
      <c r="AS14" s="44"/>
      <c r="AT14" s="44"/>
      <c r="AU14" s="44"/>
      <c r="AV14" s="44"/>
      <c r="AW14" s="42"/>
      <c r="AX14" s="42"/>
      <c r="AY14" s="44"/>
      <c r="AZ14" s="44"/>
      <c r="BA14" s="50"/>
      <c r="BB14" s="114"/>
      <c r="BC14" s="44"/>
      <c r="BD14" s="44"/>
      <c r="BE14" s="44"/>
      <c r="BF14" s="44"/>
      <c r="BG14" s="44"/>
      <c r="BH14" s="44"/>
      <c r="BI14" s="42"/>
      <c r="BJ14" s="42"/>
      <c r="BK14" s="44"/>
      <c r="BL14" s="44"/>
      <c r="BM14" s="49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80"/>
      <c r="B15" s="51"/>
      <c r="C15" s="52"/>
      <c r="D15" s="105" t="s">
        <v>72</v>
      </c>
      <c r="E15" s="40" t="s">
        <v>263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82">
        <v>0</v>
      </c>
      <c r="R15" s="81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82">
        <v>0</v>
      </c>
      <c r="AD15" s="81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82">
        <v>0</v>
      </c>
      <c r="AP15" s="83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54">
        <v>0</v>
      </c>
      <c r="AX15" s="54">
        <v>0</v>
      </c>
      <c r="AY15" s="84">
        <v>0</v>
      </c>
      <c r="AZ15" s="84">
        <v>0</v>
      </c>
      <c r="BA15" s="82">
        <v>0</v>
      </c>
      <c r="BB15" s="83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54">
        <v>0</v>
      </c>
      <c r="BJ15" s="54">
        <v>0</v>
      </c>
      <c r="BK15" s="84">
        <v>0</v>
      </c>
      <c r="BL15" s="84">
        <v>0</v>
      </c>
      <c r="BM15" s="84">
        <v>0</v>
      </c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</row>
    <row r="16" spans="1:204" s="26" customFormat="1" x14ac:dyDescent="0.25">
      <c r="A16" s="69"/>
      <c r="B16" s="70"/>
      <c r="C16" s="70"/>
      <c r="D16" s="91"/>
      <c r="E16" s="73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</row>
    <row r="17" spans="1:145" s="26" customFormat="1" x14ac:dyDescent="0.25">
      <c r="A17" s="69"/>
      <c r="B17" s="70"/>
      <c r="C17" s="70"/>
      <c r="D17" s="91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x14ac:dyDescent="0.25">
      <c r="A24" s="69"/>
      <c r="B24" s="70"/>
      <c r="C24" s="70"/>
      <c r="D24" s="91"/>
      <c r="E24" s="73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1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x14ac:dyDescent="0.25">
      <c r="A25" s="23"/>
      <c r="B25" s="2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59" customFormat="1" ht="15.75" x14ac:dyDescent="0.25">
      <c r="A26" s="108"/>
      <c r="B26" s="109"/>
      <c r="D26" s="59" t="s">
        <v>74</v>
      </c>
      <c r="F26" s="60">
        <f t="shared" ref="F26:BQ26" si="2">SUM(F8:F24)</f>
        <v>1666</v>
      </c>
      <c r="G26" s="60">
        <f t="shared" si="2"/>
        <v>1666</v>
      </c>
      <c r="H26" s="60">
        <f t="shared" si="2"/>
        <v>21666</v>
      </c>
      <c r="I26" s="60">
        <f t="shared" si="2"/>
        <v>76666</v>
      </c>
      <c r="J26" s="60">
        <f t="shared" si="2"/>
        <v>1666</v>
      </c>
      <c r="K26" s="60">
        <f t="shared" si="2"/>
        <v>1666</v>
      </c>
      <c r="L26" s="60">
        <f t="shared" si="2"/>
        <v>1666</v>
      </c>
      <c r="M26" s="60">
        <f t="shared" si="2"/>
        <v>1666</v>
      </c>
      <c r="N26" s="60">
        <f t="shared" si="2"/>
        <v>1666</v>
      </c>
      <c r="O26" s="60">
        <f t="shared" si="2"/>
        <v>1666</v>
      </c>
      <c r="P26" s="60">
        <f t="shared" si="2"/>
        <v>1666</v>
      </c>
      <c r="Q26" s="74">
        <f t="shared" si="2"/>
        <v>1674</v>
      </c>
      <c r="R26" s="60">
        <f t="shared" si="2"/>
        <v>1666</v>
      </c>
      <c r="S26" s="60">
        <f t="shared" si="2"/>
        <v>1666</v>
      </c>
      <c r="T26" s="60">
        <f t="shared" si="2"/>
        <v>1666</v>
      </c>
      <c r="U26" s="60">
        <f t="shared" si="2"/>
        <v>131666</v>
      </c>
      <c r="V26" s="60">
        <f t="shared" si="2"/>
        <v>1666</v>
      </c>
      <c r="W26" s="60">
        <f t="shared" si="2"/>
        <v>1666</v>
      </c>
      <c r="X26" s="60">
        <f t="shared" si="2"/>
        <v>1666</v>
      </c>
      <c r="Y26" s="60">
        <f t="shared" si="2"/>
        <v>1666</v>
      </c>
      <c r="Z26" s="60">
        <f t="shared" si="2"/>
        <v>1666</v>
      </c>
      <c r="AA26" s="60">
        <f t="shared" si="2"/>
        <v>1666</v>
      </c>
      <c r="AB26" s="60">
        <f t="shared" si="2"/>
        <v>1666</v>
      </c>
      <c r="AC26" s="74">
        <f t="shared" si="2"/>
        <v>1674</v>
      </c>
      <c r="AD26" s="60">
        <f t="shared" si="2"/>
        <v>1666</v>
      </c>
      <c r="AE26" s="60">
        <f t="shared" si="2"/>
        <v>1666</v>
      </c>
      <c r="AF26" s="60">
        <f t="shared" si="2"/>
        <v>1666</v>
      </c>
      <c r="AG26" s="60">
        <f t="shared" si="2"/>
        <v>1666</v>
      </c>
      <c r="AH26" s="60">
        <f t="shared" si="2"/>
        <v>1666</v>
      </c>
      <c r="AI26" s="60">
        <f t="shared" si="2"/>
        <v>1666</v>
      </c>
      <c r="AJ26" s="60">
        <f t="shared" si="2"/>
        <v>1666</v>
      </c>
      <c r="AK26" s="60">
        <f t="shared" si="2"/>
        <v>1666</v>
      </c>
      <c r="AL26" s="60">
        <f t="shared" si="2"/>
        <v>1666</v>
      </c>
      <c r="AM26" s="60">
        <f t="shared" si="2"/>
        <v>1666</v>
      </c>
      <c r="AN26" s="60">
        <f t="shared" si="2"/>
        <v>1666</v>
      </c>
      <c r="AO26" s="74">
        <f t="shared" si="2"/>
        <v>1674</v>
      </c>
      <c r="AP26" s="60">
        <f t="shared" si="2"/>
        <v>1666</v>
      </c>
      <c r="AQ26" s="60">
        <f t="shared" si="2"/>
        <v>1666</v>
      </c>
      <c r="AR26" s="60">
        <f t="shared" si="2"/>
        <v>1666</v>
      </c>
      <c r="AS26" s="60">
        <f t="shared" si="2"/>
        <v>1666</v>
      </c>
      <c r="AT26" s="60">
        <f t="shared" si="2"/>
        <v>1666</v>
      </c>
      <c r="AU26" s="60">
        <f t="shared" si="2"/>
        <v>1666</v>
      </c>
      <c r="AV26" s="60">
        <f t="shared" si="2"/>
        <v>1666</v>
      </c>
      <c r="AW26" s="60">
        <f t="shared" si="2"/>
        <v>1666</v>
      </c>
      <c r="AX26" s="60">
        <f t="shared" si="2"/>
        <v>1666</v>
      </c>
      <c r="AY26" s="60">
        <f t="shared" si="2"/>
        <v>1666</v>
      </c>
      <c r="AZ26" s="60">
        <f t="shared" si="2"/>
        <v>1666</v>
      </c>
      <c r="BA26" s="74">
        <f t="shared" si="2"/>
        <v>1674</v>
      </c>
      <c r="BB26" s="60">
        <f t="shared" si="2"/>
        <v>1666</v>
      </c>
      <c r="BC26" s="60">
        <f t="shared" si="2"/>
        <v>1666</v>
      </c>
      <c r="BD26" s="60">
        <f t="shared" si="2"/>
        <v>1666</v>
      </c>
      <c r="BE26" s="60">
        <f t="shared" si="2"/>
        <v>1666</v>
      </c>
      <c r="BF26" s="60">
        <f t="shared" si="2"/>
        <v>1666</v>
      </c>
      <c r="BG26" s="60">
        <f t="shared" si="2"/>
        <v>1666</v>
      </c>
      <c r="BH26" s="60">
        <f t="shared" si="2"/>
        <v>1666</v>
      </c>
      <c r="BI26" s="60">
        <f t="shared" si="2"/>
        <v>1666</v>
      </c>
      <c r="BJ26" s="60">
        <f t="shared" si="2"/>
        <v>1666</v>
      </c>
      <c r="BK26" s="60">
        <f t="shared" si="2"/>
        <v>1666</v>
      </c>
      <c r="BL26" s="60">
        <f t="shared" si="2"/>
        <v>1666</v>
      </c>
      <c r="BM26" s="126">
        <f t="shared" si="2"/>
        <v>1674</v>
      </c>
      <c r="BN26" s="60">
        <f t="shared" si="2"/>
        <v>115000</v>
      </c>
      <c r="BO26" s="60">
        <f t="shared" si="2"/>
        <v>150000</v>
      </c>
      <c r="BP26" s="60">
        <f t="shared" si="2"/>
        <v>20000</v>
      </c>
      <c r="BQ26" s="60">
        <f t="shared" si="2"/>
        <v>20000</v>
      </c>
      <c r="BR26" s="74">
        <f t="shared" ref="BR26" si="3">SUM(BR8:BR24)</f>
        <v>20000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</row>
    <row r="27" spans="1:145" x14ac:dyDescent="0.25">
      <c r="BQ27" s="26"/>
      <c r="BR27" s="26"/>
    </row>
    <row r="28" spans="1:145" x14ac:dyDescent="0.25">
      <c r="A28" s="62" t="s">
        <v>75</v>
      </c>
      <c r="B28" s="63" t="s">
        <v>76</v>
      </c>
      <c r="C28" s="64">
        <v>45068</v>
      </c>
      <c r="BQ28" s="26"/>
      <c r="BR28" s="26"/>
    </row>
    <row r="29" spans="1:145" x14ac:dyDescent="0.25">
      <c r="A29" s="62"/>
      <c r="B29" s="66" t="s">
        <v>77</v>
      </c>
      <c r="C29" s="66" t="s">
        <v>78</v>
      </c>
      <c r="BQ29" s="26"/>
      <c r="BR29" s="26"/>
    </row>
    <row r="30" spans="1:145" x14ac:dyDescent="0.25">
      <c r="A30" s="62"/>
      <c r="B30" s="62"/>
      <c r="C30" s="62"/>
      <c r="BQ30" s="26"/>
      <c r="BR30" s="26"/>
    </row>
    <row r="31" spans="1:145" x14ac:dyDescent="0.25">
      <c r="A31" s="62" t="s">
        <v>79</v>
      </c>
      <c r="B31" s="63" t="s">
        <v>80</v>
      </c>
      <c r="C31" s="64">
        <v>45068</v>
      </c>
      <c r="BQ31" s="26"/>
      <c r="BR31" s="26"/>
    </row>
    <row r="32" spans="1:145" x14ac:dyDescent="0.25">
      <c r="A32" s="62"/>
      <c r="B32" s="66" t="s">
        <v>77</v>
      </c>
      <c r="C32" s="66" t="s">
        <v>78</v>
      </c>
      <c r="BQ32" s="26"/>
      <c r="BR32" s="26"/>
    </row>
    <row r="33" spans="69:70" x14ac:dyDescent="0.25">
      <c r="BQ33" s="26"/>
      <c r="BR33" s="26"/>
    </row>
    <row r="34" spans="69:70" x14ac:dyDescent="0.25">
      <c r="BQ34" s="26"/>
      <c r="BR34" s="26"/>
    </row>
    <row r="35" spans="69:70" x14ac:dyDescent="0.25">
      <c r="BQ35" s="26"/>
      <c r="BR35" s="26"/>
    </row>
    <row r="36" spans="69:70" x14ac:dyDescent="0.25">
      <c r="BQ36" s="26"/>
      <c r="BR36" s="26"/>
    </row>
    <row r="37" spans="69:70" x14ac:dyDescent="0.25">
      <c r="BQ37" s="26"/>
      <c r="BR37" s="26"/>
    </row>
    <row r="38" spans="69:70" x14ac:dyDescent="0.25">
      <c r="BQ38" s="26"/>
      <c r="BR38" s="26"/>
    </row>
    <row r="39" spans="69:70" x14ac:dyDescent="0.25">
      <c r="BQ39" s="26"/>
      <c r="BR39" s="26"/>
    </row>
    <row r="40" spans="69:70" x14ac:dyDescent="0.25">
      <c r="BQ40" s="26"/>
      <c r="BR40" s="26"/>
    </row>
    <row r="41" spans="69:70" x14ac:dyDescent="0.25">
      <c r="BQ41" s="26"/>
      <c r="BR41" s="26"/>
    </row>
    <row r="42" spans="69:70" x14ac:dyDescent="0.25">
      <c r="BQ42" s="26"/>
      <c r="BR42" s="26"/>
    </row>
    <row r="43" spans="69:70" x14ac:dyDescent="0.25">
      <c r="BQ43" s="26"/>
      <c r="BR43" s="26"/>
    </row>
    <row r="44" spans="69:70" x14ac:dyDescent="0.25">
      <c r="BQ44" s="26"/>
      <c r="BR44" s="26"/>
    </row>
    <row r="45" spans="69:70" x14ac:dyDescent="0.25">
      <c r="BQ45" s="26"/>
      <c r="BR45" s="26"/>
    </row>
    <row r="46" spans="69:70" x14ac:dyDescent="0.25">
      <c r="BQ46" s="26"/>
      <c r="BR46" s="26"/>
    </row>
    <row r="47" spans="69:70" x14ac:dyDescent="0.25">
      <c r="BQ47" s="26"/>
      <c r="BR47" s="26"/>
    </row>
    <row r="48" spans="69:70" x14ac:dyDescent="0.25">
      <c r="BQ48" s="26"/>
      <c r="BR48" s="26"/>
    </row>
    <row r="49" spans="69:70" x14ac:dyDescent="0.25">
      <c r="BQ49" s="26"/>
      <c r="BR49" s="26"/>
    </row>
    <row r="50" spans="69:70" x14ac:dyDescent="0.25">
      <c r="BQ50" s="26"/>
      <c r="BR50" s="26"/>
    </row>
    <row r="51" spans="69:70" x14ac:dyDescent="0.25">
      <c r="BQ51" s="26"/>
      <c r="BR51" s="26"/>
    </row>
    <row r="52" spans="69:70" x14ac:dyDescent="0.25">
      <c r="BQ52" s="26"/>
      <c r="BR52" s="26"/>
    </row>
    <row r="53" spans="69:70" x14ac:dyDescent="0.25">
      <c r="BQ53" s="26"/>
      <c r="BR53" s="26"/>
    </row>
    <row r="54" spans="69:70" x14ac:dyDescent="0.25">
      <c r="BQ54" s="26"/>
      <c r="BR54" s="26"/>
    </row>
    <row r="55" spans="69:70" x14ac:dyDescent="0.25">
      <c r="BQ55" s="26"/>
      <c r="BR55" s="26"/>
    </row>
    <row r="56" spans="69:70" x14ac:dyDescent="0.25">
      <c r="BQ56" s="26"/>
      <c r="BR56" s="26"/>
    </row>
    <row r="57" spans="69:70" x14ac:dyDescent="0.25">
      <c r="BQ57" s="26"/>
      <c r="BR57" s="26"/>
    </row>
    <row r="58" spans="69:70" x14ac:dyDescent="0.25">
      <c r="BQ58" s="26"/>
      <c r="BR58" s="26"/>
    </row>
    <row r="59" spans="69:70" x14ac:dyDescent="0.25">
      <c r="BQ59" s="26"/>
      <c r="BR59" s="26"/>
    </row>
    <row r="60" spans="69:70" x14ac:dyDescent="0.25">
      <c r="BQ60" s="26"/>
      <c r="BR60" s="26"/>
    </row>
    <row r="61" spans="69:70" x14ac:dyDescent="0.25">
      <c r="BQ61" s="26"/>
      <c r="BR61" s="26"/>
    </row>
    <row r="62" spans="69:70" x14ac:dyDescent="0.25">
      <c r="BQ62" s="26"/>
      <c r="BR62" s="26"/>
    </row>
    <row r="63" spans="69:70" x14ac:dyDescent="0.25">
      <c r="BQ63" s="26"/>
      <c r="BR63" s="26"/>
    </row>
    <row r="64" spans="69:70" x14ac:dyDescent="0.25">
      <c r="BQ64" s="26"/>
      <c r="BR64" s="26"/>
    </row>
    <row r="65" spans="69:70" x14ac:dyDescent="0.25">
      <c r="BQ65" s="26"/>
      <c r="BR65" s="26"/>
    </row>
    <row r="66" spans="69:70" x14ac:dyDescent="0.25">
      <c r="BQ66" s="26"/>
      <c r="BR66" s="26"/>
    </row>
    <row r="67" spans="69:70" x14ac:dyDescent="0.25">
      <c r="BQ67" s="26"/>
      <c r="BR67" s="26"/>
    </row>
    <row r="68" spans="69:70" x14ac:dyDescent="0.25">
      <c r="BQ68" s="26"/>
      <c r="BR68" s="26"/>
    </row>
    <row r="69" spans="69:70" x14ac:dyDescent="0.25">
      <c r="BQ69" s="26"/>
      <c r="BR69" s="26"/>
    </row>
    <row r="70" spans="69:70" x14ac:dyDescent="0.25">
      <c r="BQ70" s="26"/>
      <c r="BR70" s="26"/>
    </row>
    <row r="71" spans="69:70" x14ac:dyDescent="0.25">
      <c r="BQ71" s="26"/>
      <c r="BR71" s="26"/>
    </row>
    <row r="72" spans="69:70" x14ac:dyDescent="0.25">
      <c r="BQ72" s="26"/>
      <c r="BR72" s="26"/>
    </row>
    <row r="73" spans="69:70" x14ac:dyDescent="0.25">
      <c r="BQ73" s="26"/>
      <c r="BR73" s="26"/>
    </row>
    <row r="74" spans="69:70" x14ac:dyDescent="0.25">
      <c r="BQ74" s="26"/>
      <c r="BR74" s="26"/>
    </row>
    <row r="75" spans="69:70" x14ac:dyDescent="0.25">
      <c r="BQ75" s="26"/>
      <c r="BR75" s="26"/>
    </row>
    <row r="76" spans="69:70" x14ac:dyDescent="0.25">
      <c r="BQ76" s="26"/>
      <c r="BR76" s="26"/>
    </row>
    <row r="77" spans="69:70" x14ac:dyDescent="0.25">
      <c r="BQ77" s="26"/>
      <c r="BR77" s="26"/>
    </row>
    <row r="78" spans="69:70" x14ac:dyDescent="0.25">
      <c r="BQ78" s="26"/>
      <c r="BR78" s="26"/>
    </row>
    <row r="79" spans="69:70" x14ac:dyDescent="0.25">
      <c r="BQ79" s="26"/>
      <c r="BR79" s="26"/>
    </row>
    <row r="80" spans="69:70" x14ac:dyDescent="0.25">
      <c r="BQ80" s="26"/>
      <c r="BR80" s="26"/>
    </row>
    <row r="81" spans="69:70" x14ac:dyDescent="0.25">
      <c r="BQ81" s="26"/>
      <c r="BR81" s="26"/>
    </row>
    <row r="82" spans="69:70" x14ac:dyDescent="0.25">
      <c r="BQ82" s="26"/>
      <c r="BR82" s="26"/>
    </row>
    <row r="83" spans="69:70" x14ac:dyDescent="0.25">
      <c r="BQ83" s="26"/>
      <c r="BR83" s="26"/>
    </row>
    <row r="84" spans="69:70" x14ac:dyDescent="0.25">
      <c r="BQ84" s="26"/>
      <c r="BR84" s="26"/>
    </row>
    <row r="85" spans="69:70" x14ac:dyDescent="0.25">
      <c r="BQ85" s="26"/>
      <c r="BR85" s="26"/>
    </row>
    <row r="86" spans="69:70" x14ac:dyDescent="0.25">
      <c r="BQ86" s="26"/>
      <c r="BR86" s="26"/>
    </row>
    <row r="87" spans="69:70" x14ac:dyDescent="0.25">
      <c r="BQ87" s="26"/>
      <c r="BR87" s="26"/>
    </row>
    <row r="88" spans="69:70" x14ac:dyDescent="0.25">
      <c r="BQ88" s="26"/>
      <c r="BR88" s="26"/>
    </row>
    <row r="89" spans="69:70" x14ac:dyDescent="0.25">
      <c r="BQ89" s="26"/>
      <c r="BR89" s="26"/>
    </row>
    <row r="90" spans="69:70" x14ac:dyDescent="0.25">
      <c r="BQ90" s="26"/>
      <c r="BR90" s="26"/>
    </row>
    <row r="91" spans="69:70" x14ac:dyDescent="0.25">
      <c r="BQ91" s="26"/>
      <c r="BR91" s="26"/>
    </row>
    <row r="92" spans="69:70" x14ac:dyDescent="0.25">
      <c r="BQ92" s="26"/>
      <c r="BR92" s="26"/>
    </row>
    <row r="93" spans="69:70" x14ac:dyDescent="0.25">
      <c r="BQ93" s="26"/>
      <c r="BR93" s="26"/>
    </row>
    <row r="94" spans="69:70" x14ac:dyDescent="0.25">
      <c r="BQ94" s="26"/>
      <c r="BR94" s="26"/>
    </row>
    <row r="95" spans="69:70" x14ac:dyDescent="0.25">
      <c r="BQ95" s="26"/>
      <c r="BR95" s="26"/>
    </row>
    <row r="96" spans="69:70" x14ac:dyDescent="0.25">
      <c r="BQ96" s="26"/>
      <c r="BR96" s="26"/>
    </row>
    <row r="97" spans="69:70" x14ac:dyDescent="0.25">
      <c r="BQ97" s="26"/>
      <c r="BR97" s="26"/>
    </row>
    <row r="98" spans="69:70" x14ac:dyDescent="0.25">
      <c r="BQ98" s="26"/>
      <c r="BR98" s="26"/>
    </row>
    <row r="99" spans="69:70" x14ac:dyDescent="0.25">
      <c r="BQ99" s="26"/>
      <c r="BR99" s="26"/>
    </row>
    <row r="100" spans="69:70" x14ac:dyDescent="0.25">
      <c r="BQ100" s="26"/>
      <c r="BR100" s="26"/>
    </row>
    <row r="101" spans="69:70" x14ac:dyDescent="0.25">
      <c r="BQ101" s="26"/>
      <c r="BR101" s="26"/>
    </row>
    <row r="102" spans="69:70" x14ac:dyDescent="0.25">
      <c r="BQ102" s="26"/>
      <c r="BR102" s="26"/>
    </row>
    <row r="103" spans="69:70" x14ac:dyDescent="0.25">
      <c r="BQ103" s="26"/>
      <c r="BR103" s="26"/>
    </row>
    <row r="104" spans="69:70" x14ac:dyDescent="0.25">
      <c r="BQ104" s="26"/>
      <c r="BR104" s="26"/>
    </row>
    <row r="105" spans="69:70" x14ac:dyDescent="0.25">
      <c r="BQ105" s="26"/>
      <c r="BR105" s="26"/>
    </row>
    <row r="106" spans="69:70" x14ac:dyDescent="0.25">
      <c r="BQ106" s="26"/>
      <c r="BR106" s="26"/>
    </row>
    <row r="107" spans="69:70" x14ac:dyDescent="0.25">
      <c r="BQ107" s="26"/>
      <c r="BR107" s="26"/>
    </row>
    <row r="108" spans="69:70" x14ac:dyDescent="0.25">
      <c r="BQ108" s="26"/>
      <c r="BR108" s="26"/>
    </row>
    <row r="109" spans="69:70" x14ac:dyDescent="0.25">
      <c r="BQ109" s="26"/>
      <c r="BR109" s="26"/>
    </row>
    <row r="110" spans="69:70" x14ac:dyDescent="0.25">
      <c r="BQ110" s="26"/>
      <c r="BR110" s="26"/>
    </row>
    <row r="111" spans="69:70" x14ac:dyDescent="0.25">
      <c r="BQ111" s="26"/>
      <c r="BR111" s="26"/>
    </row>
    <row r="112" spans="69:70" x14ac:dyDescent="0.25">
      <c r="BQ112" s="26"/>
      <c r="BR112" s="26"/>
    </row>
    <row r="113" spans="69:70" x14ac:dyDescent="0.25">
      <c r="BQ113" s="26"/>
      <c r="BR113" s="26"/>
    </row>
    <row r="114" spans="69:70" x14ac:dyDescent="0.25">
      <c r="BQ114" s="26"/>
      <c r="BR114" s="26"/>
    </row>
    <row r="115" spans="69:70" x14ac:dyDescent="0.25">
      <c r="BQ115" s="26"/>
      <c r="BR115" s="26"/>
    </row>
    <row r="116" spans="69:70" x14ac:dyDescent="0.25">
      <c r="BQ116" s="26"/>
      <c r="BR116" s="26"/>
    </row>
    <row r="117" spans="69:70" x14ac:dyDescent="0.25">
      <c r="BQ117" s="26"/>
      <c r="BR117" s="26"/>
    </row>
    <row r="118" spans="69:70" x14ac:dyDescent="0.25">
      <c r="BQ118" s="26"/>
      <c r="BR118" s="26"/>
    </row>
    <row r="119" spans="69:70" x14ac:dyDescent="0.25">
      <c r="BQ119" s="26"/>
      <c r="BR119" s="26"/>
    </row>
    <row r="120" spans="69:70" x14ac:dyDescent="0.25">
      <c r="BQ120" s="26"/>
      <c r="BR120" s="26"/>
    </row>
    <row r="121" spans="69:70" x14ac:dyDescent="0.25">
      <c r="BQ121" s="26"/>
      <c r="BR121" s="26"/>
    </row>
    <row r="122" spans="69:70" x14ac:dyDescent="0.25">
      <c r="BQ122" s="26"/>
      <c r="BR122" s="26"/>
    </row>
    <row r="123" spans="69:70" x14ac:dyDescent="0.25">
      <c r="BQ123" s="26"/>
      <c r="BR123" s="26"/>
    </row>
    <row r="124" spans="69:70" x14ac:dyDescent="0.25">
      <c r="BQ124" s="26"/>
      <c r="BR124" s="26"/>
    </row>
    <row r="125" spans="69:70" x14ac:dyDescent="0.25">
      <c r="BQ125" s="26"/>
      <c r="BR125" s="26"/>
    </row>
    <row r="126" spans="69:70" x14ac:dyDescent="0.25">
      <c r="BQ126" s="26"/>
      <c r="BR126" s="26"/>
    </row>
    <row r="127" spans="69:70" x14ac:dyDescent="0.25">
      <c r="BQ127" s="26"/>
      <c r="BR127" s="26"/>
    </row>
    <row r="128" spans="69:70" x14ac:dyDescent="0.25">
      <c r="BQ128" s="26"/>
      <c r="BR128" s="26"/>
    </row>
    <row r="129" spans="69:70" x14ac:dyDescent="0.25">
      <c r="BQ129" s="26"/>
      <c r="BR129" s="26"/>
    </row>
    <row r="130" spans="69:70" x14ac:dyDescent="0.25">
      <c r="BQ130" s="26"/>
      <c r="BR130" s="26"/>
    </row>
    <row r="131" spans="69:70" x14ac:dyDescent="0.25">
      <c r="BQ131" s="26"/>
      <c r="BR131" s="26"/>
    </row>
    <row r="132" spans="69:70" x14ac:dyDescent="0.25">
      <c r="BQ132" s="26"/>
      <c r="BR132" s="26"/>
    </row>
    <row r="133" spans="69:70" x14ac:dyDescent="0.25">
      <c r="BQ133" s="26"/>
      <c r="BR133" s="26"/>
    </row>
    <row r="134" spans="69:70" x14ac:dyDescent="0.25">
      <c r="BQ134" s="26"/>
      <c r="BR134" s="26"/>
    </row>
    <row r="135" spans="69:70" x14ac:dyDescent="0.25">
      <c r="BQ135" s="26"/>
      <c r="BR135" s="26"/>
    </row>
    <row r="136" spans="69:70" x14ac:dyDescent="0.25">
      <c r="BQ136" s="26"/>
      <c r="BR136" s="26"/>
    </row>
    <row r="137" spans="69:70" x14ac:dyDescent="0.25">
      <c r="BQ137" s="26"/>
      <c r="BR137" s="26"/>
    </row>
    <row r="138" spans="69:70" x14ac:dyDescent="0.25">
      <c r="BQ138" s="26"/>
      <c r="BR138" s="26"/>
    </row>
    <row r="139" spans="69:70" x14ac:dyDescent="0.25">
      <c r="BQ139" s="26"/>
      <c r="BR139" s="26"/>
    </row>
    <row r="140" spans="69:70" x14ac:dyDescent="0.25">
      <c r="BQ140" s="26"/>
      <c r="BR140" s="26"/>
    </row>
    <row r="141" spans="69:70" x14ac:dyDescent="0.25">
      <c r="BQ141" s="26"/>
      <c r="BR141" s="26"/>
    </row>
    <row r="142" spans="69:70" x14ac:dyDescent="0.25">
      <c r="BQ142" s="26"/>
      <c r="BR142" s="26"/>
    </row>
    <row r="143" spans="69:70" x14ac:dyDescent="0.25">
      <c r="BQ143" s="26"/>
      <c r="BR143" s="26"/>
    </row>
    <row r="144" spans="69:70" x14ac:dyDescent="0.25">
      <c r="BQ144" s="26"/>
      <c r="BR144" s="26"/>
    </row>
    <row r="145" spans="69:70" x14ac:dyDescent="0.25">
      <c r="BQ145" s="26"/>
      <c r="BR145" s="26"/>
    </row>
    <row r="146" spans="69:70" x14ac:dyDescent="0.25">
      <c r="BQ146" s="26"/>
      <c r="BR146" s="26"/>
    </row>
    <row r="147" spans="69:70" x14ac:dyDescent="0.25">
      <c r="BQ147" s="26"/>
      <c r="BR147" s="26"/>
    </row>
    <row r="148" spans="69:70" x14ac:dyDescent="0.25">
      <c r="BQ148" s="26"/>
      <c r="BR148" s="26"/>
    </row>
    <row r="149" spans="69:70" x14ac:dyDescent="0.25">
      <c r="BQ149" s="26"/>
      <c r="BR149" s="26"/>
    </row>
    <row r="150" spans="69:70" x14ac:dyDescent="0.25">
      <c r="BQ150" s="26"/>
      <c r="BR150" s="26"/>
    </row>
    <row r="151" spans="69:70" x14ac:dyDescent="0.25">
      <c r="BQ151" s="26"/>
      <c r="BR151" s="26"/>
    </row>
    <row r="152" spans="69:70" x14ac:dyDescent="0.25">
      <c r="BQ152" s="26"/>
      <c r="BR152" s="26"/>
    </row>
    <row r="153" spans="69:70" x14ac:dyDescent="0.25">
      <c r="BQ153" s="26"/>
      <c r="BR153" s="26"/>
    </row>
    <row r="154" spans="69:70" x14ac:dyDescent="0.25">
      <c r="BQ154" s="26"/>
      <c r="BR154" s="26"/>
    </row>
    <row r="155" spans="69:70" x14ac:dyDescent="0.25">
      <c r="BQ155" s="26"/>
      <c r="BR155" s="26"/>
    </row>
    <row r="156" spans="69:70" x14ac:dyDescent="0.25">
      <c r="BQ156" s="26"/>
      <c r="BR156" s="26"/>
    </row>
    <row r="157" spans="69:70" x14ac:dyDescent="0.25">
      <c r="BQ157" s="26"/>
      <c r="BR157" s="26"/>
    </row>
    <row r="158" spans="69:70" x14ac:dyDescent="0.25">
      <c r="BQ158" s="26"/>
      <c r="BR158" s="26"/>
    </row>
    <row r="159" spans="69:70" x14ac:dyDescent="0.25">
      <c r="BQ159" s="26"/>
      <c r="BR159" s="26"/>
    </row>
    <row r="160" spans="69:70" x14ac:dyDescent="0.25">
      <c r="BQ160" s="26"/>
      <c r="BR160" s="26"/>
    </row>
    <row r="161" spans="69:70" x14ac:dyDescent="0.25">
      <c r="BQ161" s="26"/>
      <c r="BR161" s="26"/>
    </row>
    <row r="162" spans="69:70" x14ac:dyDescent="0.25">
      <c r="BQ162" s="26"/>
      <c r="BR162" s="26"/>
    </row>
    <row r="163" spans="69:70" x14ac:dyDescent="0.25">
      <c r="BQ163" s="26"/>
      <c r="BR163" s="26"/>
    </row>
    <row r="164" spans="69:70" x14ac:dyDescent="0.25">
      <c r="BQ164" s="26"/>
      <c r="BR164" s="26"/>
    </row>
    <row r="165" spans="69:70" x14ac:dyDescent="0.25">
      <c r="BQ165" s="26"/>
      <c r="BR165" s="26"/>
    </row>
    <row r="166" spans="69:70" x14ac:dyDescent="0.25">
      <c r="BQ166" s="26"/>
      <c r="BR166" s="26"/>
    </row>
    <row r="167" spans="69:70" x14ac:dyDescent="0.25">
      <c r="BQ167" s="26"/>
      <c r="BR167" s="26"/>
    </row>
    <row r="168" spans="69:70" x14ac:dyDescent="0.25">
      <c r="BQ168" s="26"/>
      <c r="BR168" s="26"/>
    </row>
    <row r="169" spans="69:70" x14ac:dyDescent="0.25">
      <c r="BQ169" s="26"/>
      <c r="BR169" s="26"/>
    </row>
    <row r="170" spans="69:70" x14ac:dyDescent="0.25">
      <c r="BQ170" s="26"/>
      <c r="BR170" s="26"/>
    </row>
    <row r="171" spans="69:70" x14ac:dyDescent="0.25">
      <c r="BQ171" s="26"/>
      <c r="BR171" s="26"/>
    </row>
    <row r="172" spans="69:70" x14ac:dyDescent="0.25">
      <c r="BQ172" s="26"/>
      <c r="BR172" s="26"/>
    </row>
    <row r="173" spans="69:70" x14ac:dyDescent="0.25">
      <c r="BQ173" s="26"/>
      <c r="BR173" s="26"/>
    </row>
    <row r="174" spans="69:70" x14ac:dyDescent="0.25">
      <c r="BQ174" s="26"/>
      <c r="BR174" s="26"/>
    </row>
    <row r="175" spans="69:70" x14ac:dyDescent="0.25">
      <c r="BQ175" s="26"/>
      <c r="BR175" s="26"/>
    </row>
    <row r="176" spans="69:70" x14ac:dyDescent="0.25">
      <c r="BQ176" s="26"/>
      <c r="BR176" s="26"/>
    </row>
    <row r="177" spans="69:70" x14ac:dyDescent="0.25">
      <c r="BQ177" s="26"/>
      <c r="BR177" s="26"/>
    </row>
    <row r="178" spans="69:70" x14ac:dyDescent="0.25">
      <c r="BQ178" s="26"/>
      <c r="BR178" s="26"/>
    </row>
    <row r="179" spans="69:70" x14ac:dyDescent="0.25">
      <c r="BQ179" s="26"/>
      <c r="BR179" s="26"/>
    </row>
    <row r="180" spans="69:70" x14ac:dyDescent="0.25">
      <c r="BQ180" s="26"/>
      <c r="BR180" s="26"/>
    </row>
    <row r="181" spans="69:70" x14ac:dyDescent="0.25">
      <c r="BQ181" s="26"/>
      <c r="BR181" s="26"/>
    </row>
    <row r="182" spans="69:70" x14ac:dyDescent="0.25">
      <c r="BQ182" s="26"/>
      <c r="BR182" s="26"/>
    </row>
    <row r="183" spans="69:70" x14ac:dyDescent="0.25">
      <c r="BQ183" s="26"/>
      <c r="BR183" s="26"/>
    </row>
    <row r="184" spans="69:70" x14ac:dyDescent="0.25">
      <c r="BQ184" s="26"/>
      <c r="BR184" s="26"/>
    </row>
    <row r="185" spans="69:70" x14ac:dyDescent="0.25">
      <c r="BQ185" s="26"/>
      <c r="BR185" s="26"/>
    </row>
    <row r="186" spans="69:70" x14ac:dyDescent="0.25">
      <c r="BQ186" s="26"/>
      <c r="BR186" s="26"/>
    </row>
    <row r="187" spans="69:70" x14ac:dyDescent="0.25">
      <c r="BQ187" s="26"/>
      <c r="BR187" s="26"/>
    </row>
    <row r="188" spans="69:70" x14ac:dyDescent="0.25">
      <c r="BQ188" s="26"/>
      <c r="BR188" s="26"/>
    </row>
    <row r="189" spans="69:70" x14ac:dyDescent="0.25">
      <c r="BQ189" s="26"/>
      <c r="BR189" s="26"/>
    </row>
    <row r="190" spans="69:70" x14ac:dyDescent="0.25">
      <c r="BQ190" s="26"/>
      <c r="BR190" s="26"/>
    </row>
    <row r="191" spans="69:70" x14ac:dyDescent="0.25">
      <c r="BQ191" s="26"/>
      <c r="BR191" s="26"/>
    </row>
    <row r="192" spans="69:70" x14ac:dyDescent="0.25">
      <c r="BQ192" s="26"/>
      <c r="BR192" s="26"/>
    </row>
    <row r="193" spans="69:70" x14ac:dyDescent="0.25">
      <c r="BQ193" s="26"/>
      <c r="BR193" s="26"/>
    </row>
    <row r="194" spans="69:70" x14ac:dyDescent="0.25">
      <c r="BQ194" s="26"/>
      <c r="BR194" s="26"/>
    </row>
    <row r="195" spans="69:70" x14ac:dyDescent="0.25">
      <c r="BQ195" s="26"/>
      <c r="BR195" s="26"/>
    </row>
    <row r="196" spans="69:70" x14ac:dyDescent="0.25">
      <c r="BQ196" s="26"/>
      <c r="BR196" s="26"/>
    </row>
    <row r="197" spans="69:70" x14ac:dyDescent="0.25">
      <c r="BQ197" s="26"/>
      <c r="BR197" s="26"/>
    </row>
    <row r="198" spans="69:70" x14ac:dyDescent="0.25">
      <c r="BQ198" s="26"/>
      <c r="BR198" s="26"/>
    </row>
    <row r="199" spans="69:70" x14ac:dyDescent="0.25">
      <c r="BQ199" s="26"/>
      <c r="BR199" s="26"/>
    </row>
    <row r="200" spans="69:70" x14ac:dyDescent="0.25">
      <c r="BQ200" s="26"/>
      <c r="BR200" s="26"/>
    </row>
    <row r="201" spans="69:70" x14ac:dyDescent="0.25">
      <c r="BQ201" s="26"/>
      <c r="BR201" s="26"/>
    </row>
    <row r="202" spans="69:70" x14ac:dyDescent="0.25">
      <c r="BQ202" s="26"/>
      <c r="BR202" s="26"/>
    </row>
    <row r="203" spans="69:70" x14ac:dyDescent="0.25">
      <c r="BQ203" s="26"/>
      <c r="BR203" s="26"/>
    </row>
    <row r="204" spans="69:70" x14ac:dyDescent="0.25">
      <c r="BQ204" s="26"/>
      <c r="BR204" s="26"/>
    </row>
    <row r="205" spans="69:70" x14ac:dyDescent="0.25">
      <c r="BQ205" s="26"/>
      <c r="BR205" s="26"/>
    </row>
    <row r="206" spans="69:70" x14ac:dyDescent="0.25">
      <c r="BQ206" s="26"/>
      <c r="BR206" s="26"/>
    </row>
    <row r="207" spans="69:70" x14ac:dyDescent="0.25">
      <c r="BQ207" s="26"/>
      <c r="BR207" s="26"/>
    </row>
    <row r="208" spans="69:70" x14ac:dyDescent="0.25">
      <c r="BQ208" s="26"/>
      <c r="BR208" s="26"/>
    </row>
    <row r="209" spans="69:70" x14ac:dyDescent="0.25">
      <c r="BQ209" s="26"/>
      <c r="BR209" s="26"/>
    </row>
    <row r="210" spans="69:70" x14ac:dyDescent="0.25">
      <c r="BQ210" s="26"/>
      <c r="BR210" s="26"/>
    </row>
    <row r="211" spans="69:70" x14ac:dyDescent="0.25">
      <c r="BQ211" s="26"/>
      <c r="BR211" s="26"/>
    </row>
    <row r="212" spans="69:70" x14ac:dyDescent="0.25">
      <c r="BQ212" s="26"/>
      <c r="BR212" s="26"/>
    </row>
    <row r="213" spans="69:70" x14ac:dyDescent="0.25">
      <c r="BQ213" s="26"/>
      <c r="BR213" s="26"/>
    </row>
    <row r="214" spans="69:70" x14ac:dyDescent="0.25">
      <c r="BQ214" s="26"/>
      <c r="BR214" s="26"/>
    </row>
    <row r="215" spans="69:70" x14ac:dyDescent="0.25">
      <c r="BQ215" s="26"/>
      <c r="BR215" s="26"/>
    </row>
    <row r="216" spans="69:70" x14ac:dyDescent="0.25">
      <c r="BQ216" s="26"/>
      <c r="BR216" s="26"/>
    </row>
    <row r="217" spans="69:70" x14ac:dyDescent="0.25">
      <c r="BQ217" s="26"/>
      <c r="BR217" s="26"/>
    </row>
    <row r="218" spans="69:70" x14ac:dyDescent="0.25">
      <c r="BQ218" s="26"/>
      <c r="BR218" s="26"/>
    </row>
    <row r="219" spans="69:70" x14ac:dyDescent="0.25">
      <c r="BQ219" s="26"/>
      <c r="BR219" s="26"/>
    </row>
    <row r="220" spans="69:70" x14ac:dyDescent="0.25">
      <c r="BQ220" s="26"/>
      <c r="BR220" s="26"/>
    </row>
    <row r="221" spans="69:70" x14ac:dyDescent="0.25">
      <c r="BQ221" s="26"/>
      <c r="BR221" s="26"/>
    </row>
    <row r="222" spans="69:70" x14ac:dyDescent="0.25">
      <c r="BQ222" s="26"/>
      <c r="BR222" s="26"/>
    </row>
    <row r="223" spans="69:70" x14ac:dyDescent="0.25">
      <c r="BQ223" s="26"/>
      <c r="BR223" s="26"/>
    </row>
    <row r="224" spans="69:70" x14ac:dyDescent="0.25">
      <c r="BQ224" s="26"/>
      <c r="BR224" s="26"/>
    </row>
    <row r="225" spans="69:70" x14ac:dyDescent="0.25">
      <c r="BQ225" s="26"/>
      <c r="BR225" s="26"/>
    </row>
    <row r="226" spans="69:70" x14ac:dyDescent="0.25">
      <c r="BQ226" s="26"/>
      <c r="BR226" s="26"/>
    </row>
    <row r="227" spans="69:70" x14ac:dyDescent="0.25">
      <c r="BQ227" s="26"/>
      <c r="BR227" s="26"/>
    </row>
    <row r="228" spans="69:70" x14ac:dyDescent="0.25">
      <c r="BQ228" s="26"/>
      <c r="BR228" s="26"/>
    </row>
    <row r="229" spans="69:70" x14ac:dyDescent="0.25">
      <c r="BQ229" s="26"/>
      <c r="BR229" s="26"/>
    </row>
    <row r="230" spans="69:70" x14ac:dyDescent="0.25">
      <c r="BQ230" s="26"/>
      <c r="BR230" s="26"/>
    </row>
    <row r="231" spans="69:70" x14ac:dyDescent="0.25">
      <c r="BQ231" s="26"/>
      <c r="BR231" s="26"/>
    </row>
    <row r="232" spans="69:70" x14ac:dyDescent="0.25">
      <c r="BQ232" s="26"/>
      <c r="BR232" s="26"/>
    </row>
    <row r="233" spans="69:70" x14ac:dyDescent="0.25">
      <c r="BQ233" s="26"/>
      <c r="BR233" s="26"/>
    </row>
    <row r="234" spans="69:70" x14ac:dyDescent="0.25">
      <c r="BQ234" s="26"/>
      <c r="BR234" s="26"/>
    </row>
    <row r="235" spans="69:70" x14ac:dyDescent="0.25">
      <c r="BQ235" s="26"/>
      <c r="BR235" s="26"/>
    </row>
    <row r="236" spans="69:70" x14ac:dyDescent="0.25">
      <c r="BQ236" s="26"/>
      <c r="BR236" s="26"/>
    </row>
    <row r="237" spans="69:70" x14ac:dyDescent="0.25">
      <c r="BQ237" s="26"/>
      <c r="BR237" s="26"/>
    </row>
    <row r="238" spans="69:70" x14ac:dyDescent="0.25">
      <c r="BQ238" s="26"/>
      <c r="BR238" s="26"/>
    </row>
    <row r="239" spans="69:70" x14ac:dyDescent="0.25">
      <c r="BQ239" s="26"/>
      <c r="BR239" s="26"/>
    </row>
    <row r="240" spans="69:70" x14ac:dyDescent="0.25">
      <c r="BQ240" s="26"/>
      <c r="BR240" s="26"/>
    </row>
    <row r="241" spans="69:70" x14ac:dyDescent="0.25">
      <c r="BQ241" s="26"/>
      <c r="BR241" s="26"/>
    </row>
    <row r="242" spans="69:70" x14ac:dyDescent="0.25">
      <c r="BQ242" s="26"/>
      <c r="BR242" s="26"/>
    </row>
    <row r="243" spans="69:70" x14ac:dyDescent="0.25">
      <c r="BQ243" s="26"/>
      <c r="BR243" s="26"/>
    </row>
    <row r="244" spans="69:70" x14ac:dyDescent="0.25">
      <c r="BQ244" s="26"/>
      <c r="BR244" s="26"/>
    </row>
    <row r="245" spans="69:70" x14ac:dyDescent="0.25">
      <c r="BQ245" s="26"/>
      <c r="BR245" s="26"/>
    </row>
    <row r="246" spans="69:70" x14ac:dyDescent="0.25">
      <c r="BQ246" s="26"/>
      <c r="BR246" s="26"/>
    </row>
    <row r="247" spans="69:70" x14ac:dyDescent="0.25">
      <c r="BQ247" s="26"/>
      <c r="BR247" s="26"/>
    </row>
    <row r="248" spans="69:70" x14ac:dyDescent="0.25">
      <c r="BQ248" s="26"/>
      <c r="BR248" s="26"/>
    </row>
    <row r="249" spans="69:70" x14ac:dyDescent="0.25">
      <c r="BQ249" s="26"/>
      <c r="BR249" s="26"/>
    </row>
    <row r="250" spans="69:70" x14ac:dyDescent="0.25">
      <c r="BQ250" s="26"/>
      <c r="BR250" s="26"/>
    </row>
    <row r="251" spans="69:70" x14ac:dyDescent="0.25">
      <c r="BQ251" s="26"/>
      <c r="BR251" s="26"/>
    </row>
    <row r="252" spans="69:70" x14ac:dyDescent="0.25">
      <c r="BQ252" s="26"/>
      <c r="BR252" s="26"/>
    </row>
    <row r="253" spans="69:70" x14ac:dyDescent="0.25">
      <c r="BQ253" s="26"/>
      <c r="BR253" s="26"/>
    </row>
    <row r="254" spans="69:70" x14ac:dyDescent="0.25">
      <c r="BQ254" s="26"/>
      <c r="BR254" s="26"/>
    </row>
    <row r="255" spans="69:70" x14ac:dyDescent="0.25">
      <c r="BQ255" s="26"/>
      <c r="BR255" s="26"/>
    </row>
    <row r="256" spans="69:70" x14ac:dyDescent="0.25">
      <c r="BQ256" s="26"/>
      <c r="BR256" s="26"/>
    </row>
    <row r="257" spans="69:70" x14ac:dyDescent="0.25">
      <c r="BQ257" s="26"/>
      <c r="BR257" s="26"/>
    </row>
    <row r="258" spans="69:70" x14ac:dyDescent="0.25">
      <c r="BQ258" s="26"/>
      <c r="BR258" s="26"/>
    </row>
    <row r="259" spans="69:70" x14ac:dyDescent="0.25">
      <c r="BQ259" s="26"/>
      <c r="BR259" s="26"/>
    </row>
    <row r="260" spans="69:70" x14ac:dyDescent="0.25">
      <c r="BQ260" s="26"/>
      <c r="BR260" s="26"/>
    </row>
    <row r="261" spans="69:70" x14ac:dyDescent="0.25">
      <c r="BQ261" s="26"/>
      <c r="BR261" s="26"/>
    </row>
    <row r="262" spans="69:70" x14ac:dyDescent="0.25">
      <c r="BQ262" s="26"/>
      <c r="BR262" s="26"/>
    </row>
    <row r="263" spans="69:70" x14ac:dyDescent="0.25">
      <c r="BQ263" s="26"/>
      <c r="BR263" s="26"/>
    </row>
    <row r="264" spans="69:70" x14ac:dyDescent="0.25">
      <c r="BQ264" s="26"/>
      <c r="BR264" s="26"/>
    </row>
    <row r="265" spans="69:70" x14ac:dyDescent="0.25">
      <c r="BQ265" s="26"/>
      <c r="BR265" s="26"/>
    </row>
    <row r="266" spans="69:70" x14ac:dyDescent="0.25">
      <c r="BQ266" s="26"/>
      <c r="BR266" s="26"/>
    </row>
    <row r="267" spans="69:70" x14ac:dyDescent="0.25">
      <c r="BQ267" s="26"/>
      <c r="BR267" s="26"/>
    </row>
    <row r="268" spans="69:70" x14ac:dyDescent="0.25">
      <c r="BQ268" s="26"/>
      <c r="BR268" s="26"/>
    </row>
    <row r="269" spans="69:70" x14ac:dyDescent="0.25">
      <c r="BQ269" s="26"/>
      <c r="BR269" s="26"/>
    </row>
    <row r="270" spans="69:70" x14ac:dyDescent="0.25">
      <c r="BQ270" s="26"/>
      <c r="BR270" s="26"/>
    </row>
    <row r="271" spans="69:70" x14ac:dyDescent="0.25">
      <c r="BQ271" s="26"/>
      <c r="BR271" s="26"/>
    </row>
    <row r="272" spans="69:70" x14ac:dyDescent="0.25">
      <c r="BQ272" s="26"/>
      <c r="BR272" s="26"/>
    </row>
    <row r="273" spans="69:70" x14ac:dyDescent="0.25">
      <c r="BQ273" s="26"/>
      <c r="BR273" s="26"/>
    </row>
    <row r="274" spans="69:70" x14ac:dyDescent="0.25">
      <c r="BQ274" s="26"/>
      <c r="BR274" s="26"/>
    </row>
    <row r="275" spans="69:70" x14ac:dyDescent="0.25">
      <c r="BQ275" s="26"/>
      <c r="BR275" s="26"/>
    </row>
    <row r="276" spans="69:70" x14ac:dyDescent="0.25">
      <c r="BQ276" s="26"/>
      <c r="BR276" s="26"/>
    </row>
    <row r="277" spans="69:70" x14ac:dyDescent="0.25">
      <c r="BQ277" s="26"/>
      <c r="BR277" s="26"/>
    </row>
    <row r="278" spans="69:70" x14ac:dyDescent="0.25">
      <c r="BQ278" s="26"/>
      <c r="BR278" s="26"/>
    </row>
    <row r="279" spans="69:70" x14ac:dyDescent="0.25">
      <c r="BQ279" s="26"/>
      <c r="BR279" s="26"/>
    </row>
    <row r="280" spans="69:70" x14ac:dyDescent="0.25">
      <c r="BQ280" s="26"/>
      <c r="BR280" s="26"/>
    </row>
    <row r="281" spans="69:70" x14ac:dyDescent="0.25">
      <c r="BQ281" s="26"/>
      <c r="BR281" s="26"/>
    </row>
    <row r="282" spans="69:70" x14ac:dyDescent="0.25">
      <c r="BQ282" s="26"/>
      <c r="BR282" s="26"/>
    </row>
    <row r="283" spans="69:70" x14ac:dyDescent="0.25">
      <c r="BQ283" s="26"/>
      <c r="BR283" s="26"/>
    </row>
    <row r="284" spans="69:70" x14ac:dyDescent="0.25">
      <c r="BQ284" s="26"/>
      <c r="BR284" s="26"/>
    </row>
    <row r="285" spans="69:70" x14ac:dyDescent="0.25">
      <c r="BQ285" s="26"/>
      <c r="BR285" s="26"/>
    </row>
    <row r="286" spans="69:70" x14ac:dyDescent="0.25">
      <c r="BQ286" s="26"/>
      <c r="BR286" s="26"/>
    </row>
    <row r="287" spans="69:70" x14ac:dyDescent="0.25">
      <c r="BQ287" s="26"/>
      <c r="BR287" s="26"/>
    </row>
    <row r="288" spans="69:70" x14ac:dyDescent="0.25">
      <c r="BQ288" s="26"/>
      <c r="BR288" s="26"/>
    </row>
    <row r="289" spans="69:70" x14ac:dyDescent="0.25">
      <c r="BQ289" s="26"/>
      <c r="BR289" s="26"/>
    </row>
    <row r="290" spans="69:70" x14ac:dyDescent="0.25">
      <c r="BQ290" s="26"/>
      <c r="BR290" s="26"/>
    </row>
    <row r="291" spans="69:70" x14ac:dyDescent="0.25">
      <c r="BQ291" s="26"/>
      <c r="BR291" s="26"/>
    </row>
    <row r="292" spans="69:70" x14ac:dyDescent="0.25">
      <c r="BQ292" s="26"/>
      <c r="BR292" s="26"/>
    </row>
    <row r="293" spans="69:70" x14ac:dyDescent="0.25">
      <c r="BQ293" s="26"/>
      <c r="BR293" s="26"/>
    </row>
    <row r="294" spans="69:70" x14ac:dyDescent="0.25">
      <c r="BQ294" s="26"/>
      <c r="BR294" s="26"/>
    </row>
    <row r="295" spans="69:70" x14ac:dyDescent="0.25">
      <c r="BQ295" s="26"/>
      <c r="BR295" s="26"/>
    </row>
    <row r="296" spans="69:70" x14ac:dyDescent="0.25">
      <c r="BQ296" s="26"/>
      <c r="BR296" s="26"/>
    </row>
    <row r="297" spans="69:70" x14ac:dyDescent="0.25">
      <c r="BQ297" s="26"/>
      <c r="BR297" s="26"/>
    </row>
    <row r="298" spans="69:70" x14ac:dyDescent="0.25">
      <c r="BQ298" s="26"/>
      <c r="BR298" s="26"/>
    </row>
    <row r="299" spans="69:70" x14ac:dyDescent="0.25">
      <c r="BQ299" s="26"/>
      <c r="BR299" s="26"/>
    </row>
    <row r="300" spans="69:70" x14ac:dyDescent="0.25">
      <c r="BQ300" s="26"/>
      <c r="BR300" s="26"/>
    </row>
    <row r="301" spans="69:70" x14ac:dyDescent="0.25">
      <c r="BQ301" s="26"/>
      <c r="BR301" s="26"/>
    </row>
    <row r="302" spans="69:70" x14ac:dyDescent="0.25">
      <c r="BQ302" s="26"/>
      <c r="BR302" s="26"/>
    </row>
    <row r="303" spans="69:70" x14ac:dyDescent="0.25">
      <c r="BQ303" s="26"/>
      <c r="BR303" s="26"/>
    </row>
    <row r="304" spans="69:70" x14ac:dyDescent="0.25">
      <c r="BQ304" s="26"/>
      <c r="BR304" s="26"/>
    </row>
    <row r="305" spans="69:70" x14ac:dyDescent="0.25">
      <c r="BQ305" s="26"/>
      <c r="BR305" s="26"/>
    </row>
    <row r="306" spans="69:70" x14ac:dyDescent="0.25">
      <c r="BQ306" s="26"/>
      <c r="BR306" s="26"/>
    </row>
    <row r="307" spans="69:70" x14ac:dyDescent="0.25">
      <c r="BQ307" s="26"/>
      <c r="BR307" s="26"/>
    </row>
    <row r="308" spans="69:70" x14ac:dyDescent="0.25">
      <c r="BQ308" s="26"/>
      <c r="BR308" s="26"/>
    </row>
    <row r="309" spans="69:70" x14ac:dyDescent="0.25">
      <c r="BQ309" s="26"/>
      <c r="BR309" s="26"/>
    </row>
    <row r="310" spans="69:70" x14ac:dyDescent="0.25">
      <c r="BQ310" s="26"/>
      <c r="BR310" s="26"/>
    </row>
    <row r="311" spans="69:70" x14ac:dyDescent="0.25">
      <c r="BQ311" s="26"/>
      <c r="BR311" s="26"/>
    </row>
    <row r="312" spans="69:70" x14ac:dyDescent="0.25">
      <c r="BQ312" s="26"/>
      <c r="BR312" s="26"/>
    </row>
    <row r="313" spans="69:70" x14ac:dyDescent="0.25">
      <c r="BQ313" s="26"/>
      <c r="BR313" s="26"/>
    </row>
    <row r="314" spans="69:70" x14ac:dyDescent="0.25">
      <c r="BQ314" s="26"/>
      <c r="BR314" s="26"/>
    </row>
    <row r="315" spans="69:70" x14ac:dyDescent="0.25">
      <c r="BQ315" s="26"/>
      <c r="BR315" s="26"/>
    </row>
    <row r="316" spans="69:70" x14ac:dyDescent="0.25">
      <c r="BQ316" s="26"/>
      <c r="BR316" s="26"/>
    </row>
    <row r="317" spans="69:70" x14ac:dyDescent="0.25">
      <c r="BQ317" s="26"/>
      <c r="BR317" s="26"/>
    </row>
    <row r="318" spans="69:70" x14ac:dyDescent="0.25">
      <c r="BQ318" s="26"/>
      <c r="BR318" s="26"/>
    </row>
    <row r="319" spans="69:70" x14ac:dyDescent="0.25">
      <c r="BQ319" s="26"/>
      <c r="BR319" s="26"/>
    </row>
    <row r="320" spans="69:70" x14ac:dyDescent="0.25">
      <c r="BQ320" s="26"/>
      <c r="BR320" s="26"/>
    </row>
    <row r="321" spans="69:70" x14ac:dyDescent="0.25">
      <c r="BQ321" s="26"/>
      <c r="BR321" s="26"/>
    </row>
    <row r="322" spans="69:70" x14ac:dyDescent="0.25">
      <c r="BQ322" s="26"/>
      <c r="BR322" s="26"/>
    </row>
    <row r="323" spans="69:70" x14ac:dyDescent="0.25">
      <c r="BQ323" s="26"/>
      <c r="BR323" s="26"/>
    </row>
    <row r="324" spans="69:70" x14ac:dyDescent="0.25">
      <c r="BQ324" s="26"/>
      <c r="BR324" s="26"/>
    </row>
    <row r="325" spans="69:70" x14ac:dyDescent="0.25">
      <c r="BQ325" s="26"/>
      <c r="BR325" s="26"/>
    </row>
    <row r="326" spans="69:70" x14ac:dyDescent="0.25">
      <c r="BQ326" s="26"/>
      <c r="BR326" s="26"/>
    </row>
    <row r="327" spans="69:70" x14ac:dyDescent="0.25">
      <c r="BQ327" s="26"/>
      <c r="BR327" s="26"/>
    </row>
    <row r="328" spans="69:70" x14ac:dyDescent="0.25">
      <c r="BQ328" s="26"/>
      <c r="BR328" s="26"/>
    </row>
    <row r="329" spans="69:70" x14ac:dyDescent="0.25">
      <c r="BQ329" s="26"/>
      <c r="BR329" s="26"/>
    </row>
    <row r="330" spans="69:70" x14ac:dyDescent="0.25">
      <c r="BQ330" s="26"/>
      <c r="BR330" s="26"/>
    </row>
    <row r="331" spans="69:70" x14ac:dyDescent="0.25">
      <c r="BQ331" s="26"/>
      <c r="BR331" s="26"/>
    </row>
    <row r="332" spans="69:70" x14ac:dyDescent="0.25">
      <c r="BQ332" s="26"/>
      <c r="BR332" s="26"/>
    </row>
    <row r="333" spans="69:70" x14ac:dyDescent="0.25">
      <c r="BQ333" s="26"/>
      <c r="BR333" s="26"/>
    </row>
    <row r="334" spans="69:70" x14ac:dyDescent="0.25">
      <c r="BQ334" s="26"/>
      <c r="BR334" s="26"/>
    </row>
    <row r="335" spans="69:70" x14ac:dyDescent="0.25">
      <c r="BQ335" s="26"/>
      <c r="BR335" s="26"/>
    </row>
    <row r="336" spans="69:70" x14ac:dyDescent="0.25">
      <c r="BQ336" s="26"/>
      <c r="BR336" s="26"/>
    </row>
    <row r="337" spans="69:70" x14ac:dyDescent="0.25">
      <c r="BQ337" s="26"/>
      <c r="BR337" s="26"/>
    </row>
    <row r="338" spans="69:70" x14ac:dyDescent="0.25">
      <c r="BQ338" s="26"/>
      <c r="BR338" s="26"/>
    </row>
    <row r="339" spans="69:70" x14ac:dyDescent="0.25">
      <c r="BQ339" s="26"/>
      <c r="BR339" s="26"/>
    </row>
    <row r="340" spans="69:70" x14ac:dyDescent="0.25">
      <c r="BQ340" s="26"/>
      <c r="BR340" s="26"/>
    </row>
    <row r="341" spans="69:70" x14ac:dyDescent="0.25">
      <c r="BQ341" s="26"/>
      <c r="BR341" s="26"/>
    </row>
    <row r="342" spans="69:70" x14ac:dyDescent="0.25">
      <c r="BQ342" s="26"/>
      <c r="BR342" s="26"/>
    </row>
    <row r="343" spans="69:70" x14ac:dyDescent="0.25">
      <c r="BQ343" s="26"/>
      <c r="BR343" s="26"/>
    </row>
    <row r="344" spans="69:70" x14ac:dyDescent="0.25">
      <c r="BQ344" s="26"/>
      <c r="BR344" s="26"/>
    </row>
    <row r="345" spans="69:70" x14ac:dyDescent="0.25">
      <c r="BQ345" s="26"/>
      <c r="BR345" s="26"/>
    </row>
    <row r="346" spans="69:70" x14ac:dyDescent="0.25">
      <c r="BQ346" s="26"/>
      <c r="BR346" s="26"/>
    </row>
    <row r="347" spans="69:70" x14ac:dyDescent="0.25">
      <c r="BQ347" s="26"/>
      <c r="BR347" s="26"/>
    </row>
    <row r="348" spans="69:70" x14ac:dyDescent="0.25">
      <c r="BQ348" s="26"/>
      <c r="BR348" s="26"/>
    </row>
    <row r="349" spans="69:70" x14ac:dyDescent="0.25">
      <c r="BQ349" s="26"/>
      <c r="BR349" s="26"/>
    </row>
    <row r="350" spans="69:70" x14ac:dyDescent="0.25">
      <c r="BQ350" s="26"/>
      <c r="BR350" s="26"/>
    </row>
    <row r="351" spans="69:70" x14ac:dyDescent="0.25">
      <c r="BQ351" s="26"/>
      <c r="BR351" s="26"/>
    </row>
    <row r="352" spans="69:70" x14ac:dyDescent="0.25">
      <c r="BQ352" s="26"/>
      <c r="BR352" s="26"/>
    </row>
    <row r="353" spans="69:70" x14ac:dyDescent="0.25">
      <c r="BQ353" s="26"/>
      <c r="BR353" s="26"/>
    </row>
    <row r="354" spans="69:70" x14ac:dyDescent="0.25">
      <c r="BQ354" s="26"/>
      <c r="BR354" s="26"/>
    </row>
    <row r="355" spans="69:70" x14ac:dyDescent="0.25">
      <c r="BQ355" s="26"/>
      <c r="BR355" s="26"/>
    </row>
    <row r="356" spans="69:70" x14ac:dyDescent="0.25">
      <c r="BQ356" s="26"/>
      <c r="BR356" s="26"/>
    </row>
    <row r="357" spans="69:70" x14ac:dyDescent="0.25">
      <c r="BQ357" s="26"/>
      <c r="BR357" s="26"/>
    </row>
    <row r="358" spans="69:70" x14ac:dyDescent="0.25">
      <c r="BQ358" s="26"/>
      <c r="BR358" s="26"/>
    </row>
    <row r="359" spans="69:70" x14ac:dyDescent="0.25">
      <c r="BQ359" s="26"/>
      <c r="BR359" s="26"/>
    </row>
    <row r="360" spans="69:70" x14ac:dyDescent="0.25">
      <c r="BQ360" s="26"/>
      <c r="BR360" s="26"/>
    </row>
    <row r="361" spans="69:70" x14ac:dyDescent="0.25">
      <c r="BQ361" s="26"/>
      <c r="BR361" s="26"/>
    </row>
    <row r="362" spans="69:70" x14ac:dyDescent="0.25">
      <c r="BQ362" s="26"/>
      <c r="BR362" s="26"/>
    </row>
    <row r="363" spans="69:70" x14ac:dyDescent="0.25">
      <c r="BQ363" s="26"/>
      <c r="BR363" s="26"/>
    </row>
    <row r="364" spans="69:70" x14ac:dyDescent="0.25">
      <c r="BQ364" s="26"/>
      <c r="BR364" s="26"/>
    </row>
    <row r="365" spans="69:70" x14ac:dyDescent="0.25">
      <c r="BQ365" s="26"/>
      <c r="BR365" s="26"/>
    </row>
    <row r="366" spans="69:70" x14ac:dyDescent="0.25">
      <c r="BQ366" s="26"/>
      <c r="BR366" s="26"/>
    </row>
    <row r="367" spans="69:70" x14ac:dyDescent="0.25">
      <c r="BQ367" s="26"/>
      <c r="BR367" s="26"/>
    </row>
    <row r="368" spans="69:70" x14ac:dyDescent="0.25">
      <c r="BQ368" s="26"/>
      <c r="BR368" s="26"/>
    </row>
    <row r="369" spans="69:70" x14ac:dyDescent="0.25">
      <c r="BQ369" s="26"/>
      <c r="BR369" s="26"/>
    </row>
    <row r="370" spans="69:70" x14ac:dyDescent="0.25">
      <c r="BQ370" s="26"/>
      <c r="BR370" s="26"/>
    </row>
    <row r="371" spans="69:70" x14ac:dyDescent="0.25">
      <c r="BQ371" s="26"/>
      <c r="BR371" s="26"/>
    </row>
    <row r="372" spans="69:70" x14ac:dyDescent="0.25">
      <c r="BQ372" s="26"/>
      <c r="BR372" s="26"/>
    </row>
    <row r="373" spans="69:70" x14ac:dyDescent="0.25">
      <c r="BQ373" s="26"/>
      <c r="BR373" s="26"/>
    </row>
    <row r="374" spans="69:70" x14ac:dyDescent="0.25">
      <c r="BQ374" s="26"/>
      <c r="BR374" s="26"/>
    </row>
    <row r="375" spans="69:70" x14ac:dyDescent="0.25">
      <c r="BQ375" s="26"/>
      <c r="BR375" s="26"/>
    </row>
    <row r="376" spans="69:70" x14ac:dyDescent="0.25">
      <c r="BQ376" s="26"/>
      <c r="BR376" s="26"/>
    </row>
    <row r="377" spans="69:70" x14ac:dyDescent="0.25">
      <c r="BQ377" s="26"/>
      <c r="BR377" s="26"/>
    </row>
    <row r="378" spans="69:70" x14ac:dyDescent="0.25">
      <c r="BQ378" s="26"/>
      <c r="BR378" s="26"/>
    </row>
    <row r="379" spans="69:70" x14ac:dyDescent="0.25">
      <c r="BQ379" s="26"/>
      <c r="BR379" s="26"/>
    </row>
    <row r="380" spans="69:70" x14ac:dyDescent="0.25">
      <c r="BQ380" s="26"/>
      <c r="BR380" s="26"/>
    </row>
    <row r="381" spans="69:70" x14ac:dyDescent="0.25">
      <c r="BQ381" s="26"/>
      <c r="BR381" s="26"/>
    </row>
    <row r="382" spans="69:70" x14ac:dyDescent="0.25">
      <c r="BQ382" s="26"/>
      <c r="BR382" s="26"/>
    </row>
    <row r="383" spans="69:70" x14ac:dyDescent="0.25">
      <c r="BQ383" s="26"/>
      <c r="BR383" s="26"/>
    </row>
    <row r="384" spans="69:70" x14ac:dyDescent="0.25">
      <c r="BQ384" s="26"/>
      <c r="BR384" s="26"/>
    </row>
    <row r="385" spans="69:70" x14ac:dyDescent="0.25">
      <c r="BQ385" s="26"/>
      <c r="BR385" s="26"/>
    </row>
    <row r="386" spans="69:70" x14ac:dyDescent="0.25">
      <c r="BQ386" s="26"/>
      <c r="BR386" s="26"/>
    </row>
    <row r="387" spans="69:70" x14ac:dyDescent="0.25">
      <c r="BQ387" s="26"/>
      <c r="BR387" s="26"/>
    </row>
    <row r="388" spans="69:70" x14ac:dyDescent="0.25">
      <c r="BQ388" s="26"/>
      <c r="BR388" s="26"/>
    </row>
    <row r="389" spans="69:70" x14ac:dyDescent="0.25">
      <c r="BQ389" s="26"/>
      <c r="BR389" s="26"/>
    </row>
    <row r="390" spans="69:70" x14ac:dyDescent="0.25">
      <c r="BQ390" s="26"/>
      <c r="BR390" s="26"/>
    </row>
    <row r="391" spans="69:70" x14ac:dyDescent="0.25">
      <c r="BQ391" s="26"/>
      <c r="BR391" s="26"/>
    </row>
    <row r="392" spans="69:70" x14ac:dyDescent="0.25">
      <c r="BQ392" s="26"/>
      <c r="BR392" s="26"/>
    </row>
    <row r="393" spans="69:70" x14ac:dyDescent="0.25">
      <c r="BQ393" s="26"/>
      <c r="BR393" s="26"/>
    </row>
    <row r="394" spans="69:70" x14ac:dyDescent="0.25">
      <c r="BQ394" s="26"/>
      <c r="BR394" s="26"/>
    </row>
    <row r="395" spans="69:70" x14ac:dyDescent="0.25">
      <c r="BQ395" s="26"/>
      <c r="BR395" s="26"/>
    </row>
    <row r="396" spans="69:70" x14ac:dyDescent="0.25">
      <c r="BQ396" s="26"/>
      <c r="BR396" s="26"/>
    </row>
    <row r="397" spans="69:70" x14ac:dyDescent="0.25">
      <c r="BQ397" s="26"/>
      <c r="BR397" s="26"/>
    </row>
    <row r="398" spans="69:70" x14ac:dyDescent="0.25">
      <c r="BQ398" s="26"/>
      <c r="BR398" s="26"/>
    </row>
    <row r="399" spans="69:70" x14ac:dyDescent="0.25">
      <c r="BQ399" s="26"/>
      <c r="BR399" s="26"/>
    </row>
    <row r="400" spans="69:70" x14ac:dyDescent="0.25">
      <c r="BQ400" s="26"/>
      <c r="BR400" s="26"/>
    </row>
    <row r="401" spans="69:70" x14ac:dyDescent="0.25">
      <c r="BQ401" s="26"/>
      <c r="BR401" s="26"/>
    </row>
    <row r="402" spans="69:70" x14ac:dyDescent="0.25">
      <c r="BQ402" s="26"/>
      <c r="BR402" s="26"/>
    </row>
    <row r="403" spans="69:70" x14ac:dyDescent="0.25">
      <c r="BQ403" s="26"/>
      <c r="BR403" s="26"/>
    </row>
    <row r="404" spans="69:70" x14ac:dyDescent="0.25">
      <c r="BQ404" s="26"/>
      <c r="BR404" s="26"/>
    </row>
    <row r="405" spans="69:70" x14ac:dyDescent="0.25">
      <c r="BQ405" s="26"/>
      <c r="BR405" s="26"/>
    </row>
    <row r="406" spans="69:70" x14ac:dyDescent="0.25">
      <c r="BQ406" s="26"/>
      <c r="BR406" s="26"/>
    </row>
    <row r="407" spans="69:70" x14ac:dyDescent="0.25">
      <c r="BQ407" s="26"/>
      <c r="BR407" s="26"/>
    </row>
    <row r="408" spans="69:70" x14ac:dyDescent="0.25">
      <c r="BQ408" s="26"/>
      <c r="BR408" s="26"/>
    </row>
    <row r="409" spans="69:70" x14ac:dyDescent="0.25">
      <c r="BQ409" s="26"/>
      <c r="BR409" s="26"/>
    </row>
    <row r="410" spans="69:70" x14ac:dyDescent="0.25">
      <c r="BQ410" s="26"/>
      <c r="BR410" s="26"/>
    </row>
    <row r="411" spans="69:70" x14ac:dyDescent="0.25">
      <c r="BQ411" s="26"/>
      <c r="BR411" s="26"/>
    </row>
    <row r="412" spans="69:70" x14ac:dyDescent="0.25">
      <c r="BQ412" s="26"/>
      <c r="BR412" s="26"/>
    </row>
    <row r="413" spans="69:70" x14ac:dyDescent="0.25">
      <c r="BQ413" s="26"/>
      <c r="BR413" s="26"/>
    </row>
    <row r="414" spans="69:70" x14ac:dyDescent="0.25">
      <c r="BQ414" s="26"/>
      <c r="BR414" s="26"/>
    </row>
    <row r="415" spans="69:70" x14ac:dyDescent="0.25">
      <c r="BQ415" s="26"/>
      <c r="BR415" s="26"/>
    </row>
    <row r="416" spans="69:70" x14ac:dyDescent="0.25">
      <c r="BQ416" s="26"/>
      <c r="BR416" s="26"/>
    </row>
    <row r="417" spans="69:70" x14ac:dyDescent="0.25">
      <c r="BQ417" s="26"/>
      <c r="BR417" s="26"/>
    </row>
    <row r="418" spans="69:70" x14ac:dyDescent="0.25">
      <c r="BQ418" s="26"/>
      <c r="BR418" s="26"/>
    </row>
    <row r="419" spans="69:70" x14ac:dyDescent="0.25">
      <c r="BQ419" s="26"/>
      <c r="BR419" s="26"/>
    </row>
    <row r="420" spans="69:70" x14ac:dyDescent="0.25">
      <c r="BQ420" s="26"/>
      <c r="BR420" s="26"/>
    </row>
    <row r="421" spans="69:70" x14ac:dyDescent="0.25">
      <c r="BQ421" s="26"/>
      <c r="BR421" s="26"/>
    </row>
    <row r="422" spans="69:70" x14ac:dyDescent="0.25">
      <c r="BQ422" s="26"/>
      <c r="BR422" s="26"/>
    </row>
    <row r="423" spans="69:70" x14ac:dyDescent="0.25">
      <c r="BQ423" s="26"/>
      <c r="BR423" s="26"/>
    </row>
    <row r="424" spans="69:70" x14ac:dyDescent="0.25">
      <c r="BQ424" s="26"/>
      <c r="BR424" s="26"/>
    </row>
    <row r="425" spans="69:70" x14ac:dyDescent="0.25">
      <c r="BQ425" s="26"/>
      <c r="BR425" s="26"/>
    </row>
    <row r="426" spans="69:70" x14ac:dyDescent="0.25">
      <c r="BQ426" s="26"/>
      <c r="BR426" s="26"/>
    </row>
    <row r="427" spans="69:70" x14ac:dyDescent="0.25">
      <c r="BQ427" s="26"/>
      <c r="BR427" s="26"/>
    </row>
    <row r="428" spans="69:70" x14ac:dyDescent="0.25">
      <c r="BQ428" s="26"/>
      <c r="BR428" s="26"/>
    </row>
    <row r="429" spans="69:70" x14ac:dyDescent="0.25">
      <c r="BQ429" s="26"/>
      <c r="BR429" s="26"/>
    </row>
    <row r="430" spans="69:70" x14ac:dyDescent="0.25">
      <c r="BQ430" s="26"/>
      <c r="BR430" s="26"/>
    </row>
    <row r="431" spans="69:70" x14ac:dyDescent="0.25">
      <c r="BQ431" s="26"/>
      <c r="BR431" s="26"/>
    </row>
    <row r="432" spans="69:70" x14ac:dyDescent="0.25">
      <c r="BQ432" s="26"/>
      <c r="BR432" s="26"/>
    </row>
    <row r="433" spans="69:70" x14ac:dyDescent="0.25">
      <c r="BQ433" s="26"/>
      <c r="BR433" s="26"/>
    </row>
    <row r="434" spans="69:70" x14ac:dyDescent="0.25">
      <c r="BQ434" s="26"/>
      <c r="BR434" s="26"/>
    </row>
    <row r="435" spans="69:70" x14ac:dyDescent="0.25">
      <c r="BQ435" s="26"/>
      <c r="BR435" s="26"/>
    </row>
    <row r="436" spans="69:70" x14ac:dyDescent="0.25">
      <c r="BQ436" s="26"/>
      <c r="BR436" s="26"/>
    </row>
    <row r="437" spans="69:70" x14ac:dyDescent="0.25">
      <c r="BQ437" s="26"/>
      <c r="BR437" s="26"/>
    </row>
    <row r="438" spans="69:70" x14ac:dyDescent="0.25">
      <c r="BQ438" s="26"/>
      <c r="BR438" s="26"/>
    </row>
    <row r="439" spans="69:70" x14ac:dyDescent="0.25">
      <c r="BQ439" s="26"/>
      <c r="BR439" s="26"/>
    </row>
    <row r="440" spans="69:70" x14ac:dyDescent="0.25">
      <c r="BQ440" s="26"/>
      <c r="BR440" s="26"/>
    </row>
    <row r="441" spans="69:70" x14ac:dyDescent="0.25">
      <c r="BQ441" s="26"/>
      <c r="BR441" s="26"/>
    </row>
    <row r="442" spans="69:70" x14ac:dyDescent="0.25">
      <c r="BQ442" s="26"/>
      <c r="BR442" s="26"/>
    </row>
    <row r="443" spans="69:70" x14ac:dyDescent="0.25">
      <c r="BQ443" s="26"/>
      <c r="BR443" s="26"/>
    </row>
    <row r="444" spans="69:70" x14ac:dyDescent="0.25">
      <c r="BQ444" s="26"/>
      <c r="BR444" s="26"/>
    </row>
    <row r="445" spans="69:70" x14ac:dyDescent="0.25">
      <c r="BQ445" s="26"/>
      <c r="BR445" s="26"/>
    </row>
    <row r="446" spans="69:70" x14ac:dyDescent="0.25">
      <c r="BQ446" s="26"/>
      <c r="BR446" s="26"/>
    </row>
    <row r="447" spans="69:70" x14ac:dyDescent="0.25">
      <c r="BQ447" s="26"/>
      <c r="BR447" s="26"/>
    </row>
    <row r="448" spans="69:70" x14ac:dyDescent="0.25">
      <c r="BQ448" s="26"/>
      <c r="BR448" s="26"/>
    </row>
    <row r="449" spans="69:70" x14ac:dyDescent="0.25">
      <c r="BQ449" s="26"/>
      <c r="BR449" s="26"/>
    </row>
    <row r="450" spans="69:70" x14ac:dyDescent="0.25">
      <c r="BQ450" s="26"/>
      <c r="BR450" s="26"/>
    </row>
    <row r="451" spans="69:70" x14ac:dyDescent="0.25">
      <c r="BQ451" s="26"/>
      <c r="BR451" s="26"/>
    </row>
    <row r="452" spans="69:70" x14ac:dyDescent="0.25">
      <c r="BQ452" s="26"/>
      <c r="BR452" s="26"/>
    </row>
    <row r="453" spans="69:70" x14ac:dyDescent="0.25">
      <c r="BQ453" s="26"/>
      <c r="BR453" s="26"/>
    </row>
    <row r="454" spans="69:70" x14ac:dyDescent="0.25">
      <c r="BQ454" s="26"/>
      <c r="BR454" s="26"/>
    </row>
    <row r="455" spans="69:70" x14ac:dyDescent="0.25">
      <c r="BQ455" s="26"/>
      <c r="BR455" s="26"/>
    </row>
    <row r="456" spans="69:70" x14ac:dyDescent="0.25">
      <c r="BQ456" s="26"/>
      <c r="BR456" s="26"/>
    </row>
    <row r="457" spans="69:70" x14ac:dyDescent="0.25">
      <c r="BQ457" s="26"/>
      <c r="BR457" s="26"/>
    </row>
    <row r="458" spans="69:70" x14ac:dyDescent="0.25">
      <c r="BQ458" s="26"/>
      <c r="BR458" s="26"/>
    </row>
    <row r="459" spans="69:70" x14ac:dyDescent="0.25">
      <c r="BQ459" s="26"/>
      <c r="BR459" s="26"/>
    </row>
    <row r="460" spans="69:70" x14ac:dyDescent="0.25">
      <c r="BQ460" s="26"/>
      <c r="BR460" s="26"/>
    </row>
    <row r="461" spans="69:70" x14ac:dyDescent="0.25">
      <c r="BQ461" s="26"/>
      <c r="BR461" s="26"/>
    </row>
    <row r="462" spans="69:70" x14ac:dyDescent="0.25">
      <c r="BQ462" s="26"/>
      <c r="BR462" s="26"/>
    </row>
    <row r="463" spans="69:70" x14ac:dyDescent="0.25">
      <c r="BQ463" s="26"/>
      <c r="BR463" s="26"/>
    </row>
    <row r="464" spans="69:70" x14ac:dyDescent="0.25">
      <c r="BQ464" s="26"/>
      <c r="BR464" s="26"/>
    </row>
    <row r="465" spans="69:70" x14ac:dyDescent="0.25">
      <c r="BQ465" s="26"/>
      <c r="BR465" s="26"/>
    </row>
    <row r="466" spans="69:70" x14ac:dyDescent="0.25">
      <c r="BQ466" s="26"/>
      <c r="BR466" s="26"/>
    </row>
    <row r="467" spans="69:70" x14ac:dyDescent="0.25">
      <c r="BQ467" s="26"/>
      <c r="BR467" s="26"/>
    </row>
    <row r="468" spans="69:70" x14ac:dyDescent="0.25">
      <c r="BQ468" s="26"/>
      <c r="BR468" s="26"/>
    </row>
    <row r="469" spans="69:70" x14ac:dyDescent="0.25">
      <c r="BQ469" s="26"/>
      <c r="BR469" s="26"/>
    </row>
    <row r="470" spans="69:70" x14ac:dyDescent="0.25">
      <c r="BQ470" s="26"/>
      <c r="BR470" s="26"/>
    </row>
    <row r="471" spans="69:70" x14ac:dyDescent="0.25">
      <c r="BQ471" s="26"/>
      <c r="BR471" s="26"/>
    </row>
    <row r="472" spans="69:70" x14ac:dyDescent="0.25">
      <c r="BQ472" s="26"/>
      <c r="BR472" s="26"/>
    </row>
    <row r="473" spans="69:70" x14ac:dyDescent="0.25">
      <c r="BQ473" s="26"/>
      <c r="BR473" s="26"/>
    </row>
    <row r="474" spans="69:70" x14ac:dyDescent="0.25">
      <c r="BQ474" s="26"/>
      <c r="BR474" s="26"/>
    </row>
    <row r="475" spans="69:70" x14ac:dyDescent="0.25">
      <c r="BQ475" s="26"/>
      <c r="BR475" s="26"/>
    </row>
    <row r="476" spans="69:70" x14ac:dyDescent="0.25">
      <c r="BQ476" s="26"/>
      <c r="BR476" s="26"/>
    </row>
    <row r="477" spans="69:70" x14ac:dyDescent="0.25">
      <c r="BQ477" s="26"/>
      <c r="BR477" s="26"/>
    </row>
    <row r="478" spans="69:70" x14ac:dyDescent="0.25">
      <c r="BQ478" s="26"/>
      <c r="BR478" s="26"/>
    </row>
    <row r="479" spans="69:70" x14ac:dyDescent="0.25">
      <c r="BQ479" s="26"/>
      <c r="BR479" s="26"/>
    </row>
    <row r="480" spans="69:70" x14ac:dyDescent="0.25">
      <c r="BQ480" s="26"/>
      <c r="BR480" s="26"/>
    </row>
    <row r="481" spans="69:70" x14ac:dyDescent="0.25">
      <c r="BQ481" s="26"/>
      <c r="BR481" s="26"/>
    </row>
    <row r="482" spans="69:70" x14ac:dyDescent="0.25">
      <c r="BQ482" s="26"/>
      <c r="BR482" s="26"/>
    </row>
    <row r="483" spans="69:70" x14ac:dyDescent="0.25">
      <c r="BQ483" s="26"/>
      <c r="BR483" s="26"/>
    </row>
    <row r="484" spans="69:70" x14ac:dyDescent="0.25">
      <c r="BQ484" s="26"/>
      <c r="BR484" s="26"/>
    </row>
    <row r="485" spans="69:70" x14ac:dyDescent="0.25">
      <c r="BQ485" s="26"/>
      <c r="BR485" s="26"/>
    </row>
    <row r="486" spans="69:70" x14ac:dyDescent="0.25">
      <c r="BQ486" s="26"/>
      <c r="BR486" s="26"/>
    </row>
    <row r="487" spans="69:70" x14ac:dyDescent="0.25">
      <c r="BQ487" s="26"/>
      <c r="BR487" s="26"/>
    </row>
    <row r="488" spans="69:70" x14ac:dyDescent="0.25">
      <c r="BQ488" s="26"/>
      <c r="BR488" s="26"/>
    </row>
    <row r="489" spans="69:70" x14ac:dyDescent="0.25">
      <c r="BQ489" s="26"/>
      <c r="BR489" s="26"/>
    </row>
    <row r="490" spans="69:70" x14ac:dyDescent="0.25">
      <c r="BQ490" s="26"/>
      <c r="BR490" s="26"/>
    </row>
    <row r="491" spans="69:70" x14ac:dyDescent="0.25">
      <c r="BQ491" s="26"/>
      <c r="BR491" s="26"/>
    </row>
    <row r="492" spans="69:70" x14ac:dyDescent="0.25">
      <c r="BQ492" s="26"/>
      <c r="BR492" s="26"/>
    </row>
    <row r="493" spans="69:70" x14ac:dyDescent="0.25">
      <c r="BQ493" s="26"/>
      <c r="BR493" s="26"/>
    </row>
    <row r="494" spans="69:70" x14ac:dyDescent="0.25">
      <c r="BQ494" s="26"/>
      <c r="BR494" s="26"/>
    </row>
    <row r="495" spans="69:70" x14ac:dyDescent="0.25">
      <c r="BQ495" s="26"/>
      <c r="BR495" s="26"/>
    </row>
    <row r="496" spans="69:70" x14ac:dyDescent="0.25">
      <c r="BQ496" s="26"/>
      <c r="BR496" s="26"/>
    </row>
    <row r="497" spans="69:70" x14ac:dyDescent="0.25">
      <c r="BQ497" s="26"/>
      <c r="BR497" s="26"/>
    </row>
    <row r="498" spans="69:70" x14ac:dyDescent="0.25">
      <c r="BQ498" s="26"/>
      <c r="BR498" s="26"/>
    </row>
    <row r="499" spans="69:70" x14ac:dyDescent="0.25">
      <c r="BQ499" s="26"/>
      <c r="BR499" s="26"/>
    </row>
    <row r="500" spans="69:70" x14ac:dyDescent="0.25">
      <c r="BQ500" s="26"/>
      <c r="BR500" s="26"/>
    </row>
    <row r="501" spans="69:70" x14ac:dyDescent="0.25">
      <c r="BQ501" s="26"/>
      <c r="BR501" s="26"/>
    </row>
    <row r="502" spans="69:70" x14ac:dyDescent="0.25">
      <c r="BQ502" s="26"/>
      <c r="BR502" s="26"/>
    </row>
    <row r="503" spans="69:70" x14ac:dyDescent="0.25">
      <c r="BQ503" s="26"/>
      <c r="BR503" s="26"/>
    </row>
    <row r="504" spans="69:70" x14ac:dyDescent="0.25">
      <c r="BQ504" s="26"/>
      <c r="BR504" s="26"/>
    </row>
    <row r="505" spans="69:70" x14ac:dyDescent="0.25">
      <c r="BQ505" s="26"/>
      <c r="BR505" s="26"/>
    </row>
    <row r="506" spans="69:70" x14ac:dyDescent="0.25">
      <c r="BQ506" s="26"/>
      <c r="BR506" s="26"/>
    </row>
    <row r="507" spans="69:70" x14ac:dyDescent="0.25">
      <c r="BQ507" s="26"/>
      <c r="BR507" s="26"/>
    </row>
    <row r="508" spans="69:70" x14ac:dyDescent="0.25">
      <c r="BQ508" s="26"/>
      <c r="BR508" s="26"/>
    </row>
    <row r="509" spans="69:70" x14ac:dyDescent="0.25">
      <c r="BQ509" s="26"/>
      <c r="BR509" s="26"/>
    </row>
    <row r="510" spans="69:70" x14ac:dyDescent="0.25">
      <c r="BQ510" s="26"/>
      <c r="BR510" s="26"/>
    </row>
    <row r="511" spans="69:70" x14ac:dyDescent="0.25">
      <c r="BQ511" s="26"/>
      <c r="BR511" s="26"/>
    </row>
    <row r="512" spans="69:70" x14ac:dyDescent="0.25">
      <c r="BQ512" s="26"/>
      <c r="BR512" s="26"/>
    </row>
    <row r="513" spans="69:70" x14ac:dyDescent="0.25">
      <c r="BQ513" s="26"/>
      <c r="BR513" s="26"/>
    </row>
    <row r="514" spans="69:70" x14ac:dyDescent="0.25">
      <c r="BQ514" s="26"/>
      <c r="BR514" s="26"/>
    </row>
    <row r="515" spans="69:70" x14ac:dyDescent="0.25">
      <c r="BQ515" s="26"/>
      <c r="BR515" s="26"/>
    </row>
    <row r="516" spans="69:70" x14ac:dyDescent="0.25">
      <c r="BQ516" s="26"/>
      <c r="BR516" s="26"/>
    </row>
    <row r="517" spans="69:70" x14ac:dyDescent="0.25">
      <c r="BQ517" s="26"/>
      <c r="BR517" s="26"/>
    </row>
    <row r="518" spans="69:70" x14ac:dyDescent="0.25">
      <c r="BQ518" s="26"/>
      <c r="BR518" s="26"/>
    </row>
    <row r="519" spans="69:70" x14ac:dyDescent="0.25">
      <c r="BQ519" s="26"/>
      <c r="BR519" s="26"/>
    </row>
    <row r="520" spans="69:70" x14ac:dyDescent="0.25">
      <c r="BQ520" s="26"/>
      <c r="BR520" s="26"/>
    </row>
    <row r="521" spans="69:70" x14ac:dyDescent="0.25">
      <c r="BQ521" s="26"/>
      <c r="BR521" s="26"/>
    </row>
    <row r="522" spans="69:70" x14ac:dyDescent="0.25">
      <c r="BQ522" s="26"/>
      <c r="BR522" s="26"/>
    </row>
    <row r="523" spans="69:70" x14ac:dyDescent="0.25">
      <c r="BQ523" s="26"/>
      <c r="BR523" s="26"/>
    </row>
    <row r="524" spans="69:70" x14ac:dyDescent="0.25">
      <c r="BQ524" s="26"/>
      <c r="BR524" s="26"/>
    </row>
    <row r="525" spans="69:70" x14ac:dyDescent="0.25">
      <c r="BQ525" s="26"/>
      <c r="BR525" s="26"/>
    </row>
    <row r="526" spans="69:70" x14ac:dyDescent="0.25">
      <c r="BQ526" s="26"/>
      <c r="BR526" s="26"/>
    </row>
    <row r="527" spans="69:70" x14ac:dyDescent="0.25">
      <c r="BQ527" s="26"/>
      <c r="BR527" s="26"/>
    </row>
    <row r="528" spans="69:70" x14ac:dyDescent="0.25">
      <c r="BQ528" s="26"/>
      <c r="BR528" s="26"/>
    </row>
    <row r="529" spans="69:70" x14ac:dyDescent="0.25">
      <c r="BQ529" s="26"/>
      <c r="BR529" s="26"/>
    </row>
    <row r="530" spans="69:70" x14ac:dyDescent="0.25">
      <c r="BQ530" s="26"/>
      <c r="BR530" s="26"/>
    </row>
    <row r="531" spans="69:70" x14ac:dyDescent="0.25">
      <c r="BQ531" s="26"/>
      <c r="BR531" s="26"/>
    </row>
    <row r="532" spans="69:70" x14ac:dyDescent="0.25">
      <c r="BQ532" s="26"/>
      <c r="BR532" s="26"/>
    </row>
    <row r="533" spans="69:70" x14ac:dyDescent="0.25">
      <c r="BQ533" s="26"/>
      <c r="BR533" s="26"/>
    </row>
    <row r="534" spans="69:70" x14ac:dyDescent="0.25">
      <c r="BQ534" s="26"/>
      <c r="BR534" s="26"/>
    </row>
    <row r="535" spans="69:70" x14ac:dyDescent="0.25">
      <c r="BQ535" s="26"/>
      <c r="BR535" s="26"/>
    </row>
    <row r="536" spans="69:70" x14ac:dyDescent="0.25">
      <c r="BQ536" s="26"/>
      <c r="BR536" s="26"/>
    </row>
    <row r="537" spans="69:70" x14ac:dyDescent="0.25">
      <c r="BQ537" s="26"/>
      <c r="BR537" s="26"/>
    </row>
    <row r="538" spans="69:70" x14ac:dyDescent="0.25">
      <c r="BQ538" s="26"/>
      <c r="BR538" s="26"/>
    </row>
    <row r="539" spans="69:70" x14ac:dyDescent="0.25">
      <c r="BQ539" s="26"/>
      <c r="BR539" s="26"/>
    </row>
    <row r="540" spans="69:70" x14ac:dyDescent="0.25">
      <c r="BQ540" s="26"/>
      <c r="BR540" s="26"/>
    </row>
    <row r="541" spans="69:70" x14ac:dyDescent="0.25">
      <c r="BQ541" s="26"/>
      <c r="BR541" s="26"/>
    </row>
    <row r="542" spans="69:70" x14ac:dyDescent="0.25">
      <c r="BQ542" s="26"/>
      <c r="BR542" s="26"/>
    </row>
    <row r="543" spans="69:70" x14ac:dyDescent="0.25">
      <c r="BQ543" s="26"/>
      <c r="BR543" s="26"/>
    </row>
    <row r="544" spans="69:70" x14ac:dyDescent="0.25">
      <c r="BQ544" s="26"/>
      <c r="BR544" s="26"/>
    </row>
    <row r="545" spans="69:70" x14ac:dyDescent="0.25">
      <c r="BQ545" s="26"/>
      <c r="BR545" s="26"/>
    </row>
    <row r="546" spans="69:70" x14ac:dyDescent="0.25">
      <c r="BQ546" s="26"/>
      <c r="BR546" s="26"/>
    </row>
    <row r="547" spans="69:70" x14ac:dyDescent="0.25">
      <c r="BQ547" s="26"/>
      <c r="BR547" s="26"/>
    </row>
    <row r="548" spans="69:70" x14ac:dyDescent="0.25">
      <c r="BQ548" s="26"/>
      <c r="BR548" s="26"/>
    </row>
    <row r="549" spans="69:70" x14ac:dyDescent="0.25">
      <c r="BQ549" s="26"/>
      <c r="BR549" s="26"/>
    </row>
    <row r="550" spans="69:70" x14ac:dyDescent="0.25">
      <c r="BQ550" s="26"/>
      <c r="BR550" s="26"/>
    </row>
    <row r="551" spans="69:70" x14ac:dyDescent="0.25">
      <c r="BQ551" s="26"/>
      <c r="BR551" s="26"/>
    </row>
    <row r="552" spans="69:70" x14ac:dyDescent="0.25">
      <c r="BQ552" s="26"/>
      <c r="BR552" s="26"/>
    </row>
    <row r="553" spans="69:70" x14ac:dyDescent="0.25">
      <c r="BQ553" s="26"/>
      <c r="BR553" s="26"/>
    </row>
    <row r="554" spans="69:70" x14ac:dyDescent="0.25">
      <c r="BQ554" s="26"/>
      <c r="BR554" s="26"/>
    </row>
    <row r="555" spans="69:70" x14ac:dyDescent="0.25">
      <c r="BQ555" s="26"/>
      <c r="BR555" s="26"/>
    </row>
    <row r="556" spans="69:70" x14ac:dyDescent="0.25">
      <c r="BQ556" s="26"/>
      <c r="BR556" s="26"/>
    </row>
    <row r="557" spans="69:70" x14ac:dyDescent="0.25">
      <c r="BQ557" s="26"/>
      <c r="BR557" s="26"/>
    </row>
    <row r="558" spans="69:70" x14ac:dyDescent="0.25">
      <c r="BQ558" s="26"/>
      <c r="BR558" s="26"/>
    </row>
    <row r="559" spans="69:70" x14ac:dyDescent="0.25">
      <c r="BQ559" s="26"/>
      <c r="BR559" s="26"/>
    </row>
    <row r="560" spans="69:70" x14ac:dyDescent="0.25">
      <c r="BQ560" s="26"/>
      <c r="BR560" s="26"/>
    </row>
    <row r="561" spans="69:70" x14ac:dyDescent="0.25">
      <c r="BQ561" s="26"/>
      <c r="BR561" s="26"/>
    </row>
    <row r="562" spans="69:70" x14ac:dyDescent="0.25">
      <c r="BQ562" s="26"/>
      <c r="BR562" s="26"/>
    </row>
    <row r="563" spans="69:70" x14ac:dyDescent="0.25">
      <c r="BQ563" s="26"/>
      <c r="BR563" s="26"/>
    </row>
    <row r="564" spans="69:70" x14ac:dyDescent="0.25">
      <c r="BQ564" s="26"/>
      <c r="BR564" s="26"/>
    </row>
    <row r="565" spans="69:70" x14ac:dyDescent="0.25">
      <c r="BQ565" s="26"/>
      <c r="BR565" s="26"/>
    </row>
    <row r="566" spans="69:70" x14ac:dyDescent="0.25">
      <c r="BQ566" s="26"/>
      <c r="BR566" s="26"/>
    </row>
    <row r="567" spans="69:70" x14ac:dyDescent="0.25">
      <c r="BQ567" s="26"/>
      <c r="BR567" s="26"/>
    </row>
    <row r="568" spans="69:70" x14ac:dyDescent="0.25">
      <c r="BQ568" s="26"/>
      <c r="BR568" s="26"/>
    </row>
    <row r="569" spans="69:70" x14ac:dyDescent="0.25">
      <c r="BQ569" s="26"/>
      <c r="BR569" s="26"/>
    </row>
    <row r="570" spans="69:70" x14ac:dyDescent="0.25">
      <c r="BQ570" s="26"/>
      <c r="BR570" s="26"/>
    </row>
    <row r="571" spans="69:70" x14ac:dyDescent="0.25">
      <c r="BQ571" s="26"/>
      <c r="BR571" s="26"/>
    </row>
    <row r="572" spans="69:70" x14ac:dyDescent="0.25">
      <c r="BQ572" s="26"/>
      <c r="BR572" s="26"/>
    </row>
    <row r="573" spans="69:70" x14ac:dyDescent="0.25">
      <c r="BQ573" s="26"/>
      <c r="BR573" s="26"/>
    </row>
    <row r="574" spans="69:70" x14ac:dyDescent="0.25">
      <c r="BQ574" s="26"/>
      <c r="BR574" s="26"/>
    </row>
    <row r="575" spans="69:70" x14ac:dyDescent="0.25">
      <c r="BQ575" s="26"/>
      <c r="BR575" s="26"/>
    </row>
    <row r="576" spans="69:70" x14ac:dyDescent="0.25">
      <c r="BQ576" s="26"/>
      <c r="BR576" s="26"/>
    </row>
    <row r="577" spans="69:70" x14ac:dyDescent="0.25">
      <c r="BQ577" s="26"/>
      <c r="BR577" s="26"/>
    </row>
    <row r="578" spans="69:70" x14ac:dyDescent="0.25">
      <c r="BQ578" s="26"/>
      <c r="BR578" s="26"/>
    </row>
    <row r="579" spans="69:70" x14ac:dyDescent="0.25">
      <c r="BQ579" s="26"/>
      <c r="BR579" s="26"/>
    </row>
    <row r="580" spans="69:70" x14ac:dyDescent="0.25">
      <c r="BQ580" s="26"/>
      <c r="BR580" s="26"/>
    </row>
    <row r="581" spans="69:70" x14ac:dyDescent="0.25">
      <c r="BQ581" s="26"/>
      <c r="BR581" s="26"/>
    </row>
    <row r="582" spans="69:70" x14ac:dyDescent="0.25">
      <c r="BQ582" s="26"/>
      <c r="BR582" s="26"/>
    </row>
    <row r="583" spans="69:70" x14ac:dyDescent="0.25">
      <c r="BQ583" s="26"/>
      <c r="BR583" s="26"/>
    </row>
    <row r="584" spans="69:70" x14ac:dyDescent="0.25">
      <c r="BQ584" s="26"/>
      <c r="BR584" s="26"/>
    </row>
    <row r="585" spans="69:70" x14ac:dyDescent="0.25">
      <c r="BQ585" s="26"/>
      <c r="BR585" s="26"/>
    </row>
    <row r="586" spans="69:70" x14ac:dyDescent="0.25">
      <c r="BQ586" s="26"/>
      <c r="BR586" s="26"/>
    </row>
    <row r="587" spans="69:70" x14ac:dyDescent="0.25">
      <c r="BQ587" s="26"/>
      <c r="BR587" s="26"/>
    </row>
    <row r="588" spans="69:70" x14ac:dyDescent="0.25">
      <c r="BQ588" s="26"/>
      <c r="BR588" s="26"/>
    </row>
    <row r="589" spans="69:70" x14ac:dyDescent="0.25">
      <c r="BQ589" s="26"/>
      <c r="BR589" s="26"/>
    </row>
    <row r="590" spans="69:70" x14ac:dyDescent="0.25">
      <c r="BQ590" s="26"/>
      <c r="BR590" s="26"/>
    </row>
    <row r="591" spans="69:70" x14ac:dyDescent="0.25">
      <c r="BQ591" s="26"/>
      <c r="BR591" s="26"/>
    </row>
    <row r="592" spans="69:70" x14ac:dyDescent="0.25">
      <c r="BQ592" s="26"/>
      <c r="BR592" s="26"/>
    </row>
    <row r="593" spans="69:70" x14ac:dyDescent="0.25">
      <c r="BQ593" s="26"/>
      <c r="BR593" s="26"/>
    </row>
    <row r="594" spans="69:70" x14ac:dyDescent="0.25">
      <c r="BQ594" s="26"/>
      <c r="BR594" s="26"/>
    </row>
    <row r="595" spans="69:70" x14ac:dyDescent="0.25">
      <c r="BQ595" s="26"/>
      <c r="BR595" s="26"/>
    </row>
    <row r="596" spans="69:70" x14ac:dyDescent="0.25">
      <c r="BQ596" s="26"/>
      <c r="BR596" s="26"/>
    </row>
    <row r="597" spans="69:70" x14ac:dyDescent="0.25">
      <c r="BQ597" s="26"/>
      <c r="BR597" s="26"/>
    </row>
    <row r="598" spans="69:70" x14ac:dyDescent="0.25">
      <c r="BQ598" s="26"/>
      <c r="BR598" s="26"/>
    </row>
    <row r="599" spans="69:70" x14ac:dyDescent="0.25">
      <c r="BQ599" s="26"/>
      <c r="BR599" s="26"/>
    </row>
    <row r="600" spans="69:70" x14ac:dyDescent="0.25">
      <c r="BQ600" s="26"/>
      <c r="BR600" s="26"/>
    </row>
    <row r="601" spans="69:70" x14ac:dyDescent="0.25">
      <c r="BQ601" s="26"/>
      <c r="BR601" s="26"/>
    </row>
    <row r="602" spans="69:70" x14ac:dyDescent="0.25">
      <c r="BQ602" s="26"/>
      <c r="BR602" s="26"/>
    </row>
    <row r="603" spans="69:70" x14ac:dyDescent="0.25">
      <c r="BQ603" s="26"/>
      <c r="BR603" s="26"/>
    </row>
    <row r="604" spans="69:70" x14ac:dyDescent="0.25">
      <c r="BQ604" s="26"/>
      <c r="BR604" s="26"/>
    </row>
    <row r="605" spans="69:70" x14ac:dyDescent="0.25">
      <c r="BQ605" s="26"/>
      <c r="BR605" s="26"/>
    </row>
    <row r="606" spans="69:70" x14ac:dyDescent="0.25">
      <c r="BQ606" s="26"/>
      <c r="BR606" s="26"/>
    </row>
    <row r="607" spans="69:70" x14ac:dyDescent="0.25">
      <c r="BQ607" s="26"/>
      <c r="BR607" s="26"/>
    </row>
    <row r="608" spans="69:70" x14ac:dyDescent="0.25">
      <c r="BQ608" s="26"/>
      <c r="BR608" s="26"/>
    </row>
    <row r="609" spans="69:70" x14ac:dyDescent="0.25">
      <c r="BQ609" s="26"/>
      <c r="BR609" s="26"/>
    </row>
    <row r="610" spans="69:70" x14ac:dyDescent="0.25">
      <c r="BQ610" s="26"/>
      <c r="BR610" s="26"/>
    </row>
    <row r="611" spans="69:70" x14ac:dyDescent="0.25">
      <c r="BQ611" s="26"/>
      <c r="BR611" s="26"/>
    </row>
    <row r="612" spans="69:70" x14ac:dyDescent="0.25">
      <c r="BQ612" s="26"/>
      <c r="BR612" s="26"/>
    </row>
    <row r="613" spans="69:70" x14ac:dyDescent="0.25">
      <c r="BQ613" s="26"/>
      <c r="BR613" s="26"/>
    </row>
    <row r="614" spans="69:70" x14ac:dyDescent="0.25">
      <c r="BQ614" s="26"/>
      <c r="BR614" s="26"/>
    </row>
    <row r="615" spans="69:70" x14ac:dyDescent="0.25">
      <c r="BQ615" s="26"/>
      <c r="BR615" s="26"/>
    </row>
    <row r="616" spans="69:70" x14ac:dyDescent="0.25">
      <c r="BQ616" s="26"/>
      <c r="BR616" s="26"/>
    </row>
    <row r="617" spans="69:70" x14ac:dyDescent="0.25">
      <c r="BQ617" s="26"/>
      <c r="BR617" s="26"/>
    </row>
    <row r="618" spans="69:70" x14ac:dyDescent="0.25">
      <c r="BQ618" s="26"/>
      <c r="BR618" s="26"/>
    </row>
    <row r="619" spans="69:70" x14ac:dyDescent="0.25">
      <c r="BQ619" s="26"/>
      <c r="BR619" s="26"/>
    </row>
    <row r="620" spans="69:70" x14ac:dyDescent="0.25">
      <c r="BQ620" s="26"/>
      <c r="BR620" s="26"/>
    </row>
    <row r="621" spans="69:70" x14ac:dyDescent="0.25">
      <c r="BQ621" s="26"/>
      <c r="BR621" s="26"/>
    </row>
    <row r="622" spans="69:70" x14ac:dyDescent="0.25">
      <c r="BQ622" s="26"/>
      <c r="BR622" s="26"/>
    </row>
    <row r="623" spans="69:70" x14ac:dyDescent="0.25">
      <c r="BQ623" s="26"/>
      <c r="BR623" s="26"/>
    </row>
    <row r="624" spans="69:70" x14ac:dyDescent="0.25">
      <c r="BQ624" s="26"/>
      <c r="BR624" s="26"/>
    </row>
    <row r="625" spans="69:70" x14ac:dyDescent="0.25">
      <c r="BQ625" s="26"/>
      <c r="BR625" s="26"/>
    </row>
    <row r="626" spans="69:70" x14ac:dyDescent="0.25">
      <c r="BQ626" s="26"/>
      <c r="BR626" s="26"/>
    </row>
    <row r="627" spans="69:70" x14ac:dyDescent="0.25">
      <c r="BQ627" s="26"/>
      <c r="BR627" s="26"/>
    </row>
    <row r="628" spans="69:70" x14ac:dyDescent="0.25">
      <c r="BQ628" s="26"/>
      <c r="BR628" s="26"/>
    </row>
    <row r="629" spans="69:70" x14ac:dyDescent="0.25">
      <c r="BQ629" s="26"/>
      <c r="BR629" s="26"/>
    </row>
    <row r="630" spans="69:70" x14ac:dyDescent="0.25">
      <c r="BQ630" s="26"/>
      <c r="BR630" s="26"/>
    </row>
    <row r="631" spans="69:70" x14ac:dyDescent="0.25">
      <c r="BQ631" s="26"/>
      <c r="BR631" s="26"/>
    </row>
    <row r="632" spans="69:70" x14ac:dyDescent="0.25">
      <c r="BQ632" s="26"/>
      <c r="BR632" s="26"/>
    </row>
    <row r="633" spans="69:70" x14ac:dyDescent="0.25">
      <c r="BQ633" s="26"/>
      <c r="BR633" s="26"/>
    </row>
    <row r="634" spans="69:70" x14ac:dyDescent="0.25">
      <c r="BQ634" s="26"/>
      <c r="BR634" s="26"/>
    </row>
    <row r="635" spans="69:70" x14ac:dyDescent="0.25">
      <c r="BQ635" s="26"/>
      <c r="BR635" s="26"/>
    </row>
    <row r="636" spans="69:70" x14ac:dyDescent="0.25">
      <c r="BQ636" s="26"/>
      <c r="BR636" s="26"/>
    </row>
    <row r="637" spans="69:70" x14ac:dyDescent="0.25">
      <c r="BQ637" s="26"/>
      <c r="BR637" s="26"/>
    </row>
    <row r="638" spans="69:70" x14ac:dyDescent="0.25">
      <c r="BQ638" s="26"/>
      <c r="BR638" s="26"/>
    </row>
    <row r="639" spans="69:70" x14ac:dyDescent="0.25">
      <c r="BQ639" s="26"/>
      <c r="BR639" s="26"/>
    </row>
    <row r="640" spans="69:70" x14ac:dyDescent="0.25">
      <c r="BQ640" s="26"/>
      <c r="BR640" s="26"/>
    </row>
    <row r="641" spans="69:70" x14ac:dyDescent="0.25">
      <c r="BQ641" s="26"/>
      <c r="BR641" s="26"/>
    </row>
    <row r="642" spans="69:70" x14ac:dyDescent="0.25">
      <c r="BQ642" s="26"/>
      <c r="BR642" s="26"/>
    </row>
    <row r="643" spans="69:70" x14ac:dyDescent="0.25">
      <c r="BQ643" s="26"/>
      <c r="BR643" s="26"/>
    </row>
    <row r="644" spans="69:70" x14ac:dyDescent="0.25">
      <c r="BQ644" s="26"/>
      <c r="BR644" s="26"/>
    </row>
    <row r="645" spans="69:70" x14ac:dyDescent="0.25">
      <c r="BQ645" s="26"/>
      <c r="BR645" s="26"/>
    </row>
    <row r="646" spans="69:70" x14ac:dyDescent="0.25">
      <c r="BQ646" s="26"/>
      <c r="BR646" s="26"/>
    </row>
    <row r="647" spans="69:70" x14ac:dyDescent="0.25">
      <c r="BQ647" s="26"/>
      <c r="BR647" s="26"/>
    </row>
    <row r="648" spans="69:70" x14ac:dyDescent="0.25">
      <c r="BQ648" s="26"/>
      <c r="BR648" s="26"/>
    </row>
    <row r="649" spans="69:70" x14ac:dyDescent="0.25">
      <c r="BQ649" s="26"/>
      <c r="BR649" s="26"/>
    </row>
    <row r="650" spans="69:70" x14ac:dyDescent="0.25">
      <c r="BQ650" s="26"/>
      <c r="BR650" s="26"/>
    </row>
    <row r="651" spans="69:70" x14ac:dyDescent="0.25">
      <c r="BQ651" s="26"/>
      <c r="BR651" s="26"/>
    </row>
    <row r="652" spans="69:70" x14ac:dyDescent="0.25">
      <c r="BQ652" s="26"/>
      <c r="BR652" s="26"/>
    </row>
    <row r="653" spans="69:70" x14ac:dyDescent="0.25">
      <c r="BQ653" s="26"/>
      <c r="BR653" s="26"/>
    </row>
    <row r="654" spans="69:70" x14ac:dyDescent="0.25">
      <c r="BQ654" s="26"/>
      <c r="BR654" s="26"/>
    </row>
    <row r="655" spans="69:70" x14ac:dyDescent="0.25">
      <c r="BQ655" s="26"/>
      <c r="BR655" s="26"/>
    </row>
    <row r="656" spans="69:70" x14ac:dyDescent="0.25">
      <c r="BQ656" s="26"/>
      <c r="BR656" s="26"/>
    </row>
    <row r="657" spans="69:70" x14ac:dyDescent="0.25">
      <c r="BQ657" s="26"/>
      <c r="BR657" s="26"/>
    </row>
    <row r="658" spans="69:70" x14ac:dyDescent="0.25">
      <c r="BQ658" s="26"/>
      <c r="BR658" s="26"/>
    </row>
    <row r="659" spans="69:70" x14ac:dyDescent="0.25">
      <c r="BQ659" s="26"/>
      <c r="BR659" s="26"/>
    </row>
    <row r="660" spans="69:70" x14ac:dyDescent="0.25">
      <c r="BQ660" s="26"/>
      <c r="BR660" s="26"/>
    </row>
    <row r="661" spans="69:70" x14ac:dyDescent="0.25">
      <c r="BQ661" s="26"/>
      <c r="BR661" s="26"/>
    </row>
    <row r="662" spans="69:70" x14ac:dyDescent="0.25">
      <c r="BQ662" s="26"/>
      <c r="BR662" s="26"/>
    </row>
    <row r="663" spans="69:70" x14ac:dyDescent="0.25">
      <c r="BQ663" s="26"/>
      <c r="BR663" s="26"/>
    </row>
    <row r="664" spans="69:70" x14ac:dyDescent="0.25">
      <c r="BQ664" s="26"/>
      <c r="BR664" s="26"/>
    </row>
    <row r="665" spans="69:70" x14ac:dyDescent="0.25">
      <c r="BQ665" s="26"/>
      <c r="BR665" s="26"/>
    </row>
    <row r="666" spans="69:70" x14ac:dyDescent="0.25">
      <c r="BQ666" s="26"/>
      <c r="BR666" s="26"/>
    </row>
    <row r="667" spans="69:70" x14ac:dyDescent="0.25">
      <c r="BQ667" s="26"/>
      <c r="BR667" s="26"/>
    </row>
    <row r="668" spans="69:70" x14ac:dyDescent="0.25">
      <c r="BQ668" s="26"/>
      <c r="BR668" s="26"/>
    </row>
    <row r="669" spans="69:70" x14ac:dyDescent="0.25">
      <c r="BQ669" s="26"/>
      <c r="BR669" s="26"/>
    </row>
    <row r="670" spans="69:70" x14ac:dyDescent="0.25">
      <c r="BQ670" s="26"/>
      <c r="BR670" s="26"/>
    </row>
    <row r="671" spans="69:70" x14ac:dyDescent="0.25">
      <c r="BQ671" s="26"/>
      <c r="BR671" s="26"/>
    </row>
    <row r="672" spans="69:70" x14ac:dyDescent="0.25">
      <c r="BQ672" s="26"/>
      <c r="BR672" s="26"/>
    </row>
    <row r="673" spans="69:70" x14ac:dyDescent="0.25">
      <c r="BQ673" s="26"/>
      <c r="BR673" s="26"/>
    </row>
    <row r="674" spans="69:70" x14ac:dyDescent="0.25">
      <c r="BQ674" s="26"/>
      <c r="BR674" s="26"/>
    </row>
    <row r="675" spans="69:70" x14ac:dyDescent="0.25">
      <c r="BQ675" s="26"/>
      <c r="BR675" s="26"/>
    </row>
    <row r="676" spans="69:70" x14ac:dyDescent="0.25">
      <c r="BQ676" s="26"/>
      <c r="BR676" s="26"/>
    </row>
    <row r="677" spans="69:70" x14ac:dyDescent="0.25">
      <c r="BQ677" s="26"/>
      <c r="BR677" s="26"/>
    </row>
    <row r="678" spans="69:70" x14ac:dyDescent="0.25">
      <c r="BQ678" s="26"/>
      <c r="BR678" s="26"/>
    </row>
    <row r="679" spans="69:70" x14ac:dyDescent="0.25">
      <c r="BQ679" s="26"/>
      <c r="BR679" s="26"/>
    </row>
    <row r="680" spans="69:70" x14ac:dyDescent="0.25">
      <c r="BQ680" s="26"/>
      <c r="BR680" s="26"/>
    </row>
    <row r="681" spans="69:70" x14ac:dyDescent="0.25">
      <c r="BQ681" s="26"/>
      <c r="BR681" s="26"/>
    </row>
    <row r="682" spans="69:70" x14ac:dyDescent="0.25">
      <c r="BQ682" s="26"/>
      <c r="BR682" s="26"/>
    </row>
    <row r="683" spans="69:70" x14ac:dyDescent="0.25">
      <c r="BQ683" s="26"/>
      <c r="BR683" s="26"/>
    </row>
    <row r="684" spans="69:70" x14ac:dyDescent="0.25">
      <c r="BQ684" s="26"/>
      <c r="BR684" s="26"/>
    </row>
    <row r="685" spans="69:70" x14ac:dyDescent="0.25">
      <c r="BQ685" s="26"/>
      <c r="BR685" s="26"/>
    </row>
    <row r="686" spans="69:70" x14ac:dyDescent="0.25">
      <c r="BQ686" s="26"/>
      <c r="BR686" s="26"/>
    </row>
    <row r="687" spans="69:70" x14ac:dyDescent="0.25">
      <c r="BQ687" s="26"/>
      <c r="BR687" s="26"/>
    </row>
    <row r="688" spans="69:70" x14ac:dyDescent="0.25">
      <c r="BQ688" s="26"/>
      <c r="BR688" s="26"/>
    </row>
    <row r="689" spans="69:70" x14ac:dyDescent="0.25">
      <c r="BQ689" s="26"/>
      <c r="BR689" s="26"/>
    </row>
    <row r="690" spans="69:70" x14ac:dyDescent="0.25">
      <c r="BQ690" s="26"/>
      <c r="BR690" s="26"/>
    </row>
    <row r="691" spans="69:70" x14ac:dyDescent="0.25">
      <c r="BQ691" s="26"/>
      <c r="BR691" s="26"/>
    </row>
    <row r="692" spans="69:70" x14ac:dyDescent="0.25">
      <c r="BQ692" s="26"/>
      <c r="BR692" s="26"/>
    </row>
    <row r="693" spans="69:70" x14ac:dyDescent="0.25">
      <c r="BQ693" s="26"/>
      <c r="BR693" s="26"/>
    </row>
    <row r="694" spans="69:70" x14ac:dyDescent="0.25">
      <c r="BQ694" s="26"/>
      <c r="BR694" s="26"/>
    </row>
    <row r="695" spans="69:70" x14ac:dyDescent="0.25">
      <c r="BQ695" s="26"/>
      <c r="BR695" s="26"/>
    </row>
    <row r="696" spans="69:70" x14ac:dyDescent="0.25">
      <c r="BQ696" s="26"/>
      <c r="BR696" s="26"/>
    </row>
    <row r="697" spans="69:70" x14ac:dyDescent="0.25">
      <c r="BQ697" s="26"/>
      <c r="BR697" s="26"/>
    </row>
    <row r="698" spans="69:70" x14ac:dyDescent="0.25">
      <c r="BQ698" s="26"/>
      <c r="BR698" s="26"/>
    </row>
    <row r="699" spans="69:70" x14ac:dyDescent="0.25">
      <c r="BQ699" s="26"/>
      <c r="BR699" s="26"/>
    </row>
    <row r="700" spans="69:70" x14ac:dyDescent="0.25">
      <c r="BQ700" s="26"/>
      <c r="BR700" s="26"/>
    </row>
    <row r="701" spans="69:70" x14ac:dyDescent="0.25">
      <c r="BQ701" s="26"/>
      <c r="BR701" s="26"/>
    </row>
    <row r="702" spans="69:70" x14ac:dyDescent="0.25">
      <c r="BQ702" s="26"/>
      <c r="BR702" s="26"/>
    </row>
    <row r="703" spans="69:70" x14ac:dyDescent="0.25">
      <c r="BQ703" s="26"/>
      <c r="BR703" s="26"/>
    </row>
    <row r="704" spans="69:70" x14ac:dyDescent="0.25">
      <c r="BQ704" s="26"/>
      <c r="BR704" s="26"/>
    </row>
    <row r="705" spans="69:70" x14ac:dyDescent="0.25">
      <c r="BQ705" s="26"/>
      <c r="BR705" s="26"/>
    </row>
    <row r="706" spans="69:70" x14ac:dyDescent="0.25">
      <c r="BQ706" s="26"/>
      <c r="BR706" s="26"/>
    </row>
    <row r="707" spans="69:70" x14ac:dyDescent="0.25">
      <c r="BQ707" s="26"/>
      <c r="BR707" s="26"/>
    </row>
    <row r="708" spans="69:70" x14ac:dyDescent="0.25">
      <c r="BQ708" s="26"/>
      <c r="BR708" s="26"/>
    </row>
    <row r="709" spans="69:70" x14ac:dyDescent="0.25">
      <c r="BQ709" s="26"/>
      <c r="BR709" s="26"/>
    </row>
    <row r="710" spans="69:70" x14ac:dyDescent="0.25">
      <c r="BQ710" s="26"/>
      <c r="BR710" s="26"/>
    </row>
    <row r="711" spans="69:70" x14ac:dyDescent="0.25">
      <c r="BQ711" s="26"/>
      <c r="BR711" s="26"/>
    </row>
    <row r="712" spans="69:70" x14ac:dyDescent="0.25">
      <c r="BQ712" s="26"/>
      <c r="BR712" s="26"/>
    </row>
    <row r="713" spans="69:70" x14ac:dyDescent="0.25">
      <c r="BQ713" s="26"/>
      <c r="BR713" s="26"/>
    </row>
    <row r="714" spans="69:70" x14ac:dyDescent="0.25">
      <c r="BQ714" s="26"/>
      <c r="BR714" s="26"/>
    </row>
    <row r="715" spans="69:70" x14ac:dyDescent="0.25">
      <c r="BQ715" s="26"/>
      <c r="BR715" s="26"/>
    </row>
    <row r="716" spans="69:70" x14ac:dyDescent="0.25">
      <c r="BQ716" s="26"/>
      <c r="BR716" s="26"/>
    </row>
    <row r="717" spans="69:70" x14ac:dyDescent="0.25">
      <c r="BQ717" s="26"/>
      <c r="BR717" s="26"/>
    </row>
    <row r="718" spans="69:70" x14ac:dyDescent="0.25">
      <c r="BQ718" s="26"/>
      <c r="BR718" s="26"/>
    </row>
    <row r="719" spans="69:70" x14ac:dyDescent="0.25">
      <c r="BQ719" s="26"/>
      <c r="BR719" s="26"/>
    </row>
    <row r="720" spans="69:70" x14ac:dyDescent="0.25">
      <c r="BQ720" s="26"/>
      <c r="BR720" s="26"/>
    </row>
    <row r="721" spans="69:70" x14ac:dyDescent="0.25">
      <c r="BQ721" s="26"/>
      <c r="BR721" s="26"/>
    </row>
    <row r="722" spans="69:70" x14ac:dyDescent="0.25">
      <c r="BQ722" s="26"/>
      <c r="BR722" s="26"/>
    </row>
    <row r="723" spans="69:70" x14ac:dyDescent="0.25">
      <c r="BQ723" s="26"/>
      <c r="BR723" s="26"/>
    </row>
    <row r="724" spans="69:70" x14ac:dyDescent="0.25">
      <c r="BQ724" s="26"/>
      <c r="BR724" s="26"/>
    </row>
    <row r="725" spans="69:70" x14ac:dyDescent="0.25">
      <c r="BQ725" s="26"/>
      <c r="BR725" s="26"/>
    </row>
    <row r="726" spans="69:70" x14ac:dyDescent="0.25">
      <c r="BQ726" s="26"/>
      <c r="BR726" s="26"/>
    </row>
    <row r="727" spans="69:70" x14ac:dyDescent="0.25">
      <c r="BQ727" s="26"/>
      <c r="BR727" s="26"/>
    </row>
    <row r="728" spans="69:70" x14ac:dyDescent="0.25">
      <c r="BQ728" s="26"/>
      <c r="BR728" s="26"/>
    </row>
    <row r="729" spans="69:70" x14ac:dyDescent="0.25">
      <c r="BQ729" s="26"/>
      <c r="BR729" s="26"/>
    </row>
    <row r="730" spans="69:70" x14ac:dyDescent="0.25">
      <c r="BQ730" s="26"/>
      <c r="BR730" s="26"/>
    </row>
    <row r="731" spans="69:70" x14ac:dyDescent="0.25">
      <c r="BQ731" s="26"/>
      <c r="BR731" s="26"/>
    </row>
    <row r="732" spans="69:70" x14ac:dyDescent="0.25">
      <c r="BQ732" s="26"/>
      <c r="BR732" s="26"/>
    </row>
    <row r="733" spans="69:70" x14ac:dyDescent="0.25">
      <c r="BQ733" s="26"/>
      <c r="BR733" s="26"/>
    </row>
    <row r="734" spans="69:70" x14ac:dyDescent="0.25">
      <c r="BQ734" s="26"/>
      <c r="BR734" s="26"/>
    </row>
    <row r="735" spans="69:70" x14ac:dyDescent="0.25">
      <c r="BQ735" s="26"/>
      <c r="BR735" s="26"/>
    </row>
    <row r="736" spans="69:70" x14ac:dyDescent="0.25">
      <c r="BQ736" s="26"/>
      <c r="BR736" s="26"/>
    </row>
    <row r="737" spans="69:70" x14ac:dyDescent="0.25">
      <c r="BQ737" s="26"/>
      <c r="BR737" s="26"/>
    </row>
    <row r="738" spans="69:70" x14ac:dyDescent="0.25">
      <c r="BQ738" s="26"/>
      <c r="BR738" s="26"/>
    </row>
    <row r="739" spans="69:70" x14ac:dyDescent="0.25">
      <c r="BQ739" s="26"/>
      <c r="BR739" s="26"/>
    </row>
    <row r="740" spans="69:70" x14ac:dyDescent="0.25">
      <c r="BQ740" s="26"/>
      <c r="BR740" s="26"/>
    </row>
    <row r="741" spans="69:70" x14ac:dyDescent="0.25">
      <c r="BQ741" s="26"/>
      <c r="BR741" s="26"/>
    </row>
    <row r="742" spans="69:70" x14ac:dyDescent="0.25">
      <c r="BQ742" s="26"/>
      <c r="BR742" s="26"/>
    </row>
    <row r="743" spans="69:70" x14ac:dyDescent="0.25">
      <c r="BQ743" s="26"/>
      <c r="BR743" s="26"/>
    </row>
    <row r="744" spans="69:70" x14ac:dyDescent="0.25">
      <c r="BQ744" s="26"/>
      <c r="BR744" s="26"/>
    </row>
    <row r="745" spans="69:70" x14ac:dyDescent="0.25">
      <c r="BQ745" s="26"/>
      <c r="BR745" s="26"/>
    </row>
    <row r="746" spans="69:70" x14ac:dyDescent="0.25">
      <c r="BQ746" s="26"/>
      <c r="BR746" s="26"/>
    </row>
    <row r="747" spans="69:70" x14ac:dyDescent="0.25">
      <c r="BQ747" s="26"/>
      <c r="BR747" s="26"/>
    </row>
    <row r="748" spans="69:70" x14ac:dyDescent="0.25">
      <c r="BQ748" s="26"/>
      <c r="BR748" s="26"/>
    </row>
    <row r="749" spans="69:70" x14ac:dyDescent="0.25">
      <c r="BQ749" s="26"/>
      <c r="BR749" s="26"/>
    </row>
    <row r="750" spans="69:70" x14ac:dyDescent="0.25">
      <c r="BQ750" s="26"/>
      <c r="BR750" s="26"/>
    </row>
    <row r="751" spans="69:70" x14ac:dyDescent="0.25">
      <c r="BQ751" s="26"/>
      <c r="BR751" s="26"/>
    </row>
    <row r="752" spans="69:70" x14ac:dyDescent="0.25">
      <c r="BQ752" s="26"/>
      <c r="BR752" s="26"/>
    </row>
    <row r="753" spans="69:70" x14ac:dyDescent="0.25">
      <c r="BQ753" s="26"/>
      <c r="BR753" s="26"/>
    </row>
    <row r="754" spans="69:70" x14ac:dyDescent="0.25">
      <c r="BQ754" s="26"/>
      <c r="BR754" s="26"/>
    </row>
    <row r="755" spans="69:70" x14ac:dyDescent="0.25">
      <c r="BQ755" s="26"/>
      <c r="BR755" s="26"/>
    </row>
    <row r="756" spans="69:70" x14ac:dyDescent="0.25">
      <c r="BQ756" s="26"/>
      <c r="BR756" s="26"/>
    </row>
    <row r="757" spans="69:70" x14ac:dyDescent="0.25">
      <c r="BQ757" s="26"/>
      <c r="BR757" s="26"/>
    </row>
    <row r="758" spans="69:70" x14ac:dyDescent="0.25">
      <c r="BQ758" s="26"/>
      <c r="BR758" s="26"/>
    </row>
    <row r="759" spans="69:70" x14ac:dyDescent="0.25">
      <c r="BQ759" s="26"/>
      <c r="BR759" s="26"/>
    </row>
    <row r="760" spans="69:70" x14ac:dyDescent="0.25">
      <c r="BQ760" s="26"/>
      <c r="BR760" s="26"/>
    </row>
    <row r="761" spans="69:70" x14ac:dyDescent="0.25">
      <c r="BQ761" s="26"/>
      <c r="BR761" s="26"/>
    </row>
    <row r="762" spans="69:70" x14ac:dyDescent="0.25">
      <c r="BQ762" s="26"/>
      <c r="BR762" s="26"/>
    </row>
    <row r="763" spans="69:70" x14ac:dyDescent="0.25">
      <c r="BQ763" s="26"/>
      <c r="BR763" s="26"/>
    </row>
    <row r="764" spans="69:70" x14ac:dyDescent="0.25">
      <c r="BQ764" s="26"/>
      <c r="BR764" s="26"/>
    </row>
    <row r="765" spans="69:70" x14ac:dyDescent="0.25">
      <c r="BQ765" s="26"/>
      <c r="BR765" s="26"/>
    </row>
    <row r="766" spans="69:70" x14ac:dyDescent="0.25">
      <c r="BQ766" s="26"/>
      <c r="BR766" s="26"/>
    </row>
    <row r="767" spans="69:70" x14ac:dyDescent="0.25">
      <c r="BQ767" s="26"/>
      <c r="BR767" s="26"/>
    </row>
    <row r="768" spans="69:70" x14ac:dyDescent="0.25">
      <c r="BQ768" s="26"/>
      <c r="BR768" s="26"/>
    </row>
    <row r="769" spans="69:70" x14ac:dyDescent="0.25">
      <c r="BQ769" s="26"/>
      <c r="BR769" s="26"/>
    </row>
    <row r="770" spans="69:70" x14ac:dyDescent="0.25">
      <c r="BQ770" s="26"/>
      <c r="BR770" s="26"/>
    </row>
    <row r="771" spans="69:70" x14ac:dyDescent="0.25">
      <c r="BQ771" s="26"/>
      <c r="BR771" s="26"/>
    </row>
    <row r="772" spans="69:70" x14ac:dyDescent="0.25">
      <c r="BQ772" s="26"/>
      <c r="BR772" s="26"/>
    </row>
    <row r="773" spans="69:70" x14ac:dyDescent="0.25">
      <c r="BQ773" s="26"/>
      <c r="BR773" s="26"/>
    </row>
    <row r="774" spans="69:70" x14ac:dyDescent="0.25">
      <c r="BQ774" s="26"/>
      <c r="BR774" s="26"/>
    </row>
    <row r="775" spans="69:70" x14ac:dyDescent="0.25">
      <c r="BQ775" s="26"/>
      <c r="BR775" s="26"/>
    </row>
    <row r="776" spans="69:70" x14ac:dyDescent="0.25">
      <c r="BQ776" s="26"/>
      <c r="BR776" s="26"/>
    </row>
    <row r="777" spans="69:70" x14ac:dyDescent="0.25">
      <c r="BQ777" s="26"/>
      <c r="BR777" s="26"/>
    </row>
    <row r="778" spans="69:70" x14ac:dyDescent="0.25">
      <c r="BQ778" s="26"/>
      <c r="BR778" s="26"/>
    </row>
    <row r="779" spans="69:70" x14ac:dyDescent="0.25">
      <c r="BQ779" s="26"/>
      <c r="BR779" s="26"/>
    </row>
    <row r="780" spans="69:70" x14ac:dyDescent="0.25">
      <c r="BQ780" s="26"/>
      <c r="BR780" s="26"/>
    </row>
    <row r="781" spans="69:70" x14ac:dyDescent="0.25">
      <c r="BQ781" s="26"/>
      <c r="BR781" s="26"/>
    </row>
    <row r="782" spans="69:70" x14ac:dyDescent="0.25">
      <c r="BQ782" s="26"/>
      <c r="BR782" s="26"/>
    </row>
    <row r="783" spans="69:70" x14ac:dyDescent="0.25">
      <c r="BQ783" s="26"/>
      <c r="BR783" s="26"/>
    </row>
    <row r="784" spans="69:70" x14ac:dyDescent="0.25">
      <c r="BQ784" s="26"/>
      <c r="BR784" s="26"/>
    </row>
    <row r="785" spans="69:70" x14ac:dyDescent="0.25">
      <c r="BQ785" s="26"/>
      <c r="BR785" s="26"/>
    </row>
    <row r="786" spans="69:70" x14ac:dyDescent="0.25">
      <c r="BQ786" s="26"/>
      <c r="BR786" s="26"/>
    </row>
    <row r="787" spans="69:70" x14ac:dyDescent="0.25">
      <c r="BQ787" s="26"/>
      <c r="BR787" s="26"/>
    </row>
    <row r="788" spans="69:70" x14ac:dyDescent="0.25">
      <c r="BQ788" s="26"/>
      <c r="BR788" s="26"/>
    </row>
    <row r="789" spans="69:70" x14ac:dyDescent="0.25">
      <c r="BQ789" s="26"/>
      <c r="BR789" s="26"/>
    </row>
    <row r="790" spans="69:70" x14ac:dyDescent="0.25">
      <c r="BQ790" s="26"/>
      <c r="BR790" s="26"/>
    </row>
    <row r="791" spans="69:70" x14ac:dyDescent="0.25">
      <c r="BQ791" s="26"/>
      <c r="BR791" s="26"/>
    </row>
    <row r="792" spans="69:70" x14ac:dyDescent="0.25">
      <c r="BQ792" s="26"/>
      <c r="BR792" s="26"/>
    </row>
    <row r="793" spans="69:70" x14ac:dyDescent="0.25">
      <c r="BQ793" s="26"/>
      <c r="BR793" s="26"/>
    </row>
    <row r="794" spans="69:70" x14ac:dyDescent="0.25">
      <c r="BQ794" s="26"/>
      <c r="BR794" s="26"/>
    </row>
    <row r="795" spans="69:70" x14ac:dyDescent="0.25">
      <c r="BQ795" s="26"/>
      <c r="BR795" s="26"/>
    </row>
    <row r="796" spans="69:70" x14ac:dyDescent="0.25">
      <c r="BQ796" s="26"/>
      <c r="BR796" s="26"/>
    </row>
    <row r="797" spans="69:70" x14ac:dyDescent="0.25">
      <c r="BQ797" s="26"/>
      <c r="BR797" s="26"/>
    </row>
    <row r="798" spans="69:70" x14ac:dyDescent="0.25">
      <c r="BQ798" s="26"/>
      <c r="BR798" s="26"/>
    </row>
    <row r="799" spans="69:70" x14ac:dyDescent="0.25">
      <c r="BQ799" s="26"/>
      <c r="BR799" s="26"/>
    </row>
    <row r="800" spans="69:70" x14ac:dyDescent="0.25">
      <c r="BQ800" s="26"/>
      <c r="BR800" s="26"/>
    </row>
    <row r="801" spans="69:70" x14ac:dyDescent="0.25">
      <c r="BQ801" s="26"/>
      <c r="BR801" s="26"/>
    </row>
    <row r="802" spans="69:70" x14ac:dyDescent="0.25">
      <c r="BQ802" s="26"/>
      <c r="BR802" s="26"/>
    </row>
    <row r="803" spans="69:70" x14ac:dyDescent="0.25">
      <c r="BQ803" s="26"/>
      <c r="BR803" s="26"/>
    </row>
    <row r="804" spans="69:70" x14ac:dyDescent="0.25">
      <c r="BQ804" s="26"/>
      <c r="BR804" s="26"/>
    </row>
    <row r="805" spans="69:70" x14ac:dyDescent="0.25">
      <c r="BQ805" s="26"/>
      <c r="BR805" s="26"/>
    </row>
    <row r="806" spans="69:70" x14ac:dyDescent="0.25">
      <c r="BQ806" s="26"/>
      <c r="BR806" s="26"/>
    </row>
    <row r="807" spans="69:70" x14ac:dyDescent="0.25">
      <c r="BQ807" s="26"/>
      <c r="BR807" s="26"/>
    </row>
    <row r="808" spans="69:70" x14ac:dyDescent="0.25">
      <c r="BQ808" s="26"/>
      <c r="BR808" s="26"/>
    </row>
    <row r="809" spans="69:70" x14ac:dyDescent="0.25">
      <c r="BQ809" s="26"/>
      <c r="BR809" s="26"/>
    </row>
    <row r="810" spans="69:70" x14ac:dyDescent="0.25">
      <c r="BQ810" s="26"/>
      <c r="BR810" s="26"/>
    </row>
    <row r="811" spans="69:70" x14ac:dyDescent="0.25">
      <c r="BQ811" s="26"/>
      <c r="BR811" s="26"/>
    </row>
    <row r="812" spans="69:70" x14ac:dyDescent="0.25">
      <c r="BQ812" s="26"/>
      <c r="BR812" s="26"/>
    </row>
    <row r="813" spans="69:70" x14ac:dyDescent="0.25">
      <c r="BQ813" s="26"/>
      <c r="BR813" s="26"/>
    </row>
    <row r="814" spans="69:70" x14ac:dyDescent="0.25">
      <c r="BQ814" s="26"/>
      <c r="BR814" s="26"/>
    </row>
    <row r="815" spans="69:70" x14ac:dyDescent="0.25">
      <c r="BQ815" s="26"/>
      <c r="BR815" s="26"/>
    </row>
    <row r="816" spans="69:70" x14ac:dyDescent="0.25">
      <c r="BQ816" s="26"/>
      <c r="BR816" s="26"/>
    </row>
    <row r="817" spans="69:70" x14ac:dyDescent="0.25">
      <c r="BQ817" s="26"/>
      <c r="BR817" s="26"/>
    </row>
    <row r="818" spans="69:70" x14ac:dyDescent="0.25">
      <c r="BQ818" s="26"/>
      <c r="BR818" s="26"/>
    </row>
    <row r="819" spans="69:70" x14ac:dyDescent="0.25">
      <c r="BQ819" s="26"/>
      <c r="BR819" s="26"/>
    </row>
    <row r="820" spans="69:70" x14ac:dyDescent="0.25">
      <c r="BQ820" s="26"/>
      <c r="BR820" s="26"/>
    </row>
    <row r="821" spans="69:70" x14ac:dyDescent="0.25">
      <c r="BQ821" s="26"/>
      <c r="BR821" s="26"/>
    </row>
    <row r="822" spans="69:70" x14ac:dyDescent="0.25">
      <c r="BQ822" s="26"/>
      <c r="BR822" s="26"/>
    </row>
    <row r="823" spans="69:70" x14ac:dyDescent="0.25">
      <c r="BQ823" s="26"/>
      <c r="BR823" s="26"/>
    </row>
    <row r="824" spans="69:70" x14ac:dyDescent="0.25">
      <c r="BQ824" s="26"/>
      <c r="BR824" s="26"/>
    </row>
    <row r="825" spans="69:70" x14ac:dyDescent="0.25">
      <c r="BQ825" s="26"/>
      <c r="BR825" s="26"/>
    </row>
    <row r="826" spans="69:70" x14ac:dyDescent="0.25">
      <c r="BQ826" s="26"/>
      <c r="BR826" s="26"/>
    </row>
    <row r="827" spans="69:70" x14ac:dyDescent="0.25">
      <c r="BQ827" s="26"/>
      <c r="BR827" s="26"/>
    </row>
    <row r="828" spans="69:70" x14ac:dyDescent="0.25">
      <c r="BQ828" s="26"/>
      <c r="BR828" s="26"/>
    </row>
    <row r="829" spans="69:70" x14ac:dyDescent="0.25">
      <c r="BQ829" s="26"/>
      <c r="BR829" s="26"/>
    </row>
    <row r="830" spans="69:70" x14ac:dyDescent="0.25">
      <c r="BQ830" s="26"/>
      <c r="BR830" s="26"/>
    </row>
    <row r="831" spans="69:70" x14ac:dyDescent="0.25">
      <c r="BQ831" s="26"/>
      <c r="BR831" s="26"/>
    </row>
    <row r="832" spans="69:70" x14ac:dyDescent="0.25">
      <c r="BQ832" s="26"/>
      <c r="BR832" s="26"/>
    </row>
    <row r="833" spans="69:70" x14ac:dyDescent="0.25">
      <c r="BQ833" s="26"/>
      <c r="BR833" s="26"/>
    </row>
    <row r="834" spans="69:70" x14ac:dyDescent="0.25">
      <c r="BQ834" s="26"/>
      <c r="BR834" s="26"/>
    </row>
    <row r="835" spans="69:70" x14ac:dyDescent="0.25">
      <c r="BQ835" s="26"/>
      <c r="BR835" s="26"/>
    </row>
    <row r="836" spans="69:70" x14ac:dyDescent="0.25">
      <c r="BQ836" s="26"/>
      <c r="BR836" s="26"/>
    </row>
    <row r="837" spans="69:70" x14ac:dyDescent="0.25">
      <c r="BQ837" s="26"/>
      <c r="BR837" s="26"/>
    </row>
    <row r="838" spans="69:70" x14ac:dyDescent="0.25">
      <c r="BQ838" s="26"/>
      <c r="BR838" s="26"/>
    </row>
    <row r="839" spans="69:70" x14ac:dyDescent="0.25">
      <c r="BQ839" s="26"/>
      <c r="BR839" s="26"/>
    </row>
    <row r="840" spans="69:70" x14ac:dyDescent="0.25">
      <c r="BQ840" s="26"/>
      <c r="BR840" s="26"/>
    </row>
    <row r="841" spans="69:70" x14ac:dyDescent="0.25">
      <c r="BQ841" s="26"/>
      <c r="BR841" s="26"/>
    </row>
    <row r="842" spans="69:70" x14ac:dyDescent="0.25">
      <c r="BQ842" s="26"/>
      <c r="BR842" s="26"/>
    </row>
    <row r="843" spans="69:70" x14ac:dyDescent="0.25">
      <c r="BQ843" s="26"/>
      <c r="BR843" s="26"/>
    </row>
    <row r="844" spans="69:70" x14ac:dyDescent="0.25">
      <c r="BQ844" s="26"/>
      <c r="BR844" s="26"/>
    </row>
    <row r="845" spans="69:70" x14ac:dyDescent="0.25">
      <c r="BQ845" s="26"/>
      <c r="BR845" s="26"/>
    </row>
    <row r="846" spans="69:70" x14ac:dyDescent="0.25">
      <c r="BQ846" s="26"/>
      <c r="BR846" s="26"/>
    </row>
    <row r="847" spans="69:70" x14ac:dyDescent="0.25">
      <c r="BQ847" s="26"/>
      <c r="BR847" s="26"/>
    </row>
    <row r="848" spans="69:70" x14ac:dyDescent="0.25">
      <c r="BQ848" s="26"/>
      <c r="BR848" s="26"/>
    </row>
    <row r="849" spans="69:70" x14ac:dyDescent="0.25">
      <c r="BQ849" s="26"/>
      <c r="BR849" s="26"/>
    </row>
    <row r="850" spans="69:70" x14ac:dyDescent="0.25">
      <c r="BQ850" s="26"/>
      <c r="BR850" s="26"/>
    </row>
    <row r="851" spans="69:70" x14ac:dyDescent="0.25">
      <c r="BQ851" s="26"/>
      <c r="BR851" s="26"/>
    </row>
    <row r="852" spans="69:70" x14ac:dyDescent="0.25">
      <c r="BQ852" s="26"/>
      <c r="BR852" s="26"/>
    </row>
    <row r="853" spans="69:70" x14ac:dyDescent="0.25">
      <c r="BQ853" s="26"/>
      <c r="BR853" s="26"/>
    </row>
    <row r="854" spans="69:70" x14ac:dyDescent="0.25">
      <c r="BQ854" s="26"/>
      <c r="BR854" s="26"/>
    </row>
    <row r="855" spans="69:70" x14ac:dyDescent="0.25">
      <c r="BQ855" s="26"/>
      <c r="BR855" s="26"/>
    </row>
    <row r="856" spans="69:70" x14ac:dyDescent="0.25">
      <c r="BQ856" s="26"/>
      <c r="BR856" s="26"/>
    </row>
    <row r="857" spans="69:70" x14ac:dyDescent="0.25">
      <c r="BQ857" s="26"/>
      <c r="BR857" s="26"/>
    </row>
    <row r="858" spans="69:70" x14ac:dyDescent="0.25">
      <c r="BQ858" s="26"/>
      <c r="BR858" s="26"/>
    </row>
    <row r="859" spans="69:70" x14ac:dyDescent="0.25">
      <c r="BQ859" s="26"/>
      <c r="BR859" s="26"/>
    </row>
    <row r="860" spans="69:70" x14ac:dyDescent="0.25">
      <c r="BQ860" s="26"/>
      <c r="BR860" s="26"/>
    </row>
    <row r="861" spans="69:70" x14ac:dyDescent="0.25">
      <c r="BQ861" s="26"/>
      <c r="BR861" s="26"/>
    </row>
    <row r="862" spans="69:70" x14ac:dyDescent="0.25">
      <c r="BQ862" s="26"/>
      <c r="BR862" s="26"/>
    </row>
    <row r="863" spans="69:70" x14ac:dyDescent="0.25">
      <c r="BQ863" s="26"/>
      <c r="BR863" s="26"/>
    </row>
    <row r="864" spans="69:70" x14ac:dyDescent="0.25">
      <c r="BQ864" s="26"/>
      <c r="BR864" s="26"/>
    </row>
    <row r="865" spans="69:70" x14ac:dyDescent="0.25">
      <c r="BQ865" s="26"/>
      <c r="BR865" s="26"/>
    </row>
    <row r="866" spans="69:70" x14ac:dyDescent="0.25">
      <c r="BQ866" s="26"/>
      <c r="BR866" s="26"/>
    </row>
    <row r="867" spans="69:70" x14ac:dyDescent="0.25">
      <c r="BQ867" s="26"/>
      <c r="BR867" s="26"/>
    </row>
    <row r="868" spans="69:70" x14ac:dyDescent="0.25">
      <c r="BQ868" s="26"/>
      <c r="BR868" s="26"/>
    </row>
    <row r="869" spans="69:70" x14ac:dyDescent="0.25">
      <c r="BQ869" s="26"/>
      <c r="BR869" s="26"/>
    </row>
    <row r="870" spans="69:70" x14ac:dyDescent="0.25">
      <c r="BQ870" s="26"/>
      <c r="BR870" s="26"/>
    </row>
    <row r="871" spans="69:70" x14ac:dyDescent="0.25">
      <c r="BQ871" s="26"/>
      <c r="BR871" s="26"/>
    </row>
    <row r="872" spans="69:70" x14ac:dyDescent="0.25">
      <c r="BQ872" s="26"/>
      <c r="BR872" s="26"/>
    </row>
    <row r="873" spans="69:70" x14ac:dyDescent="0.25">
      <c r="BQ873" s="26"/>
      <c r="BR873" s="26"/>
    </row>
    <row r="874" spans="69:70" x14ac:dyDescent="0.25">
      <c r="BQ874" s="26"/>
      <c r="BR874" s="26"/>
    </row>
    <row r="875" spans="69:70" x14ac:dyDescent="0.25">
      <c r="BQ875" s="26"/>
      <c r="BR875" s="26"/>
    </row>
    <row r="876" spans="69:70" x14ac:dyDescent="0.25">
      <c r="BQ876" s="26"/>
      <c r="BR876" s="26"/>
    </row>
    <row r="877" spans="69:70" x14ac:dyDescent="0.25">
      <c r="BQ877" s="26"/>
      <c r="BR877" s="26"/>
    </row>
    <row r="878" spans="69:70" x14ac:dyDescent="0.25">
      <c r="BQ878" s="26"/>
      <c r="BR878" s="26"/>
    </row>
    <row r="879" spans="69:70" x14ac:dyDescent="0.25">
      <c r="BQ879" s="26"/>
      <c r="BR879" s="26"/>
    </row>
    <row r="880" spans="69:70" x14ac:dyDescent="0.25">
      <c r="BQ880" s="26"/>
      <c r="BR880" s="26"/>
    </row>
    <row r="881" spans="69:70" x14ac:dyDescent="0.25">
      <c r="BQ881" s="26"/>
      <c r="BR881" s="26"/>
    </row>
    <row r="882" spans="69:70" x14ac:dyDescent="0.25">
      <c r="BQ882" s="26"/>
      <c r="BR882" s="26"/>
    </row>
    <row r="883" spans="69:70" x14ac:dyDescent="0.25">
      <c r="BQ883" s="26"/>
      <c r="BR883" s="26"/>
    </row>
    <row r="884" spans="69:70" x14ac:dyDescent="0.25">
      <c r="BQ884" s="26"/>
      <c r="BR884" s="26"/>
    </row>
    <row r="885" spans="69:70" x14ac:dyDescent="0.25">
      <c r="BQ885" s="26"/>
      <c r="BR885" s="26"/>
    </row>
    <row r="886" spans="69:70" x14ac:dyDescent="0.25">
      <c r="BQ886" s="26"/>
      <c r="BR886" s="26"/>
    </row>
    <row r="887" spans="69:70" x14ac:dyDescent="0.25">
      <c r="BQ887" s="26"/>
      <c r="BR887" s="26"/>
    </row>
    <row r="888" spans="69:70" x14ac:dyDescent="0.25">
      <c r="BQ888" s="26"/>
      <c r="BR888" s="26"/>
    </row>
    <row r="889" spans="69:70" x14ac:dyDescent="0.25">
      <c r="BQ889" s="26"/>
      <c r="BR889" s="26"/>
    </row>
    <row r="890" spans="69:70" x14ac:dyDescent="0.25">
      <c r="BQ890" s="26"/>
      <c r="BR890" s="26"/>
    </row>
    <row r="891" spans="69:70" x14ac:dyDescent="0.25">
      <c r="BQ891" s="26"/>
      <c r="BR891" s="26"/>
    </row>
    <row r="892" spans="69:70" x14ac:dyDescent="0.25">
      <c r="BQ892" s="26"/>
      <c r="BR892" s="26"/>
    </row>
    <row r="893" spans="69:70" x14ac:dyDescent="0.25">
      <c r="BQ893" s="26"/>
      <c r="BR893" s="26"/>
    </row>
    <row r="894" spans="69:70" x14ac:dyDescent="0.25">
      <c r="BQ894" s="26"/>
      <c r="BR894" s="26"/>
    </row>
    <row r="895" spans="69:70" x14ac:dyDescent="0.25">
      <c r="BQ895" s="26"/>
      <c r="BR895" s="26"/>
    </row>
    <row r="896" spans="69:70" x14ac:dyDescent="0.25">
      <c r="BQ896" s="26"/>
      <c r="BR896" s="26"/>
    </row>
    <row r="897" spans="69:70" x14ac:dyDescent="0.25">
      <c r="BQ897" s="26"/>
      <c r="BR897" s="26"/>
    </row>
    <row r="898" spans="69:70" x14ac:dyDescent="0.25">
      <c r="BQ898" s="26"/>
      <c r="BR898" s="26"/>
    </row>
    <row r="899" spans="69:70" x14ac:dyDescent="0.25">
      <c r="BQ899" s="26"/>
      <c r="BR899" s="26"/>
    </row>
    <row r="900" spans="69:70" x14ac:dyDescent="0.25">
      <c r="BQ900" s="26"/>
      <c r="BR900" s="26"/>
    </row>
    <row r="901" spans="69:70" x14ac:dyDescent="0.25">
      <c r="BQ901" s="26"/>
      <c r="BR901" s="26"/>
    </row>
    <row r="902" spans="69:70" x14ac:dyDescent="0.25">
      <c r="BQ902" s="26"/>
      <c r="BR902" s="26"/>
    </row>
    <row r="903" spans="69:70" x14ac:dyDescent="0.25">
      <c r="BQ903" s="26"/>
      <c r="BR903" s="26"/>
    </row>
    <row r="904" spans="69:70" x14ac:dyDescent="0.25">
      <c r="BQ904" s="26"/>
      <c r="BR904" s="26"/>
    </row>
    <row r="905" spans="69:70" x14ac:dyDescent="0.25">
      <c r="BQ905" s="26"/>
      <c r="BR905" s="26"/>
    </row>
    <row r="906" spans="69:70" x14ac:dyDescent="0.25">
      <c r="BQ906" s="26"/>
      <c r="BR906" s="26"/>
    </row>
    <row r="907" spans="69:70" x14ac:dyDescent="0.25">
      <c r="BQ907" s="26"/>
      <c r="BR907" s="26"/>
    </row>
    <row r="908" spans="69:70" x14ac:dyDescent="0.25">
      <c r="BQ908" s="26"/>
      <c r="BR908" s="26"/>
    </row>
    <row r="909" spans="69:70" x14ac:dyDescent="0.25">
      <c r="BQ909" s="26"/>
      <c r="BR909" s="26"/>
    </row>
    <row r="910" spans="69:70" x14ac:dyDescent="0.25">
      <c r="BQ910" s="26"/>
      <c r="BR910" s="26"/>
    </row>
    <row r="911" spans="69:70" x14ac:dyDescent="0.25">
      <c r="BQ911" s="26"/>
      <c r="BR911" s="26"/>
    </row>
    <row r="912" spans="69:70" x14ac:dyDescent="0.25">
      <c r="BQ912" s="26"/>
      <c r="BR912" s="26"/>
    </row>
    <row r="913" spans="69:70" x14ac:dyDescent="0.25">
      <c r="BQ913" s="26"/>
      <c r="BR913" s="26"/>
    </row>
    <row r="914" spans="69:70" x14ac:dyDescent="0.25">
      <c r="BQ914" s="26"/>
      <c r="BR914" s="26"/>
    </row>
    <row r="915" spans="69:70" x14ac:dyDescent="0.25">
      <c r="BQ915" s="26"/>
      <c r="BR915" s="26"/>
    </row>
    <row r="916" spans="69:70" x14ac:dyDescent="0.25">
      <c r="BQ916" s="26"/>
      <c r="BR916" s="26"/>
    </row>
    <row r="917" spans="69:70" x14ac:dyDescent="0.25">
      <c r="BQ917" s="26"/>
      <c r="BR917" s="26"/>
    </row>
    <row r="918" spans="69:70" x14ac:dyDescent="0.25">
      <c r="BQ918" s="26"/>
      <c r="BR918" s="26"/>
    </row>
    <row r="919" spans="69:70" x14ac:dyDescent="0.25">
      <c r="BQ919" s="26"/>
      <c r="BR919" s="26"/>
    </row>
    <row r="920" spans="69:70" x14ac:dyDescent="0.25">
      <c r="BQ920" s="26"/>
      <c r="BR920" s="26"/>
    </row>
    <row r="921" spans="69:70" x14ac:dyDescent="0.25">
      <c r="BQ921" s="26"/>
      <c r="BR921" s="26"/>
    </row>
    <row r="922" spans="69:70" x14ac:dyDescent="0.25">
      <c r="BQ922" s="26"/>
      <c r="BR922" s="26"/>
    </row>
    <row r="923" spans="69:70" x14ac:dyDescent="0.25">
      <c r="BQ923" s="26"/>
      <c r="BR923" s="26"/>
    </row>
    <row r="924" spans="69:70" x14ac:dyDescent="0.25">
      <c r="BQ924" s="26"/>
      <c r="BR924" s="26"/>
    </row>
    <row r="925" spans="69:70" x14ac:dyDescent="0.25">
      <c r="BQ925" s="26"/>
      <c r="BR925" s="26"/>
    </row>
    <row r="926" spans="69:70" x14ac:dyDescent="0.25">
      <c r="BQ926" s="26"/>
      <c r="BR926" s="26"/>
    </row>
    <row r="927" spans="69:70" x14ac:dyDescent="0.25">
      <c r="BQ927" s="26"/>
      <c r="BR927" s="26"/>
    </row>
    <row r="928" spans="69:70" x14ac:dyDescent="0.25">
      <c r="BQ928" s="26"/>
      <c r="BR928" s="26"/>
    </row>
    <row r="929" spans="69:70" x14ac:dyDescent="0.25">
      <c r="BQ929" s="26"/>
      <c r="BR929" s="26"/>
    </row>
    <row r="930" spans="69:70" x14ac:dyDescent="0.25">
      <c r="BQ930" s="26"/>
      <c r="BR930" s="26"/>
    </row>
    <row r="931" spans="69:70" x14ac:dyDescent="0.25">
      <c r="BQ931" s="26"/>
      <c r="BR931" s="26"/>
    </row>
    <row r="932" spans="69:70" x14ac:dyDescent="0.25">
      <c r="BQ932" s="26"/>
      <c r="BR932" s="26"/>
    </row>
    <row r="933" spans="69:70" x14ac:dyDescent="0.25">
      <c r="BQ933" s="26"/>
      <c r="BR933" s="26"/>
    </row>
    <row r="934" spans="69:70" x14ac:dyDescent="0.25">
      <c r="BQ934" s="26"/>
      <c r="BR934" s="26"/>
    </row>
    <row r="935" spans="69:70" x14ac:dyDescent="0.25">
      <c r="BQ935" s="26"/>
      <c r="BR935" s="26"/>
    </row>
    <row r="936" spans="69:70" x14ac:dyDescent="0.25">
      <c r="BQ936" s="26"/>
      <c r="BR936" s="26"/>
    </row>
    <row r="937" spans="69:70" x14ac:dyDescent="0.25">
      <c r="BQ937" s="26"/>
      <c r="BR937" s="26"/>
    </row>
    <row r="938" spans="69:70" x14ac:dyDescent="0.25">
      <c r="BQ938" s="26"/>
      <c r="BR938" s="26"/>
    </row>
    <row r="939" spans="69:70" x14ac:dyDescent="0.25">
      <c r="BQ939" s="26"/>
      <c r="BR939" s="26"/>
    </row>
    <row r="940" spans="69:70" x14ac:dyDescent="0.25">
      <c r="BQ940" s="26"/>
      <c r="BR940" s="26"/>
    </row>
    <row r="941" spans="69:70" x14ac:dyDescent="0.25">
      <c r="BQ941" s="26"/>
      <c r="BR941" s="26"/>
    </row>
    <row r="942" spans="69:70" x14ac:dyDescent="0.25">
      <c r="BQ942" s="26"/>
      <c r="BR942" s="26"/>
    </row>
    <row r="943" spans="69:70" x14ac:dyDescent="0.25">
      <c r="BQ943" s="26"/>
      <c r="BR943" s="26"/>
    </row>
    <row r="944" spans="69:70" x14ac:dyDescent="0.25">
      <c r="BQ944" s="26"/>
      <c r="BR944" s="26"/>
    </row>
    <row r="945" spans="69:70" x14ac:dyDescent="0.25">
      <c r="BQ945" s="26"/>
      <c r="BR945" s="26"/>
    </row>
    <row r="946" spans="69:70" x14ac:dyDescent="0.25">
      <c r="BQ946" s="26"/>
      <c r="BR946" s="26"/>
    </row>
    <row r="947" spans="69:70" x14ac:dyDescent="0.25">
      <c r="BQ947" s="26"/>
      <c r="BR947" s="26"/>
    </row>
    <row r="948" spans="69:70" x14ac:dyDescent="0.25">
      <c r="BQ948" s="26"/>
      <c r="BR948" s="26"/>
    </row>
    <row r="949" spans="69:70" x14ac:dyDescent="0.25">
      <c r="BQ949" s="26"/>
      <c r="BR949" s="26"/>
    </row>
    <row r="950" spans="69:70" x14ac:dyDescent="0.25">
      <c r="BQ950" s="26"/>
      <c r="BR950" s="26"/>
    </row>
    <row r="951" spans="69:70" x14ac:dyDescent="0.25">
      <c r="BQ951" s="26"/>
      <c r="BR951" s="26"/>
    </row>
    <row r="952" spans="69:70" x14ac:dyDescent="0.25">
      <c r="BQ952" s="26"/>
      <c r="BR952" s="26"/>
    </row>
    <row r="953" spans="69:70" x14ac:dyDescent="0.25">
      <c r="BQ953" s="26"/>
      <c r="BR953" s="26"/>
    </row>
    <row r="954" spans="69:70" x14ac:dyDescent="0.25">
      <c r="BQ954" s="26"/>
      <c r="BR954" s="26"/>
    </row>
    <row r="955" spans="69:70" x14ac:dyDescent="0.25">
      <c r="BQ955" s="26"/>
      <c r="BR955" s="26"/>
    </row>
    <row r="956" spans="69:70" x14ac:dyDescent="0.25">
      <c r="BQ956" s="26"/>
      <c r="BR956" s="26"/>
    </row>
    <row r="957" spans="69:70" x14ac:dyDescent="0.25">
      <c r="BQ957" s="26"/>
      <c r="BR957" s="26"/>
    </row>
    <row r="958" spans="69:70" x14ac:dyDescent="0.25">
      <c r="BQ958" s="26"/>
      <c r="BR958" s="26"/>
    </row>
    <row r="959" spans="69:70" x14ac:dyDescent="0.25">
      <c r="BQ959" s="26"/>
      <c r="BR959" s="26"/>
    </row>
    <row r="960" spans="69:70" x14ac:dyDescent="0.25">
      <c r="BQ960" s="26"/>
      <c r="BR960" s="26"/>
    </row>
    <row r="961" spans="69:70" x14ac:dyDescent="0.25">
      <c r="BQ961" s="26"/>
      <c r="BR961" s="26"/>
    </row>
    <row r="962" spans="69:70" x14ac:dyDescent="0.25">
      <c r="BQ962" s="26"/>
      <c r="BR962" s="26"/>
    </row>
    <row r="963" spans="69:70" x14ac:dyDescent="0.25">
      <c r="BQ963" s="26"/>
      <c r="BR963" s="26"/>
    </row>
    <row r="964" spans="69:70" x14ac:dyDescent="0.25">
      <c r="BQ964" s="26"/>
      <c r="BR964" s="26"/>
    </row>
    <row r="965" spans="69:70" x14ac:dyDescent="0.25">
      <c r="BQ965" s="26"/>
      <c r="BR965" s="26"/>
    </row>
    <row r="966" spans="69:70" x14ac:dyDescent="0.25">
      <c r="BQ966" s="26"/>
      <c r="BR966" s="26"/>
    </row>
    <row r="967" spans="69:70" x14ac:dyDescent="0.25">
      <c r="BQ967" s="26"/>
      <c r="BR967" s="26"/>
    </row>
    <row r="968" spans="69:70" x14ac:dyDescent="0.25">
      <c r="BQ968" s="26"/>
      <c r="BR968" s="26"/>
    </row>
    <row r="969" spans="69:70" x14ac:dyDescent="0.25">
      <c r="BQ969" s="26"/>
      <c r="BR969" s="26"/>
    </row>
    <row r="970" spans="69:70" x14ac:dyDescent="0.25">
      <c r="BQ970" s="26"/>
      <c r="BR970" s="26"/>
    </row>
    <row r="971" spans="69:70" x14ac:dyDescent="0.25">
      <c r="BQ971" s="26"/>
      <c r="BR971" s="26"/>
    </row>
    <row r="972" spans="69:70" x14ac:dyDescent="0.25">
      <c r="BQ972" s="26"/>
      <c r="BR972" s="26"/>
    </row>
    <row r="973" spans="69:70" x14ac:dyDescent="0.25">
      <c r="BQ973" s="26"/>
      <c r="BR973" s="26"/>
    </row>
    <row r="974" spans="69:70" x14ac:dyDescent="0.25">
      <c r="BQ974" s="26"/>
      <c r="BR974" s="26"/>
    </row>
    <row r="975" spans="69:70" x14ac:dyDescent="0.25">
      <c r="BQ975" s="26"/>
      <c r="BR975" s="26"/>
    </row>
    <row r="976" spans="69:70" x14ac:dyDescent="0.25">
      <c r="BQ976" s="26"/>
      <c r="BR976" s="26"/>
    </row>
    <row r="977" spans="69:70" x14ac:dyDescent="0.25">
      <c r="BQ977" s="26"/>
      <c r="BR977" s="26"/>
    </row>
    <row r="978" spans="69:70" x14ac:dyDescent="0.25">
      <c r="BQ978" s="26"/>
      <c r="BR978" s="26"/>
    </row>
    <row r="979" spans="69:70" x14ac:dyDescent="0.25">
      <c r="BQ979" s="26"/>
      <c r="BR979" s="26"/>
    </row>
    <row r="980" spans="69:70" x14ac:dyDescent="0.25">
      <c r="BQ980" s="26"/>
      <c r="BR980" s="26"/>
    </row>
    <row r="981" spans="69:70" x14ac:dyDescent="0.25">
      <c r="BQ981" s="26"/>
      <c r="BR981" s="26"/>
    </row>
    <row r="982" spans="69:70" x14ac:dyDescent="0.25">
      <c r="BQ982" s="26"/>
      <c r="BR982" s="26"/>
    </row>
    <row r="983" spans="69:70" x14ac:dyDescent="0.25">
      <c r="BQ983" s="26"/>
      <c r="BR983" s="26"/>
    </row>
    <row r="984" spans="69:70" x14ac:dyDescent="0.25">
      <c r="BQ984" s="26"/>
      <c r="BR984" s="26"/>
    </row>
    <row r="985" spans="69:70" x14ac:dyDescent="0.25">
      <c r="BQ985" s="26"/>
      <c r="BR985" s="26"/>
    </row>
    <row r="986" spans="69:70" x14ac:dyDescent="0.25">
      <c r="BQ986" s="26"/>
      <c r="BR986" s="26"/>
    </row>
    <row r="987" spans="69:70" x14ac:dyDescent="0.25">
      <c r="BQ987" s="26"/>
      <c r="BR987" s="26"/>
    </row>
    <row r="988" spans="69:70" x14ac:dyDescent="0.25">
      <c r="BQ988" s="26"/>
      <c r="BR988" s="26"/>
    </row>
    <row r="989" spans="69:70" x14ac:dyDescent="0.25">
      <c r="BQ989" s="26"/>
      <c r="BR989" s="26"/>
    </row>
    <row r="990" spans="69:70" x14ac:dyDescent="0.25">
      <c r="BQ990" s="26"/>
      <c r="BR990" s="26"/>
    </row>
    <row r="991" spans="69:70" x14ac:dyDescent="0.25">
      <c r="BQ991" s="26"/>
      <c r="BR991" s="26"/>
    </row>
    <row r="992" spans="69:70" x14ac:dyDescent="0.25">
      <c r="BQ992" s="26"/>
      <c r="BR992" s="26"/>
    </row>
    <row r="993" spans="69:70" x14ac:dyDescent="0.25">
      <c r="BQ993" s="26"/>
      <c r="BR993" s="26"/>
    </row>
    <row r="994" spans="69:70" x14ac:dyDescent="0.25">
      <c r="BQ994" s="26"/>
      <c r="BR994" s="26"/>
    </row>
    <row r="995" spans="69:70" x14ac:dyDescent="0.25">
      <c r="BQ995" s="26"/>
      <c r="BR995" s="26"/>
    </row>
    <row r="996" spans="69:70" x14ac:dyDescent="0.25">
      <c r="BQ996" s="26"/>
      <c r="BR996" s="26"/>
    </row>
    <row r="997" spans="69:70" x14ac:dyDescent="0.25">
      <c r="BQ997" s="26"/>
      <c r="BR997" s="26"/>
    </row>
    <row r="998" spans="69:70" x14ac:dyDescent="0.25">
      <c r="BQ998" s="26"/>
      <c r="BR998" s="26"/>
    </row>
    <row r="999" spans="69:70" x14ac:dyDescent="0.25">
      <c r="BQ999" s="26"/>
      <c r="BR999" s="26"/>
    </row>
    <row r="1000" spans="69:70" x14ac:dyDescent="0.25">
      <c r="BQ1000" s="26"/>
      <c r="BR1000" s="26"/>
    </row>
    <row r="1001" spans="69:70" x14ac:dyDescent="0.25">
      <c r="BQ1001" s="26"/>
      <c r="BR1001" s="26"/>
    </row>
    <row r="1002" spans="69:70" x14ac:dyDescent="0.25">
      <c r="BQ1002" s="26"/>
      <c r="BR1002" s="26"/>
    </row>
    <row r="1003" spans="69:70" x14ac:dyDescent="0.25">
      <c r="BQ1003" s="26"/>
      <c r="BR1003" s="26"/>
    </row>
    <row r="1004" spans="69:70" x14ac:dyDescent="0.25">
      <c r="BQ1004" s="26"/>
      <c r="BR1004" s="26"/>
    </row>
    <row r="1005" spans="69:70" x14ac:dyDescent="0.25">
      <c r="BQ1005" s="26"/>
      <c r="BR1005" s="26"/>
    </row>
    <row r="1006" spans="69:70" x14ac:dyDescent="0.25">
      <c r="BQ1006" s="26"/>
      <c r="BR1006" s="26"/>
    </row>
    <row r="1007" spans="69:70" x14ac:dyDescent="0.25">
      <c r="BQ1007" s="26"/>
      <c r="BR1007" s="26"/>
    </row>
    <row r="1008" spans="69:70" x14ac:dyDescent="0.25">
      <c r="BQ1008" s="26"/>
      <c r="BR1008" s="26"/>
    </row>
    <row r="1009" spans="69:70" x14ac:dyDescent="0.25">
      <c r="BQ1009" s="26"/>
      <c r="BR1009" s="26"/>
    </row>
    <row r="1010" spans="69:70" x14ac:dyDescent="0.25">
      <c r="BQ1010" s="26"/>
      <c r="BR1010" s="26"/>
    </row>
    <row r="1011" spans="69:70" x14ac:dyDescent="0.25">
      <c r="BQ1011" s="26"/>
      <c r="BR1011" s="26"/>
    </row>
    <row r="1012" spans="69:70" x14ac:dyDescent="0.25">
      <c r="BQ1012" s="26"/>
      <c r="BR1012" s="26"/>
    </row>
    <row r="1013" spans="69:70" x14ac:dyDescent="0.25">
      <c r="BQ1013" s="26"/>
      <c r="BR1013" s="26"/>
    </row>
    <row r="1014" spans="69:70" x14ac:dyDescent="0.25">
      <c r="BQ1014" s="26"/>
      <c r="BR1014" s="26"/>
    </row>
    <row r="1015" spans="69:70" x14ac:dyDescent="0.25">
      <c r="BQ1015" s="26"/>
      <c r="BR1015" s="26"/>
    </row>
    <row r="1016" spans="69:70" x14ac:dyDescent="0.25">
      <c r="BQ1016" s="26"/>
      <c r="BR1016" s="26"/>
    </row>
    <row r="1017" spans="69:70" x14ac:dyDescent="0.25">
      <c r="BQ1017" s="26"/>
      <c r="BR1017" s="26"/>
    </row>
    <row r="1018" spans="69:70" x14ac:dyDescent="0.25">
      <c r="BQ1018" s="26"/>
      <c r="BR1018" s="26"/>
    </row>
    <row r="1019" spans="69:70" x14ac:dyDescent="0.25">
      <c r="BQ1019" s="26"/>
      <c r="BR1019" s="26"/>
    </row>
    <row r="1020" spans="69:70" x14ac:dyDescent="0.25">
      <c r="BQ1020" s="26"/>
      <c r="BR1020" s="26"/>
    </row>
    <row r="1021" spans="69:70" x14ac:dyDescent="0.25">
      <c r="BQ1021" s="26"/>
      <c r="BR1021" s="26"/>
    </row>
    <row r="1022" spans="69:70" x14ac:dyDescent="0.25">
      <c r="BQ1022" s="26"/>
      <c r="BR1022" s="26"/>
    </row>
    <row r="1023" spans="69:70" x14ac:dyDescent="0.25">
      <c r="BQ1023" s="26"/>
      <c r="BR1023" s="26"/>
    </row>
    <row r="1024" spans="69:70" x14ac:dyDescent="0.25">
      <c r="BQ1024" s="26"/>
      <c r="BR1024" s="26"/>
    </row>
    <row r="1025" spans="69:70" x14ac:dyDescent="0.25">
      <c r="BQ1025" s="26"/>
      <c r="BR1025" s="26"/>
    </row>
    <row r="1026" spans="69:70" x14ac:dyDescent="0.25">
      <c r="BQ1026" s="26"/>
      <c r="BR1026" s="26"/>
    </row>
    <row r="1027" spans="69:70" x14ac:dyDescent="0.25">
      <c r="BQ1027" s="26"/>
      <c r="BR1027" s="26"/>
    </row>
    <row r="1028" spans="69:70" x14ac:dyDescent="0.25">
      <c r="BQ1028" s="26"/>
      <c r="BR1028" s="26"/>
    </row>
    <row r="1029" spans="69:70" x14ac:dyDescent="0.25">
      <c r="BQ1029" s="26"/>
      <c r="BR1029" s="26"/>
    </row>
    <row r="1030" spans="69:70" x14ac:dyDescent="0.25">
      <c r="BQ1030" s="26"/>
      <c r="BR1030" s="26"/>
    </row>
    <row r="1031" spans="69:70" x14ac:dyDescent="0.25">
      <c r="BQ1031" s="26"/>
      <c r="BR1031" s="26"/>
    </row>
    <row r="1032" spans="69:70" x14ac:dyDescent="0.25">
      <c r="BQ1032" s="26"/>
      <c r="BR1032" s="26"/>
    </row>
    <row r="1033" spans="69:70" x14ac:dyDescent="0.25">
      <c r="BQ1033" s="26"/>
      <c r="BR1033" s="26"/>
    </row>
    <row r="1034" spans="69:70" x14ac:dyDescent="0.25">
      <c r="BQ1034" s="26"/>
      <c r="BR1034" s="26"/>
    </row>
    <row r="1035" spans="69:70" x14ac:dyDescent="0.25">
      <c r="BQ1035" s="26"/>
      <c r="BR1035" s="26"/>
    </row>
    <row r="1036" spans="69:70" x14ac:dyDescent="0.25">
      <c r="BQ1036" s="26"/>
      <c r="BR1036" s="26"/>
    </row>
    <row r="1037" spans="69:70" x14ac:dyDescent="0.25">
      <c r="BQ1037" s="26"/>
      <c r="BR1037" s="26"/>
    </row>
    <row r="1038" spans="69:70" x14ac:dyDescent="0.25">
      <c r="BQ1038" s="26"/>
      <c r="BR1038" s="26"/>
    </row>
    <row r="1039" spans="69:70" x14ac:dyDescent="0.25">
      <c r="BQ1039" s="26"/>
      <c r="BR1039" s="26"/>
    </row>
    <row r="1040" spans="69:70" x14ac:dyDescent="0.25">
      <c r="BQ1040" s="26"/>
      <c r="BR1040" s="26"/>
    </row>
    <row r="1041" spans="69:70" x14ac:dyDescent="0.25">
      <c r="BQ1041" s="26"/>
      <c r="BR1041" s="26"/>
    </row>
    <row r="1042" spans="69:70" x14ac:dyDescent="0.25">
      <c r="BQ1042" s="26"/>
      <c r="BR1042" s="26"/>
    </row>
    <row r="1043" spans="69:70" x14ac:dyDescent="0.25">
      <c r="BQ1043" s="26"/>
      <c r="BR1043" s="26"/>
    </row>
    <row r="1044" spans="69:70" x14ac:dyDescent="0.25">
      <c r="BQ1044" s="26"/>
      <c r="BR1044" s="26"/>
    </row>
    <row r="1045" spans="69:70" x14ac:dyDescent="0.25">
      <c r="BQ1045" s="26"/>
      <c r="BR1045" s="26"/>
    </row>
    <row r="1046" spans="69:70" x14ac:dyDescent="0.25">
      <c r="BQ1046" s="26"/>
      <c r="BR1046" s="26"/>
    </row>
    <row r="1047" spans="69:70" x14ac:dyDescent="0.25">
      <c r="BQ1047" s="26"/>
      <c r="BR1047" s="26"/>
    </row>
    <row r="1048" spans="69:70" x14ac:dyDescent="0.25">
      <c r="BQ1048" s="26"/>
      <c r="BR1048" s="26"/>
    </row>
    <row r="1049" spans="69:70" x14ac:dyDescent="0.25">
      <c r="BQ1049" s="26"/>
      <c r="BR1049" s="26"/>
    </row>
    <row r="1050" spans="69:70" x14ac:dyDescent="0.25">
      <c r="BQ1050" s="26"/>
      <c r="BR1050" s="26"/>
    </row>
    <row r="1051" spans="69:70" x14ac:dyDescent="0.25">
      <c r="BQ1051" s="26"/>
      <c r="BR1051" s="26"/>
    </row>
    <row r="1052" spans="69:70" x14ac:dyDescent="0.25">
      <c r="BQ1052" s="26"/>
      <c r="BR1052" s="26"/>
    </row>
    <row r="1053" spans="69:70" x14ac:dyDescent="0.25">
      <c r="BQ1053" s="26"/>
      <c r="BR1053" s="26"/>
    </row>
    <row r="1054" spans="69:70" x14ac:dyDescent="0.25">
      <c r="BQ1054" s="26"/>
      <c r="BR1054" s="26"/>
    </row>
    <row r="1055" spans="69:70" x14ac:dyDescent="0.25">
      <c r="BQ1055" s="26"/>
      <c r="BR1055" s="26"/>
    </row>
    <row r="1056" spans="69:70" x14ac:dyDescent="0.25">
      <c r="BQ1056" s="26"/>
      <c r="BR1056" s="26"/>
    </row>
    <row r="1057" spans="69:70" x14ac:dyDescent="0.25">
      <c r="BQ1057" s="26"/>
      <c r="BR1057" s="26"/>
    </row>
    <row r="1058" spans="69:70" x14ac:dyDescent="0.25">
      <c r="BQ1058" s="26"/>
      <c r="BR1058" s="26"/>
    </row>
    <row r="1059" spans="69:70" x14ac:dyDescent="0.25">
      <c r="BQ1059" s="26"/>
      <c r="BR1059" s="26"/>
    </row>
    <row r="1060" spans="69:70" x14ac:dyDescent="0.25">
      <c r="BQ1060" s="26"/>
      <c r="BR1060" s="26"/>
    </row>
    <row r="1061" spans="69:70" x14ac:dyDescent="0.25">
      <c r="BQ1061" s="26"/>
      <c r="BR1061" s="26"/>
    </row>
    <row r="1062" spans="69:70" x14ac:dyDescent="0.25">
      <c r="BQ1062" s="26"/>
      <c r="BR1062" s="26"/>
    </row>
    <row r="1063" spans="69:70" x14ac:dyDescent="0.25">
      <c r="BQ1063" s="26"/>
      <c r="BR1063" s="26"/>
    </row>
    <row r="1064" spans="69:70" x14ac:dyDescent="0.25">
      <c r="BQ1064" s="26"/>
      <c r="BR1064" s="26"/>
    </row>
    <row r="1065" spans="69:70" x14ac:dyDescent="0.25">
      <c r="BQ1065" s="26"/>
      <c r="BR1065" s="26"/>
    </row>
    <row r="1066" spans="69:70" x14ac:dyDescent="0.25">
      <c r="BQ1066" s="26"/>
      <c r="BR1066" s="26"/>
    </row>
    <row r="1067" spans="69:70" x14ac:dyDescent="0.25">
      <c r="BQ1067" s="26"/>
      <c r="BR1067" s="26"/>
    </row>
    <row r="1068" spans="69:70" x14ac:dyDescent="0.25">
      <c r="BQ1068" s="26"/>
      <c r="BR1068" s="26"/>
    </row>
    <row r="1069" spans="69:70" x14ac:dyDescent="0.25">
      <c r="BQ1069" s="26"/>
      <c r="BR1069" s="26"/>
    </row>
    <row r="1070" spans="69:70" x14ac:dyDescent="0.25">
      <c r="BQ1070" s="26"/>
      <c r="BR1070" s="26"/>
    </row>
    <row r="1071" spans="69:70" x14ac:dyDescent="0.25">
      <c r="BQ1071" s="26"/>
      <c r="BR1071" s="26"/>
    </row>
    <row r="1072" spans="69:70" x14ac:dyDescent="0.25">
      <c r="BQ1072" s="26"/>
      <c r="BR1072" s="26"/>
    </row>
    <row r="1073" spans="69:70" x14ac:dyDescent="0.25">
      <c r="BQ1073" s="26"/>
      <c r="BR1073" s="26"/>
    </row>
    <row r="1074" spans="69:70" x14ac:dyDescent="0.25">
      <c r="BQ1074" s="26"/>
      <c r="BR1074" s="26"/>
    </row>
    <row r="1075" spans="69:70" x14ac:dyDescent="0.25">
      <c r="BQ1075" s="26"/>
      <c r="BR1075" s="26"/>
    </row>
    <row r="1076" spans="69:70" x14ac:dyDescent="0.25">
      <c r="BQ1076" s="26"/>
      <c r="BR1076" s="26"/>
    </row>
    <row r="1077" spans="69:70" x14ac:dyDescent="0.25">
      <c r="BQ1077" s="26"/>
      <c r="BR1077" s="26"/>
    </row>
    <row r="1078" spans="69:70" x14ac:dyDescent="0.25">
      <c r="BQ1078" s="26"/>
      <c r="BR1078" s="26"/>
    </row>
    <row r="1079" spans="69:70" x14ac:dyDescent="0.25">
      <c r="BQ1079" s="26"/>
      <c r="BR1079" s="26"/>
    </row>
    <row r="1080" spans="69:70" x14ac:dyDescent="0.25">
      <c r="BQ1080" s="26"/>
      <c r="BR1080" s="26"/>
    </row>
    <row r="1081" spans="69:70" x14ac:dyDescent="0.25">
      <c r="BQ1081" s="26"/>
      <c r="BR1081" s="26"/>
    </row>
    <row r="1082" spans="69:70" x14ac:dyDescent="0.25">
      <c r="BQ1082" s="26"/>
      <c r="BR1082" s="26"/>
    </row>
    <row r="1083" spans="69:70" x14ac:dyDescent="0.25">
      <c r="BQ1083" s="26"/>
      <c r="BR1083" s="26"/>
    </row>
    <row r="1084" spans="69:70" x14ac:dyDescent="0.25">
      <c r="BQ1084" s="26"/>
      <c r="BR1084" s="26"/>
    </row>
    <row r="1085" spans="69:70" x14ac:dyDescent="0.25">
      <c r="BQ1085" s="26"/>
      <c r="BR1085" s="26"/>
    </row>
    <row r="1086" spans="69:70" x14ac:dyDescent="0.25">
      <c r="BQ1086" s="26"/>
      <c r="BR1086" s="26"/>
    </row>
    <row r="1087" spans="69:70" x14ac:dyDescent="0.25">
      <c r="BQ1087" s="26"/>
      <c r="BR1087" s="26"/>
    </row>
    <row r="1088" spans="69:70" x14ac:dyDescent="0.25">
      <c r="BQ1088" s="26"/>
      <c r="BR1088" s="26"/>
    </row>
    <row r="1089" spans="69:70" x14ac:dyDescent="0.25">
      <c r="BQ1089" s="26"/>
      <c r="BR1089" s="26"/>
    </row>
    <row r="1090" spans="69:70" x14ac:dyDescent="0.25">
      <c r="BQ1090" s="26"/>
      <c r="BR1090" s="26"/>
    </row>
    <row r="1091" spans="69:70" x14ac:dyDescent="0.25">
      <c r="BQ1091" s="26"/>
      <c r="BR1091" s="26"/>
    </row>
    <row r="1092" spans="69:70" x14ac:dyDescent="0.25">
      <c r="BQ1092" s="26"/>
      <c r="BR1092" s="26"/>
    </row>
    <row r="1093" spans="69:70" x14ac:dyDescent="0.25">
      <c r="BQ1093" s="26"/>
      <c r="BR1093" s="26"/>
    </row>
    <row r="1094" spans="69:70" x14ac:dyDescent="0.25">
      <c r="BQ1094" s="26"/>
      <c r="BR1094" s="26"/>
    </row>
    <row r="1095" spans="69:70" x14ac:dyDescent="0.25">
      <c r="BQ1095" s="26"/>
      <c r="BR1095" s="26"/>
    </row>
    <row r="1096" spans="69:70" x14ac:dyDescent="0.25">
      <c r="BQ1096" s="26"/>
      <c r="BR1096" s="26"/>
    </row>
    <row r="1097" spans="69:70" x14ac:dyDescent="0.25">
      <c r="BQ1097" s="26"/>
      <c r="BR1097" s="26"/>
    </row>
    <row r="1098" spans="69:70" x14ac:dyDescent="0.25">
      <c r="BQ1098" s="26"/>
      <c r="BR1098" s="26"/>
    </row>
    <row r="1099" spans="69:70" x14ac:dyDescent="0.25">
      <c r="BQ1099" s="26"/>
      <c r="BR1099" s="26"/>
    </row>
    <row r="1100" spans="69:70" x14ac:dyDescent="0.25">
      <c r="BQ1100" s="26"/>
      <c r="BR1100" s="26"/>
    </row>
    <row r="1101" spans="69:70" x14ac:dyDescent="0.25">
      <c r="BQ1101" s="26"/>
      <c r="BR1101" s="26"/>
    </row>
    <row r="1102" spans="69:70" x14ac:dyDescent="0.25">
      <c r="BQ1102" s="26"/>
      <c r="BR1102" s="26"/>
    </row>
    <row r="1103" spans="69:70" x14ac:dyDescent="0.25">
      <c r="BQ1103" s="26"/>
      <c r="BR1103" s="26"/>
    </row>
    <row r="1104" spans="69:70" x14ac:dyDescent="0.25">
      <c r="BQ1104" s="26"/>
      <c r="BR1104" s="26"/>
    </row>
    <row r="1105" spans="69:70" x14ac:dyDescent="0.25">
      <c r="BQ1105" s="26"/>
      <c r="BR1105" s="26"/>
    </row>
    <row r="1106" spans="69:70" x14ac:dyDescent="0.25">
      <c r="BQ1106" s="26"/>
      <c r="BR1106" s="26"/>
    </row>
    <row r="1107" spans="69:70" x14ac:dyDescent="0.25">
      <c r="BQ1107" s="26"/>
      <c r="BR1107" s="26"/>
    </row>
    <row r="1108" spans="69:70" x14ac:dyDescent="0.25">
      <c r="BQ1108" s="26"/>
      <c r="BR1108" s="26"/>
    </row>
    <row r="1109" spans="69:70" x14ac:dyDescent="0.25">
      <c r="BQ1109" s="26"/>
      <c r="BR1109" s="26"/>
    </row>
    <row r="1110" spans="69:70" x14ac:dyDescent="0.25">
      <c r="BQ1110" s="26"/>
      <c r="BR1110" s="26"/>
    </row>
    <row r="1111" spans="69:70" x14ac:dyDescent="0.25">
      <c r="BQ1111" s="26"/>
      <c r="BR1111" s="26"/>
    </row>
    <row r="1112" spans="69:70" x14ac:dyDescent="0.25">
      <c r="BQ1112" s="26"/>
      <c r="BR1112" s="26"/>
    </row>
    <row r="1113" spans="69:70" x14ac:dyDescent="0.25">
      <c r="BQ1113" s="26"/>
      <c r="BR1113" s="26"/>
    </row>
    <row r="1114" spans="69:70" x14ac:dyDescent="0.25">
      <c r="BQ1114" s="26"/>
      <c r="BR1114" s="26"/>
    </row>
    <row r="1115" spans="69:70" x14ac:dyDescent="0.25">
      <c r="BQ1115" s="26"/>
      <c r="BR1115" s="26"/>
    </row>
    <row r="1116" spans="69:70" x14ac:dyDescent="0.25">
      <c r="BQ1116" s="26"/>
      <c r="BR1116" s="26"/>
    </row>
    <row r="1117" spans="69:70" x14ac:dyDescent="0.25">
      <c r="BQ1117" s="26"/>
      <c r="BR1117" s="26"/>
    </row>
    <row r="1118" spans="69:70" x14ac:dyDescent="0.25">
      <c r="BQ1118" s="26"/>
      <c r="BR1118" s="26"/>
    </row>
    <row r="1119" spans="69:70" x14ac:dyDescent="0.25">
      <c r="BQ1119" s="26"/>
      <c r="BR1119" s="26"/>
    </row>
    <row r="1120" spans="69:70" x14ac:dyDescent="0.25">
      <c r="BQ1120" s="26"/>
      <c r="BR1120" s="26"/>
    </row>
    <row r="1121" spans="69:70" x14ac:dyDescent="0.25">
      <c r="BQ1121" s="26"/>
      <c r="BR1121" s="26"/>
    </row>
    <row r="1122" spans="69:70" x14ac:dyDescent="0.25">
      <c r="BQ1122" s="26"/>
      <c r="BR1122" s="26"/>
    </row>
    <row r="1123" spans="69:70" x14ac:dyDescent="0.25">
      <c r="BQ1123" s="26"/>
      <c r="BR1123" s="26"/>
    </row>
    <row r="1124" spans="69:70" x14ac:dyDescent="0.25">
      <c r="BQ1124" s="26"/>
      <c r="BR1124" s="26"/>
    </row>
    <row r="1125" spans="69:70" x14ac:dyDescent="0.25">
      <c r="BQ1125" s="26"/>
      <c r="BR1125" s="26"/>
    </row>
    <row r="1126" spans="69:70" x14ac:dyDescent="0.25">
      <c r="BQ1126" s="26"/>
      <c r="BR1126" s="26"/>
    </row>
    <row r="1127" spans="69:70" x14ac:dyDescent="0.25">
      <c r="BQ1127" s="26"/>
      <c r="BR1127" s="26"/>
    </row>
    <row r="1128" spans="69:70" x14ac:dyDescent="0.25">
      <c r="BQ1128" s="26"/>
      <c r="BR1128" s="26"/>
    </row>
    <row r="1129" spans="69:70" x14ac:dyDescent="0.25">
      <c r="BQ1129" s="26"/>
      <c r="BR1129" s="26"/>
    </row>
    <row r="1130" spans="69:70" x14ac:dyDescent="0.25">
      <c r="BQ1130" s="26"/>
      <c r="BR1130" s="26"/>
    </row>
    <row r="1131" spans="69:70" x14ac:dyDescent="0.25">
      <c r="BQ1131" s="26"/>
      <c r="BR1131" s="26"/>
    </row>
    <row r="1132" spans="69:70" x14ac:dyDescent="0.25">
      <c r="BQ1132" s="26"/>
      <c r="BR1132" s="26"/>
    </row>
    <row r="1133" spans="69:70" x14ac:dyDescent="0.25">
      <c r="BQ1133" s="26"/>
      <c r="BR1133" s="26"/>
    </row>
    <row r="1134" spans="69:70" x14ac:dyDescent="0.25">
      <c r="BQ1134" s="26"/>
      <c r="BR1134" s="26"/>
    </row>
    <row r="1135" spans="69:70" x14ac:dyDescent="0.25">
      <c r="BQ1135" s="26"/>
      <c r="BR1135" s="26"/>
    </row>
    <row r="1136" spans="69:70" x14ac:dyDescent="0.25">
      <c r="BQ1136" s="26"/>
      <c r="BR1136" s="26"/>
    </row>
    <row r="1137" spans="69:70" x14ac:dyDescent="0.25">
      <c r="BQ1137" s="26"/>
      <c r="BR1137" s="26"/>
    </row>
    <row r="1138" spans="69:70" x14ac:dyDescent="0.25">
      <c r="BQ1138" s="26"/>
      <c r="BR1138" s="26"/>
    </row>
    <row r="1139" spans="69:70" x14ac:dyDescent="0.25">
      <c r="BQ1139" s="26"/>
      <c r="BR1139" s="26"/>
    </row>
    <row r="1140" spans="69:70" x14ac:dyDescent="0.25">
      <c r="BQ1140" s="26"/>
      <c r="BR1140" s="26"/>
    </row>
    <row r="1141" spans="69:70" x14ac:dyDescent="0.25">
      <c r="BQ1141" s="26"/>
      <c r="BR1141" s="26"/>
    </row>
    <row r="1142" spans="69:70" x14ac:dyDescent="0.25">
      <c r="BQ1142" s="26"/>
      <c r="BR1142" s="26"/>
    </row>
    <row r="1143" spans="69:70" x14ac:dyDescent="0.25">
      <c r="BQ1143" s="26"/>
      <c r="BR1143" s="26"/>
    </row>
    <row r="1144" spans="69:70" x14ac:dyDescent="0.25">
      <c r="BQ1144" s="26"/>
      <c r="BR1144" s="26"/>
    </row>
    <row r="1145" spans="69:70" x14ac:dyDescent="0.25">
      <c r="BQ1145" s="26"/>
      <c r="BR1145" s="26"/>
    </row>
    <row r="1146" spans="69:70" x14ac:dyDescent="0.25">
      <c r="BQ1146" s="26"/>
      <c r="BR1146" s="26"/>
    </row>
    <row r="1147" spans="69:70" x14ac:dyDescent="0.25">
      <c r="BQ1147" s="26"/>
      <c r="BR1147" s="26"/>
    </row>
    <row r="1148" spans="69:70" x14ac:dyDescent="0.25">
      <c r="BQ1148" s="26"/>
      <c r="BR1148" s="26"/>
    </row>
    <row r="1149" spans="69:70" x14ac:dyDescent="0.25">
      <c r="BQ1149" s="26"/>
      <c r="BR1149" s="26"/>
    </row>
    <row r="1150" spans="69:70" x14ac:dyDescent="0.25">
      <c r="BQ1150" s="26"/>
      <c r="BR1150" s="26"/>
    </row>
    <row r="1151" spans="69:70" x14ac:dyDescent="0.25">
      <c r="BQ1151" s="26"/>
      <c r="BR1151" s="26"/>
    </row>
    <row r="1152" spans="69:70" x14ac:dyDescent="0.25">
      <c r="BQ1152" s="26"/>
      <c r="BR1152" s="26"/>
    </row>
    <row r="1153" spans="69:70" x14ac:dyDescent="0.25">
      <c r="BQ1153" s="26"/>
      <c r="BR1153" s="26"/>
    </row>
    <row r="1154" spans="69:70" x14ac:dyDescent="0.25">
      <c r="BQ1154" s="26"/>
      <c r="BR1154" s="26"/>
    </row>
    <row r="1155" spans="69:70" x14ac:dyDescent="0.25">
      <c r="BQ1155" s="26"/>
      <c r="BR1155" s="26"/>
    </row>
    <row r="1156" spans="69:70" x14ac:dyDescent="0.25">
      <c r="BQ1156" s="26"/>
      <c r="BR1156" s="26"/>
    </row>
    <row r="1157" spans="69:70" x14ac:dyDescent="0.25">
      <c r="BQ1157" s="26"/>
      <c r="BR1157" s="26"/>
    </row>
    <row r="1158" spans="69:70" x14ac:dyDescent="0.25">
      <c r="BQ1158" s="26"/>
      <c r="BR1158" s="26"/>
    </row>
    <row r="1159" spans="69:70" x14ac:dyDescent="0.25">
      <c r="BQ1159" s="26"/>
      <c r="BR1159" s="26"/>
    </row>
    <row r="1160" spans="69:70" x14ac:dyDescent="0.25">
      <c r="BQ1160" s="26"/>
      <c r="BR1160" s="26"/>
    </row>
    <row r="1161" spans="69:70" x14ac:dyDescent="0.25">
      <c r="BQ1161" s="26"/>
      <c r="BR1161" s="26"/>
    </row>
    <row r="1162" spans="69:70" x14ac:dyDescent="0.25">
      <c r="BQ1162" s="26"/>
      <c r="BR1162" s="26"/>
    </row>
    <row r="1163" spans="69:70" x14ac:dyDescent="0.25">
      <c r="BQ1163" s="26"/>
      <c r="BR1163" s="26"/>
    </row>
    <row r="1164" spans="69:70" x14ac:dyDescent="0.25">
      <c r="BQ1164" s="26"/>
      <c r="BR1164" s="26"/>
    </row>
    <row r="1165" spans="69:70" x14ac:dyDescent="0.25">
      <c r="BQ1165" s="26"/>
      <c r="BR1165" s="26"/>
    </row>
    <row r="1166" spans="69:70" x14ac:dyDescent="0.25">
      <c r="BQ1166" s="26"/>
      <c r="BR1166" s="26"/>
    </row>
    <row r="1167" spans="69:70" x14ac:dyDescent="0.25">
      <c r="BQ1167" s="26"/>
      <c r="BR1167" s="26"/>
    </row>
    <row r="1168" spans="69:70" x14ac:dyDescent="0.25">
      <c r="BQ1168" s="26"/>
      <c r="BR1168" s="26"/>
    </row>
    <row r="1169" spans="69:70" x14ac:dyDescent="0.25">
      <c r="BQ1169" s="26"/>
      <c r="BR1169" s="26"/>
    </row>
    <row r="1170" spans="69:70" x14ac:dyDescent="0.25">
      <c r="BQ1170" s="26"/>
      <c r="BR1170" s="26"/>
    </row>
    <row r="1171" spans="69:70" x14ac:dyDescent="0.25">
      <c r="BQ1171" s="26"/>
      <c r="BR1171" s="26"/>
    </row>
    <row r="1172" spans="69:70" x14ac:dyDescent="0.25">
      <c r="BQ1172" s="26"/>
      <c r="BR1172" s="26"/>
    </row>
    <row r="1173" spans="69:70" x14ac:dyDescent="0.25">
      <c r="BQ1173" s="26"/>
      <c r="BR1173" s="26"/>
    </row>
    <row r="1174" spans="69:70" x14ac:dyDescent="0.25">
      <c r="BQ1174" s="26"/>
      <c r="BR1174" s="26"/>
    </row>
    <row r="1175" spans="69:70" x14ac:dyDescent="0.25">
      <c r="BQ1175" s="26"/>
      <c r="BR1175" s="26"/>
    </row>
    <row r="1176" spans="69:70" x14ac:dyDescent="0.25">
      <c r="BQ1176" s="26"/>
      <c r="BR1176" s="26"/>
    </row>
    <row r="1177" spans="69:70" x14ac:dyDescent="0.25">
      <c r="BQ1177" s="26"/>
      <c r="BR1177" s="26"/>
    </row>
    <row r="1178" spans="69:70" x14ac:dyDescent="0.25">
      <c r="BQ1178" s="26"/>
      <c r="BR1178" s="26"/>
    </row>
    <row r="1179" spans="69:70" x14ac:dyDescent="0.25">
      <c r="BQ1179" s="26"/>
      <c r="BR1179" s="26"/>
    </row>
    <row r="1180" spans="69:70" x14ac:dyDescent="0.25">
      <c r="BQ1180" s="26"/>
      <c r="BR1180" s="26"/>
    </row>
    <row r="1181" spans="69:70" x14ac:dyDescent="0.25">
      <c r="BQ1181" s="26"/>
      <c r="BR1181" s="26"/>
    </row>
    <row r="1182" spans="69:70" x14ac:dyDescent="0.25">
      <c r="BQ1182" s="26"/>
      <c r="BR1182" s="26"/>
    </row>
    <row r="1183" spans="69:70" x14ac:dyDescent="0.25">
      <c r="BQ1183" s="26"/>
      <c r="BR1183" s="26"/>
    </row>
    <row r="1184" spans="69:70" x14ac:dyDescent="0.25">
      <c r="BQ1184" s="26"/>
      <c r="BR1184" s="26"/>
    </row>
    <row r="1185" spans="69:70" x14ac:dyDescent="0.25">
      <c r="BQ1185" s="26"/>
      <c r="BR1185" s="26"/>
    </row>
    <row r="1186" spans="69:70" x14ac:dyDescent="0.25">
      <c r="BQ1186" s="26"/>
      <c r="BR1186" s="26"/>
    </row>
    <row r="1187" spans="69:70" x14ac:dyDescent="0.25">
      <c r="BQ1187" s="26"/>
      <c r="BR1187" s="26"/>
    </row>
    <row r="1188" spans="69:70" x14ac:dyDescent="0.25">
      <c r="BQ1188" s="26"/>
      <c r="BR1188" s="26"/>
    </row>
    <row r="1189" spans="69:70" x14ac:dyDescent="0.25">
      <c r="BQ1189" s="26"/>
      <c r="BR1189" s="26"/>
    </row>
    <row r="1190" spans="69:70" x14ac:dyDescent="0.25">
      <c r="BQ1190" s="26"/>
      <c r="BR1190" s="26"/>
    </row>
    <row r="1191" spans="69:70" x14ac:dyDescent="0.25">
      <c r="BQ1191" s="26"/>
      <c r="BR1191" s="26"/>
    </row>
    <row r="1192" spans="69:70" x14ac:dyDescent="0.25">
      <c r="BQ1192" s="26"/>
      <c r="BR1192" s="26"/>
    </row>
    <row r="1193" spans="69:70" x14ac:dyDescent="0.25">
      <c r="BQ1193" s="26"/>
      <c r="BR1193" s="26"/>
    </row>
    <row r="1194" spans="69:70" x14ac:dyDescent="0.25">
      <c r="BQ1194" s="26"/>
      <c r="BR1194" s="26"/>
    </row>
    <row r="1195" spans="69:70" x14ac:dyDescent="0.25">
      <c r="BQ1195" s="26"/>
      <c r="BR1195" s="26"/>
    </row>
    <row r="1196" spans="69:70" x14ac:dyDescent="0.25">
      <c r="BQ1196" s="26"/>
      <c r="BR1196" s="26"/>
    </row>
    <row r="1197" spans="69:70" x14ac:dyDescent="0.25">
      <c r="BQ1197" s="26"/>
      <c r="BR1197" s="26"/>
    </row>
    <row r="1198" spans="69:70" x14ac:dyDescent="0.25">
      <c r="BQ1198" s="26"/>
      <c r="BR1198" s="26"/>
    </row>
    <row r="1199" spans="69:70" x14ac:dyDescent="0.25">
      <c r="BQ1199" s="26"/>
      <c r="BR1199" s="26"/>
    </row>
    <row r="1200" spans="69:70" x14ac:dyDescent="0.25">
      <c r="BQ1200" s="26"/>
      <c r="BR1200" s="26"/>
    </row>
    <row r="1201" spans="69:70" x14ac:dyDescent="0.25">
      <c r="BQ1201" s="26"/>
      <c r="BR1201" s="26"/>
    </row>
    <row r="1202" spans="69:70" x14ac:dyDescent="0.25">
      <c r="BQ1202" s="26"/>
      <c r="BR1202" s="26"/>
    </row>
    <row r="1203" spans="69:70" x14ac:dyDescent="0.25">
      <c r="BQ1203" s="26"/>
      <c r="BR1203" s="26"/>
    </row>
    <row r="1204" spans="69:70" x14ac:dyDescent="0.25">
      <c r="BQ1204" s="26"/>
      <c r="BR1204" s="26"/>
    </row>
    <row r="1205" spans="69:70" x14ac:dyDescent="0.25">
      <c r="BQ1205" s="26"/>
      <c r="BR1205" s="26"/>
    </row>
    <row r="1206" spans="69:70" x14ac:dyDescent="0.25">
      <c r="BQ1206" s="26"/>
      <c r="BR1206" s="26"/>
    </row>
    <row r="1207" spans="69:70" x14ac:dyDescent="0.25">
      <c r="BQ1207" s="26"/>
      <c r="BR1207" s="26"/>
    </row>
    <row r="1208" spans="69:70" x14ac:dyDescent="0.25">
      <c r="BQ1208" s="26"/>
      <c r="BR1208" s="26"/>
    </row>
    <row r="1209" spans="69:70" x14ac:dyDescent="0.25">
      <c r="BQ1209" s="26"/>
      <c r="BR1209" s="26"/>
    </row>
    <row r="1210" spans="69:70" x14ac:dyDescent="0.25">
      <c r="BQ1210" s="26"/>
      <c r="BR1210" s="26"/>
    </row>
    <row r="1211" spans="69:70" x14ac:dyDescent="0.25">
      <c r="BQ1211" s="26"/>
      <c r="BR1211" s="26"/>
    </row>
    <row r="1212" spans="69:70" x14ac:dyDescent="0.25">
      <c r="BQ1212" s="26"/>
      <c r="BR1212" s="26"/>
    </row>
    <row r="1213" spans="69:70" x14ac:dyDescent="0.25">
      <c r="BQ1213" s="26"/>
      <c r="BR1213" s="26"/>
    </row>
    <row r="1214" spans="69:70" x14ac:dyDescent="0.25">
      <c r="BQ1214" s="26"/>
      <c r="BR1214" s="26"/>
    </row>
    <row r="1215" spans="69:70" x14ac:dyDescent="0.25">
      <c r="BQ1215" s="26"/>
      <c r="BR1215" s="26"/>
    </row>
    <row r="1216" spans="69:70" x14ac:dyDescent="0.25">
      <c r="BQ1216" s="26"/>
      <c r="BR1216" s="26"/>
    </row>
    <row r="1217" spans="69:70" x14ac:dyDescent="0.25">
      <c r="BQ1217" s="26"/>
      <c r="BR1217" s="26"/>
    </row>
    <row r="1218" spans="69:70" x14ac:dyDescent="0.25">
      <c r="BQ1218" s="26"/>
      <c r="BR1218" s="26"/>
    </row>
    <row r="1219" spans="69:70" x14ac:dyDescent="0.25">
      <c r="BQ1219" s="26"/>
      <c r="BR1219" s="26"/>
    </row>
    <row r="1220" spans="69:70" x14ac:dyDescent="0.25">
      <c r="BQ1220" s="26"/>
      <c r="BR1220" s="26"/>
    </row>
    <row r="1221" spans="69:70" x14ac:dyDescent="0.25">
      <c r="BQ1221" s="26"/>
      <c r="BR1221" s="26"/>
    </row>
    <row r="1222" spans="69:70" x14ac:dyDescent="0.25">
      <c r="BQ1222" s="26"/>
      <c r="BR1222" s="26"/>
    </row>
    <row r="1223" spans="69:70" x14ac:dyDescent="0.25">
      <c r="BQ1223" s="26"/>
      <c r="BR1223" s="26"/>
    </row>
    <row r="1224" spans="69:70" x14ac:dyDescent="0.25">
      <c r="BQ1224" s="26"/>
      <c r="BR1224" s="26"/>
    </row>
    <row r="1225" spans="69:70" x14ac:dyDescent="0.25">
      <c r="BQ1225" s="26"/>
      <c r="BR1225" s="26"/>
    </row>
    <row r="1226" spans="69:70" x14ac:dyDescent="0.25">
      <c r="BQ1226" s="26"/>
      <c r="BR1226" s="26"/>
    </row>
    <row r="1227" spans="69:70" x14ac:dyDescent="0.25">
      <c r="BQ1227" s="26"/>
      <c r="BR1227" s="26"/>
    </row>
    <row r="1228" spans="69:70" x14ac:dyDescent="0.25">
      <c r="BQ1228" s="26"/>
      <c r="BR1228" s="26"/>
    </row>
    <row r="1229" spans="69:70" x14ac:dyDescent="0.25">
      <c r="BQ1229" s="26"/>
      <c r="BR1229" s="26"/>
    </row>
    <row r="1230" spans="69:70" x14ac:dyDescent="0.25">
      <c r="BQ1230" s="26"/>
      <c r="BR1230" s="26"/>
    </row>
    <row r="1231" spans="69:70" x14ac:dyDescent="0.25">
      <c r="BQ1231" s="26"/>
      <c r="BR1231" s="26"/>
    </row>
    <row r="1232" spans="69:70" x14ac:dyDescent="0.25">
      <c r="BQ1232" s="26"/>
      <c r="BR1232" s="26"/>
    </row>
    <row r="1233" spans="69:70" x14ac:dyDescent="0.25">
      <c r="BQ1233" s="26"/>
      <c r="BR1233" s="26"/>
    </row>
    <row r="1234" spans="69:70" x14ac:dyDescent="0.25">
      <c r="BQ1234" s="26"/>
      <c r="BR1234" s="26"/>
    </row>
    <row r="1235" spans="69:70" x14ac:dyDescent="0.25">
      <c r="BQ1235" s="26"/>
      <c r="BR1235" s="26"/>
    </row>
    <row r="1236" spans="69:70" x14ac:dyDescent="0.25">
      <c r="BQ1236" s="26"/>
      <c r="BR1236" s="26"/>
    </row>
    <row r="1237" spans="69:70" x14ac:dyDescent="0.25">
      <c r="BQ1237" s="26"/>
      <c r="BR1237" s="26"/>
    </row>
    <row r="1238" spans="69:70" x14ac:dyDescent="0.25">
      <c r="BQ1238" s="26"/>
      <c r="BR1238" s="26"/>
    </row>
    <row r="1239" spans="69:70" x14ac:dyDescent="0.25">
      <c r="BQ1239" s="26"/>
      <c r="BR1239" s="26"/>
    </row>
    <row r="1240" spans="69:70" x14ac:dyDescent="0.25">
      <c r="BQ1240" s="26"/>
      <c r="BR1240" s="26"/>
    </row>
    <row r="1241" spans="69:70" x14ac:dyDescent="0.25">
      <c r="BQ1241" s="26"/>
      <c r="BR1241" s="26"/>
    </row>
    <row r="1242" spans="69:70" x14ac:dyDescent="0.25">
      <c r="BQ1242" s="26"/>
      <c r="BR1242" s="26"/>
    </row>
    <row r="1243" spans="69:70" x14ac:dyDescent="0.25">
      <c r="BQ1243" s="26"/>
      <c r="BR1243" s="26"/>
    </row>
    <row r="1244" spans="69:70" x14ac:dyDescent="0.25">
      <c r="BQ1244" s="26"/>
      <c r="BR1244" s="26"/>
    </row>
    <row r="1245" spans="69:70" x14ac:dyDescent="0.25">
      <c r="BQ1245" s="26"/>
      <c r="BR1245" s="26"/>
    </row>
    <row r="1246" spans="69:70" x14ac:dyDescent="0.25">
      <c r="BQ1246" s="26"/>
      <c r="BR1246" s="26"/>
    </row>
    <row r="1247" spans="69:70" x14ac:dyDescent="0.25">
      <c r="BQ1247" s="26"/>
      <c r="BR1247" s="26"/>
    </row>
    <row r="1248" spans="69:70" x14ac:dyDescent="0.25">
      <c r="BQ1248" s="26"/>
      <c r="BR1248" s="26"/>
    </row>
    <row r="1249" spans="69:70" x14ac:dyDescent="0.25">
      <c r="BQ1249" s="26"/>
      <c r="BR1249" s="26"/>
    </row>
    <row r="1250" spans="69:70" x14ac:dyDescent="0.25">
      <c r="BQ1250" s="26"/>
      <c r="BR1250" s="26"/>
    </row>
    <row r="1251" spans="69:70" x14ac:dyDescent="0.25">
      <c r="BQ1251" s="26"/>
      <c r="BR1251" s="26"/>
    </row>
    <row r="1252" spans="69:70" x14ac:dyDescent="0.25">
      <c r="BQ1252" s="26"/>
      <c r="BR1252" s="26"/>
    </row>
    <row r="1253" spans="69:70" x14ac:dyDescent="0.25">
      <c r="BQ1253" s="26"/>
      <c r="BR1253" s="26"/>
    </row>
    <row r="1254" spans="69:70" x14ac:dyDescent="0.25">
      <c r="BQ1254" s="26"/>
      <c r="BR1254" s="26"/>
    </row>
    <row r="1255" spans="69:70" x14ac:dyDescent="0.25">
      <c r="BQ1255" s="26"/>
      <c r="BR1255" s="26"/>
    </row>
    <row r="1256" spans="69:70" x14ac:dyDescent="0.25">
      <c r="BQ1256" s="26"/>
      <c r="BR1256" s="26"/>
    </row>
    <row r="1257" spans="69:70" x14ac:dyDescent="0.25">
      <c r="BQ1257" s="26"/>
      <c r="BR1257" s="26"/>
    </row>
    <row r="1258" spans="69:70" x14ac:dyDescent="0.25">
      <c r="BQ1258" s="26"/>
      <c r="BR1258" s="26"/>
    </row>
    <row r="1259" spans="69:70" x14ac:dyDescent="0.25">
      <c r="BQ1259" s="26"/>
      <c r="BR1259" s="26"/>
    </row>
    <row r="1260" spans="69:70" x14ac:dyDescent="0.25">
      <c r="BQ1260" s="26"/>
      <c r="BR1260" s="26"/>
    </row>
    <row r="1261" spans="69:70" x14ac:dyDescent="0.25">
      <c r="BQ1261" s="26"/>
      <c r="BR1261" s="26"/>
    </row>
    <row r="1262" spans="69:70" x14ac:dyDescent="0.25">
      <c r="BQ1262" s="26"/>
      <c r="BR1262" s="26"/>
    </row>
    <row r="1263" spans="69:70" x14ac:dyDescent="0.25">
      <c r="BQ1263" s="26"/>
      <c r="BR1263" s="26"/>
    </row>
    <row r="1264" spans="69:70" x14ac:dyDescent="0.25">
      <c r="BQ1264" s="26"/>
      <c r="BR1264" s="26"/>
    </row>
    <row r="1265" spans="69:70" x14ac:dyDescent="0.25">
      <c r="BQ1265" s="26"/>
      <c r="BR1265" s="26"/>
    </row>
    <row r="1266" spans="69:70" x14ac:dyDescent="0.25">
      <c r="BQ1266" s="26"/>
      <c r="BR1266" s="26"/>
    </row>
    <row r="1267" spans="69:70" x14ac:dyDescent="0.25">
      <c r="BQ1267" s="26"/>
      <c r="BR1267" s="26"/>
    </row>
    <row r="1268" spans="69:70" x14ac:dyDescent="0.25">
      <c r="BQ1268" s="26"/>
      <c r="BR1268" s="26"/>
    </row>
    <row r="1269" spans="69:70" x14ac:dyDescent="0.25">
      <c r="BQ1269" s="26"/>
      <c r="BR1269" s="26"/>
    </row>
    <row r="1270" spans="69:70" x14ac:dyDescent="0.25">
      <c r="BQ1270" s="26"/>
      <c r="BR1270" s="26"/>
    </row>
    <row r="1271" spans="69:70" x14ac:dyDescent="0.25">
      <c r="BQ1271" s="26"/>
      <c r="BR1271" s="26"/>
    </row>
    <row r="1272" spans="69:70" x14ac:dyDescent="0.25">
      <c r="BQ1272" s="26"/>
      <c r="BR1272" s="26"/>
    </row>
    <row r="1273" spans="69:70" x14ac:dyDescent="0.25">
      <c r="BQ1273" s="26"/>
      <c r="BR1273" s="26"/>
    </row>
    <row r="1274" spans="69:70" x14ac:dyDescent="0.25">
      <c r="BQ1274" s="26"/>
      <c r="BR1274" s="26"/>
    </row>
    <row r="1275" spans="69:70" x14ac:dyDescent="0.25">
      <c r="BQ1275" s="26"/>
      <c r="BR1275" s="26"/>
    </row>
    <row r="1276" spans="69:70" x14ac:dyDescent="0.25">
      <c r="BQ1276" s="26"/>
      <c r="BR1276" s="26"/>
    </row>
    <row r="1277" spans="69:70" x14ac:dyDescent="0.25">
      <c r="BQ1277" s="26"/>
      <c r="BR1277" s="26"/>
    </row>
    <row r="1278" spans="69:70" x14ac:dyDescent="0.25">
      <c r="BQ1278" s="26"/>
      <c r="BR1278" s="26"/>
    </row>
    <row r="1279" spans="69:70" x14ac:dyDescent="0.25">
      <c r="BQ1279" s="26"/>
      <c r="BR1279" s="26"/>
    </row>
    <row r="1280" spans="69:70" x14ac:dyDescent="0.25">
      <c r="BQ1280" s="26"/>
      <c r="BR1280" s="26"/>
    </row>
    <row r="1281" spans="69:70" x14ac:dyDescent="0.25">
      <c r="BQ1281" s="26"/>
      <c r="BR1281" s="26"/>
    </row>
    <row r="1282" spans="69:70" x14ac:dyDescent="0.25">
      <c r="BQ1282" s="26"/>
      <c r="BR1282" s="26"/>
    </row>
    <row r="1283" spans="69:70" x14ac:dyDescent="0.25">
      <c r="BQ1283" s="26"/>
      <c r="BR1283" s="26"/>
    </row>
    <row r="1284" spans="69:70" x14ac:dyDescent="0.25">
      <c r="BQ1284" s="26"/>
      <c r="BR1284" s="26"/>
    </row>
    <row r="1285" spans="69:70" x14ac:dyDescent="0.25">
      <c r="BQ1285" s="26"/>
      <c r="BR1285" s="26"/>
    </row>
    <row r="1286" spans="69:70" x14ac:dyDescent="0.25">
      <c r="BQ1286" s="26"/>
      <c r="BR1286" s="26"/>
    </row>
    <row r="1287" spans="69:70" x14ac:dyDescent="0.25">
      <c r="BQ1287" s="26"/>
      <c r="BR1287" s="26"/>
    </row>
    <row r="1288" spans="69:70" x14ac:dyDescent="0.25">
      <c r="BQ1288" s="26"/>
      <c r="BR1288" s="26"/>
    </row>
    <row r="1289" spans="69:70" x14ac:dyDescent="0.25">
      <c r="BQ1289" s="26"/>
      <c r="BR1289" s="26"/>
    </row>
    <row r="1290" spans="69:70" x14ac:dyDescent="0.25">
      <c r="BQ1290" s="26"/>
      <c r="BR1290" s="26"/>
    </row>
    <row r="1291" spans="69:70" x14ac:dyDescent="0.25">
      <c r="BQ1291" s="26"/>
      <c r="BR1291" s="26"/>
    </row>
    <row r="1292" spans="69:70" x14ac:dyDescent="0.25">
      <c r="BQ1292" s="26"/>
      <c r="BR1292" s="26"/>
    </row>
    <row r="1293" spans="69:70" x14ac:dyDescent="0.25">
      <c r="BQ1293" s="26"/>
      <c r="BR1293" s="26"/>
    </row>
    <row r="1294" spans="69:70" x14ac:dyDescent="0.25">
      <c r="BQ1294" s="26"/>
      <c r="BR1294" s="26"/>
    </row>
    <row r="1295" spans="69:70" x14ac:dyDescent="0.25">
      <c r="BQ1295" s="26"/>
      <c r="BR1295" s="26"/>
    </row>
    <row r="1296" spans="69:70" x14ac:dyDescent="0.25">
      <c r="BQ1296" s="26"/>
      <c r="BR1296" s="26"/>
    </row>
    <row r="1297" spans="69:70" x14ac:dyDescent="0.25">
      <c r="BQ1297" s="26"/>
      <c r="BR1297" s="26"/>
    </row>
    <row r="1298" spans="69:70" x14ac:dyDescent="0.25">
      <c r="BQ1298" s="26"/>
      <c r="BR1298" s="26"/>
    </row>
    <row r="1299" spans="69:70" x14ac:dyDescent="0.25">
      <c r="BQ1299" s="26"/>
      <c r="BR1299" s="26"/>
    </row>
    <row r="1300" spans="69:70" x14ac:dyDescent="0.25">
      <c r="BQ1300" s="26"/>
      <c r="BR1300" s="26"/>
    </row>
    <row r="1301" spans="69:70" x14ac:dyDescent="0.25">
      <c r="BQ1301" s="26"/>
      <c r="BR1301" s="26"/>
    </row>
    <row r="1302" spans="69:70" x14ac:dyDescent="0.25">
      <c r="BQ1302" s="26"/>
      <c r="BR1302" s="26"/>
    </row>
    <row r="1303" spans="69:70" x14ac:dyDescent="0.25">
      <c r="BQ1303" s="26"/>
      <c r="BR1303" s="26"/>
    </row>
    <row r="1304" spans="69:70" x14ac:dyDescent="0.25">
      <c r="BQ1304" s="26"/>
      <c r="BR1304" s="26"/>
    </row>
    <row r="1305" spans="69:70" x14ac:dyDescent="0.25">
      <c r="BQ1305" s="26"/>
      <c r="BR1305" s="26"/>
    </row>
    <row r="1306" spans="69:70" x14ac:dyDescent="0.25">
      <c r="BQ1306" s="26"/>
      <c r="BR1306" s="26"/>
    </row>
    <row r="1307" spans="69:70" x14ac:dyDescent="0.25">
      <c r="BQ1307" s="26"/>
      <c r="BR1307" s="26"/>
    </row>
    <row r="1308" spans="69:70" x14ac:dyDescent="0.25">
      <c r="BQ1308" s="26"/>
      <c r="BR1308" s="26"/>
    </row>
    <row r="1309" spans="69:70" x14ac:dyDescent="0.25">
      <c r="BQ1309" s="26"/>
      <c r="BR1309" s="26"/>
    </row>
    <row r="1310" spans="69:70" x14ac:dyDescent="0.25">
      <c r="BQ1310" s="26"/>
      <c r="BR1310" s="26"/>
    </row>
    <row r="1311" spans="69:70" x14ac:dyDescent="0.25">
      <c r="BQ1311" s="26"/>
      <c r="BR1311" s="26"/>
    </row>
    <row r="1312" spans="69:70" x14ac:dyDescent="0.25">
      <c r="BQ1312" s="26"/>
      <c r="BR1312" s="26"/>
    </row>
    <row r="1313" spans="69:70" x14ac:dyDescent="0.25">
      <c r="BQ1313" s="26"/>
      <c r="BR1313" s="26"/>
    </row>
    <row r="1314" spans="69:70" x14ac:dyDescent="0.25">
      <c r="BQ1314" s="26"/>
      <c r="BR1314" s="26"/>
    </row>
    <row r="1315" spans="69:70" x14ac:dyDescent="0.25">
      <c r="BQ1315" s="26"/>
      <c r="BR1315" s="26"/>
    </row>
    <row r="1316" spans="69:70" x14ac:dyDescent="0.25">
      <c r="BQ1316" s="26"/>
      <c r="BR1316" s="26"/>
    </row>
    <row r="1317" spans="69:70" x14ac:dyDescent="0.25">
      <c r="BQ1317" s="26"/>
      <c r="BR1317" s="26"/>
    </row>
    <row r="1318" spans="69:70" x14ac:dyDescent="0.25">
      <c r="BQ1318" s="26"/>
      <c r="BR1318" s="26"/>
    </row>
    <row r="1319" spans="69:70" x14ac:dyDescent="0.25">
      <c r="BQ1319" s="26"/>
      <c r="BR1319" s="26"/>
    </row>
    <row r="1320" spans="69:70" x14ac:dyDescent="0.25">
      <c r="BQ1320" s="26"/>
      <c r="BR1320" s="26"/>
    </row>
    <row r="1321" spans="69:70" x14ac:dyDescent="0.25">
      <c r="BQ1321" s="26"/>
      <c r="BR1321" s="26"/>
    </row>
    <row r="1322" spans="69:70" x14ac:dyDescent="0.25">
      <c r="BQ1322" s="26"/>
      <c r="BR1322" s="26"/>
    </row>
    <row r="1323" spans="69:70" x14ac:dyDescent="0.25">
      <c r="BQ1323" s="26"/>
      <c r="BR1323" s="26"/>
    </row>
    <row r="1324" spans="69:70" x14ac:dyDescent="0.25">
      <c r="BQ1324" s="26"/>
      <c r="BR1324" s="26"/>
    </row>
    <row r="1325" spans="69:70" x14ac:dyDescent="0.25">
      <c r="BQ1325" s="26"/>
      <c r="BR1325" s="26"/>
    </row>
    <row r="1326" spans="69:70" x14ac:dyDescent="0.25">
      <c r="BQ1326" s="26"/>
      <c r="BR1326" s="26"/>
    </row>
    <row r="1327" spans="69:70" x14ac:dyDescent="0.25">
      <c r="BQ1327" s="26"/>
      <c r="BR1327" s="26"/>
    </row>
    <row r="1328" spans="69:70" x14ac:dyDescent="0.25">
      <c r="BQ1328" s="26"/>
      <c r="BR1328" s="26"/>
    </row>
    <row r="1329" spans="69:70" x14ac:dyDescent="0.25">
      <c r="BQ1329" s="26"/>
      <c r="BR1329" s="26"/>
    </row>
    <row r="1330" spans="69:70" x14ac:dyDescent="0.25">
      <c r="BQ1330" s="26"/>
      <c r="BR1330" s="26"/>
    </row>
    <row r="1331" spans="69:70" x14ac:dyDescent="0.25">
      <c r="BQ1331" s="26"/>
      <c r="BR1331" s="26"/>
    </row>
    <row r="1332" spans="69:70" x14ac:dyDescent="0.25">
      <c r="BQ1332" s="26"/>
      <c r="BR1332" s="26"/>
    </row>
    <row r="1333" spans="69:70" x14ac:dyDescent="0.25">
      <c r="BQ1333" s="26"/>
      <c r="BR1333" s="26"/>
    </row>
    <row r="1334" spans="69:70" x14ac:dyDescent="0.25">
      <c r="BQ1334" s="26"/>
      <c r="BR1334" s="26"/>
    </row>
    <row r="1335" spans="69:70" x14ac:dyDescent="0.25">
      <c r="BQ1335" s="26"/>
      <c r="BR1335" s="26"/>
    </row>
    <row r="1336" spans="69:70" x14ac:dyDescent="0.25">
      <c r="BQ1336" s="26"/>
      <c r="BR1336" s="26"/>
    </row>
    <row r="1337" spans="69:70" x14ac:dyDescent="0.25">
      <c r="BQ1337" s="26"/>
      <c r="BR1337" s="26"/>
    </row>
    <row r="1338" spans="69:70" x14ac:dyDescent="0.25">
      <c r="BQ1338" s="26"/>
      <c r="BR1338" s="26"/>
    </row>
    <row r="1339" spans="69:70" x14ac:dyDescent="0.25">
      <c r="BQ1339" s="26"/>
      <c r="BR1339" s="26"/>
    </row>
    <row r="1340" spans="69:70" x14ac:dyDescent="0.25">
      <c r="BQ1340" s="26"/>
      <c r="BR1340" s="26"/>
    </row>
    <row r="1341" spans="69:70" x14ac:dyDescent="0.25">
      <c r="BQ1341" s="26"/>
      <c r="BR1341" s="26"/>
    </row>
    <row r="1342" spans="69:70" x14ac:dyDescent="0.25">
      <c r="BQ1342" s="26"/>
      <c r="BR1342" s="26"/>
    </row>
    <row r="1343" spans="69:70" x14ac:dyDescent="0.25">
      <c r="BQ1343" s="26"/>
      <c r="BR1343" s="26"/>
    </row>
    <row r="1344" spans="69:70" x14ac:dyDescent="0.25">
      <c r="BQ1344" s="26"/>
      <c r="BR1344" s="26"/>
    </row>
    <row r="1345" spans="69:70" x14ac:dyDescent="0.25">
      <c r="BQ1345" s="26"/>
      <c r="BR1345" s="26"/>
    </row>
    <row r="1346" spans="69:70" x14ac:dyDescent="0.25">
      <c r="BQ1346" s="26"/>
      <c r="BR1346" s="26"/>
    </row>
    <row r="1347" spans="69:70" x14ac:dyDescent="0.25">
      <c r="BQ1347" s="26"/>
      <c r="BR1347" s="26"/>
    </row>
    <row r="1348" spans="69:70" x14ac:dyDescent="0.25">
      <c r="BQ1348" s="26"/>
      <c r="BR1348" s="26"/>
    </row>
    <row r="1349" spans="69:70" x14ac:dyDescent="0.25">
      <c r="BQ1349" s="26"/>
      <c r="BR1349" s="26"/>
    </row>
    <row r="1350" spans="69:70" x14ac:dyDescent="0.25">
      <c r="BQ1350" s="26"/>
      <c r="BR1350" s="26"/>
    </row>
    <row r="1351" spans="69:70" x14ac:dyDescent="0.25">
      <c r="BQ1351" s="26"/>
      <c r="BR1351" s="26"/>
    </row>
    <row r="1352" spans="69:70" x14ac:dyDescent="0.25">
      <c r="BQ1352" s="26"/>
      <c r="BR1352" s="26"/>
    </row>
    <row r="1353" spans="69:70" x14ac:dyDescent="0.25">
      <c r="BQ1353" s="26"/>
      <c r="BR1353" s="26"/>
    </row>
    <row r="1354" spans="69:70" x14ac:dyDescent="0.25">
      <c r="BQ1354" s="26"/>
      <c r="BR1354" s="26"/>
    </row>
    <row r="1355" spans="69:70" x14ac:dyDescent="0.25">
      <c r="BQ1355" s="26"/>
      <c r="BR1355" s="26"/>
    </row>
    <row r="1356" spans="69:70" x14ac:dyDescent="0.25">
      <c r="BQ1356" s="26"/>
      <c r="BR1356" s="26"/>
    </row>
    <row r="1357" spans="69:70" x14ac:dyDescent="0.25">
      <c r="BQ1357" s="26"/>
      <c r="BR1357" s="26"/>
    </row>
    <row r="1358" spans="69:70" x14ac:dyDescent="0.25">
      <c r="BQ1358" s="26"/>
      <c r="BR1358" s="26"/>
    </row>
    <row r="1359" spans="69:70" x14ac:dyDescent="0.25">
      <c r="BQ1359" s="26"/>
      <c r="BR1359" s="26"/>
    </row>
    <row r="1360" spans="69:70" x14ac:dyDescent="0.25">
      <c r="BQ1360" s="26"/>
      <c r="BR1360" s="26"/>
    </row>
    <row r="1361" spans="69:70" x14ac:dyDescent="0.25">
      <c r="BQ1361" s="26"/>
      <c r="BR1361" s="26"/>
    </row>
    <row r="1362" spans="69:70" x14ac:dyDescent="0.25">
      <c r="BQ1362" s="26"/>
      <c r="BR1362" s="26"/>
    </row>
    <row r="1363" spans="69:70" x14ac:dyDescent="0.25">
      <c r="BQ1363" s="26"/>
      <c r="BR1363" s="26"/>
    </row>
    <row r="1364" spans="69:70" x14ac:dyDescent="0.25">
      <c r="BQ1364" s="26"/>
      <c r="BR1364" s="26"/>
    </row>
    <row r="1365" spans="69:70" x14ac:dyDescent="0.25">
      <c r="BQ1365" s="26"/>
      <c r="BR1365" s="26"/>
    </row>
    <row r="1366" spans="69:70" x14ac:dyDescent="0.25">
      <c r="BQ1366" s="26"/>
      <c r="BR1366" s="26"/>
    </row>
    <row r="1367" spans="69:70" x14ac:dyDescent="0.25">
      <c r="BQ1367" s="26"/>
      <c r="BR1367" s="26"/>
    </row>
    <row r="1368" spans="69:70" x14ac:dyDescent="0.25">
      <c r="BQ1368" s="26"/>
      <c r="BR1368" s="26"/>
    </row>
    <row r="1369" spans="69:70" x14ac:dyDescent="0.25">
      <c r="BQ1369" s="26"/>
      <c r="BR1369" s="26"/>
    </row>
    <row r="1370" spans="69:70" x14ac:dyDescent="0.25">
      <c r="BQ1370" s="26"/>
      <c r="BR1370" s="26"/>
    </row>
    <row r="1371" spans="69:70" x14ac:dyDescent="0.25">
      <c r="BQ1371" s="26"/>
      <c r="BR1371" s="26"/>
    </row>
    <row r="1372" spans="69:70" x14ac:dyDescent="0.25">
      <c r="BQ1372" s="26"/>
      <c r="BR1372" s="26"/>
    </row>
    <row r="1373" spans="69:70" x14ac:dyDescent="0.25">
      <c r="BQ1373" s="26"/>
      <c r="BR1373" s="26"/>
    </row>
    <row r="1374" spans="69:70" x14ac:dyDescent="0.25">
      <c r="BQ1374" s="26"/>
      <c r="BR1374" s="26"/>
    </row>
    <row r="1375" spans="69:70" x14ac:dyDescent="0.25">
      <c r="BQ1375" s="26"/>
      <c r="BR1375" s="26"/>
    </row>
    <row r="1376" spans="69:70" x14ac:dyDescent="0.25">
      <c r="BQ1376" s="26"/>
      <c r="BR1376" s="26"/>
    </row>
    <row r="1377" spans="69:70" x14ac:dyDescent="0.25">
      <c r="BQ1377" s="26"/>
      <c r="BR1377" s="26"/>
    </row>
    <row r="1378" spans="69:70" x14ac:dyDescent="0.25">
      <c r="BQ1378" s="26"/>
      <c r="BR1378" s="26"/>
    </row>
    <row r="1379" spans="69:70" x14ac:dyDescent="0.25">
      <c r="BQ1379" s="26"/>
      <c r="BR1379" s="26"/>
    </row>
    <row r="1380" spans="69:70" x14ac:dyDescent="0.25">
      <c r="BQ1380" s="26"/>
      <c r="BR1380" s="26"/>
    </row>
    <row r="1381" spans="69:70" x14ac:dyDescent="0.25">
      <c r="BQ1381" s="26"/>
      <c r="BR1381" s="26"/>
    </row>
    <row r="1382" spans="69:70" x14ac:dyDescent="0.25">
      <c r="BQ1382" s="26"/>
      <c r="BR1382" s="26"/>
    </row>
    <row r="1383" spans="69:70" x14ac:dyDescent="0.25">
      <c r="BQ1383" s="26"/>
      <c r="BR1383" s="26"/>
    </row>
    <row r="1384" spans="69:70" x14ac:dyDescent="0.25">
      <c r="BQ1384" s="26"/>
      <c r="BR1384" s="26"/>
    </row>
    <row r="1385" spans="69:70" x14ac:dyDescent="0.25">
      <c r="BQ1385" s="26"/>
      <c r="BR1385" s="26"/>
    </row>
    <row r="1386" spans="69:70" x14ac:dyDescent="0.25">
      <c r="BQ1386" s="26"/>
      <c r="BR1386" s="26"/>
    </row>
    <row r="1387" spans="69:70" x14ac:dyDescent="0.25">
      <c r="BQ1387" s="26"/>
      <c r="BR1387" s="26"/>
    </row>
    <row r="1388" spans="69:70" x14ac:dyDescent="0.25">
      <c r="BQ1388" s="26"/>
      <c r="BR1388" s="26"/>
    </row>
    <row r="1389" spans="69:70" x14ac:dyDescent="0.25">
      <c r="BQ1389" s="26"/>
      <c r="BR1389" s="26"/>
    </row>
    <row r="1390" spans="69:70" x14ac:dyDescent="0.25">
      <c r="BQ1390" s="26"/>
      <c r="BR1390" s="26"/>
    </row>
    <row r="1391" spans="69:70" x14ac:dyDescent="0.25">
      <c r="BQ1391" s="26"/>
      <c r="BR1391" s="26"/>
    </row>
    <row r="1392" spans="69:70" x14ac:dyDescent="0.25">
      <c r="BQ1392" s="26"/>
      <c r="BR1392" s="26"/>
    </row>
    <row r="1393" spans="69:70" x14ac:dyDescent="0.25">
      <c r="BQ1393" s="26"/>
      <c r="BR1393" s="26"/>
    </row>
    <row r="1394" spans="69:70" x14ac:dyDescent="0.25">
      <c r="BQ1394" s="26"/>
      <c r="BR1394" s="26"/>
    </row>
    <row r="1395" spans="69:70" x14ac:dyDescent="0.25">
      <c r="BQ1395" s="26"/>
      <c r="BR1395" s="26"/>
    </row>
    <row r="1396" spans="69:70" x14ac:dyDescent="0.25">
      <c r="BQ1396" s="26"/>
      <c r="BR1396" s="26"/>
    </row>
    <row r="1397" spans="69:70" x14ac:dyDescent="0.25">
      <c r="BQ1397" s="26"/>
      <c r="BR1397" s="26"/>
    </row>
    <row r="1398" spans="69:70" x14ac:dyDescent="0.25">
      <c r="BQ1398" s="26"/>
      <c r="BR1398" s="26"/>
    </row>
    <row r="1399" spans="69:70" x14ac:dyDescent="0.25">
      <c r="BQ1399" s="26"/>
      <c r="BR1399" s="26"/>
    </row>
    <row r="1400" spans="69:70" x14ac:dyDescent="0.25">
      <c r="BQ1400" s="26"/>
      <c r="BR1400" s="26"/>
    </row>
    <row r="1401" spans="69:70" x14ac:dyDescent="0.25">
      <c r="BQ1401" s="26"/>
      <c r="BR1401" s="26"/>
    </row>
    <row r="1402" spans="69:70" x14ac:dyDescent="0.25">
      <c r="BQ1402" s="26"/>
      <c r="BR1402" s="26"/>
    </row>
    <row r="1403" spans="69:70" x14ac:dyDescent="0.25">
      <c r="BQ1403" s="26"/>
      <c r="BR1403" s="26"/>
    </row>
    <row r="1404" spans="69:70" x14ac:dyDescent="0.25">
      <c r="BQ1404" s="26"/>
      <c r="BR1404" s="26"/>
    </row>
    <row r="1405" spans="69:70" x14ac:dyDescent="0.25">
      <c r="BQ1405" s="26"/>
      <c r="BR1405" s="26"/>
    </row>
    <row r="1406" spans="69:70" x14ac:dyDescent="0.25">
      <c r="BQ1406" s="26"/>
      <c r="BR1406" s="26"/>
    </row>
    <row r="1407" spans="69:70" x14ac:dyDescent="0.25">
      <c r="BQ1407" s="26"/>
      <c r="BR1407" s="26"/>
    </row>
    <row r="1408" spans="69:70" x14ac:dyDescent="0.25">
      <c r="BQ1408" s="26"/>
      <c r="BR1408" s="26"/>
    </row>
    <row r="1409" spans="69:70" x14ac:dyDescent="0.25">
      <c r="BQ1409" s="26"/>
      <c r="BR1409" s="26"/>
    </row>
    <row r="1410" spans="69:70" x14ac:dyDescent="0.25">
      <c r="BQ1410" s="26"/>
      <c r="BR1410" s="26"/>
    </row>
    <row r="1411" spans="69:70" x14ac:dyDescent="0.25">
      <c r="BQ1411" s="26"/>
      <c r="BR1411" s="26"/>
    </row>
    <row r="1412" spans="69:70" x14ac:dyDescent="0.25">
      <c r="BQ1412" s="26"/>
      <c r="BR1412" s="26"/>
    </row>
    <row r="1413" spans="69:70" x14ac:dyDescent="0.25">
      <c r="BQ1413" s="26"/>
      <c r="BR1413" s="26"/>
    </row>
    <row r="1414" spans="69:70" x14ac:dyDescent="0.25">
      <c r="BQ1414" s="26"/>
      <c r="BR1414" s="26"/>
    </row>
    <row r="1415" spans="69:70" x14ac:dyDescent="0.25">
      <c r="BQ1415" s="26"/>
      <c r="BR1415" s="26"/>
    </row>
    <row r="1416" spans="69:70" x14ac:dyDescent="0.25">
      <c r="BQ1416" s="26"/>
      <c r="BR1416" s="26"/>
    </row>
    <row r="1417" spans="69:70" x14ac:dyDescent="0.25">
      <c r="BQ1417" s="26"/>
      <c r="BR1417" s="26"/>
    </row>
    <row r="1418" spans="69:70" x14ac:dyDescent="0.25">
      <c r="BQ1418" s="26"/>
      <c r="BR1418" s="26"/>
    </row>
    <row r="1419" spans="69:70" x14ac:dyDescent="0.25">
      <c r="BQ1419" s="26"/>
      <c r="BR1419" s="26"/>
    </row>
    <row r="1420" spans="69:70" x14ac:dyDescent="0.25">
      <c r="BQ1420" s="26"/>
      <c r="BR1420" s="26"/>
    </row>
    <row r="1421" spans="69:70" x14ac:dyDescent="0.25">
      <c r="BQ1421" s="26"/>
      <c r="BR1421" s="26"/>
    </row>
    <row r="1422" spans="69:70" x14ac:dyDescent="0.25">
      <c r="BQ1422" s="26"/>
      <c r="BR1422" s="26"/>
    </row>
    <row r="1423" spans="69:70" x14ac:dyDescent="0.25">
      <c r="BQ1423" s="26"/>
      <c r="BR1423" s="26"/>
    </row>
    <row r="1424" spans="69:70" x14ac:dyDescent="0.25">
      <c r="BQ1424" s="26"/>
      <c r="BR1424" s="26"/>
    </row>
    <row r="1425" spans="69:70" x14ac:dyDescent="0.25">
      <c r="BQ1425" s="26"/>
      <c r="BR1425" s="26"/>
    </row>
    <row r="1426" spans="69:70" x14ac:dyDescent="0.25">
      <c r="BQ1426" s="26"/>
      <c r="BR1426" s="26"/>
    </row>
    <row r="1427" spans="69:70" x14ac:dyDescent="0.25">
      <c r="BQ1427" s="26"/>
      <c r="BR1427" s="26"/>
    </row>
    <row r="1428" spans="69:70" x14ac:dyDescent="0.25">
      <c r="BQ1428" s="26"/>
      <c r="BR1428" s="26"/>
    </row>
    <row r="1429" spans="69:70" x14ac:dyDescent="0.25">
      <c r="BQ1429" s="26"/>
      <c r="BR1429" s="26"/>
    </row>
    <row r="1430" spans="69:70" x14ac:dyDescent="0.25">
      <c r="BQ1430" s="26"/>
      <c r="BR1430" s="26"/>
    </row>
    <row r="1431" spans="69:70" x14ac:dyDescent="0.25">
      <c r="BQ1431" s="26"/>
      <c r="BR1431" s="26"/>
    </row>
    <row r="1432" spans="69:70" x14ac:dyDescent="0.25">
      <c r="BQ1432" s="26"/>
      <c r="BR1432" s="26"/>
    </row>
    <row r="1433" spans="69:70" x14ac:dyDescent="0.25">
      <c r="BQ1433" s="26"/>
      <c r="BR1433" s="26"/>
    </row>
    <row r="1434" spans="69:70" x14ac:dyDescent="0.25">
      <c r="BQ1434" s="26"/>
      <c r="BR1434" s="26"/>
    </row>
    <row r="1435" spans="69:70" x14ac:dyDescent="0.25">
      <c r="BQ1435" s="26"/>
      <c r="BR1435" s="26"/>
    </row>
    <row r="1436" spans="69:70" x14ac:dyDescent="0.25">
      <c r="BQ1436" s="26"/>
      <c r="BR1436" s="26"/>
    </row>
    <row r="1437" spans="69:70" x14ac:dyDescent="0.25">
      <c r="BQ1437" s="26"/>
      <c r="BR1437" s="26"/>
    </row>
    <row r="1438" spans="69:70" x14ac:dyDescent="0.25">
      <c r="BQ1438" s="26"/>
      <c r="BR1438" s="26"/>
    </row>
    <row r="1439" spans="69:70" x14ac:dyDescent="0.25">
      <c r="BQ1439" s="26"/>
      <c r="BR1439" s="26"/>
    </row>
    <row r="1440" spans="69:70" x14ac:dyDescent="0.25">
      <c r="BQ1440" s="26"/>
      <c r="BR1440" s="26"/>
    </row>
    <row r="1441" spans="69:70" x14ac:dyDescent="0.25">
      <c r="BQ1441" s="26"/>
      <c r="BR1441" s="26"/>
    </row>
    <row r="1442" spans="69:70" x14ac:dyDescent="0.25">
      <c r="BQ1442" s="26"/>
      <c r="BR1442" s="26"/>
    </row>
    <row r="1443" spans="69:70" x14ac:dyDescent="0.25">
      <c r="BQ1443" s="26"/>
      <c r="BR1443" s="26"/>
    </row>
    <row r="1444" spans="69:70" x14ac:dyDescent="0.25">
      <c r="BQ1444" s="26"/>
      <c r="BR1444" s="26"/>
    </row>
    <row r="1445" spans="69:70" x14ac:dyDescent="0.25">
      <c r="BQ1445" s="26"/>
      <c r="BR1445" s="26"/>
    </row>
    <row r="1446" spans="69:70" x14ac:dyDescent="0.25">
      <c r="BQ1446" s="26"/>
      <c r="BR1446" s="26"/>
    </row>
    <row r="1447" spans="69:70" x14ac:dyDescent="0.25">
      <c r="BQ1447" s="26"/>
      <c r="BR1447" s="26"/>
    </row>
    <row r="1448" spans="69:70" x14ac:dyDescent="0.25">
      <c r="BQ1448" s="26"/>
      <c r="BR1448" s="26"/>
    </row>
    <row r="1449" spans="69:70" x14ac:dyDescent="0.25">
      <c r="BQ1449" s="26"/>
      <c r="BR1449" s="26"/>
    </row>
    <row r="1450" spans="69:70" x14ac:dyDescent="0.25">
      <c r="BQ1450" s="26"/>
      <c r="BR1450" s="26"/>
    </row>
    <row r="1451" spans="69:70" x14ac:dyDescent="0.25">
      <c r="BQ1451" s="26"/>
      <c r="BR1451" s="26"/>
    </row>
    <row r="1452" spans="69:70" x14ac:dyDescent="0.25">
      <c r="BQ1452" s="26"/>
      <c r="BR1452" s="26"/>
    </row>
    <row r="1453" spans="69:70" x14ac:dyDescent="0.25">
      <c r="BQ1453" s="26"/>
      <c r="BR1453" s="26"/>
    </row>
    <row r="1454" spans="69:70" x14ac:dyDescent="0.25">
      <c r="BQ1454" s="26"/>
      <c r="BR1454" s="26"/>
    </row>
    <row r="1455" spans="69:70" x14ac:dyDescent="0.25">
      <c r="BQ1455" s="26"/>
      <c r="BR1455" s="26"/>
    </row>
    <row r="1456" spans="69:70" x14ac:dyDescent="0.25">
      <c r="BQ1456" s="26"/>
      <c r="BR1456" s="26"/>
    </row>
    <row r="1457" spans="69:70" x14ac:dyDescent="0.25">
      <c r="BQ1457" s="26"/>
      <c r="BR1457" s="26"/>
    </row>
    <row r="1458" spans="69:70" x14ac:dyDescent="0.25">
      <c r="BQ1458" s="26"/>
      <c r="BR1458" s="26"/>
    </row>
    <row r="1459" spans="69:70" x14ac:dyDescent="0.25">
      <c r="BQ1459" s="26"/>
      <c r="BR1459" s="26"/>
    </row>
    <row r="1460" spans="69:70" x14ac:dyDescent="0.25">
      <c r="BQ1460" s="26"/>
      <c r="BR1460" s="26"/>
    </row>
    <row r="1461" spans="69:70" x14ac:dyDescent="0.25">
      <c r="BQ1461" s="26"/>
      <c r="BR1461" s="26"/>
    </row>
    <row r="1462" spans="69:70" x14ac:dyDescent="0.25">
      <c r="BQ1462" s="26"/>
      <c r="BR1462" s="26"/>
    </row>
    <row r="1463" spans="69:70" x14ac:dyDescent="0.25">
      <c r="BQ1463" s="26"/>
      <c r="BR1463" s="26"/>
    </row>
    <row r="1464" spans="69:70" x14ac:dyDescent="0.25">
      <c r="BQ1464" s="26"/>
      <c r="BR1464" s="26"/>
    </row>
    <row r="1465" spans="69:70" x14ac:dyDescent="0.25">
      <c r="BQ1465" s="26"/>
      <c r="BR1465" s="26"/>
    </row>
    <row r="1466" spans="69:70" x14ac:dyDescent="0.25">
      <c r="BQ1466" s="26"/>
      <c r="BR1466" s="26"/>
    </row>
    <row r="1467" spans="69:70" x14ac:dyDescent="0.25">
      <c r="BQ1467" s="26"/>
      <c r="BR1467" s="26"/>
    </row>
    <row r="1468" spans="69:70" x14ac:dyDescent="0.25">
      <c r="BQ1468" s="26"/>
      <c r="BR1468" s="26"/>
    </row>
    <row r="1469" spans="69:70" x14ac:dyDescent="0.25">
      <c r="BQ1469" s="26"/>
      <c r="BR1469" s="26"/>
    </row>
    <row r="1470" spans="69:70" x14ac:dyDescent="0.25">
      <c r="BQ1470" s="26"/>
      <c r="BR1470" s="26"/>
    </row>
    <row r="1471" spans="69:70" x14ac:dyDescent="0.25">
      <c r="BQ1471" s="26"/>
      <c r="BR1471" s="26"/>
    </row>
    <row r="1472" spans="69:70" x14ac:dyDescent="0.25">
      <c r="BQ1472" s="26"/>
      <c r="BR1472" s="26"/>
    </row>
    <row r="1473" spans="69:70" x14ac:dyDescent="0.25">
      <c r="BQ1473" s="26"/>
      <c r="BR1473" s="26"/>
    </row>
    <row r="1474" spans="69:70" x14ac:dyDescent="0.25">
      <c r="BQ1474" s="26"/>
      <c r="BR1474" s="26"/>
    </row>
    <row r="1475" spans="69:70" x14ac:dyDescent="0.25">
      <c r="BQ1475" s="26"/>
      <c r="BR1475" s="26"/>
    </row>
    <row r="1476" spans="69:70" x14ac:dyDescent="0.25">
      <c r="BQ1476" s="26"/>
      <c r="BR1476" s="26"/>
    </row>
    <row r="1477" spans="69:70" x14ac:dyDescent="0.25">
      <c r="BQ1477" s="26"/>
      <c r="BR1477" s="26"/>
    </row>
    <row r="1478" spans="69:70" x14ac:dyDescent="0.25">
      <c r="BQ1478" s="26"/>
      <c r="BR1478" s="26"/>
    </row>
    <row r="1479" spans="69:70" x14ac:dyDescent="0.25">
      <c r="BQ1479" s="26"/>
      <c r="BR1479" s="26"/>
    </row>
    <row r="1480" spans="69:70" x14ac:dyDescent="0.25">
      <c r="BQ1480" s="26"/>
      <c r="BR1480" s="26"/>
    </row>
    <row r="1481" spans="69:70" x14ac:dyDescent="0.25">
      <c r="BQ1481" s="26"/>
      <c r="BR1481" s="26"/>
    </row>
    <row r="1482" spans="69:70" x14ac:dyDescent="0.25">
      <c r="BQ1482" s="26"/>
      <c r="BR1482" s="26"/>
    </row>
    <row r="1483" spans="69:70" x14ac:dyDescent="0.25">
      <c r="BQ1483" s="26"/>
      <c r="BR1483" s="26"/>
    </row>
    <row r="1484" spans="69:70" x14ac:dyDescent="0.25">
      <c r="BQ1484" s="26"/>
      <c r="BR1484" s="26"/>
    </row>
    <row r="1485" spans="69:70" x14ac:dyDescent="0.25">
      <c r="BQ1485" s="26"/>
      <c r="BR1485" s="26"/>
    </row>
    <row r="1486" spans="69:70" x14ac:dyDescent="0.25">
      <c r="BQ1486" s="26"/>
      <c r="BR1486" s="26"/>
    </row>
    <row r="1487" spans="69:70" x14ac:dyDescent="0.25">
      <c r="BQ1487" s="26"/>
      <c r="BR1487" s="26"/>
    </row>
    <row r="1488" spans="69:70" x14ac:dyDescent="0.25">
      <c r="BQ1488" s="26"/>
      <c r="BR1488" s="26"/>
    </row>
    <row r="1489" spans="69:70" x14ac:dyDescent="0.25">
      <c r="BQ1489" s="26"/>
      <c r="BR1489" s="26"/>
    </row>
    <row r="1490" spans="69:70" x14ac:dyDescent="0.25">
      <c r="BQ1490" s="26"/>
      <c r="BR1490" s="26"/>
    </row>
    <row r="1491" spans="69:70" x14ac:dyDescent="0.25">
      <c r="BQ1491" s="26"/>
      <c r="BR1491" s="26"/>
    </row>
    <row r="1492" spans="69:70" x14ac:dyDescent="0.25">
      <c r="BQ1492" s="26"/>
      <c r="BR1492" s="26"/>
    </row>
    <row r="1493" spans="69:70" x14ac:dyDescent="0.25">
      <c r="BQ1493" s="26"/>
      <c r="BR1493" s="26"/>
    </row>
    <row r="1494" spans="69:70" x14ac:dyDescent="0.25">
      <c r="BQ1494" s="26"/>
      <c r="BR1494" s="26"/>
    </row>
    <row r="1495" spans="69:70" x14ac:dyDescent="0.25">
      <c r="BQ1495" s="26"/>
      <c r="BR1495" s="26"/>
    </row>
    <row r="1496" spans="69:70" x14ac:dyDescent="0.25">
      <c r="BQ1496" s="26"/>
      <c r="BR1496" s="26"/>
    </row>
    <row r="1497" spans="69:70" x14ac:dyDescent="0.25">
      <c r="BQ1497" s="26"/>
      <c r="BR1497" s="26"/>
    </row>
    <row r="1498" spans="69:70" x14ac:dyDescent="0.25">
      <c r="BQ1498" s="26"/>
      <c r="BR1498" s="26"/>
    </row>
    <row r="1499" spans="69:70" x14ac:dyDescent="0.25">
      <c r="BQ1499" s="26"/>
      <c r="BR1499" s="26"/>
    </row>
    <row r="1500" spans="69:70" x14ac:dyDescent="0.25">
      <c r="BQ1500" s="26"/>
      <c r="BR1500" s="26"/>
    </row>
    <row r="1501" spans="69:70" x14ac:dyDescent="0.25">
      <c r="BQ1501" s="26"/>
      <c r="BR1501" s="26"/>
    </row>
    <row r="1502" spans="69:70" x14ac:dyDescent="0.25">
      <c r="BQ1502" s="26"/>
      <c r="BR1502" s="26"/>
    </row>
    <row r="1503" spans="69:70" x14ac:dyDescent="0.25">
      <c r="BQ1503" s="26"/>
      <c r="BR1503" s="26"/>
    </row>
    <row r="1504" spans="69:70" x14ac:dyDescent="0.25">
      <c r="BQ1504" s="26"/>
      <c r="BR1504" s="26"/>
    </row>
    <row r="1505" spans="69:70" x14ac:dyDescent="0.25">
      <c r="BQ1505" s="26"/>
      <c r="BR1505" s="26"/>
    </row>
    <row r="1506" spans="69:70" x14ac:dyDescent="0.25">
      <c r="BQ1506" s="26"/>
      <c r="BR1506" s="26"/>
    </row>
    <row r="1507" spans="69:70" x14ac:dyDescent="0.25">
      <c r="BQ1507" s="26"/>
      <c r="BR1507" s="26"/>
    </row>
    <row r="1508" spans="69:70" x14ac:dyDescent="0.25">
      <c r="BQ1508" s="26"/>
      <c r="BR1508" s="26"/>
    </row>
    <row r="1509" spans="69:70" x14ac:dyDescent="0.25">
      <c r="BQ1509" s="26"/>
      <c r="BR1509" s="26"/>
    </row>
    <row r="1510" spans="69:70" x14ac:dyDescent="0.25">
      <c r="BQ1510" s="26"/>
      <c r="BR1510" s="26"/>
    </row>
    <row r="1511" spans="69:70" x14ac:dyDescent="0.25">
      <c r="BQ1511" s="26"/>
      <c r="BR1511" s="26"/>
    </row>
    <row r="1512" spans="69:70" x14ac:dyDescent="0.25">
      <c r="BQ1512" s="26"/>
      <c r="BR1512" s="26"/>
    </row>
    <row r="1513" spans="69:70" x14ac:dyDescent="0.25">
      <c r="BQ1513" s="26"/>
      <c r="BR1513" s="26"/>
    </row>
    <row r="1514" spans="69:70" x14ac:dyDescent="0.25">
      <c r="BQ1514" s="26"/>
      <c r="BR1514" s="26"/>
    </row>
    <row r="1515" spans="69:70" x14ac:dyDescent="0.25">
      <c r="BQ1515" s="26"/>
      <c r="BR1515" s="26"/>
    </row>
    <row r="1516" spans="69:70" x14ac:dyDescent="0.25">
      <c r="BQ1516" s="26"/>
      <c r="BR1516" s="26"/>
    </row>
    <row r="1517" spans="69:70" x14ac:dyDescent="0.25">
      <c r="BQ1517" s="26"/>
      <c r="BR1517" s="26"/>
    </row>
    <row r="1518" spans="69:70" x14ac:dyDescent="0.25">
      <c r="BQ1518" s="26"/>
      <c r="BR1518" s="26"/>
    </row>
    <row r="1519" spans="69:70" x14ac:dyDescent="0.25">
      <c r="BQ1519" s="26"/>
      <c r="BR1519" s="26"/>
    </row>
    <row r="1520" spans="69:70" x14ac:dyDescent="0.25">
      <c r="BQ1520" s="26"/>
      <c r="BR1520" s="26"/>
    </row>
    <row r="1521" spans="69:70" x14ac:dyDescent="0.25">
      <c r="BQ1521" s="26"/>
      <c r="BR1521" s="26"/>
    </row>
    <row r="1522" spans="69:70" x14ac:dyDescent="0.25">
      <c r="BQ1522" s="26"/>
      <c r="BR1522" s="26"/>
    </row>
    <row r="1523" spans="69:70" x14ac:dyDescent="0.25">
      <c r="BQ1523" s="26"/>
      <c r="BR1523" s="26"/>
    </row>
    <row r="1524" spans="69:70" x14ac:dyDescent="0.25">
      <c r="BQ1524" s="26"/>
      <c r="BR1524" s="26"/>
    </row>
    <row r="1525" spans="69:70" x14ac:dyDescent="0.25">
      <c r="BQ1525" s="26"/>
      <c r="BR1525" s="26"/>
    </row>
    <row r="1526" spans="69:70" x14ac:dyDescent="0.25">
      <c r="BQ1526" s="26"/>
      <c r="BR1526" s="26"/>
    </row>
    <row r="1527" spans="69:70" x14ac:dyDescent="0.25">
      <c r="BQ1527" s="26"/>
      <c r="BR1527" s="26"/>
    </row>
    <row r="1528" spans="69:70" x14ac:dyDescent="0.25">
      <c r="BQ1528" s="26"/>
      <c r="BR1528" s="26"/>
    </row>
    <row r="1529" spans="69:70" x14ac:dyDescent="0.25">
      <c r="BQ1529" s="26"/>
      <c r="BR1529" s="26"/>
    </row>
    <row r="1530" spans="69:70" x14ac:dyDescent="0.25">
      <c r="BQ1530" s="26"/>
      <c r="BR1530" s="26"/>
    </row>
    <row r="1531" spans="69:70" x14ac:dyDescent="0.25">
      <c r="BQ1531" s="26"/>
      <c r="BR1531" s="26"/>
    </row>
    <row r="1532" spans="69:70" x14ac:dyDescent="0.25">
      <c r="BQ1532" s="26"/>
      <c r="BR1532" s="26"/>
    </row>
    <row r="1533" spans="69:70" x14ac:dyDescent="0.25">
      <c r="BQ1533" s="26"/>
      <c r="BR1533" s="26"/>
    </row>
    <row r="1534" spans="69:70" x14ac:dyDescent="0.25">
      <c r="BQ1534" s="26"/>
      <c r="BR1534" s="26"/>
    </row>
    <row r="1535" spans="69:70" x14ac:dyDescent="0.25">
      <c r="BQ1535" s="26"/>
      <c r="BR1535" s="26"/>
    </row>
    <row r="1536" spans="69:70" x14ac:dyDescent="0.25">
      <c r="BQ1536" s="26"/>
      <c r="BR1536" s="26"/>
    </row>
    <row r="1537" spans="69:70" x14ac:dyDescent="0.25">
      <c r="BQ1537" s="26"/>
      <c r="BR1537" s="26"/>
    </row>
    <row r="1538" spans="69:70" x14ac:dyDescent="0.25">
      <c r="BQ1538" s="26"/>
      <c r="BR1538" s="26"/>
    </row>
    <row r="1539" spans="69:70" x14ac:dyDescent="0.25">
      <c r="BQ1539" s="26"/>
      <c r="BR1539" s="26"/>
    </row>
    <row r="1540" spans="69:70" x14ac:dyDescent="0.25">
      <c r="BQ1540" s="26"/>
      <c r="BR1540" s="26"/>
    </row>
    <row r="1541" spans="69:70" x14ac:dyDescent="0.25">
      <c r="BQ1541" s="26"/>
      <c r="BR1541" s="26"/>
    </row>
    <row r="1542" spans="69:70" x14ac:dyDescent="0.25">
      <c r="BQ1542" s="26"/>
      <c r="BR1542" s="26"/>
    </row>
    <row r="1543" spans="69:70" x14ac:dyDescent="0.25">
      <c r="BQ1543" s="26"/>
      <c r="BR1543" s="26"/>
    </row>
    <row r="1544" spans="69:70" x14ac:dyDescent="0.25">
      <c r="BQ1544" s="26"/>
      <c r="BR1544" s="26"/>
    </row>
    <row r="1545" spans="69:70" x14ac:dyDescent="0.25">
      <c r="BQ1545" s="26"/>
      <c r="BR1545" s="26"/>
    </row>
    <row r="1546" spans="69:70" x14ac:dyDescent="0.25">
      <c r="BQ1546" s="26"/>
      <c r="BR1546" s="26"/>
    </row>
    <row r="1547" spans="69:70" x14ac:dyDescent="0.25">
      <c r="BQ1547" s="26"/>
      <c r="BR1547" s="26"/>
    </row>
    <row r="1548" spans="69:70" x14ac:dyDescent="0.25">
      <c r="BQ1548" s="26"/>
      <c r="BR1548" s="26"/>
    </row>
    <row r="1549" spans="69:70" x14ac:dyDescent="0.25">
      <c r="BQ1549" s="26"/>
      <c r="BR1549" s="26"/>
    </row>
    <row r="1550" spans="69:70" x14ac:dyDescent="0.25">
      <c r="BQ1550" s="26"/>
      <c r="BR1550" s="26"/>
    </row>
    <row r="1551" spans="69:70" x14ac:dyDescent="0.25">
      <c r="BQ1551" s="26"/>
      <c r="BR1551" s="26"/>
    </row>
    <row r="1552" spans="69:70" x14ac:dyDescent="0.25">
      <c r="BQ1552" s="26"/>
      <c r="BR1552" s="26"/>
    </row>
    <row r="1553" spans="69:70" x14ac:dyDescent="0.25">
      <c r="BQ1553" s="26"/>
      <c r="BR1553" s="26"/>
    </row>
    <row r="1554" spans="69:70" x14ac:dyDescent="0.25">
      <c r="BQ1554" s="26"/>
      <c r="BR1554" s="26"/>
    </row>
    <row r="1555" spans="69:70" x14ac:dyDescent="0.25">
      <c r="BQ1555" s="26"/>
      <c r="BR1555" s="26"/>
    </row>
    <row r="1556" spans="69:70" x14ac:dyDescent="0.25">
      <c r="BQ1556" s="26"/>
      <c r="BR1556" s="26"/>
    </row>
    <row r="1557" spans="69:70" x14ac:dyDescent="0.25">
      <c r="BQ1557" s="26"/>
      <c r="BR1557" s="26"/>
    </row>
    <row r="1558" spans="69:70" x14ac:dyDescent="0.25">
      <c r="BQ1558" s="26"/>
      <c r="BR1558" s="26"/>
    </row>
    <row r="1559" spans="69:70" x14ac:dyDescent="0.25">
      <c r="BQ1559" s="26"/>
      <c r="BR1559" s="26"/>
    </row>
    <row r="1560" spans="69:70" x14ac:dyDescent="0.25">
      <c r="BQ1560" s="26"/>
      <c r="BR1560" s="26"/>
    </row>
    <row r="1561" spans="69:70" x14ac:dyDescent="0.25">
      <c r="BQ1561" s="26"/>
      <c r="BR1561" s="26"/>
    </row>
    <row r="1562" spans="69:70" x14ac:dyDescent="0.25">
      <c r="BQ1562" s="26"/>
      <c r="BR1562" s="26"/>
    </row>
    <row r="1563" spans="69:70" x14ac:dyDescent="0.25">
      <c r="BQ1563" s="26"/>
      <c r="BR1563" s="26"/>
    </row>
    <row r="1564" spans="69:70" x14ac:dyDescent="0.25">
      <c r="BQ1564" s="26"/>
      <c r="BR1564" s="26"/>
    </row>
    <row r="1565" spans="69:70" x14ac:dyDescent="0.25">
      <c r="BQ1565" s="26"/>
      <c r="BR1565" s="26"/>
    </row>
    <row r="1566" spans="69:70" x14ac:dyDescent="0.25">
      <c r="BQ1566" s="26"/>
      <c r="BR1566" s="26"/>
    </row>
    <row r="1567" spans="69:70" x14ac:dyDescent="0.25">
      <c r="BQ1567" s="26"/>
      <c r="BR1567" s="26"/>
    </row>
    <row r="1568" spans="69:70" x14ac:dyDescent="0.25">
      <c r="BQ1568" s="26"/>
      <c r="BR1568" s="26"/>
    </row>
    <row r="1569" spans="69:70" x14ac:dyDescent="0.25">
      <c r="BQ1569" s="26"/>
      <c r="BR1569" s="26"/>
    </row>
    <row r="1570" spans="69:70" x14ac:dyDescent="0.25">
      <c r="BQ1570" s="26"/>
      <c r="BR1570" s="26"/>
    </row>
    <row r="1571" spans="69:70" x14ac:dyDescent="0.25">
      <c r="BQ1571" s="26"/>
      <c r="BR1571" s="26"/>
    </row>
    <row r="1572" spans="69:70" x14ac:dyDescent="0.25">
      <c r="BQ1572" s="26"/>
      <c r="BR1572" s="26"/>
    </row>
    <row r="1573" spans="69:70" x14ac:dyDescent="0.25">
      <c r="BQ1573" s="26"/>
      <c r="BR1573" s="26"/>
    </row>
    <row r="1574" spans="69:70" x14ac:dyDescent="0.25">
      <c r="BQ1574" s="26"/>
      <c r="BR1574" s="26"/>
    </row>
    <row r="1575" spans="69:70" x14ac:dyDescent="0.25">
      <c r="BQ1575" s="26"/>
      <c r="BR1575" s="26"/>
    </row>
    <row r="1576" spans="69:70" x14ac:dyDescent="0.25">
      <c r="BQ1576" s="26"/>
      <c r="BR1576" s="26"/>
    </row>
    <row r="1577" spans="69:70" x14ac:dyDescent="0.25">
      <c r="BQ1577" s="26"/>
      <c r="BR1577" s="26"/>
    </row>
    <row r="1578" spans="69:70" x14ac:dyDescent="0.25">
      <c r="BQ1578" s="26"/>
      <c r="BR1578" s="26"/>
    </row>
    <row r="1579" spans="69:70" x14ac:dyDescent="0.25">
      <c r="BQ1579" s="26"/>
      <c r="BR1579" s="26"/>
    </row>
    <row r="1580" spans="69:70" x14ac:dyDescent="0.25">
      <c r="BQ1580" s="26"/>
      <c r="BR1580" s="26"/>
    </row>
    <row r="1581" spans="69:70" x14ac:dyDescent="0.25">
      <c r="BQ1581" s="26"/>
      <c r="BR1581" s="26"/>
    </row>
    <row r="1582" spans="69:70" x14ac:dyDescent="0.25">
      <c r="BQ1582" s="26"/>
      <c r="BR1582" s="26"/>
    </row>
    <row r="1583" spans="69:70" x14ac:dyDescent="0.25">
      <c r="BQ1583" s="26"/>
      <c r="BR1583" s="26"/>
    </row>
    <row r="1584" spans="69:70" x14ac:dyDescent="0.25">
      <c r="BQ1584" s="26"/>
      <c r="BR1584" s="26"/>
    </row>
    <row r="1585" spans="69:70" x14ac:dyDescent="0.25">
      <c r="BQ1585" s="26"/>
      <c r="BR1585" s="26"/>
    </row>
    <row r="1586" spans="69:70" x14ac:dyDescent="0.25">
      <c r="BQ1586" s="26"/>
      <c r="BR1586" s="26"/>
    </row>
    <row r="1587" spans="69:70" x14ac:dyDescent="0.25">
      <c r="BQ1587" s="26"/>
      <c r="BR1587" s="26"/>
    </row>
    <row r="1588" spans="69:70" x14ac:dyDescent="0.25">
      <c r="BQ1588" s="26"/>
      <c r="BR1588" s="26"/>
    </row>
    <row r="1589" spans="69:70" x14ac:dyDescent="0.25">
      <c r="BQ1589" s="26"/>
      <c r="BR1589" s="26"/>
    </row>
    <row r="1590" spans="69:70" x14ac:dyDescent="0.25">
      <c r="BQ1590" s="26"/>
      <c r="BR1590" s="26"/>
    </row>
    <row r="1591" spans="69:70" x14ac:dyDescent="0.25">
      <c r="BQ1591" s="26"/>
      <c r="BR1591" s="26"/>
    </row>
    <row r="1592" spans="69:70" x14ac:dyDescent="0.25">
      <c r="BQ1592" s="26"/>
      <c r="BR1592" s="26"/>
    </row>
    <row r="1593" spans="69:70" x14ac:dyDescent="0.25">
      <c r="BQ1593" s="26"/>
      <c r="BR1593" s="26"/>
    </row>
    <row r="1594" spans="69:70" x14ac:dyDescent="0.25">
      <c r="BQ1594" s="26"/>
      <c r="BR1594" s="26"/>
    </row>
    <row r="1595" spans="69:70" x14ac:dyDescent="0.25">
      <c r="BQ1595" s="26"/>
      <c r="BR1595" s="26"/>
    </row>
    <row r="1596" spans="69:70" x14ac:dyDescent="0.25">
      <c r="BQ1596" s="26"/>
      <c r="BR1596" s="26"/>
    </row>
    <row r="1597" spans="69:70" x14ac:dyDescent="0.25">
      <c r="BQ1597" s="26"/>
      <c r="BR1597" s="26"/>
    </row>
    <row r="1598" spans="69:70" x14ac:dyDescent="0.25">
      <c r="BQ1598" s="26"/>
      <c r="BR1598" s="26"/>
    </row>
    <row r="1599" spans="69:70" x14ac:dyDescent="0.25">
      <c r="BQ1599" s="26"/>
      <c r="BR1599" s="26"/>
    </row>
    <row r="1600" spans="69:70" x14ac:dyDescent="0.25">
      <c r="BQ1600" s="26"/>
      <c r="BR1600" s="26"/>
    </row>
    <row r="1601" spans="69:70" x14ac:dyDescent="0.25">
      <c r="BQ1601" s="26"/>
      <c r="BR1601" s="26"/>
    </row>
    <row r="1602" spans="69:70" x14ac:dyDescent="0.25">
      <c r="BQ1602" s="26"/>
      <c r="BR1602" s="26"/>
    </row>
    <row r="1603" spans="69:70" x14ac:dyDescent="0.25">
      <c r="BQ1603" s="26"/>
      <c r="BR1603" s="26"/>
    </row>
    <row r="1604" spans="69:70" x14ac:dyDescent="0.25">
      <c r="BQ1604" s="26"/>
      <c r="BR1604" s="26"/>
    </row>
    <row r="1605" spans="69:70" x14ac:dyDescent="0.25">
      <c r="BQ1605" s="26"/>
      <c r="BR1605" s="26"/>
    </row>
    <row r="1606" spans="69:70" x14ac:dyDescent="0.25">
      <c r="BQ1606" s="26"/>
      <c r="BR1606" s="26"/>
    </row>
    <row r="1607" spans="69:70" x14ac:dyDescent="0.25">
      <c r="BQ1607" s="26"/>
      <c r="BR1607" s="26"/>
    </row>
    <row r="1608" spans="69:70" x14ac:dyDescent="0.25">
      <c r="BQ1608" s="26"/>
      <c r="BR1608" s="26"/>
    </row>
    <row r="1609" spans="69:70" x14ac:dyDescent="0.25">
      <c r="BQ1609" s="26"/>
      <c r="BR1609" s="26"/>
    </row>
    <row r="1610" spans="69:70" x14ac:dyDescent="0.25">
      <c r="BQ1610" s="26"/>
      <c r="BR1610" s="26"/>
    </row>
    <row r="1611" spans="69:70" x14ac:dyDescent="0.25">
      <c r="BQ1611" s="26"/>
      <c r="BR1611" s="26"/>
    </row>
    <row r="1612" spans="69:70" x14ac:dyDescent="0.25">
      <c r="BQ1612" s="26"/>
      <c r="BR1612" s="26"/>
    </row>
    <row r="1613" spans="69:70" x14ac:dyDescent="0.25">
      <c r="BQ1613" s="26"/>
      <c r="BR1613" s="26"/>
    </row>
    <row r="1614" spans="69:70" x14ac:dyDescent="0.25">
      <c r="BQ1614" s="26"/>
      <c r="BR1614" s="26"/>
    </row>
    <row r="1615" spans="69:70" x14ac:dyDescent="0.25">
      <c r="BQ1615" s="26"/>
      <c r="BR1615" s="26"/>
    </row>
    <row r="1616" spans="69:70" x14ac:dyDescent="0.25">
      <c r="BQ1616" s="26"/>
      <c r="BR1616" s="26"/>
    </row>
    <row r="1617" spans="69:70" x14ac:dyDescent="0.25">
      <c r="BQ1617" s="26"/>
      <c r="BR1617" s="26"/>
    </row>
    <row r="1618" spans="69:70" x14ac:dyDescent="0.25">
      <c r="BQ1618" s="26"/>
      <c r="BR1618" s="26"/>
    </row>
    <row r="1619" spans="69:70" x14ac:dyDescent="0.25">
      <c r="BQ1619" s="26"/>
      <c r="BR1619" s="26"/>
    </row>
    <row r="1620" spans="69:70" x14ac:dyDescent="0.25">
      <c r="BQ1620" s="26"/>
      <c r="BR1620" s="26"/>
    </row>
    <row r="1621" spans="69:70" x14ac:dyDescent="0.25">
      <c r="BQ1621" s="26"/>
      <c r="BR1621" s="26"/>
    </row>
    <row r="1622" spans="69:70" x14ac:dyDescent="0.25">
      <c r="BQ1622" s="26"/>
      <c r="BR1622" s="26"/>
    </row>
    <row r="1623" spans="69:70" x14ac:dyDescent="0.25">
      <c r="BQ1623" s="26"/>
      <c r="BR1623" s="26"/>
    </row>
    <row r="1624" spans="69:70" x14ac:dyDescent="0.25">
      <c r="BQ1624" s="26"/>
      <c r="BR1624" s="26"/>
    </row>
    <row r="1625" spans="69:70" x14ac:dyDescent="0.25">
      <c r="BQ1625" s="26"/>
      <c r="BR1625" s="26"/>
    </row>
    <row r="1626" spans="69:70" x14ac:dyDescent="0.25">
      <c r="BQ1626" s="26"/>
      <c r="BR1626" s="26"/>
    </row>
    <row r="1627" spans="69:70" x14ac:dyDescent="0.25">
      <c r="BQ1627" s="26"/>
      <c r="BR1627" s="26"/>
    </row>
    <row r="1628" spans="69:70" x14ac:dyDescent="0.25">
      <c r="BQ1628" s="26"/>
      <c r="BR1628" s="26"/>
    </row>
    <row r="1629" spans="69:70" x14ac:dyDescent="0.25">
      <c r="BQ1629" s="26"/>
      <c r="BR1629" s="26"/>
    </row>
    <row r="1630" spans="69:70" x14ac:dyDescent="0.25">
      <c r="BQ1630" s="26"/>
      <c r="BR1630" s="26"/>
    </row>
    <row r="1631" spans="69:70" x14ac:dyDescent="0.25">
      <c r="BQ1631" s="26"/>
      <c r="BR1631" s="26"/>
    </row>
    <row r="1632" spans="69:70" x14ac:dyDescent="0.25">
      <c r="BQ1632" s="26"/>
      <c r="BR1632" s="26"/>
    </row>
    <row r="1633" spans="69:70" x14ac:dyDescent="0.25">
      <c r="BQ1633" s="26"/>
      <c r="BR1633" s="26"/>
    </row>
    <row r="1634" spans="69:70" x14ac:dyDescent="0.25">
      <c r="BQ1634" s="26"/>
      <c r="BR1634" s="26"/>
    </row>
    <row r="1635" spans="69:70" x14ac:dyDescent="0.25">
      <c r="BQ1635" s="26"/>
      <c r="BR1635" s="26"/>
    </row>
    <row r="1636" spans="69:70" x14ac:dyDescent="0.25">
      <c r="BQ1636" s="26"/>
      <c r="BR1636" s="26"/>
    </row>
    <row r="1637" spans="69:70" x14ac:dyDescent="0.25">
      <c r="BQ1637" s="26"/>
      <c r="BR1637" s="26"/>
    </row>
    <row r="1638" spans="69:70" x14ac:dyDescent="0.25">
      <c r="BQ1638" s="26"/>
      <c r="BR1638" s="26"/>
    </row>
    <row r="1639" spans="69:70" x14ac:dyDescent="0.25">
      <c r="BQ1639" s="26"/>
      <c r="BR1639" s="26"/>
    </row>
    <row r="1640" spans="69:70" x14ac:dyDescent="0.25">
      <c r="BQ1640" s="26"/>
      <c r="BR1640" s="26"/>
    </row>
    <row r="1641" spans="69:70" x14ac:dyDescent="0.25">
      <c r="BQ1641" s="26"/>
      <c r="BR1641" s="26"/>
    </row>
    <row r="1642" spans="69:70" x14ac:dyDescent="0.25">
      <c r="BQ1642" s="26"/>
      <c r="BR1642" s="26"/>
    </row>
    <row r="1643" spans="69:70" x14ac:dyDescent="0.25">
      <c r="BQ1643" s="26"/>
      <c r="BR1643" s="26"/>
    </row>
    <row r="1644" spans="69:70" x14ac:dyDescent="0.25">
      <c r="BQ1644" s="26"/>
      <c r="BR1644" s="26"/>
    </row>
    <row r="1645" spans="69:70" x14ac:dyDescent="0.25">
      <c r="BQ1645" s="26"/>
      <c r="BR1645" s="26"/>
    </row>
    <row r="1646" spans="69:70" x14ac:dyDescent="0.25">
      <c r="BQ1646" s="26"/>
      <c r="BR1646" s="26"/>
    </row>
    <row r="1647" spans="69:70" x14ac:dyDescent="0.25">
      <c r="BQ1647" s="26"/>
      <c r="BR1647" s="26"/>
    </row>
    <row r="1648" spans="69:70" x14ac:dyDescent="0.25">
      <c r="BQ1648" s="26"/>
      <c r="BR1648" s="26"/>
    </row>
    <row r="1649" spans="69:70" x14ac:dyDescent="0.25">
      <c r="BQ1649" s="26"/>
      <c r="BR1649" s="26"/>
    </row>
    <row r="1650" spans="69:70" x14ac:dyDescent="0.25">
      <c r="BQ1650" s="26"/>
      <c r="BR1650" s="26"/>
    </row>
    <row r="1651" spans="69:70" x14ac:dyDescent="0.25">
      <c r="BQ1651" s="26"/>
      <c r="BR1651" s="26"/>
    </row>
    <row r="1652" spans="69:70" x14ac:dyDescent="0.25">
      <c r="BQ1652" s="26"/>
      <c r="BR1652" s="26"/>
    </row>
    <row r="1653" spans="69:70" x14ac:dyDescent="0.25">
      <c r="BQ1653" s="26"/>
      <c r="BR1653" s="26"/>
    </row>
    <row r="1654" spans="69:70" x14ac:dyDescent="0.25">
      <c r="BQ1654" s="26"/>
      <c r="BR1654" s="26"/>
    </row>
    <row r="1655" spans="69:70" x14ac:dyDescent="0.25">
      <c r="BQ1655" s="26"/>
      <c r="BR1655" s="26"/>
    </row>
    <row r="1656" spans="69:70" x14ac:dyDescent="0.25">
      <c r="BQ1656" s="26"/>
      <c r="BR1656" s="26"/>
    </row>
    <row r="1657" spans="69:70" x14ac:dyDescent="0.25">
      <c r="BQ1657" s="26"/>
      <c r="BR1657" s="26"/>
    </row>
    <row r="1658" spans="69:70" x14ac:dyDescent="0.25">
      <c r="BQ1658" s="26"/>
      <c r="BR1658" s="26"/>
    </row>
    <row r="1659" spans="69:70" x14ac:dyDescent="0.25">
      <c r="BQ1659" s="26"/>
      <c r="BR1659" s="26"/>
    </row>
    <row r="1660" spans="69:70" x14ac:dyDescent="0.25">
      <c r="BQ1660" s="26"/>
      <c r="BR1660" s="26"/>
    </row>
    <row r="1661" spans="69:70" x14ac:dyDescent="0.25">
      <c r="BQ1661" s="26"/>
      <c r="BR1661" s="26"/>
    </row>
    <row r="1662" spans="69:70" x14ac:dyDescent="0.25">
      <c r="BQ1662" s="26"/>
      <c r="BR1662" s="26"/>
    </row>
    <row r="1663" spans="69:70" x14ac:dyDescent="0.25">
      <c r="BQ1663" s="26"/>
      <c r="BR1663" s="26"/>
    </row>
    <row r="1664" spans="69:70" x14ac:dyDescent="0.25">
      <c r="BQ1664" s="26"/>
      <c r="BR1664" s="26"/>
    </row>
    <row r="1665" spans="69:70" x14ac:dyDescent="0.25">
      <c r="BQ1665" s="26"/>
      <c r="BR1665" s="26"/>
    </row>
    <row r="1666" spans="69:70" x14ac:dyDescent="0.25">
      <c r="BQ1666" s="26"/>
      <c r="BR1666" s="26"/>
    </row>
    <row r="1667" spans="69:70" x14ac:dyDescent="0.25">
      <c r="BQ1667" s="26"/>
      <c r="BR1667" s="26"/>
    </row>
    <row r="1668" spans="69:70" x14ac:dyDescent="0.25">
      <c r="BQ1668" s="26"/>
      <c r="BR1668" s="26"/>
    </row>
    <row r="1669" spans="69:70" x14ac:dyDescent="0.25">
      <c r="BQ1669" s="26"/>
      <c r="BR1669" s="26"/>
    </row>
    <row r="1670" spans="69:70" x14ac:dyDescent="0.25">
      <c r="BQ1670" s="26"/>
      <c r="BR1670" s="26"/>
    </row>
    <row r="1671" spans="69:70" x14ac:dyDescent="0.25">
      <c r="BQ1671" s="26"/>
      <c r="BR1671" s="26"/>
    </row>
    <row r="1672" spans="69:70" x14ac:dyDescent="0.25">
      <c r="BQ1672" s="26"/>
      <c r="BR1672" s="26"/>
    </row>
    <row r="1673" spans="69:70" x14ac:dyDescent="0.25">
      <c r="BQ1673" s="26"/>
      <c r="BR1673" s="26"/>
    </row>
    <row r="1674" spans="69:70" x14ac:dyDescent="0.25">
      <c r="BQ1674" s="26"/>
      <c r="BR1674" s="26"/>
    </row>
    <row r="1675" spans="69:70" x14ac:dyDescent="0.25">
      <c r="BQ1675" s="26"/>
      <c r="BR1675" s="26"/>
    </row>
    <row r="1676" spans="69:70" x14ac:dyDescent="0.25">
      <c r="BQ1676" s="26"/>
      <c r="BR1676" s="26"/>
    </row>
    <row r="1677" spans="69:70" x14ac:dyDescent="0.25">
      <c r="BQ1677" s="26"/>
      <c r="BR1677" s="26"/>
    </row>
    <row r="1678" spans="69:70" x14ac:dyDescent="0.25">
      <c r="BQ1678" s="26"/>
      <c r="BR1678" s="26"/>
    </row>
    <row r="1679" spans="69:70" x14ac:dyDescent="0.25">
      <c r="BQ1679" s="26"/>
      <c r="BR1679" s="26"/>
    </row>
    <row r="1680" spans="69:70" x14ac:dyDescent="0.25">
      <c r="BQ1680" s="26"/>
      <c r="BR1680" s="26"/>
    </row>
    <row r="1681" spans="69:70" x14ac:dyDescent="0.25">
      <c r="BQ1681" s="26"/>
      <c r="BR1681" s="26"/>
    </row>
    <row r="1682" spans="69:70" x14ac:dyDescent="0.25">
      <c r="BQ1682" s="26"/>
      <c r="BR1682" s="26"/>
    </row>
    <row r="1683" spans="69:70" x14ac:dyDescent="0.25">
      <c r="BQ1683" s="26"/>
      <c r="BR1683" s="26"/>
    </row>
    <row r="1684" spans="69:70" x14ac:dyDescent="0.25">
      <c r="BQ1684" s="26"/>
      <c r="BR1684" s="26"/>
    </row>
    <row r="1685" spans="69:70" x14ac:dyDescent="0.25">
      <c r="BQ1685" s="26"/>
      <c r="BR1685" s="26"/>
    </row>
    <row r="1686" spans="69:70" x14ac:dyDescent="0.25">
      <c r="BQ1686" s="26"/>
      <c r="BR1686" s="26"/>
    </row>
    <row r="1687" spans="69:70" x14ac:dyDescent="0.25">
      <c r="BQ1687" s="26"/>
      <c r="BR1687" s="26"/>
    </row>
    <row r="1688" spans="69:70" x14ac:dyDescent="0.25">
      <c r="BQ1688" s="26"/>
      <c r="BR1688" s="26"/>
    </row>
    <row r="1689" spans="69:70" x14ac:dyDescent="0.25">
      <c r="BQ1689" s="26"/>
      <c r="BR1689" s="26"/>
    </row>
    <row r="1690" spans="69:70" x14ac:dyDescent="0.25">
      <c r="BQ1690" s="26"/>
      <c r="BR1690" s="26"/>
    </row>
    <row r="1691" spans="69:70" x14ac:dyDescent="0.25">
      <c r="BQ1691" s="26"/>
      <c r="BR1691" s="26"/>
    </row>
    <row r="1692" spans="69:70" x14ac:dyDescent="0.25">
      <c r="BQ1692" s="26"/>
      <c r="BR1692" s="26"/>
    </row>
    <row r="1693" spans="69:70" x14ac:dyDescent="0.25">
      <c r="BQ1693" s="26"/>
      <c r="BR1693" s="26"/>
    </row>
    <row r="1694" spans="69:70" x14ac:dyDescent="0.25">
      <c r="BQ1694" s="26"/>
      <c r="BR1694" s="26"/>
    </row>
    <row r="1695" spans="69:70" x14ac:dyDescent="0.25">
      <c r="BQ1695" s="26"/>
      <c r="BR1695" s="26"/>
    </row>
    <row r="1696" spans="69:70" x14ac:dyDescent="0.25">
      <c r="BQ1696" s="26"/>
      <c r="BR1696" s="26"/>
    </row>
    <row r="1697" spans="69:70" x14ac:dyDescent="0.25">
      <c r="BQ1697" s="26"/>
      <c r="BR1697" s="26"/>
    </row>
    <row r="1698" spans="69:70" x14ac:dyDescent="0.25">
      <c r="BQ1698" s="26"/>
      <c r="BR1698" s="26"/>
    </row>
    <row r="1699" spans="69:70" x14ac:dyDescent="0.25">
      <c r="BQ1699" s="26"/>
      <c r="BR1699" s="26"/>
    </row>
    <row r="1700" spans="69:70" x14ac:dyDescent="0.25">
      <c r="BQ1700" s="26"/>
      <c r="BR1700" s="26"/>
    </row>
    <row r="1701" spans="69:70" x14ac:dyDescent="0.25">
      <c r="BQ1701" s="26"/>
      <c r="BR1701" s="26"/>
    </row>
    <row r="1702" spans="69:70" x14ac:dyDescent="0.25">
      <c r="BQ1702" s="26"/>
      <c r="BR1702" s="26"/>
    </row>
    <row r="1703" spans="69:70" x14ac:dyDescent="0.25">
      <c r="BQ1703" s="26"/>
      <c r="BR1703" s="26"/>
    </row>
    <row r="1704" spans="69:70" x14ac:dyDescent="0.25">
      <c r="BQ1704" s="26"/>
      <c r="BR1704" s="26"/>
    </row>
    <row r="1705" spans="69:70" x14ac:dyDescent="0.25">
      <c r="BQ1705" s="26"/>
      <c r="BR1705" s="26"/>
    </row>
    <row r="1706" spans="69:70" x14ac:dyDescent="0.25">
      <c r="BQ1706" s="26"/>
      <c r="BR1706" s="26"/>
    </row>
    <row r="1707" spans="69:70" x14ac:dyDescent="0.25">
      <c r="BQ1707" s="26"/>
      <c r="BR1707" s="26"/>
    </row>
    <row r="1708" spans="69:70" x14ac:dyDescent="0.25">
      <c r="BQ1708" s="26"/>
      <c r="BR1708" s="26"/>
    </row>
    <row r="1709" spans="69:70" x14ac:dyDescent="0.25">
      <c r="BQ1709" s="26"/>
      <c r="BR1709" s="26"/>
    </row>
    <row r="1710" spans="69:70" x14ac:dyDescent="0.25">
      <c r="BQ1710" s="26"/>
      <c r="BR1710" s="26"/>
    </row>
    <row r="1711" spans="69:70" x14ac:dyDescent="0.25">
      <c r="BQ1711" s="26"/>
      <c r="BR1711" s="26"/>
    </row>
    <row r="1712" spans="69:70" x14ac:dyDescent="0.25">
      <c r="BQ1712" s="26"/>
      <c r="BR1712" s="26"/>
    </row>
    <row r="1713" spans="69:70" x14ac:dyDescent="0.25">
      <c r="BQ1713" s="26"/>
      <c r="BR1713" s="26"/>
    </row>
    <row r="1714" spans="69:70" x14ac:dyDescent="0.25">
      <c r="BQ1714" s="26"/>
      <c r="BR1714" s="26"/>
    </row>
    <row r="1715" spans="69:70" x14ac:dyDescent="0.25">
      <c r="BQ1715" s="26"/>
      <c r="BR1715" s="26"/>
    </row>
    <row r="1716" spans="69:70" x14ac:dyDescent="0.25">
      <c r="BQ1716" s="26"/>
      <c r="BR1716" s="26"/>
    </row>
    <row r="1717" spans="69:70" x14ac:dyDescent="0.25">
      <c r="BQ1717" s="26"/>
      <c r="BR1717" s="26"/>
    </row>
    <row r="1718" spans="69:70" x14ac:dyDescent="0.25">
      <c r="BQ1718" s="26"/>
      <c r="BR1718" s="26"/>
    </row>
    <row r="1719" spans="69:70" x14ac:dyDescent="0.25">
      <c r="BQ1719" s="26"/>
      <c r="BR1719" s="26"/>
    </row>
    <row r="1720" spans="69:70" x14ac:dyDescent="0.25">
      <c r="BQ1720" s="26"/>
      <c r="BR1720" s="26"/>
    </row>
    <row r="1721" spans="69:70" x14ac:dyDescent="0.25">
      <c r="BQ1721" s="26"/>
      <c r="BR1721" s="26"/>
    </row>
    <row r="1722" spans="69:70" x14ac:dyDescent="0.25">
      <c r="BQ1722" s="26"/>
      <c r="BR1722" s="26"/>
    </row>
    <row r="1723" spans="69:70" x14ac:dyDescent="0.25">
      <c r="BQ1723" s="26"/>
      <c r="BR1723" s="26"/>
    </row>
    <row r="1724" spans="69:70" x14ac:dyDescent="0.25">
      <c r="BQ1724" s="26"/>
      <c r="BR1724" s="26"/>
    </row>
    <row r="1725" spans="69:70" x14ac:dyDescent="0.25">
      <c r="BQ1725" s="26"/>
      <c r="BR1725" s="26"/>
    </row>
    <row r="1726" spans="69:70" x14ac:dyDescent="0.25">
      <c r="BQ1726" s="26"/>
      <c r="BR1726" s="26"/>
    </row>
    <row r="1727" spans="69:70" x14ac:dyDescent="0.25">
      <c r="BQ1727" s="26"/>
      <c r="BR1727" s="26"/>
    </row>
    <row r="1728" spans="69:70" x14ac:dyDescent="0.25">
      <c r="BQ1728" s="26"/>
      <c r="BR1728" s="26"/>
    </row>
    <row r="1729" spans="69:70" x14ac:dyDescent="0.25">
      <c r="BQ1729" s="26"/>
      <c r="BR1729" s="26"/>
    </row>
    <row r="1730" spans="69:70" x14ac:dyDescent="0.25">
      <c r="BQ1730" s="26"/>
      <c r="BR1730" s="26"/>
    </row>
    <row r="1731" spans="69:70" x14ac:dyDescent="0.25">
      <c r="BQ1731" s="26"/>
      <c r="BR1731" s="26"/>
    </row>
    <row r="1732" spans="69:70" x14ac:dyDescent="0.25">
      <c r="BQ1732" s="26"/>
      <c r="BR1732" s="26"/>
    </row>
    <row r="1733" spans="69:70" x14ac:dyDescent="0.25">
      <c r="BQ1733" s="26"/>
      <c r="BR1733" s="26"/>
    </row>
    <row r="1734" spans="69:70" x14ac:dyDescent="0.25">
      <c r="BQ1734" s="26"/>
      <c r="BR1734" s="26"/>
    </row>
    <row r="1735" spans="69:70" x14ac:dyDescent="0.25">
      <c r="BQ1735" s="26"/>
      <c r="BR1735" s="26"/>
    </row>
    <row r="1736" spans="69:70" x14ac:dyDescent="0.25">
      <c r="BQ1736" s="26"/>
      <c r="BR1736" s="26"/>
    </row>
    <row r="1737" spans="69:70" x14ac:dyDescent="0.25">
      <c r="BQ1737" s="26"/>
      <c r="BR1737" s="26"/>
    </row>
    <row r="1738" spans="69:70" x14ac:dyDescent="0.25">
      <c r="BQ1738" s="26"/>
      <c r="BR1738" s="26"/>
    </row>
    <row r="1739" spans="69:70" x14ac:dyDescent="0.25">
      <c r="BQ1739" s="26"/>
      <c r="BR1739" s="26"/>
    </row>
    <row r="1740" spans="69:70" x14ac:dyDescent="0.25">
      <c r="BQ1740" s="26"/>
      <c r="BR1740" s="26"/>
    </row>
    <row r="1741" spans="69:70" x14ac:dyDescent="0.25">
      <c r="BQ1741" s="26"/>
      <c r="BR1741" s="26"/>
    </row>
    <row r="1742" spans="69:70" x14ac:dyDescent="0.25">
      <c r="BQ1742" s="26"/>
      <c r="BR1742" s="26"/>
    </row>
    <row r="1743" spans="69:70" x14ac:dyDescent="0.25">
      <c r="BQ1743" s="26"/>
      <c r="BR1743" s="26"/>
    </row>
    <row r="1744" spans="69:70" x14ac:dyDescent="0.25">
      <c r="BQ1744" s="26"/>
      <c r="BR1744" s="26"/>
    </row>
    <row r="1745" spans="69:70" x14ac:dyDescent="0.25">
      <c r="BQ1745" s="26"/>
      <c r="BR1745" s="26"/>
    </row>
    <row r="1746" spans="69:70" x14ac:dyDescent="0.25">
      <c r="BQ1746" s="26"/>
      <c r="BR1746" s="26"/>
    </row>
    <row r="1747" spans="69:70" x14ac:dyDescent="0.25">
      <c r="BQ1747" s="26"/>
      <c r="BR1747" s="26"/>
    </row>
    <row r="1748" spans="69:70" x14ac:dyDescent="0.25">
      <c r="BQ1748" s="26"/>
      <c r="BR1748" s="26"/>
    </row>
    <row r="1749" spans="69:70" x14ac:dyDescent="0.25">
      <c r="BQ1749" s="26"/>
      <c r="BR1749" s="26"/>
    </row>
    <row r="1750" spans="69:70" x14ac:dyDescent="0.25">
      <c r="BQ1750" s="26"/>
      <c r="BR1750" s="26"/>
    </row>
    <row r="1751" spans="69:70" x14ac:dyDescent="0.25">
      <c r="BQ1751" s="26"/>
      <c r="BR1751" s="26"/>
    </row>
    <row r="1752" spans="69:70" x14ac:dyDescent="0.25">
      <c r="BQ1752" s="26"/>
      <c r="BR1752" s="26"/>
    </row>
    <row r="1753" spans="69:70" x14ac:dyDescent="0.25">
      <c r="BQ1753" s="26"/>
      <c r="BR1753" s="26"/>
    </row>
    <row r="1754" spans="69:70" x14ac:dyDescent="0.25">
      <c r="BQ1754" s="26"/>
      <c r="BR1754" s="26"/>
    </row>
    <row r="1755" spans="69:70" x14ac:dyDescent="0.25">
      <c r="BQ1755" s="26"/>
      <c r="BR1755" s="26"/>
    </row>
    <row r="1756" spans="69:70" x14ac:dyDescent="0.25">
      <c r="BQ1756" s="26"/>
      <c r="BR1756" s="26"/>
    </row>
    <row r="1757" spans="69:70" x14ac:dyDescent="0.25">
      <c r="BQ1757" s="26"/>
      <c r="BR1757" s="26"/>
    </row>
    <row r="1758" spans="69:70" x14ac:dyDescent="0.25">
      <c r="BQ1758" s="26"/>
      <c r="BR1758" s="26"/>
    </row>
    <row r="1759" spans="69:70" x14ac:dyDescent="0.25">
      <c r="BQ1759" s="26"/>
      <c r="BR1759" s="26"/>
    </row>
    <row r="1760" spans="69:70" x14ac:dyDescent="0.25">
      <c r="BQ1760" s="26"/>
      <c r="BR1760" s="26"/>
    </row>
    <row r="1761" spans="69:70" x14ac:dyDescent="0.25">
      <c r="BQ1761" s="26"/>
      <c r="BR1761" s="26"/>
    </row>
    <row r="1762" spans="69:70" x14ac:dyDescent="0.25">
      <c r="BQ1762" s="26"/>
      <c r="BR1762" s="26"/>
    </row>
    <row r="1763" spans="69:70" x14ac:dyDescent="0.25">
      <c r="BQ1763" s="26"/>
      <c r="BR1763" s="26"/>
    </row>
    <row r="1764" spans="69:70" x14ac:dyDescent="0.25">
      <c r="BQ1764" s="26"/>
      <c r="BR1764" s="26"/>
    </row>
    <row r="1765" spans="69:70" x14ac:dyDescent="0.25">
      <c r="BQ1765" s="26"/>
      <c r="BR1765" s="26"/>
    </row>
    <row r="1766" spans="69:70" x14ac:dyDescent="0.25">
      <c r="BQ1766" s="26"/>
      <c r="BR1766" s="26"/>
    </row>
    <row r="1767" spans="69:70" x14ac:dyDescent="0.25">
      <c r="BQ1767" s="26"/>
      <c r="BR1767" s="26"/>
    </row>
    <row r="1768" spans="69:70" x14ac:dyDescent="0.25">
      <c r="BQ1768" s="26"/>
      <c r="BR1768" s="26"/>
    </row>
    <row r="1769" spans="69:70" x14ac:dyDescent="0.25">
      <c r="BQ1769" s="26"/>
      <c r="BR1769" s="26"/>
    </row>
    <row r="1770" spans="69:70" x14ac:dyDescent="0.25">
      <c r="BQ1770" s="26"/>
      <c r="BR1770" s="26"/>
    </row>
    <row r="1771" spans="69:70" x14ac:dyDescent="0.25">
      <c r="BQ1771" s="26"/>
      <c r="BR1771" s="26"/>
    </row>
    <row r="1772" spans="69:70" x14ac:dyDescent="0.25">
      <c r="BQ1772" s="26"/>
      <c r="BR1772" s="26"/>
    </row>
    <row r="1773" spans="69:70" x14ac:dyDescent="0.25">
      <c r="BQ1773" s="26"/>
      <c r="BR1773" s="26"/>
    </row>
    <row r="1774" spans="69:70" x14ac:dyDescent="0.25">
      <c r="BQ1774" s="26"/>
      <c r="BR1774" s="26"/>
    </row>
    <row r="1775" spans="69:70" x14ac:dyDescent="0.25">
      <c r="BQ1775" s="26"/>
      <c r="BR1775" s="26"/>
    </row>
    <row r="1776" spans="69:70" x14ac:dyDescent="0.25">
      <c r="BQ1776" s="26"/>
      <c r="BR1776" s="26"/>
    </row>
    <row r="1777" spans="69:70" x14ac:dyDescent="0.25">
      <c r="BQ1777" s="26"/>
      <c r="BR1777" s="26"/>
    </row>
    <row r="1778" spans="69:70" x14ac:dyDescent="0.25">
      <c r="BQ1778" s="26"/>
      <c r="BR1778" s="26"/>
    </row>
    <row r="1779" spans="69:70" x14ac:dyDescent="0.25">
      <c r="BQ1779" s="26"/>
      <c r="BR1779" s="26"/>
    </row>
    <row r="1780" spans="69:70" x14ac:dyDescent="0.25">
      <c r="BQ1780" s="26"/>
      <c r="BR1780" s="26"/>
    </row>
    <row r="1781" spans="69:70" x14ac:dyDescent="0.25">
      <c r="BQ1781" s="26"/>
      <c r="BR1781" s="26"/>
    </row>
    <row r="1782" spans="69:70" x14ac:dyDescent="0.25">
      <c r="BQ1782" s="26"/>
      <c r="BR1782" s="26"/>
    </row>
    <row r="1783" spans="69:70" x14ac:dyDescent="0.25">
      <c r="BQ1783" s="26"/>
      <c r="BR1783" s="26"/>
    </row>
    <row r="1784" spans="69:70" x14ac:dyDescent="0.25">
      <c r="BQ1784" s="26"/>
      <c r="BR1784" s="26"/>
    </row>
    <row r="1785" spans="69:70" x14ac:dyDescent="0.25">
      <c r="BQ1785" s="26"/>
      <c r="BR1785" s="26"/>
    </row>
    <row r="1786" spans="69:70" x14ac:dyDescent="0.25">
      <c r="BQ1786" s="26"/>
      <c r="BR1786" s="26"/>
    </row>
    <row r="1787" spans="69:70" x14ac:dyDescent="0.25">
      <c r="BQ1787" s="26"/>
      <c r="BR1787" s="26"/>
    </row>
    <row r="1788" spans="69:70" x14ac:dyDescent="0.25">
      <c r="BQ1788" s="26"/>
      <c r="BR1788" s="26"/>
    </row>
    <row r="1789" spans="69:70" x14ac:dyDescent="0.25">
      <c r="BQ1789" s="26"/>
      <c r="BR1789" s="26"/>
    </row>
    <row r="1790" spans="69:70" x14ac:dyDescent="0.25">
      <c r="BQ1790" s="26"/>
      <c r="BR1790" s="26"/>
    </row>
    <row r="1791" spans="69:70" x14ac:dyDescent="0.25">
      <c r="BQ1791" s="26"/>
      <c r="BR1791" s="26"/>
    </row>
    <row r="1792" spans="69:70" x14ac:dyDescent="0.25">
      <c r="BQ1792" s="26"/>
      <c r="BR1792" s="26"/>
    </row>
    <row r="1793" spans="69:70" x14ac:dyDescent="0.25">
      <c r="BQ1793" s="26"/>
      <c r="BR1793" s="26"/>
    </row>
    <row r="1794" spans="69:70" x14ac:dyDescent="0.25">
      <c r="BQ1794" s="26"/>
      <c r="BR1794" s="26"/>
    </row>
    <row r="1795" spans="69:70" x14ac:dyDescent="0.25">
      <c r="BQ1795" s="26"/>
      <c r="BR1795" s="26"/>
    </row>
    <row r="1796" spans="69:70" x14ac:dyDescent="0.25">
      <c r="BQ1796" s="26"/>
      <c r="BR1796" s="26"/>
    </row>
    <row r="1797" spans="69:70" x14ac:dyDescent="0.25">
      <c r="BQ1797" s="26"/>
      <c r="BR1797" s="26"/>
    </row>
    <row r="1798" spans="69:70" x14ac:dyDescent="0.25">
      <c r="BQ1798" s="26"/>
      <c r="BR1798" s="26"/>
    </row>
    <row r="1799" spans="69:70" x14ac:dyDescent="0.25">
      <c r="BQ1799" s="26"/>
      <c r="BR1799" s="26"/>
    </row>
    <row r="1800" spans="69:70" x14ac:dyDescent="0.25">
      <c r="BQ1800" s="26"/>
      <c r="BR1800" s="26"/>
    </row>
    <row r="1801" spans="69:70" x14ac:dyDescent="0.25">
      <c r="BQ1801" s="26"/>
      <c r="BR1801" s="26"/>
    </row>
    <row r="1802" spans="69:70" x14ac:dyDescent="0.25">
      <c r="BQ1802" s="26"/>
      <c r="BR1802" s="26"/>
    </row>
    <row r="1803" spans="69:70" x14ac:dyDescent="0.25">
      <c r="BQ1803" s="26"/>
      <c r="BR1803" s="26"/>
    </row>
    <row r="1804" spans="69:70" x14ac:dyDescent="0.25">
      <c r="BQ1804" s="26"/>
      <c r="BR1804" s="26"/>
    </row>
    <row r="1805" spans="69:70" x14ac:dyDescent="0.25">
      <c r="BQ1805" s="26"/>
      <c r="BR1805" s="26"/>
    </row>
    <row r="1806" spans="69:70" x14ac:dyDescent="0.25">
      <c r="BQ1806" s="26"/>
      <c r="BR1806" s="26"/>
    </row>
    <row r="1807" spans="69:70" x14ac:dyDescent="0.25">
      <c r="BQ1807" s="26"/>
      <c r="BR1807" s="26"/>
    </row>
    <row r="1808" spans="69:70" x14ac:dyDescent="0.25">
      <c r="BQ1808" s="26"/>
      <c r="BR1808" s="26"/>
    </row>
    <row r="1809" spans="69:70" x14ac:dyDescent="0.25">
      <c r="BQ1809" s="26"/>
      <c r="BR1809" s="26"/>
    </row>
    <row r="1810" spans="69:70" x14ac:dyDescent="0.25">
      <c r="BQ1810" s="26"/>
      <c r="BR1810" s="26"/>
    </row>
    <row r="1811" spans="69:70" x14ac:dyDescent="0.25">
      <c r="BQ1811" s="26"/>
      <c r="BR1811" s="26"/>
    </row>
    <row r="1812" spans="69:70" x14ac:dyDescent="0.25">
      <c r="BQ1812" s="26"/>
      <c r="BR1812" s="26"/>
    </row>
    <row r="1813" spans="69:70" x14ac:dyDescent="0.25">
      <c r="BQ1813" s="26"/>
      <c r="BR1813" s="26"/>
    </row>
    <row r="1814" spans="69:70" x14ac:dyDescent="0.25">
      <c r="BQ1814" s="26"/>
      <c r="BR1814" s="26"/>
    </row>
    <row r="1815" spans="69:70" x14ac:dyDescent="0.25">
      <c r="BQ1815" s="26"/>
      <c r="BR1815" s="26"/>
    </row>
    <row r="1816" spans="69:70" x14ac:dyDescent="0.25">
      <c r="BQ1816" s="26"/>
      <c r="BR1816" s="26"/>
    </row>
    <row r="1817" spans="69:70" x14ac:dyDescent="0.25">
      <c r="BQ1817" s="26"/>
      <c r="BR1817" s="26"/>
    </row>
    <row r="1818" spans="69:70" x14ac:dyDescent="0.25">
      <c r="BQ1818" s="26"/>
      <c r="BR1818" s="26"/>
    </row>
    <row r="1819" spans="69:70" x14ac:dyDescent="0.25">
      <c r="BQ1819" s="26"/>
      <c r="BR1819" s="26"/>
    </row>
    <row r="1820" spans="69:70" x14ac:dyDescent="0.25">
      <c r="BQ1820" s="26"/>
      <c r="BR1820" s="26"/>
    </row>
    <row r="1821" spans="69:70" x14ac:dyDescent="0.25">
      <c r="BQ1821" s="26"/>
      <c r="BR1821" s="26"/>
    </row>
    <row r="1822" spans="69:70" x14ac:dyDescent="0.25">
      <c r="BQ1822" s="26"/>
      <c r="BR1822" s="26"/>
    </row>
    <row r="1823" spans="69:70" x14ac:dyDescent="0.25">
      <c r="BQ1823" s="26"/>
      <c r="BR1823" s="26"/>
    </row>
    <row r="1824" spans="69:70" x14ac:dyDescent="0.25">
      <c r="BQ1824" s="26"/>
      <c r="BR1824" s="26"/>
    </row>
    <row r="1825" spans="69:70" x14ac:dyDescent="0.25">
      <c r="BQ1825" s="26"/>
      <c r="BR1825" s="26"/>
    </row>
    <row r="1826" spans="69:70" x14ac:dyDescent="0.25">
      <c r="BQ1826" s="26"/>
      <c r="BR1826" s="26"/>
    </row>
    <row r="1827" spans="69:70" x14ac:dyDescent="0.25">
      <c r="BQ1827" s="26"/>
      <c r="BR1827" s="26"/>
    </row>
    <row r="1828" spans="69:70" x14ac:dyDescent="0.25">
      <c r="BQ1828" s="26"/>
      <c r="BR1828" s="26"/>
    </row>
    <row r="1829" spans="69:70" x14ac:dyDescent="0.25">
      <c r="BQ1829" s="26"/>
      <c r="BR1829" s="26"/>
    </row>
    <row r="1830" spans="69:70" x14ac:dyDescent="0.25">
      <c r="BQ1830" s="26"/>
      <c r="BR1830" s="26"/>
    </row>
    <row r="1831" spans="69:70" x14ac:dyDescent="0.25">
      <c r="BQ1831" s="26"/>
      <c r="BR1831" s="26"/>
    </row>
    <row r="1832" spans="69:70" x14ac:dyDescent="0.25">
      <c r="BQ1832" s="26"/>
      <c r="BR1832" s="26"/>
    </row>
    <row r="1833" spans="69:70" x14ac:dyDescent="0.25">
      <c r="BQ1833" s="26"/>
      <c r="BR1833" s="26"/>
    </row>
    <row r="1834" spans="69:70" x14ac:dyDescent="0.25">
      <c r="BQ1834" s="26"/>
      <c r="BR1834" s="26"/>
    </row>
    <row r="1835" spans="69:70" x14ac:dyDescent="0.25">
      <c r="BQ1835" s="26"/>
      <c r="BR1835" s="26"/>
    </row>
    <row r="1836" spans="69:70" x14ac:dyDescent="0.25">
      <c r="BQ1836" s="26"/>
      <c r="BR1836" s="26"/>
    </row>
    <row r="1837" spans="69:70" x14ac:dyDescent="0.25">
      <c r="BQ1837" s="26"/>
      <c r="BR1837" s="26"/>
    </row>
    <row r="1838" spans="69:70" x14ac:dyDescent="0.25">
      <c r="BQ1838" s="26"/>
      <c r="BR1838" s="26"/>
    </row>
    <row r="1839" spans="69:70" x14ac:dyDescent="0.25">
      <c r="BQ1839" s="26"/>
      <c r="BR1839" s="26"/>
    </row>
    <row r="1840" spans="69:70" x14ac:dyDescent="0.25">
      <c r="BQ1840" s="26"/>
      <c r="BR1840" s="26"/>
    </row>
    <row r="1841" spans="69:70" x14ac:dyDescent="0.25">
      <c r="BQ1841" s="26"/>
      <c r="BR1841" s="26"/>
    </row>
    <row r="1842" spans="69:70" x14ac:dyDescent="0.25">
      <c r="BQ1842" s="26"/>
      <c r="BR1842" s="26"/>
    </row>
    <row r="1843" spans="69:70" x14ac:dyDescent="0.25">
      <c r="BQ1843" s="26"/>
      <c r="BR1843" s="26"/>
    </row>
    <row r="1844" spans="69:70" x14ac:dyDescent="0.25">
      <c r="BQ1844" s="26"/>
      <c r="BR1844" s="26"/>
    </row>
    <row r="1845" spans="69:70" x14ac:dyDescent="0.25">
      <c r="BQ1845" s="26"/>
      <c r="BR1845" s="26"/>
    </row>
    <row r="1846" spans="69:70" x14ac:dyDescent="0.25">
      <c r="BQ1846" s="26"/>
      <c r="BR1846" s="26"/>
    </row>
    <row r="1847" spans="69:70" x14ac:dyDescent="0.25">
      <c r="BQ1847" s="26"/>
      <c r="BR1847" s="26"/>
    </row>
    <row r="1848" spans="69:70" x14ac:dyDescent="0.25">
      <c r="BQ1848" s="26"/>
      <c r="BR1848" s="26"/>
    </row>
    <row r="1849" spans="69:70" x14ac:dyDescent="0.25">
      <c r="BQ1849" s="26"/>
      <c r="BR1849" s="26"/>
    </row>
    <row r="1850" spans="69:70" x14ac:dyDescent="0.25">
      <c r="BQ1850" s="26"/>
      <c r="BR1850" s="26"/>
    </row>
    <row r="1851" spans="69:70" x14ac:dyDescent="0.25">
      <c r="BQ1851" s="26"/>
      <c r="BR1851" s="26"/>
    </row>
    <row r="1852" spans="69:70" x14ac:dyDescent="0.25">
      <c r="BQ1852" s="26"/>
      <c r="BR1852" s="26"/>
    </row>
    <row r="1853" spans="69:70" x14ac:dyDescent="0.25">
      <c r="BQ1853" s="26"/>
      <c r="BR1853" s="26"/>
    </row>
    <row r="1854" spans="69:70" x14ac:dyDescent="0.25">
      <c r="BQ1854" s="26"/>
      <c r="BR1854" s="26"/>
    </row>
    <row r="1855" spans="69:70" x14ac:dyDescent="0.25">
      <c r="BQ1855" s="26"/>
      <c r="BR1855" s="26"/>
    </row>
    <row r="1856" spans="69:70" x14ac:dyDescent="0.25">
      <c r="BQ1856" s="26"/>
      <c r="BR1856" s="26"/>
    </row>
    <row r="1857" spans="69:70" x14ac:dyDescent="0.25">
      <c r="BQ1857" s="26"/>
      <c r="BR1857" s="26"/>
    </row>
    <row r="1858" spans="69:70" x14ac:dyDescent="0.25">
      <c r="BQ1858" s="26"/>
      <c r="BR1858" s="26"/>
    </row>
    <row r="1859" spans="69:70" x14ac:dyDescent="0.25">
      <c r="BQ1859" s="26"/>
      <c r="BR1859" s="26"/>
    </row>
    <row r="1860" spans="69:70" x14ac:dyDescent="0.25">
      <c r="BQ1860" s="26"/>
      <c r="BR1860" s="26"/>
    </row>
    <row r="1861" spans="69:70" x14ac:dyDescent="0.25">
      <c r="BQ1861" s="26"/>
      <c r="BR1861" s="26"/>
    </row>
    <row r="1862" spans="69:70" x14ac:dyDescent="0.25">
      <c r="BQ1862" s="26"/>
      <c r="BR1862" s="26"/>
    </row>
    <row r="1863" spans="69:70" x14ac:dyDescent="0.25">
      <c r="BQ1863" s="26"/>
      <c r="BR1863" s="26"/>
    </row>
    <row r="1864" spans="69:70" x14ac:dyDescent="0.25">
      <c r="BQ1864" s="26"/>
      <c r="BR1864" s="26"/>
    </row>
    <row r="1865" spans="69:70" x14ac:dyDescent="0.25">
      <c r="BQ1865" s="26"/>
      <c r="BR1865" s="26"/>
    </row>
    <row r="1866" spans="69:70" x14ac:dyDescent="0.25">
      <c r="BQ1866" s="26"/>
      <c r="BR1866" s="26"/>
    </row>
    <row r="1867" spans="69:70" x14ac:dyDescent="0.25">
      <c r="BQ1867" s="26"/>
      <c r="BR1867" s="26"/>
    </row>
    <row r="1868" spans="69:70" x14ac:dyDescent="0.25">
      <c r="BQ1868" s="26"/>
      <c r="BR1868" s="26"/>
    </row>
    <row r="1869" spans="69:70" x14ac:dyDescent="0.25">
      <c r="BQ1869" s="26"/>
      <c r="BR1869" s="26"/>
    </row>
    <row r="1870" spans="69:70" x14ac:dyDescent="0.25">
      <c r="BQ1870" s="26"/>
      <c r="BR1870" s="26"/>
    </row>
    <row r="1871" spans="69:70" x14ac:dyDescent="0.25">
      <c r="BQ1871" s="26"/>
      <c r="BR1871" s="26"/>
    </row>
    <row r="1872" spans="69:70" x14ac:dyDescent="0.25">
      <c r="BQ1872" s="26"/>
      <c r="BR1872" s="26"/>
    </row>
    <row r="1873" spans="69:70" x14ac:dyDescent="0.25">
      <c r="BQ1873" s="26"/>
      <c r="BR1873" s="26"/>
    </row>
    <row r="1874" spans="69:70" x14ac:dyDescent="0.25">
      <c r="BQ1874" s="26"/>
      <c r="BR1874" s="26"/>
    </row>
    <row r="1875" spans="69:70" x14ac:dyDescent="0.25">
      <c r="BQ1875" s="26"/>
      <c r="BR1875" s="26"/>
    </row>
    <row r="1876" spans="69:70" x14ac:dyDescent="0.25">
      <c r="BQ1876" s="26"/>
      <c r="BR1876" s="26"/>
    </row>
    <row r="1877" spans="69:70" x14ac:dyDescent="0.25">
      <c r="BQ1877" s="26"/>
      <c r="BR1877" s="26"/>
    </row>
    <row r="1878" spans="69:70" x14ac:dyDescent="0.25">
      <c r="BQ1878" s="26"/>
      <c r="BR1878" s="26"/>
    </row>
    <row r="1879" spans="69:70" x14ac:dyDescent="0.25">
      <c r="BQ1879" s="26"/>
      <c r="BR1879" s="26"/>
    </row>
    <row r="1880" spans="69:70" x14ac:dyDescent="0.25">
      <c r="BQ1880" s="26"/>
      <c r="BR1880" s="26"/>
    </row>
    <row r="1881" spans="69:70" x14ac:dyDescent="0.25">
      <c r="BQ1881" s="26"/>
      <c r="BR1881" s="26"/>
    </row>
    <row r="1882" spans="69:70" x14ac:dyDescent="0.25">
      <c r="BQ1882" s="26"/>
      <c r="BR1882" s="26"/>
    </row>
    <row r="1883" spans="69:70" x14ac:dyDescent="0.25">
      <c r="BQ1883" s="26"/>
      <c r="BR1883" s="26"/>
    </row>
    <row r="1884" spans="69:70" x14ac:dyDescent="0.25">
      <c r="BQ1884" s="26"/>
      <c r="BR1884" s="26"/>
    </row>
    <row r="1885" spans="69:70" x14ac:dyDescent="0.25">
      <c r="BQ1885" s="26"/>
      <c r="BR1885" s="26"/>
    </row>
    <row r="1886" spans="69:70" x14ac:dyDescent="0.25">
      <c r="BQ1886" s="26"/>
      <c r="BR1886" s="26"/>
    </row>
    <row r="1887" spans="69:70" x14ac:dyDescent="0.25">
      <c r="BQ1887" s="26"/>
      <c r="BR1887" s="26"/>
    </row>
    <row r="1888" spans="69:70" x14ac:dyDescent="0.25">
      <c r="BQ1888" s="26"/>
      <c r="BR1888" s="26"/>
    </row>
    <row r="1889" spans="69:70" x14ac:dyDescent="0.25">
      <c r="BQ1889" s="26"/>
      <c r="BR1889" s="26"/>
    </row>
    <row r="1890" spans="69:70" x14ac:dyDescent="0.25">
      <c r="BQ1890" s="26"/>
      <c r="BR1890" s="26"/>
    </row>
    <row r="1891" spans="69:70" x14ac:dyDescent="0.25">
      <c r="BQ1891" s="26"/>
      <c r="BR1891" s="26"/>
    </row>
    <row r="1892" spans="69:70" x14ac:dyDescent="0.25">
      <c r="BQ1892" s="26"/>
      <c r="BR1892" s="26"/>
    </row>
    <row r="1893" spans="69:70" x14ac:dyDescent="0.25">
      <c r="BQ1893" s="26"/>
      <c r="BR1893" s="26"/>
    </row>
    <row r="1894" spans="69:70" x14ac:dyDescent="0.25">
      <c r="BQ1894" s="26"/>
      <c r="BR1894" s="26"/>
    </row>
    <row r="1895" spans="69:70" x14ac:dyDescent="0.25">
      <c r="BQ1895" s="26"/>
      <c r="BR1895" s="26"/>
    </row>
    <row r="1896" spans="69:70" x14ac:dyDescent="0.25">
      <c r="BQ1896" s="26"/>
      <c r="BR1896" s="26"/>
    </row>
    <row r="1897" spans="69:70" x14ac:dyDescent="0.25">
      <c r="BQ1897" s="26"/>
      <c r="BR1897" s="26"/>
    </row>
    <row r="1898" spans="69:70" x14ac:dyDescent="0.25">
      <c r="BQ1898" s="26"/>
      <c r="BR1898" s="26"/>
    </row>
    <row r="1899" spans="69:70" x14ac:dyDescent="0.25">
      <c r="BQ1899" s="26"/>
      <c r="BR1899" s="26"/>
    </row>
    <row r="1900" spans="69:70" x14ac:dyDescent="0.25">
      <c r="BQ1900" s="26"/>
      <c r="BR1900" s="26"/>
    </row>
    <row r="1901" spans="69:70" x14ac:dyDescent="0.25">
      <c r="BQ1901" s="26"/>
      <c r="BR1901" s="26"/>
    </row>
    <row r="1902" spans="69:70" x14ac:dyDescent="0.25">
      <c r="BQ1902" s="26"/>
      <c r="BR1902" s="26"/>
    </row>
    <row r="1903" spans="69:70" x14ac:dyDescent="0.25">
      <c r="BQ1903" s="26"/>
      <c r="BR1903" s="26"/>
    </row>
    <row r="1904" spans="69:70" x14ac:dyDescent="0.25">
      <c r="BQ1904" s="26"/>
      <c r="BR1904" s="26"/>
    </row>
    <row r="1905" spans="69:70" x14ac:dyDescent="0.25">
      <c r="BQ1905" s="26"/>
      <c r="BR1905" s="26"/>
    </row>
    <row r="1906" spans="69:70" x14ac:dyDescent="0.25">
      <c r="BQ1906" s="26"/>
      <c r="BR1906" s="26"/>
    </row>
    <row r="1907" spans="69:70" x14ac:dyDescent="0.25">
      <c r="BQ1907" s="26"/>
      <c r="BR1907" s="26"/>
    </row>
    <row r="1908" spans="69:70" x14ac:dyDescent="0.25">
      <c r="BQ1908" s="26"/>
      <c r="BR1908" s="26"/>
    </row>
    <row r="1909" spans="69:70" x14ac:dyDescent="0.25">
      <c r="BQ1909" s="26"/>
      <c r="BR1909" s="26"/>
    </row>
    <row r="1910" spans="69:70" x14ac:dyDescent="0.25">
      <c r="BQ1910" s="26"/>
      <c r="BR1910" s="26"/>
    </row>
    <row r="1911" spans="69:70" x14ac:dyDescent="0.25">
      <c r="BQ1911" s="26"/>
      <c r="BR1911" s="26"/>
    </row>
    <row r="1912" spans="69:70" x14ac:dyDescent="0.25">
      <c r="BQ1912" s="26"/>
      <c r="BR1912" s="26"/>
    </row>
    <row r="1913" spans="69:70" x14ac:dyDescent="0.25">
      <c r="BQ1913" s="26"/>
      <c r="BR1913" s="26"/>
    </row>
    <row r="1914" spans="69:70" x14ac:dyDescent="0.25">
      <c r="BQ1914" s="26"/>
      <c r="BR1914" s="26"/>
    </row>
    <row r="1915" spans="69:70" x14ac:dyDescent="0.25">
      <c r="BQ1915" s="26"/>
      <c r="BR1915" s="26"/>
    </row>
    <row r="1916" spans="69:70" x14ac:dyDescent="0.25">
      <c r="BQ1916" s="26"/>
      <c r="BR1916" s="26"/>
    </row>
    <row r="1917" spans="69:70" x14ac:dyDescent="0.25">
      <c r="BQ1917" s="26"/>
      <c r="BR1917" s="26"/>
    </row>
    <row r="1918" spans="69:70" x14ac:dyDescent="0.25">
      <c r="BQ1918" s="26"/>
      <c r="BR1918" s="26"/>
    </row>
    <row r="1919" spans="69:70" x14ac:dyDescent="0.25">
      <c r="BQ1919" s="26"/>
      <c r="BR1919" s="26"/>
    </row>
    <row r="1920" spans="69:70" x14ac:dyDescent="0.25">
      <c r="BQ1920" s="26"/>
      <c r="BR1920" s="26"/>
    </row>
    <row r="1921" spans="69:70" x14ac:dyDescent="0.25">
      <c r="BQ1921" s="26"/>
      <c r="BR1921" s="26"/>
    </row>
    <row r="1922" spans="69:70" x14ac:dyDescent="0.25">
      <c r="BQ1922" s="26"/>
      <c r="BR1922" s="26"/>
    </row>
    <row r="1923" spans="69:70" x14ac:dyDescent="0.25">
      <c r="BQ1923" s="26"/>
      <c r="BR1923" s="26"/>
    </row>
    <row r="1924" spans="69:70" x14ac:dyDescent="0.25">
      <c r="BQ1924" s="26"/>
      <c r="BR1924" s="26"/>
    </row>
    <row r="1925" spans="69:70" x14ac:dyDescent="0.25">
      <c r="BQ1925" s="26"/>
      <c r="BR1925" s="26"/>
    </row>
    <row r="1926" spans="69:70" x14ac:dyDescent="0.25">
      <c r="BQ1926" s="26"/>
      <c r="BR1926" s="26"/>
    </row>
    <row r="1927" spans="69:70" x14ac:dyDescent="0.25">
      <c r="BQ1927" s="26"/>
      <c r="BR1927" s="26"/>
    </row>
    <row r="1928" spans="69:70" x14ac:dyDescent="0.25">
      <c r="BQ1928" s="26"/>
      <c r="BR1928" s="26"/>
    </row>
    <row r="1929" spans="69:70" x14ac:dyDescent="0.25">
      <c r="BQ1929" s="26"/>
      <c r="BR1929" s="26"/>
    </row>
    <row r="1930" spans="69:70" x14ac:dyDescent="0.25">
      <c r="BQ1930" s="26"/>
      <c r="BR1930" s="26"/>
    </row>
    <row r="1931" spans="69:70" x14ac:dyDescent="0.25">
      <c r="BQ1931" s="26"/>
      <c r="BR1931" s="26"/>
    </row>
    <row r="1932" spans="69:70" x14ac:dyDescent="0.25">
      <c r="BQ1932" s="26"/>
      <c r="BR1932" s="26"/>
    </row>
    <row r="1933" spans="69:70" x14ac:dyDescent="0.25">
      <c r="BQ1933" s="26"/>
      <c r="BR1933" s="26"/>
    </row>
    <row r="1934" spans="69:70" x14ac:dyDescent="0.25">
      <c r="BQ1934" s="26"/>
      <c r="BR1934" s="26"/>
    </row>
    <row r="1935" spans="69:70" x14ac:dyDescent="0.25">
      <c r="BQ1935" s="26"/>
      <c r="BR1935" s="26"/>
    </row>
    <row r="1936" spans="69:70" x14ac:dyDescent="0.25">
      <c r="BQ1936" s="26"/>
      <c r="BR1936" s="26"/>
    </row>
    <row r="1937" spans="69:70" x14ac:dyDescent="0.25">
      <c r="BQ1937" s="26"/>
      <c r="BR1937" s="26"/>
    </row>
    <row r="1938" spans="69:70" x14ac:dyDescent="0.25">
      <c r="BQ1938" s="26"/>
      <c r="BR1938" s="26"/>
    </row>
    <row r="1939" spans="69:70" x14ac:dyDescent="0.25">
      <c r="BQ1939" s="26"/>
      <c r="BR1939" s="26"/>
    </row>
    <row r="1940" spans="69:70" x14ac:dyDescent="0.25">
      <c r="BQ1940" s="26"/>
      <c r="BR1940" s="26"/>
    </row>
    <row r="1941" spans="69:70" x14ac:dyDescent="0.25">
      <c r="BQ1941" s="26"/>
      <c r="BR1941" s="26"/>
    </row>
    <row r="1942" spans="69:70" x14ac:dyDescent="0.25">
      <c r="BQ1942" s="26"/>
      <c r="BR1942" s="26"/>
    </row>
    <row r="1943" spans="69:70" x14ac:dyDescent="0.25">
      <c r="BQ1943" s="26"/>
      <c r="BR1943" s="26"/>
    </row>
    <row r="1944" spans="69:70" x14ac:dyDescent="0.25">
      <c r="BQ1944" s="26"/>
      <c r="BR1944" s="26"/>
    </row>
    <row r="1945" spans="69:70" x14ac:dyDescent="0.25">
      <c r="BQ1945" s="26"/>
      <c r="BR1945" s="26"/>
    </row>
    <row r="1946" spans="69:70" x14ac:dyDescent="0.25">
      <c r="BQ1946" s="26"/>
      <c r="BR1946" s="26"/>
    </row>
    <row r="1947" spans="69:70" x14ac:dyDescent="0.25">
      <c r="BQ1947" s="26"/>
      <c r="BR1947" s="26"/>
    </row>
    <row r="1948" spans="69:70" x14ac:dyDescent="0.25">
      <c r="BQ1948" s="26"/>
      <c r="BR1948" s="26"/>
    </row>
    <row r="1949" spans="69:70" x14ac:dyDescent="0.25">
      <c r="BQ1949" s="26"/>
      <c r="BR1949" s="26"/>
    </row>
    <row r="1950" spans="69:70" x14ac:dyDescent="0.25">
      <c r="BQ1950" s="26"/>
      <c r="BR1950" s="26"/>
    </row>
    <row r="1951" spans="69:70" x14ac:dyDescent="0.25">
      <c r="BQ1951" s="26"/>
      <c r="BR1951" s="26"/>
    </row>
    <row r="1952" spans="69:70" x14ac:dyDescent="0.25">
      <c r="BQ1952" s="26"/>
      <c r="BR1952" s="26"/>
    </row>
    <row r="1953" spans="69:70" x14ac:dyDescent="0.25">
      <c r="BQ1953" s="26"/>
      <c r="BR1953" s="26"/>
    </row>
    <row r="1954" spans="69:70" x14ac:dyDescent="0.25">
      <c r="BQ1954" s="26"/>
      <c r="BR1954" s="26"/>
    </row>
    <row r="1955" spans="69:70" x14ac:dyDescent="0.25">
      <c r="BQ1955" s="26"/>
      <c r="BR1955" s="26"/>
    </row>
    <row r="1956" spans="69:70" x14ac:dyDescent="0.25">
      <c r="BQ1956" s="26"/>
      <c r="BR1956" s="26"/>
    </row>
    <row r="1957" spans="69:70" x14ac:dyDescent="0.25">
      <c r="BQ1957" s="26"/>
      <c r="BR1957" s="26"/>
    </row>
    <row r="1958" spans="69:70" x14ac:dyDescent="0.25">
      <c r="BQ1958" s="26"/>
      <c r="BR1958" s="26"/>
    </row>
    <row r="1959" spans="69:70" x14ac:dyDescent="0.25">
      <c r="BQ1959" s="26"/>
      <c r="BR1959" s="26"/>
    </row>
    <row r="1960" spans="69:70" x14ac:dyDescent="0.25">
      <c r="BQ1960" s="26"/>
      <c r="BR1960" s="26"/>
    </row>
    <row r="1961" spans="69:70" x14ac:dyDescent="0.25">
      <c r="BQ1961" s="26"/>
      <c r="BR1961" s="26"/>
    </row>
    <row r="1962" spans="69:70" x14ac:dyDescent="0.25">
      <c r="BQ1962" s="26"/>
      <c r="BR1962" s="26"/>
    </row>
    <row r="1963" spans="69:70" x14ac:dyDescent="0.25">
      <c r="BQ1963" s="26"/>
      <c r="BR1963" s="26"/>
    </row>
    <row r="1964" spans="69:70" x14ac:dyDescent="0.25">
      <c r="BQ1964" s="26"/>
      <c r="BR1964" s="26"/>
    </row>
    <row r="1965" spans="69:70" x14ac:dyDescent="0.25">
      <c r="BQ1965" s="26"/>
      <c r="BR1965" s="26"/>
    </row>
    <row r="1966" spans="69:70" x14ac:dyDescent="0.25">
      <c r="BQ1966" s="26"/>
      <c r="BR1966" s="26"/>
    </row>
    <row r="1967" spans="69:70" x14ac:dyDescent="0.25">
      <c r="BQ1967" s="26"/>
      <c r="BR1967" s="26"/>
    </row>
    <row r="1968" spans="69:70" x14ac:dyDescent="0.25">
      <c r="BQ1968" s="26"/>
      <c r="BR1968" s="26"/>
    </row>
    <row r="1969" spans="69:70" x14ac:dyDescent="0.25">
      <c r="BQ1969" s="26"/>
      <c r="BR1969" s="26"/>
    </row>
    <row r="1970" spans="69:70" x14ac:dyDescent="0.25">
      <c r="BQ1970" s="26"/>
      <c r="BR1970" s="26"/>
    </row>
    <row r="1971" spans="69:70" x14ac:dyDescent="0.25">
      <c r="BQ1971" s="26"/>
      <c r="BR1971" s="26"/>
    </row>
    <row r="1972" spans="69:70" x14ac:dyDescent="0.25">
      <c r="BQ1972" s="26"/>
      <c r="BR1972" s="26"/>
    </row>
    <row r="1973" spans="69:70" x14ac:dyDescent="0.25">
      <c r="BQ1973" s="26"/>
      <c r="BR1973" s="26"/>
    </row>
    <row r="1974" spans="69:70" x14ac:dyDescent="0.25">
      <c r="BQ1974" s="26"/>
      <c r="BR1974" s="26"/>
    </row>
    <row r="1975" spans="69:70" x14ac:dyDescent="0.25">
      <c r="BQ1975" s="26"/>
      <c r="BR1975" s="26"/>
    </row>
    <row r="1976" spans="69:70" x14ac:dyDescent="0.25">
      <c r="BQ1976" s="26"/>
      <c r="BR1976" s="26"/>
    </row>
    <row r="1977" spans="69:70" x14ac:dyDescent="0.25">
      <c r="BQ1977" s="26"/>
      <c r="BR1977" s="26"/>
    </row>
    <row r="1978" spans="69:70" x14ac:dyDescent="0.25">
      <c r="BQ1978" s="26"/>
      <c r="BR1978" s="26"/>
    </row>
    <row r="1979" spans="69:70" x14ac:dyDescent="0.25">
      <c r="BQ1979" s="26"/>
      <c r="BR1979" s="26"/>
    </row>
    <row r="1980" spans="69:70" x14ac:dyDescent="0.25">
      <c r="BQ1980" s="26"/>
      <c r="BR1980" s="26"/>
    </row>
    <row r="1981" spans="69:70" x14ac:dyDescent="0.25">
      <c r="BQ1981" s="26"/>
      <c r="BR1981" s="26"/>
    </row>
    <row r="1982" spans="69:70" x14ac:dyDescent="0.25">
      <c r="BQ1982" s="26"/>
      <c r="BR1982" s="26"/>
    </row>
    <row r="1983" spans="69:70" x14ac:dyDescent="0.25">
      <c r="BQ1983" s="26"/>
      <c r="BR1983" s="26"/>
    </row>
    <row r="1984" spans="69:70" x14ac:dyDescent="0.25">
      <c r="BQ1984" s="26"/>
      <c r="BR1984" s="26"/>
    </row>
    <row r="1985" spans="69:70" x14ac:dyDescent="0.25">
      <c r="BQ1985" s="26"/>
      <c r="BR1985" s="26"/>
    </row>
    <row r="1986" spans="69:70" x14ac:dyDescent="0.25">
      <c r="BQ1986" s="26"/>
      <c r="BR1986" s="26"/>
    </row>
    <row r="1987" spans="69:70" x14ac:dyDescent="0.25">
      <c r="BQ1987" s="26"/>
      <c r="BR1987" s="26"/>
    </row>
    <row r="1988" spans="69:70" x14ac:dyDescent="0.25">
      <c r="BQ1988" s="26"/>
      <c r="BR1988" s="26"/>
    </row>
    <row r="1989" spans="69:70" x14ac:dyDescent="0.25">
      <c r="BQ1989" s="26"/>
      <c r="BR1989" s="26"/>
    </row>
    <row r="1990" spans="69:70" x14ac:dyDescent="0.25">
      <c r="BQ1990" s="26"/>
      <c r="BR1990" s="26"/>
    </row>
    <row r="1991" spans="69:70" x14ac:dyDescent="0.25">
      <c r="BQ1991" s="26"/>
      <c r="BR1991" s="26"/>
    </row>
    <row r="1992" spans="69:70" x14ac:dyDescent="0.25">
      <c r="BQ1992" s="26"/>
      <c r="BR1992" s="26"/>
    </row>
    <row r="1993" spans="69:70" x14ac:dyDescent="0.25">
      <c r="BQ1993" s="26"/>
      <c r="BR1993" s="26"/>
    </row>
    <row r="1994" spans="69:70" x14ac:dyDescent="0.25">
      <c r="BQ1994" s="26"/>
      <c r="BR1994" s="26"/>
    </row>
    <row r="1995" spans="69:70" x14ac:dyDescent="0.25">
      <c r="BQ1995" s="26"/>
      <c r="BR1995" s="26"/>
    </row>
    <row r="1996" spans="69:70" x14ac:dyDescent="0.25">
      <c r="BQ1996" s="26"/>
      <c r="BR1996" s="26"/>
    </row>
    <row r="1997" spans="69:70" x14ac:dyDescent="0.25">
      <c r="BQ1997" s="26"/>
      <c r="BR1997" s="26"/>
    </row>
    <row r="1998" spans="69:70" x14ac:dyDescent="0.25">
      <c r="BQ1998" s="26"/>
      <c r="BR1998" s="26"/>
    </row>
    <row r="1999" spans="69:70" x14ac:dyDescent="0.25">
      <c r="BQ1999" s="26"/>
      <c r="BR1999" s="26"/>
    </row>
    <row r="2000" spans="69:70" x14ac:dyDescent="0.25">
      <c r="BQ2000" s="26"/>
      <c r="BR2000" s="26"/>
    </row>
    <row r="2001" spans="69:70" x14ac:dyDescent="0.25">
      <c r="BQ2001" s="26"/>
      <c r="BR2001" s="26"/>
    </row>
    <row r="2002" spans="69:70" x14ac:dyDescent="0.25">
      <c r="BQ2002" s="26"/>
      <c r="BR2002" s="26"/>
    </row>
    <row r="2003" spans="69:70" x14ac:dyDescent="0.25">
      <c r="BQ2003" s="26"/>
      <c r="BR2003" s="26"/>
    </row>
    <row r="2004" spans="69:70" x14ac:dyDescent="0.25">
      <c r="BQ2004" s="26"/>
      <c r="BR2004" s="26"/>
    </row>
    <row r="2005" spans="69:70" x14ac:dyDescent="0.25">
      <c r="BQ2005" s="26"/>
      <c r="BR2005" s="26"/>
    </row>
    <row r="2006" spans="69:70" x14ac:dyDescent="0.25">
      <c r="BQ2006" s="26"/>
      <c r="BR2006" s="26"/>
    </row>
    <row r="2007" spans="69:70" x14ac:dyDescent="0.25">
      <c r="BQ2007" s="26"/>
      <c r="BR2007" s="26"/>
    </row>
    <row r="2008" spans="69:70" x14ac:dyDescent="0.25">
      <c r="BQ2008" s="26"/>
      <c r="BR2008" s="26"/>
    </row>
    <row r="2009" spans="69:70" x14ac:dyDescent="0.25">
      <c r="BQ2009" s="26"/>
      <c r="BR2009" s="26"/>
    </row>
    <row r="2010" spans="69:70" x14ac:dyDescent="0.25">
      <c r="BQ2010" s="26"/>
      <c r="BR2010" s="26"/>
    </row>
    <row r="2011" spans="69:70" x14ac:dyDescent="0.25">
      <c r="BQ2011" s="26"/>
      <c r="BR2011" s="26"/>
    </row>
    <row r="2012" spans="69:70" x14ac:dyDescent="0.25">
      <c r="BQ2012" s="26"/>
      <c r="BR2012" s="26"/>
    </row>
    <row r="2013" spans="69:70" x14ac:dyDescent="0.25">
      <c r="BQ2013" s="26"/>
      <c r="BR2013" s="26"/>
    </row>
    <row r="2014" spans="69:70" x14ac:dyDescent="0.25">
      <c r="BQ2014" s="26"/>
      <c r="BR2014" s="26"/>
    </row>
    <row r="2015" spans="69:70" x14ac:dyDescent="0.25">
      <c r="BQ2015" s="26"/>
      <c r="BR2015" s="26"/>
    </row>
    <row r="2016" spans="69:70" x14ac:dyDescent="0.25">
      <c r="BQ2016" s="26"/>
      <c r="BR2016" s="26"/>
    </row>
    <row r="2017" spans="69:70" x14ac:dyDescent="0.25">
      <c r="BQ2017" s="26"/>
      <c r="BR2017" s="26"/>
    </row>
    <row r="2018" spans="69:70" x14ac:dyDescent="0.25">
      <c r="BQ2018" s="26"/>
      <c r="BR2018" s="26"/>
    </row>
    <row r="2019" spans="69:70" x14ac:dyDescent="0.25">
      <c r="BQ2019" s="26"/>
      <c r="BR2019" s="26"/>
    </row>
    <row r="2020" spans="69:70" x14ac:dyDescent="0.25">
      <c r="BQ2020" s="26"/>
      <c r="BR2020" s="26"/>
    </row>
    <row r="2021" spans="69:70" x14ac:dyDescent="0.25">
      <c r="BQ2021" s="26"/>
      <c r="BR2021" s="26"/>
    </row>
    <row r="2022" spans="69:70" x14ac:dyDescent="0.25">
      <c r="BQ2022" s="26"/>
      <c r="BR2022" s="26"/>
    </row>
    <row r="2023" spans="69:70" x14ac:dyDescent="0.25">
      <c r="BQ2023" s="26"/>
      <c r="BR2023" s="26"/>
    </row>
    <row r="2024" spans="69:70" x14ac:dyDescent="0.25">
      <c r="BQ2024" s="26"/>
      <c r="BR2024" s="26"/>
    </row>
    <row r="2025" spans="69:70" x14ac:dyDescent="0.25">
      <c r="BQ2025" s="26"/>
      <c r="BR2025" s="26"/>
    </row>
    <row r="2026" spans="69:70" x14ac:dyDescent="0.25">
      <c r="BQ2026" s="26"/>
      <c r="BR2026" s="26"/>
    </row>
    <row r="2027" spans="69:70" x14ac:dyDescent="0.25">
      <c r="BQ2027" s="26"/>
      <c r="BR2027" s="26"/>
    </row>
    <row r="2028" spans="69:70" x14ac:dyDescent="0.25">
      <c r="BQ2028" s="26"/>
      <c r="BR2028" s="26"/>
    </row>
    <row r="2029" spans="69:70" x14ac:dyDescent="0.25">
      <c r="BQ2029" s="26"/>
      <c r="BR2029" s="26"/>
    </row>
    <row r="2030" spans="69:70" x14ac:dyDescent="0.25">
      <c r="BQ2030" s="26"/>
      <c r="BR2030" s="26"/>
    </row>
    <row r="2031" spans="69:70" x14ac:dyDescent="0.25">
      <c r="BQ2031" s="26"/>
      <c r="BR2031" s="26"/>
    </row>
    <row r="2032" spans="69:70" x14ac:dyDescent="0.25">
      <c r="BQ2032" s="26"/>
      <c r="BR2032" s="26"/>
    </row>
    <row r="2033" spans="69:70" x14ac:dyDescent="0.25">
      <c r="BQ2033" s="26"/>
      <c r="BR2033" s="26"/>
    </row>
    <row r="2034" spans="69:70" x14ac:dyDescent="0.25">
      <c r="BQ2034" s="26"/>
      <c r="BR2034" s="26"/>
    </row>
    <row r="2035" spans="69:70" x14ac:dyDescent="0.25">
      <c r="BQ2035" s="26"/>
      <c r="BR2035" s="26"/>
    </row>
    <row r="2036" spans="69:70" x14ac:dyDescent="0.25">
      <c r="BQ2036" s="26"/>
      <c r="BR2036" s="26"/>
    </row>
    <row r="2037" spans="69:70" x14ac:dyDescent="0.25">
      <c r="BQ2037" s="26"/>
      <c r="BR2037" s="26"/>
    </row>
    <row r="2038" spans="69:70" x14ac:dyDescent="0.25">
      <c r="BQ2038" s="26"/>
      <c r="BR2038" s="26"/>
    </row>
    <row r="2039" spans="69:70" x14ac:dyDescent="0.25">
      <c r="BQ2039" s="26"/>
      <c r="BR2039" s="26"/>
    </row>
    <row r="2040" spans="69:70" x14ac:dyDescent="0.25">
      <c r="BQ2040" s="26"/>
      <c r="BR2040" s="26"/>
    </row>
    <row r="2041" spans="69:70" x14ac:dyDescent="0.25">
      <c r="BQ2041" s="26"/>
      <c r="BR2041" s="26"/>
    </row>
    <row r="2042" spans="69:70" x14ac:dyDescent="0.25">
      <c r="BQ2042" s="26"/>
      <c r="BR2042" s="26"/>
    </row>
    <row r="2043" spans="69:70" x14ac:dyDescent="0.25">
      <c r="BQ2043" s="26"/>
      <c r="BR2043" s="26"/>
    </row>
    <row r="2044" spans="69:70" x14ac:dyDescent="0.25">
      <c r="BQ2044" s="26"/>
      <c r="BR2044" s="26"/>
    </row>
    <row r="2045" spans="69:70" x14ac:dyDescent="0.25">
      <c r="BQ2045" s="26"/>
      <c r="BR2045" s="26"/>
    </row>
    <row r="2046" spans="69:70" x14ac:dyDescent="0.25">
      <c r="BQ2046" s="26"/>
      <c r="BR2046" s="26"/>
    </row>
    <row r="2047" spans="69:70" x14ac:dyDescent="0.25">
      <c r="BQ2047" s="26"/>
      <c r="BR2047" s="26"/>
    </row>
    <row r="2048" spans="69:70" x14ac:dyDescent="0.25">
      <c r="BQ2048" s="26"/>
      <c r="BR2048" s="26"/>
    </row>
    <row r="2049" spans="69:70" x14ac:dyDescent="0.25">
      <c r="BQ2049" s="26"/>
      <c r="BR2049" s="26"/>
    </row>
    <row r="2050" spans="69:70" x14ac:dyDescent="0.25">
      <c r="BQ2050" s="26"/>
      <c r="BR2050" s="26"/>
    </row>
    <row r="2051" spans="69:70" x14ac:dyDescent="0.25">
      <c r="BQ2051" s="26"/>
      <c r="BR2051" s="26"/>
    </row>
    <row r="2052" spans="69:70" x14ac:dyDescent="0.25">
      <c r="BQ2052" s="26"/>
      <c r="BR2052" s="26"/>
    </row>
    <row r="2053" spans="69:70" x14ac:dyDescent="0.25">
      <c r="BQ2053" s="26"/>
      <c r="BR2053" s="26"/>
    </row>
    <row r="2054" spans="69:70" x14ac:dyDescent="0.25">
      <c r="BQ2054" s="26"/>
      <c r="BR2054" s="26"/>
    </row>
    <row r="2055" spans="69:70" x14ac:dyDescent="0.25">
      <c r="BQ2055" s="26"/>
      <c r="BR2055" s="26"/>
    </row>
    <row r="2056" spans="69:70" x14ac:dyDescent="0.25">
      <c r="BQ2056" s="26"/>
      <c r="BR2056" s="26"/>
    </row>
    <row r="2057" spans="69:70" x14ac:dyDescent="0.25">
      <c r="BQ2057" s="26"/>
      <c r="BR2057" s="26"/>
    </row>
    <row r="2058" spans="69:70" x14ac:dyDescent="0.25">
      <c r="BQ2058" s="26"/>
      <c r="BR2058" s="26"/>
    </row>
    <row r="2059" spans="69:70" x14ac:dyDescent="0.25">
      <c r="BQ2059" s="26"/>
      <c r="BR2059" s="26"/>
    </row>
    <row r="2060" spans="69:70" x14ac:dyDescent="0.25">
      <c r="BQ2060" s="26"/>
      <c r="BR2060" s="26"/>
    </row>
    <row r="2061" spans="69:70" x14ac:dyDescent="0.25">
      <c r="BQ2061" s="26"/>
      <c r="BR2061" s="26"/>
    </row>
    <row r="2062" spans="69:70" x14ac:dyDescent="0.25">
      <c r="BQ2062" s="26"/>
      <c r="BR2062" s="26"/>
    </row>
    <row r="2063" spans="69:70" x14ac:dyDescent="0.25">
      <c r="BQ2063" s="26"/>
      <c r="BR2063" s="26"/>
    </row>
    <row r="2064" spans="69:70" x14ac:dyDescent="0.25">
      <c r="BQ2064" s="26"/>
      <c r="BR2064" s="26"/>
    </row>
    <row r="2065" spans="69:70" x14ac:dyDescent="0.25">
      <c r="BQ2065" s="26"/>
      <c r="BR2065" s="26"/>
    </row>
    <row r="2066" spans="69:70" x14ac:dyDescent="0.25">
      <c r="BQ2066" s="26"/>
      <c r="BR2066" s="26"/>
    </row>
    <row r="2067" spans="69:70" x14ac:dyDescent="0.25">
      <c r="BQ2067" s="26"/>
      <c r="BR2067" s="26"/>
    </row>
    <row r="2068" spans="69:70" x14ac:dyDescent="0.25">
      <c r="BQ2068" s="26"/>
      <c r="BR2068" s="26"/>
    </row>
    <row r="2069" spans="69:70" x14ac:dyDescent="0.25">
      <c r="BQ2069" s="26"/>
      <c r="BR2069" s="26"/>
    </row>
    <row r="2070" spans="69:70" x14ac:dyDescent="0.25">
      <c r="BQ2070" s="26"/>
      <c r="BR2070" s="26"/>
    </row>
    <row r="2071" spans="69:70" x14ac:dyDescent="0.25">
      <c r="BQ2071" s="26"/>
      <c r="BR2071" s="26"/>
    </row>
    <row r="2072" spans="69:70" x14ac:dyDescent="0.25">
      <c r="BQ2072" s="26"/>
      <c r="BR2072" s="26"/>
    </row>
    <row r="2073" spans="69:70" x14ac:dyDescent="0.25">
      <c r="BQ2073" s="26"/>
      <c r="BR2073" s="26"/>
    </row>
    <row r="2074" spans="69:70" x14ac:dyDescent="0.25">
      <c r="BQ2074" s="26"/>
      <c r="BR2074" s="26"/>
    </row>
    <row r="2075" spans="69:70" x14ac:dyDescent="0.25">
      <c r="BQ2075" s="26"/>
      <c r="BR2075" s="26"/>
    </row>
    <row r="2076" spans="69:70" x14ac:dyDescent="0.25">
      <c r="BQ2076" s="26"/>
      <c r="BR2076" s="26"/>
    </row>
    <row r="2077" spans="69:70" x14ac:dyDescent="0.25">
      <c r="BQ2077" s="26"/>
      <c r="BR2077" s="26"/>
    </row>
    <row r="2078" spans="69:70" x14ac:dyDescent="0.25">
      <c r="BQ2078" s="26"/>
      <c r="BR2078" s="26"/>
    </row>
    <row r="2079" spans="69:70" x14ac:dyDescent="0.25">
      <c r="BQ2079" s="26"/>
      <c r="BR2079" s="26"/>
    </row>
    <row r="2080" spans="69:70" x14ac:dyDescent="0.25">
      <c r="BQ2080" s="26"/>
      <c r="BR2080" s="26"/>
    </row>
    <row r="2081" spans="69:70" x14ac:dyDescent="0.25">
      <c r="BQ2081" s="26"/>
      <c r="BR2081" s="26"/>
    </row>
    <row r="2082" spans="69:70" x14ac:dyDescent="0.25">
      <c r="BQ2082" s="26"/>
      <c r="BR2082" s="26"/>
    </row>
    <row r="2083" spans="69:70" x14ac:dyDescent="0.25">
      <c r="BQ2083" s="26"/>
      <c r="BR2083" s="26"/>
    </row>
    <row r="2084" spans="69:70" x14ac:dyDescent="0.25">
      <c r="BQ2084" s="26"/>
      <c r="BR2084" s="26"/>
    </row>
    <row r="2085" spans="69:70" x14ac:dyDescent="0.25">
      <c r="BQ2085" s="26"/>
      <c r="BR2085" s="26"/>
    </row>
    <row r="2086" spans="69:70" x14ac:dyDescent="0.25">
      <c r="BQ2086" s="26"/>
      <c r="BR2086" s="26"/>
    </row>
    <row r="2087" spans="69:70" x14ac:dyDescent="0.25">
      <c r="BQ2087" s="26"/>
      <c r="BR2087" s="26"/>
    </row>
    <row r="2088" spans="69:70" x14ac:dyDescent="0.25">
      <c r="BQ2088" s="26"/>
      <c r="BR2088" s="26"/>
    </row>
    <row r="2089" spans="69:70" x14ac:dyDescent="0.25">
      <c r="BQ2089" s="26"/>
      <c r="BR2089" s="26"/>
    </row>
    <row r="2090" spans="69:70" x14ac:dyDescent="0.25">
      <c r="BQ2090" s="26"/>
      <c r="BR2090" s="26"/>
    </row>
    <row r="2091" spans="69:70" x14ac:dyDescent="0.25">
      <c r="BQ2091" s="26"/>
      <c r="BR2091" s="26"/>
    </row>
    <row r="2092" spans="69:70" x14ac:dyDescent="0.25">
      <c r="BQ2092" s="26"/>
      <c r="BR2092" s="26"/>
    </row>
    <row r="2093" spans="69:70" x14ac:dyDescent="0.25">
      <c r="BQ2093" s="26"/>
      <c r="BR2093" s="26"/>
    </row>
    <row r="2094" spans="69:70" x14ac:dyDescent="0.25">
      <c r="BQ2094" s="26"/>
      <c r="BR2094" s="26"/>
    </row>
    <row r="2095" spans="69:70" x14ac:dyDescent="0.25">
      <c r="BQ2095" s="26"/>
      <c r="BR2095" s="26"/>
    </row>
    <row r="2096" spans="69:70" x14ac:dyDescent="0.25">
      <c r="BQ2096" s="26"/>
      <c r="BR2096" s="26"/>
    </row>
    <row r="2097" spans="69:70" x14ac:dyDescent="0.25">
      <c r="BQ2097" s="26"/>
      <c r="BR2097" s="26"/>
    </row>
    <row r="2098" spans="69:70" x14ac:dyDescent="0.25">
      <c r="BQ2098" s="26"/>
      <c r="BR2098" s="26"/>
    </row>
    <row r="2099" spans="69:70" x14ac:dyDescent="0.25">
      <c r="BQ2099" s="26"/>
      <c r="BR2099" s="26"/>
    </row>
    <row r="2100" spans="69:70" x14ac:dyDescent="0.25">
      <c r="BQ2100" s="26"/>
      <c r="BR2100" s="26"/>
    </row>
    <row r="2101" spans="69:70" x14ac:dyDescent="0.25">
      <c r="BQ2101" s="26"/>
      <c r="BR2101" s="26"/>
    </row>
    <row r="2102" spans="69:70" x14ac:dyDescent="0.25">
      <c r="BQ2102" s="26"/>
      <c r="BR2102" s="26"/>
    </row>
    <row r="2103" spans="69:70" x14ac:dyDescent="0.25">
      <c r="BQ2103" s="26"/>
      <c r="BR2103" s="26"/>
    </row>
    <row r="2104" spans="69:70" x14ac:dyDescent="0.25">
      <c r="BQ2104" s="26"/>
      <c r="BR2104" s="26"/>
    </row>
    <row r="2105" spans="69:70" x14ac:dyDescent="0.25">
      <c r="BQ2105" s="26"/>
      <c r="BR2105" s="26"/>
    </row>
    <row r="2106" spans="69:70" x14ac:dyDescent="0.25">
      <c r="BQ2106" s="26"/>
      <c r="BR2106" s="26"/>
    </row>
    <row r="2107" spans="69:70" x14ac:dyDescent="0.25">
      <c r="BQ2107" s="26"/>
      <c r="BR2107" s="26"/>
    </row>
    <row r="2108" spans="69:70" x14ac:dyDescent="0.25">
      <c r="BQ2108" s="26"/>
      <c r="BR2108" s="26"/>
    </row>
    <row r="2109" spans="69:70" x14ac:dyDescent="0.25">
      <c r="BQ2109" s="26"/>
      <c r="BR2109" s="26"/>
    </row>
    <row r="2110" spans="69:70" x14ac:dyDescent="0.25">
      <c r="BQ2110" s="26"/>
      <c r="BR2110" s="26"/>
    </row>
    <row r="2111" spans="69:70" x14ac:dyDescent="0.25">
      <c r="BQ2111" s="26"/>
      <c r="BR2111" s="26"/>
    </row>
    <row r="2112" spans="69:70" x14ac:dyDescent="0.25">
      <c r="BQ2112" s="26"/>
      <c r="BR2112" s="26"/>
    </row>
    <row r="2113" spans="69:70" x14ac:dyDescent="0.25">
      <c r="BQ2113" s="26"/>
      <c r="BR2113" s="26"/>
    </row>
    <row r="2114" spans="69:70" x14ac:dyDescent="0.25">
      <c r="BQ2114" s="26"/>
      <c r="BR2114" s="26"/>
    </row>
    <row r="2115" spans="69:70" x14ac:dyDescent="0.25">
      <c r="BQ2115" s="26"/>
      <c r="BR2115" s="26"/>
    </row>
    <row r="2116" spans="69:70" x14ac:dyDescent="0.25">
      <c r="BQ2116" s="26"/>
      <c r="BR2116" s="26"/>
    </row>
    <row r="2117" spans="69:70" x14ac:dyDescent="0.25">
      <c r="BQ2117" s="26"/>
      <c r="BR2117" s="26"/>
    </row>
    <row r="2118" spans="69:70" x14ac:dyDescent="0.25">
      <c r="BQ2118" s="26"/>
      <c r="BR2118" s="26"/>
    </row>
    <row r="2119" spans="69:70" x14ac:dyDescent="0.25">
      <c r="BQ2119" s="26"/>
      <c r="BR2119" s="26"/>
    </row>
    <row r="2120" spans="69:70" x14ac:dyDescent="0.25">
      <c r="BQ2120" s="26"/>
      <c r="BR2120" s="26"/>
    </row>
    <row r="2121" spans="69:70" x14ac:dyDescent="0.25">
      <c r="BQ2121" s="26"/>
      <c r="BR2121" s="26"/>
    </row>
    <row r="2122" spans="69:70" x14ac:dyDescent="0.25">
      <c r="BQ2122" s="26"/>
      <c r="BR2122" s="26"/>
    </row>
    <row r="2123" spans="69:70" x14ac:dyDescent="0.25">
      <c r="BQ2123" s="26"/>
      <c r="BR2123" s="26"/>
    </row>
    <row r="2124" spans="69:70" x14ac:dyDescent="0.25">
      <c r="BQ2124" s="26"/>
      <c r="BR2124" s="26"/>
    </row>
    <row r="2125" spans="69:70" x14ac:dyDescent="0.25">
      <c r="BQ2125" s="26"/>
      <c r="BR2125" s="26"/>
    </row>
    <row r="2126" spans="69:70" x14ac:dyDescent="0.25">
      <c r="BQ2126" s="26"/>
      <c r="BR2126" s="26"/>
    </row>
    <row r="2127" spans="69:70" x14ac:dyDescent="0.25">
      <c r="BQ2127" s="26"/>
      <c r="BR2127" s="26"/>
    </row>
    <row r="2128" spans="69:70" x14ac:dyDescent="0.25">
      <c r="BQ2128" s="26"/>
      <c r="BR2128" s="26"/>
    </row>
    <row r="2129" spans="69:70" x14ac:dyDescent="0.25">
      <c r="BQ2129" s="26"/>
      <c r="BR2129" s="26"/>
    </row>
    <row r="2130" spans="69:70" x14ac:dyDescent="0.25">
      <c r="BQ2130" s="26"/>
      <c r="BR2130" s="26"/>
    </row>
    <row r="2131" spans="69:70" x14ac:dyDescent="0.25">
      <c r="BQ2131" s="26"/>
      <c r="BR2131" s="26"/>
    </row>
    <row r="2132" spans="69:70" x14ac:dyDescent="0.25">
      <c r="BQ2132" s="26"/>
      <c r="BR2132" s="26"/>
    </row>
    <row r="2133" spans="69:70" x14ac:dyDescent="0.25">
      <c r="BQ2133" s="26"/>
      <c r="BR2133" s="26"/>
    </row>
    <row r="2134" spans="69:70" x14ac:dyDescent="0.25">
      <c r="BQ2134" s="26"/>
      <c r="BR2134" s="26"/>
    </row>
    <row r="2135" spans="69:70" x14ac:dyDescent="0.25">
      <c r="BQ2135" s="26"/>
      <c r="BR2135" s="26"/>
    </row>
    <row r="2136" spans="69:70" x14ac:dyDescent="0.25">
      <c r="BQ2136" s="26"/>
      <c r="BR2136" s="26"/>
    </row>
    <row r="2137" spans="69:70" x14ac:dyDescent="0.25">
      <c r="BQ2137" s="26"/>
      <c r="BR2137" s="26"/>
    </row>
    <row r="2138" spans="69:70" x14ac:dyDescent="0.25">
      <c r="BQ2138" s="26"/>
      <c r="BR2138" s="26"/>
    </row>
    <row r="2139" spans="69:70" x14ac:dyDescent="0.25">
      <c r="BQ2139" s="26"/>
      <c r="BR2139" s="26"/>
    </row>
    <row r="2140" spans="69:70" x14ac:dyDescent="0.25">
      <c r="BQ2140" s="26"/>
      <c r="BR2140" s="26"/>
    </row>
    <row r="2141" spans="69:70" x14ac:dyDescent="0.25">
      <c r="BQ2141" s="26"/>
      <c r="BR2141" s="26"/>
    </row>
    <row r="2142" spans="69:70" x14ac:dyDescent="0.25">
      <c r="BQ2142" s="26"/>
      <c r="BR2142" s="26"/>
    </row>
    <row r="2143" spans="69:70" x14ac:dyDescent="0.25">
      <c r="BQ2143" s="26"/>
      <c r="BR2143" s="26"/>
    </row>
    <row r="2144" spans="69:70" x14ac:dyDescent="0.25">
      <c r="BQ2144" s="26"/>
      <c r="BR2144" s="26"/>
    </row>
    <row r="2145" spans="69:70" x14ac:dyDescent="0.25">
      <c r="BQ2145" s="26"/>
      <c r="BR2145" s="26"/>
    </row>
    <row r="2146" spans="69:70" x14ac:dyDescent="0.25">
      <c r="BQ2146" s="26"/>
      <c r="BR2146" s="26"/>
    </row>
    <row r="2147" spans="69:70" x14ac:dyDescent="0.25">
      <c r="BQ2147" s="26"/>
      <c r="BR2147" s="26"/>
    </row>
    <row r="2148" spans="69:70" x14ac:dyDescent="0.25">
      <c r="BQ2148" s="26"/>
      <c r="BR2148" s="26"/>
    </row>
    <row r="2149" spans="69:70" x14ac:dyDescent="0.25">
      <c r="BQ2149" s="26"/>
      <c r="BR2149" s="26"/>
    </row>
    <row r="2150" spans="69:70" x14ac:dyDescent="0.25">
      <c r="BQ2150" s="26"/>
      <c r="BR2150" s="26"/>
    </row>
    <row r="2151" spans="69:70" x14ac:dyDescent="0.25">
      <c r="BQ2151" s="26"/>
      <c r="BR2151" s="26"/>
    </row>
    <row r="2152" spans="69:70" x14ac:dyDescent="0.25">
      <c r="BQ2152" s="26"/>
      <c r="BR2152" s="26"/>
    </row>
    <row r="2153" spans="69:70" x14ac:dyDescent="0.25">
      <c r="BQ2153" s="26"/>
      <c r="BR2153" s="26"/>
    </row>
    <row r="2154" spans="69:70" x14ac:dyDescent="0.25">
      <c r="BQ2154" s="26"/>
      <c r="BR2154" s="26"/>
    </row>
    <row r="2155" spans="69:70" x14ac:dyDescent="0.25">
      <c r="BQ2155" s="26"/>
      <c r="BR2155" s="26"/>
    </row>
    <row r="2156" spans="69:70" x14ac:dyDescent="0.25">
      <c r="BQ2156" s="26"/>
      <c r="BR2156" s="26"/>
    </row>
    <row r="2157" spans="69:70" x14ac:dyDescent="0.25">
      <c r="BQ2157" s="26"/>
      <c r="BR2157" s="26"/>
    </row>
    <row r="2158" spans="69:70" x14ac:dyDescent="0.25">
      <c r="BQ2158" s="26"/>
      <c r="BR2158" s="26"/>
    </row>
    <row r="2159" spans="69:70" x14ac:dyDescent="0.25">
      <c r="BQ2159" s="26"/>
      <c r="BR2159" s="26"/>
    </row>
    <row r="2160" spans="69:70" x14ac:dyDescent="0.25">
      <c r="BQ2160" s="26"/>
      <c r="BR2160" s="26"/>
    </row>
    <row r="2161" spans="69:70" x14ac:dyDescent="0.25">
      <c r="BQ2161" s="26"/>
      <c r="BR2161" s="26"/>
    </row>
    <row r="2162" spans="69:70" x14ac:dyDescent="0.25">
      <c r="BQ2162" s="26"/>
      <c r="BR2162" s="26"/>
    </row>
    <row r="2163" spans="69:70" x14ac:dyDescent="0.25">
      <c r="BQ2163" s="26"/>
      <c r="BR2163" s="26"/>
    </row>
    <row r="2164" spans="69:70" x14ac:dyDescent="0.25">
      <c r="BQ2164" s="26"/>
      <c r="BR2164" s="26"/>
    </row>
    <row r="2165" spans="69:70" x14ac:dyDescent="0.25">
      <c r="BQ2165" s="26"/>
      <c r="BR2165" s="26"/>
    </row>
    <row r="2166" spans="69:70" x14ac:dyDescent="0.25">
      <c r="BQ2166" s="26"/>
      <c r="BR2166" s="26"/>
    </row>
    <row r="2167" spans="69:70" x14ac:dyDescent="0.25">
      <c r="BQ2167" s="26"/>
      <c r="BR2167" s="26"/>
    </row>
    <row r="2168" spans="69:70" x14ac:dyDescent="0.25">
      <c r="BQ2168" s="26"/>
      <c r="BR2168" s="26"/>
    </row>
    <row r="2169" spans="69:70" x14ac:dyDescent="0.25">
      <c r="BQ2169" s="26"/>
      <c r="BR2169" s="26"/>
    </row>
    <row r="2170" spans="69:70" x14ac:dyDescent="0.25">
      <c r="BQ2170" s="26"/>
      <c r="BR2170" s="26"/>
    </row>
    <row r="2171" spans="69:70" x14ac:dyDescent="0.25">
      <c r="BQ2171" s="26"/>
      <c r="BR2171" s="26"/>
    </row>
    <row r="2172" spans="69:70" x14ac:dyDescent="0.25">
      <c r="BQ2172" s="26"/>
      <c r="BR2172" s="26"/>
    </row>
    <row r="2173" spans="69:70" x14ac:dyDescent="0.25">
      <c r="BQ2173" s="26"/>
      <c r="BR2173" s="26"/>
    </row>
    <row r="2174" spans="69:70" x14ac:dyDescent="0.25">
      <c r="BQ2174" s="26"/>
      <c r="BR2174" s="26"/>
    </row>
    <row r="2175" spans="69:70" x14ac:dyDescent="0.25">
      <c r="BQ2175" s="26"/>
      <c r="BR2175" s="26"/>
    </row>
    <row r="2176" spans="69:70" x14ac:dyDescent="0.25">
      <c r="BQ2176" s="26"/>
      <c r="BR2176" s="26"/>
    </row>
    <row r="2177" spans="69:70" x14ac:dyDescent="0.25">
      <c r="BQ2177" s="26"/>
      <c r="BR2177" s="26"/>
    </row>
    <row r="2178" spans="69:70" x14ac:dyDescent="0.25">
      <c r="BQ2178" s="26"/>
      <c r="BR2178" s="26"/>
    </row>
    <row r="2179" spans="69:70" x14ac:dyDescent="0.25">
      <c r="BQ2179" s="26"/>
      <c r="BR2179" s="26"/>
    </row>
    <row r="2180" spans="69:70" x14ac:dyDescent="0.25">
      <c r="BQ2180" s="26"/>
      <c r="BR2180" s="26"/>
    </row>
    <row r="2181" spans="69:70" x14ac:dyDescent="0.25">
      <c r="BQ2181" s="26"/>
      <c r="BR2181" s="26"/>
    </row>
    <row r="2182" spans="69:70" x14ac:dyDescent="0.25">
      <c r="BQ2182" s="26"/>
      <c r="BR2182" s="26"/>
    </row>
    <row r="2183" spans="69:70" x14ac:dyDescent="0.25">
      <c r="BQ2183" s="26"/>
      <c r="BR2183" s="26"/>
    </row>
    <row r="2184" spans="69:70" x14ac:dyDescent="0.25">
      <c r="BQ2184" s="26"/>
      <c r="BR2184" s="26"/>
    </row>
    <row r="2185" spans="69:70" x14ac:dyDescent="0.25">
      <c r="BQ2185" s="26"/>
      <c r="BR2185" s="26"/>
    </row>
    <row r="2186" spans="69:70" x14ac:dyDescent="0.25">
      <c r="BQ2186" s="26"/>
      <c r="BR2186" s="26"/>
    </row>
    <row r="2187" spans="69:70" x14ac:dyDescent="0.25">
      <c r="BQ2187" s="26"/>
      <c r="BR2187" s="26"/>
    </row>
    <row r="2188" spans="69:70" x14ac:dyDescent="0.25">
      <c r="BQ2188" s="26"/>
      <c r="BR2188" s="26"/>
    </row>
    <row r="2189" spans="69:70" x14ac:dyDescent="0.25">
      <c r="BQ2189" s="26"/>
      <c r="BR2189" s="26"/>
    </row>
    <row r="2190" spans="69:70" x14ac:dyDescent="0.25">
      <c r="BQ2190" s="26"/>
      <c r="BR2190" s="26"/>
    </row>
    <row r="2191" spans="69:70" x14ac:dyDescent="0.25">
      <c r="BQ2191" s="26"/>
      <c r="BR2191" s="26"/>
    </row>
    <row r="2192" spans="69:70" x14ac:dyDescent="0.25">
      <c r="BQ2192" s="26"/>
      <c r="BR2192" s="26"/>
    </row>
    <row r="2193" spans="69:70" x14ac:dyDescent="0.25">
      <c r="BQ2193" s="26"/>
      <c r="BR2193" s="26"/>
    </row>
    <row r="2194" spans="69:70" x14ac:dyDescent="0.25">
      <c r="BQ2194" s="26"/>
      <c r="BR2194" s="26"/>
    </row>
    <row r="2195" spans="69:70" x14ac:dyDescent="0.25">
      <c r="BQ2195" s="26"/>
      <c r="BR2195" s="26"/>
    </row>
    <row r="2196" spans="69:70" x14ac:dyDescent="0.25">
      <c r="BQ2196" s="26"/>
      <c r="BR2196" s="26"/>
    </row>
    <row r="2197" spans="69:70" x14ac:dyDescent="0.25">
      <c r="BQ2197" s="26"/>
      <c r="BR2197" s="26"/>
    </row>
    <row r="2198" spans="69:70" x14ac:dyDescent="0.25">
      <c r="BQ2198" s="26"/>
      <c r="BR2198" s="26"/>
    </row>
    <row r="2199" spans="69:70" x14ac:dyDescent="0.25">
      <c r="BQ2199" s="26"/>
      <c r="BR2199" s="26"/>
    </row>
    <row r="2200" spans="69:70" x14ac:dyDescent="0.25">
      <c r="BQ2200" s="26"/>
      <c r="BR2200" s="26"/>
    </row>
    <row r="2201" spans="69:70" x14ac:dyDescent="0.25">
      <c r="BQ2201" s="26"/>
      <c r="BR2201" s="26"/>
    </row>
    <row r="2202" spans="69:70" x14ac:dyDescent="0.25">
      <c r="BQ2202" s="26"/>
      <c r="BR2202" s="26"/>
    </row>
    <row r="2203" spans="69:70" x14ac:dyDescent="0.25">
      <c r="BQ2203" s="26"/>
      <c r="BR2203" s="26"/>
    </row>
    <row r="2204" spans="69:70" x14ac:dyDescent="0.25">
      <c r="BQ2204" s="26"/>
      <c r="BR2204" s="26"/>
    </row>
    <row r="2205" spans="69:70" x14ac:dyDescent="0.25">
      <c r="BQ2205" s="26"/>
      <c r="BR2205" s="26"/>
    </row>
    <row r="2206" spans="69:70" x14ac:dyDescent="0.25">
      <c r="BQ2206" s="26"/>
      <c r="BR2206" s="26"/>
    </row>
    <row r="2207" spans="69:70" x14ac:dyDescent="0.25">
      <c r="BQ2207" s="26"/>
      <c r="BR2207" s="26"/>
    </row>
    <row r="2208" spans="69:70" x14ac:dyDescent="0.25">
      <c r="BQ2208" s="26"/>
      <c r="BR2208" s="26"/>
    </row>
    <row r="2209" spans="69:70" x14ac:dyDescent="0.25">
      <c r="BQ2209" s="26"/>
      <c r="BR2209" s="26"/>
    </row>
    <row r="2210" spans="69:70" x14ac:dyDescent="0.25">
      <c r="BQ2210" s="26"/>
      <c r="BR2210" s="26"/>
    </row>
    <row r="2211" spans="69:70" x14ac:dyDescent="0.25">
      <c r="BQ2211" s="26"/>
      <c r="BR2211" s="26"/>
    </row>
    <row r="2212" spans="69:70" x14ac:dyDescent="0.25">
      <c r="BQ2212" s="26"/>
      <c r="BR2212" s="26"/>
    </row>
    <row r="2213" spans="69:70" x14ac:dyDescent="0.25">
      <c r="BQ2213" s="26"/>
      <c r="BR2213" s="26"/>
    </row>
    <row r="2214" spans="69:70" x14ac:dyDescent="0.25">
      <c r="BQ2214" s="26"/>
      <c r="BR2214" s="26"/>
    </row>
    <row r="2215" spans="69:70" x14ac:dyDescent="0.25">
      <c r="BQ2215" s="26"/>
      <c r="BR2215" s="26"/>
    </row>
    <row r="2216" spans="69:70" x14ac:dyDescent="0.25">
      <c r="BQ2216" s="26"/>
      <c r="BR2216" s="26"/>
    </row>
    <row r="2217" spans="69:70" x14ac:dyDescent="0.25">
      <c r="BQ2217" s="26"/>
      <c r="BR2217" s="26"/>
    </row>
    <row r="2218" spans="69:70" x14ac:dyDescent="0.25">
      <c r="BQ2218" s="26"/>
      <c r="BR2218" s="26"/>
    </row>
    <row r="2219" spans="69:70" x14ac:dyDescent="0.25">
      <c r="BQ2219" s="26"/>
      <c r="BR2219" s="26"/>
    </row>
    <row r="2220" spans="69:70" x14ac:dyDescent="0.25">
      <c r="BQ2220" s="26"/>
      <c r="BR2220" s="26"/>
    </row>
    <row r="2221" spans="69:70" x14ac:dyDescent="0.25">
      <c r="BQ2221" s="26"/>
      <c r="BR2221" s="26"/>
    </row>
    <row r="2222" spans="69:70" x14ac:dyDescent="0.25">
      <c r="BQ2222" s="26"/>
      <c r="BR2222" s="26"/>
    </row>
    <row r="2223" spans="69:70" x14ac:dyDescent="0.25">
      <c r="BQ2223" s="26"/>
      <c r="BR2223" s="26"/>
    </row>
    <row r="2224" spans="69:70" x14ac:dyDescent="0.25">
      <c r="BQ2224" s="26"/>
      <c r="BR2224" s="26"/>
    </row>
    <row r="2225" spans="69:70" x14ac:dyDescent="0.25">
      <c r="BQ2225" s="26"/>
      <c r="BR2225" s="26"/>
    </row>
    <row r="2226" spans="69:70" x14ac:dyDescent="0.25">
      <c r="BQ2226" s="26"/>
      <c r="BR2226" s="26"/>
    </row>
    <row r="2227" spans="69:70" x14ac:dyDescent="0.25">
      <c r="BQ2227" s="26"/>
      <c r="BR2227" s="26"/>
    </row>
    <row r="2228" spans="69:70" x14ac:dyDescent="0.25">
      <c r="BQ2228" s="26"/>
      <c r="BR2228" s="26"/>
    </row>
    <row r="2229" spans="69:70" x14ac:dyDescent="0.25">
      <c r="BQ2229" s="26"/>
      <c r="BR2229" s="26"/>
    </row>
    <row r="2230" spans="69:70" x14ac:dyDescent="0.25">
      <c r="BQ2230" s="26"/>
      <c r="BR2230" s="26"/>
    </row>
    <row r="2231" spans="69:70" x14ac:dyDescent="0.25">
      <c r="BQ2231" s="26"/>
      <c r="BR2231" s="26"/>
    </row>
    <row r="2232" spans="69:70" x14ac:dyDescent="0.25">
      <c r="BQ2232" s="26"/>
      <c r="BR2232" s="26"/>
    </row>
    <row r="2233" spans="69:70" x14ac:dyDescent="0.25">
      <c r="BQ2233" s="26"/>
      <c r="BR2233" s="26"/>
    </row>
    <row r="2234" spans="69:70" x14ac:dyDescent="0.25">
      <c r="BQ2234" s="26"/>
      <c r="BR2234" s="26"/>
    </row>
    <row r="2235" spans="69:70" x14ac:dyDescent="0.25">
      <c r="BQ2235" s="26"/>
      <c r="BR2235" s="26"/>
    </row>
    <row r="2236" spans="69:70" x14ac:dyDescent="0.25">
      <c r="BQ2236" s="26"/>
      <c r="BR2236" s="26"/>
    </row>
    <row r="2237" spans="69:70" x14ac:dyDescent="0.25">
      <c r="BQ2237" s="26"/>
      <c r="BR2237" s="26"/>
    </row>
    <row r="2238" spans="69:70" x14ac:dyDescent="0.25">
      <c r="BQ2238" s="26"/>
      <c r="BR2238" s="26"/>
    </row>
    <row r="2239" spans="69:70" x14ac:dyDescent="0.25">
      <c r="BQ2239" s="26"/>
      <c r="BR2239" s="26"/>
    </row>
    <row r="2240" spans="69:70" x14ac:dyDescent="0.25">
      <c r="BQ2240" s="26"/>
      <c r="BR2240" s="26"/>
    </row>
    <row r="2241" spans="69:70" x14ac:dyDescent="0.25">
      <c r="BQ2241" s="26"/>
      <c r="BR2241" s="26"/>
    </row>
    <row r="2242" spans="69:70" x14ac:dyDescent="0.25">
      <c r="BQ2242" s="26"/>
      <c r="BR2242" s="26"/>
    </row>
    <row r="2243" spans="69:70" x14ac:dyDescent="0.25">
      <c r="BQ2243" s="26"/>
      <c r="BR2243" s="26"/>
    </row>
    <row r="2244" spans="69:70" x14ac:dyDescent="0.25">
      <c r="BQ2244" s="26"/>
      <c r="BR2244" s="26"/>
    </row>
    <row r="2245" spans="69:70" x14ac:dyDescent="0.25">
      <c r="BQ2245" s="26"/>
      <c r="BR2245" s="26"/>
    </row>
    <row r="2246" spans="69:70" x14ac:dyDescent="0.25">
      <c r="BQ2246" s="26"/>
      <c r="BR2246" s="26"/>
    </row>
    <row r="2247" spans="69:70" x14ac:dyDescent="0.25">
      <c r="BQ2247" s="26"/>
      <c r="BR2247" s="26"/>
    </row>
    <row r="2248" spans="69:70" x14ac:dyDescent="0.25">
      <c r="BQ2248" s="26"/>
      <c r="BR2248" s="26"/>
    </row>
    <row r="2249" spans="69:70" x14ac:dyDescent="0.25">
      <c r="BQ2249" s="26"/>
      <c r="BR2249" s="26"/>
    </row>
    <row r="2250" spans="69:70" x14ac:dyDescent="0.25">
      <c r="BQ2250" s="26"/>
      <c r="BR2250" s="26"/>
    </row>
    <row r="2251" spans="69:70" x14ac:dyDescent="0.25">
      <c r="BQ2251" s="26"/>
      <c r="BR2251" s="26"/>
    </row>
    <row r="2252" spans="69:70" x14ac:dyDescent="0.25">
      <c r="BQ2252" s="26"/>
      <c r="BR2252" s="26"/>
    </row>
    <row r="2253" spans="69:70" x14ac:dyDescent="0.25">
      <c r="BQ2253" s="26"/>
      <c r="BR2253" s="26"/>
    </row>
    <row r="2254" spans="69:70" x14ac:dyDescent="0.25">
      <c r="BQ2254" s="26"/>
      <c r="BR2254" s="26"/>
    </row>
    <row r="2255" spans="69:70" x14ac:dyDescent="0.25">
      <c r="BQ2255" s="26"/>
      <c r="BR2255" s="26"/>
    </row>
    <row r="2256" spans="69:70" x14ac:dyDescent="0.25">
      <c r="BQ2256" s="26"/>
      <c r="BR2256" s="26"/>
    </row>
    <row r="2257" spans="69:70" x14ac:dyDescent="0.25">
      <c r="BQ2257" s="26"/>
      <c r="BR2257" s="26"/>
    </row>
    <row r="2258" spans="69:70" x14ac:dyDescent="0.25">
      <c r="BQ2258" s="26"/>
      <c r="BR2258" s="26"/>
    </row>
    <row r="2259" spans="69:70" x14ac:dyDescent="0.25">
      <c r="BQ2259" s="26"/>
      <c r="BR2259" s="26"/>
    </row>
    <row r="2260" spans="69:70" x14ac:dyDescent="0.25">
      <c r="BQ2260" s="26"/>
      <c r="BR2260" s="26"/>
    </row>
    <row r="2261" spans="69:70" x14ac:dyDescent="0.25">
      <c r="BQ2261" s="26"/>
      <c r="BR2261" s="26"/>
    </row>
    <row r="2262" spans="69:70" x14ac:dyDescent="0.25">
      <c r="BQ2262" s="26"/>
      <c r="BR2262" s="26"/>
    </row>
    <row r="2263" spans="69:70" x14ac:dyDescent="0.25">
      <c r="BQ2263" s="26"/>
      <c r="BR2263" s="26"/>
    </row>
    <row r="2264" spans="69:70" x14ac:dyDescent="0.25">
      <c r="BQ2264" s="26"/>
      <c r="BR2264" s="26"/>
    </row>
    <row r="2265" spans="69:70" x14ac:dyDescent="0.25">
      <c r="BQ2265" s="26"/>
      <c r="BR2265" s="26"/>
    </row>
    <row r="2266" spans="69:70" x14ac:dyDescent="0.25">
      <c r="BQ2266" s="26"/>
      <c r="BR2266" s="26"/>
    </row>
    <row r="2267" spans="69:70" x14ac:dyDescent="0.25">
      <c r="BQ2267" s="26"/>
      <c r="BR2267" s="26"/>
    </row>
    <row r="2268" spans="69:70" x14ac:dyDescent="0.25">
      <c r="BQ2268" s="26"/>
      <c r="BR2268" s="26"/>
    </row>
    <row r="2269" spans="69:70" x14ac:dyDescent="0.25">
      <c r="BQ2269" s="26"/>
      <c r="BR2269" s="26"/>
    </row>
    <row r="2270" spans="69:70" x14ac:dyDescent="0.25">
      <c r="BQ2270" s="26"/>
      <c r="BR2270" s="26"/>
    </row>
    <row r="2271" spans="69:70" x14ac:dyDescent="0.25">
      <c r="BQ2271" s="26"/>
      <c r="BR2271" s="26"/>
    </row>
    <row r="2272" spans="69:70" x14ac:dyDescent="0.25">
      <c r="BQ2272" s="26"/>
      <c r="BR2272" s="26"/>
    </row>
    <row r="2273" spans="69:70" x14ac:dyDescent="0.25">
      <c r="BQ2273" s="26"/>
      <c r="BR2273" s="26"/>
    </row>
    <row r="2274" spans="69:70" x14ac:dyDescent="0.25">
      <c r="BQ2274" s="26"/>
      <c r="BR2274" s="26"/>
    </row>
    <row r="2275" spans="69:70" x14ac:dyDescent="0.25">
      <c r="BQ2275" s="26"/>
      <c r="BR2275" s="26"/>
    </row>
    <row r="2276" spans="69:70" x14ac:dyDescent="0.25">
      <c r="BQ2276" s="26"/>
      <c r="BR2276" s="26"/>
    </row>
    <row r="2277" spans="69:70" x14ac:dyDescent="0.25">
      <c r="BQ2277" s="26"/>
      <c r="BR2277" s="26"/>
    </row>
    <row r="2278" spans="69:70" x14ac:dyDescent="0.25">
      <c r="BQ2278" s="26"/>
      <c r="BR2278" s="26"/>
    </row>
    <row r="2279" spans="69:70" x14ac:dyDescent="0.25">
      <c r="BQ2279" s="26"/>
      <c r="BR2279" s="26"/>
    </row>
    <row r="2280" spans="69:70" x14ac:dyDescent="0.25">
      <c r="BQ2280" s="26"/>
      <c r="BR2280" s="26"/>
    </row>
    <row r="2281" spans="69:70" x14ac:dyDescent="0.25">
      <c r="BQ2281" s="26"/>
      <c r="BR2281" s="26"/>
    </row>
    <row r="2282" spans="69:70" x14ac:dyDescent="0.25">
      <c r="BQ2282" s="26"/>
      <c r="BR2282" s="26"/>
    </row>
    <row r="2283" spans="69:70" x14ac:dyDescent="0.25">
      <c r="BQ2283" s="26"/>
      <c r="BR2283" s="26"/>
    </row>
    <row r="2284" spans="69:70" x14ac:dyDescent="0.25">
      <c r="BQ2284" s="26"/>
      <c r="BR2284" s="26"/>
    </row>
    <row r="2285" spans="69:70" x14ac:dyDescent="0.25">
      <c r="BQ2285" s="26"/>
      <c r="BR2285" s="26"/>
    </row>
    <row r="2286" spans="69:70" x14ac:dyDescent="0.25">
      <c r="BQ2286" s="26"/>
      <c r="BR2286" s="26"/>
    </row>
    <row r="2287" spans="69:70" x14ac:dyDescent="0.25">
      <c r="BQ2287" s="26"/>
      <c r="BR2287" s="26"/>
    </row>
    <row r="2288" spans="69:70" x14ac:dyDescent="0.25">
      <c r="BQ2288" s="26"/>
      <c r="BR2288" s="26"/>
    </row>
    <row r="2289" spans="69:70" x14ac:dyDescent="0.25">
      <c r="BQ2289" s="26"/>
      <c r="BR2289" s="26"/>
    </row>
    <row r="2290" spans="69:70" x14ac:dyDescent="0.25">
      <c r="BQ2290" s="26"/>
      <c r="BR2290" s="26"/>
    </row>
    <row r="2291" spans="69:70" x14ac:dyDescent="0.25">
      <c r="BQ2291" s="26"/>
      <c r="BR2291" s="26"/>
    </row>
    <row r="2292" spans="69:70" x14ac:dyDescent="0.25">
      <c r="BQ2292" s="26"/>
      <c r="BR2292" s="26"/>
    </row>
    <row r="2293" spans="69:70" x14ac:dyDescent="0.25">
      <c r="BQ2293" s="26"/>
      <c r="BR2293" s="26"/>
    </row>
    <row r="2294" spans="69:70" x14ac:dyDescent="0.25">
      <c r="BQ2294" s="26"/>
      <c r="BR2294" s="26"/>
    </row>
    <row r="2295" spans="69:70" x14ac:dyDescent="0.25">
      <c r="BQ2295" s="26"/>
      <c r="BR2295" s="26"/>
    </row>
  </sheetData>
  <conditionalFormatting sqref="F26:BR26">
    <cfRule type="expression" dxfId="17" priority="1">
      <formula>#REF!&gt;0</formula>
    </cfRule>
    <cfRule type="expression" dxfId="16" priority="2">
      <formula>#REF!&lt;0</formula>
    </cfRule>
  </conditionalFormatting>
  <dataValidations count="1">
    <dataValidation type="list" allowBlank="1" showInputMessage="1" showErrorMessage="1" sqref="C15" xr:uid="{13A112EE-56A3-41F8-B84F-3ED3F384D7B7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C384-9008-40E6-BDB0-A6EF3E4C70EA}">
  <sheetPr>
    <tabColor theme="7" tint="0.79998168889431442"/>
  </sheetPr>
  <dimension ref="A1:GV35"/>
  <sheetViews>
    <sheetView showGridLines="0" zoomScale="70" zoomScaleNormal="7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28515625" style="24" hidden="1" customWidth="1"/>
    <col min="3" max="3" width="17.28515625" style="26" hidden="1" customWidth="1"/>
    <col min="4" max="4" width="36.28515625" style="26" bestFit="1" customWidth="1"/>
    <col min="5" max="5" width="13.85546875" style="26" hidden="1" customWidth="1"/>
    <col min="6" max="6" width="8.42578125" style="26" hidden="1" customWidth="1"/>
    <col min="7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9" width="15.7109375" style="26" customWidth="1"/>
    <col min="70" max="70" width="15.7109375" style="27" customWidth="1"/>
    <col min="71" max="16384" width="8.85546875" style="28"/>
  </cols>
  <sheetData>
    <row r="1" spans="1:204" s="16" customFormat="1" ht="18.75" x14ac:dyDescent="0.3">
      <c r="A1" s="14" t="s">
        <v>264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265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36">
        <f>'[2]Savers Farm Zeroes'!A8</f>
        <v>47118</v>
      </c>
      <c r="B8" s="70" t="s">
        <v>51</v>
      </c>
      <c r="C8" s="70" t="s">
        <v>52</v>
      </c>
      <c r="D8" s="105" t="s">
        <v>246</v>
      </c>
      <c r="E8" s="40" t="s">
        <v>266</v>
      </c>
      <c r="F8" s="47">
        <v>0</v>
      </c>
      <c r="G8" s="45">
        <v>0</v>
      </c>
      <c r="H8" s="45">
        <v>0</v>
      </c>
      <c r="I8" s="45">
        <v>0</v>
      </c>
      <c r="J8" s="45">
        <v>5000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89">
        <v>0</v>
      </c>
      <c r="R8" s="47">
        <v>0</v>
      </c>
      <c r="S8" s="45">
        <v>0</v>
      </c>
      <c r="T8" s="45">
        <v>0</v>
      </c>
      <c r="U8" s="45">
        <v>0</v>
      </c>
      <c r="V8" s="45">
        <v>5000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89">
        <v>0</v>
      </c>
      <c r="AD8" s="47">
        <v>0</v>
      </c>
      <c r="AE8" s="45">
        <v>0</v>
      </c>
      <c r="AF8" s="45">
        <v>0</v>
      </c>
      <c r="AG8" s="45">
        <v>0</v>
      </c>
      <c r="AH8" s="45">
        <v>5000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89">
        <v>0</v>
      </c>
      <c r="AP8" s="47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5000</v>
      </c>
      <c r="AW8" s="45">
        <v>0</v>
      </c>
      <c r="AX8" s="45">
        <v>0</v>
      </c>
      <c r="AY8" s="45">
        <v>0</v>
      </c>
      <c r="AZ8" s="45">
        <v>0</v>
      </c>
      <c r="BA8" s="89">
        <v>0</v>
      </c>
      <c r="BB8" s="47">
        <v>0</v>
      </c>
      <c r="BC8" s="45">
        <v>0</v>
      </c>
      <c r="BD8" s="45">
        <v>0</v>
      </c>
      <c r="BE8" s="45">
        <v>0</v>
      </c>
      <c r="BF8" s="45">
        <v>5000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9">
        <v>0</v>
      </c>
      <c r="BN8" s="42">
        <f t="shared" ref="BN8:BR23" si="0">SUMIF($F$2:$BM$2,BN$2,$F8:$BM8)</f>
        <v>5000</v>
      </c>
      <c r="BO8" s="42">
        <f t="shared" si="0"/>
        <v>5000</v>
      </c>
      <c r="BP8" s="42">
        <f t="shared" si="0"/>
        <v>5000</v>
      </c>
      <c r="BQ8" s="42">
        <f t="shared" si="0"/>
        <v>5000</v>
      </c>
      <c r="BR8" s="42">
        <f t="shared" si="0"/>
        <v>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36">
        <f>'[2]Savers Farm Zeroes'!A9</f>
        <v>47118</v>
      </c>
      <c r="B9" s="70" t="s">
        <v>51</v>
      </c>
      <c r="C9" s="70" t="s">
        <v>67</v>
      </c>
      <c r="D9" s="105" t="s">
        <v>267</v>
      </c>
      <c r="E9" s="40" t="s">
        <v>268</v>
      </c>
      <c r="F9" s="47"/>
      <c r="G9" s="45"/>
      <c r="H9" s="45">
        <v>50000</v>
      </c>
      <c r="I9" s="45"/>
      <c r="J9" s="45"/>
      <c r="K9" s="45"/>
      <c r="L9" s="45"/>
      <c r="M9" s="45"/>
      <c r="N9" s="45"/>
      <c r="O9" s="45"/>
      <c r="P9" s="45"/>
      <c r="Q9" s="89"/>
      <c r="R9" s="47"/>
      <c r="S9" s="45"/>
      <c r="T9" s="45"/>
      <c r="U9" s="45"/>
      <c r="V9" s="45"/>
      <c r="W9" s="45"/>
      <c r="X9" s="45"/>
      <c r="Y9" s="45"/>
      <c r="Z9" s="45"/>
      <c r="AA9" s="45"/>
      <c r="AB9" s="45"/>
      <c r="AC9" s="89"/>
      <c r="AD9" s="47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89"/>
      <c r="AP9" s="47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89"/>
      <c r="BB9" s="47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9"/>
      <c r="BN9" s="42">
        <f t="shared" si="0"/>
        <v>50000</v>
      </c>
      <c r="BO9" s="42">
        <f t="shared" si="0"/>
        <v>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36">
        <f>'[2]Savers Farm Zeroes'!A10</f>
        <v>45473</v>
      </c>
      <c r="B10" s="70" t="s">
        <v>51</v>
      </c>
      <c r="C10" s="70" t="s">
        <v>106</v>
      </c>
      <c r="D10" s="105" t="s">
        <v>269</v>
      </c>
      <c r="E10" s="40" t="s">
        <v>270</v>
      </c>
      <c r="F10" s="47">
        <v>0</v>
      </c>
      <c r="G10" s="45">
        <v>0</v>
      </c>
      <c r="H10" s="45">
        <v>0</v>
      </c>
      <c r="I10" s="54">
        <v>25000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89">
        <v>0</v>
      </c>
      <c r="R10" s="47">
        <v>0</v>
      </c>
      <c r="S10" s="45">
        <v>10000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89">
        <v>0</v>
      </c>
      <c r="AD10" s="47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89">
        <v>0</v>
      </c>
      <c r="AP10" s="47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89">
        <v>0</v>
      </c>
      <c r="BB10" s="47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9">
        <v>0</v>
      </c>
      <c r="BN10" s="42">
        <f t="shared" si="0"/>
        <v>25000</v>
      </c>
      <c r="BO10" s="42">
        <f t="shared" si="0"/>
        <v>10000</v>
      </c>
      <c r="BP10" s="42">
        <f t="shared" si="0"/>
        <v>0</v>
      </c>
      <c r="BQ10" s="42">
        <f t="shared" si="0"/>
        <v>0</v>
      </c>
      <c r="BR10" s="42">
        <f t="shared" si="0"/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36">
        <f>'[2]Savers Farm Zeroes'!A11</f>
        <v>45777</v>
      </c>
      <c r="B11" s="70" t="s">
        <v>51</v>
      </c>
      <c r="C11" s="70" t="s">
        <v>67</v>
      </c>
      <c r="D11" s="105" t="s">
        <v>271</v>
      </c>
      <c r="E11" s="40" t="s">
        <v>272</v>
      </c>
      <c r="F11" s="47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5000</v>
      </c>
      <c r="M11" s="45">
        <v>0</v>
      </c>
      <c r="N11" s="45">
        <v>0</v>
      </c>
      <c r="O11" s="45">
        <v>0</v>
      </c>
      <c r="P11" s="45">
        <v>0</v>
      </c>
      <c r="Q11" s="89">
        <v>0</v>
      </c>
      <c r="R11" s="47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89">
        <v>0</v>
      </c>
      <c r="AD11" s="47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5000</v>
      </c>
      <c r="AK11" s="45">
        <v>0</v>
      </c>
      <c r="AL11" s="45">
        <v>0</v>
      </c>
      <c r="AM11" s="45">
        <v>0</v>
      </c>
      <c r="AN11" s="45">
        <v>0</v>
      </c>
      <c r="AO11" s="89">
        <v>0</v>
      </c>
      <c r="AP11" s="47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5000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89">
        <v>0</v>
      </c>
      <c r="BB11" s="47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9">
        <v>0</v>
      </c>
      <c r="BN11" s="42">
        <f t="shared" si="0"/>
        <v>5000</v>
      </c>
      <c r="BO11" s="42">
        <f t="shared" si="0"/>
        <v>0</v>
      </c>
      <c r="BP11" s="42">
        <f t="shared" si="0"/>
        <v>5000</v>
      </c>
      <c r="BQ11" s="42">
        <f t="shared" si="0"/>
        <v>5000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80"/>
      <c r="B12" s="51"/>
      <c r="C12" s="52"/>
      <c r="D12" s="105" t="s">
        <v>72</v>
      </c>
      <c r="E12" s="40" t="s">
        <v>273</v>
      </c>
      <c r="F12" s="53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82">
        <v>0</v>
      </c>
      <c r="R12" s="81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82">
        <v>0</v>
      </c>
      <c r="AD12" s="81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82">
        <v>0</v>
      </c>
      <c r="AP12" s="83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54">
        <v>0</v>
      </c>
      <c r="AX12" s="54">
        <v>0</v>
      </c>
      <c r="AY12" s="84">
        <v>0</v>
      </c>
      <c r="AZ12" s="84">
        <v>0</v>
      </c>
      <c r="BA12" s="82">
        <v>0</v>
      </c>
      <c r="BB12" s="83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54">
        <v>0</v>
      </c>
      <c r="BJ12" s="54">
        <v>0</v>
      </c>
      <c r="BK12" s="84">
        <v>0</v>
      </c>
      <c r="BL12" s="84">
        <v>0</v>
      </c>
      <c r="BM12" s="84">
        <v>0</v>
      </c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</row>
    <row r="13" spans="1:204" s="26" customFormat="1" x14ac:dyDescent="0.25">
      <c r="A13" s="69"/>
      <c r="B13" s="70"/>
      <c r="C13" s="70"/>
      <c r="D13" s="91"/>
      <c r="E13" s="73"/>
      <c r="F13" s="47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89"/>
      <c r="R13" s="47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89"/>
      <c r="AD13" s="47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89"/>
      <c r="AP13" s="47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89"/>
      <c r="BB13" s="47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89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69"/>
      <c r="B14" s="70"/>
      <c r="C14" s="70"/>
      <c r="D14" s="91"/>
      <c r="E14" s="73"/>
      <c r="F14" s="4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89"/>
      <c r="R14" s="4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47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89"/>
      <c r="AP14" s="47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89"/>
      <c r="BB14" s="47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89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69"/>
      <c r="B15" s="70"/>
      <c r="C15" s="70"/>
      <c r="D15" s="91"/>
      <c r="E15" s="73"/>
      <c r="F15" s="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89"/>
      <c r="R15" s="4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89"/>
      <c r="AD15" s="47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89"/>
      <c r="AP15" s="47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89"/>
      <c r="BB15" s="47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89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69"/>
      <c r="B16" s="70"/>
      <c r="C16" s="70"/>
      <c r="D16" s="91"/>
      <c r="E16" s="73"/>
      <c r="F16" s="47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89"/>
      <c r="R16" s="47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89"/>
      <c r="AD16" s="47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89"/>
      <c r="AP16" s="47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89"/>
      <c r="BB16" s="47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89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69"/>
      <c r="B17" s="70"/>
      <c r="C17" s="70"/>
      <c r="D17" s="91"/>
      <c r="E17" s="73"/>
      <c r="F17" s="47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89"/>
      <c r="R17" s="47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89"/>
      <c r="AD17" s="47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89"/>
      <c r="AP17" s="47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89"/>
      <c r="BB17" s="47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89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x14ac:dyDescent="0.25">
      <c r="A18" s="69"/>
      <c r="B18" s="70"/>
      <c r="C18" s="70"/>
      <c r="D18" s="91"/>
      <c r="E18" s="73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89"/>
      <c r="R18" s="4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89"/>
      <c r="AD18" s="47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89"/>
      <c r="AP18" s="47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89"/>
      <c r="BB18" s="47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89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69"/>
      <c r="B19" s="70"/>
      <c r="C19" s="70"/>
      <c r="D19" s="91"/>
      <c r="E19" s="73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89"/>
      <c r="R19" s="47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89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89"/>
      <c r="AP19" s="47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89"/>
      <c r="BB19" s="47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89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69"/>
      <c r="B20" s="70"/>
      <c r="C20" s="70"/>
      <c r="D20" s="91"/>
      <c r="E20" s="73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89"/>
      <c r="R20" s="47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89"/>
      <c r="AP20" s="47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89"/>
      <c r="BB20" s="47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89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69"/>
      <c r="B21" s="70"/>
      <c r="C21" s="70"/>
      <c r="D21" s="91"/>
      <c r="E21" s="73"/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89"/>
      <c r="R21" s="47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89"/>
      <c r="AD21" s="47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89"/>
      <c r="AP21" s="47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89"/>
      <c r="BB21" s="47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89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69"/>
      <c r="B22" s="70"/>
      <c r="C22" s="70"/>
      <c r="D22" s="91"/>
      <c r="E22" s="73"/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89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9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89"/>
      <c r="AP22" s="47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89"/>
      <c r="BB22" s="47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89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69"/>
      <c r="B23" s="70"/>
      <c r="C23" s="70"/>
      <c r="D23" s="91"/>
      <c r="E23" s="73"/>
      <c r="F23" s="4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89"/>
      <c r="R23" s="4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89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89"/>
      <c r="AP23" s="47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89"/>
      <c r="BB23" s="47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89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69"/>
      <c r="B24" s="70"/>
      <c r="C24" s="70"/>
      <c r="D24" s="91"/>
      <c r="E24" s="73"/>
      <c r="F24" s="47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89"/>
      <c r="R24" s="47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47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89"/>
      <c r="AP24" s="47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89"/>
      <c r="BB24" s="47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89"/>
      <c r="BN24" s="42">
        <f t="shared" ref="BN24:BR25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26" customFormat="1" x14ac:dyDescent="0.25">
      <c r="A25" s="69"/>
      <c r="B25" s="70"/>
      <c r="C25" s="70"/>
      <c r="D25" s="91"/>
      <c r="E25" s="73"/>
      <c r="F25" s="47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89"/>
      <c r="R25" s="47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89"/>
      <c r="AD25" s="47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89"/>
      <c r="AP25" s="47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89"/>
      <c r="BB25" s="47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89"/>
      <c r="BN25" s="42">
        <f t="shared" si="1"/>
        <v>0</v>
      </c>
      <c r="BO25" s="42">
        <f t="shared" si="1"/>
        <v>0</v>
      </c>
      <c r="BP25" s="42">
        <f t="shared" si="1"/>
        <v>0</v>
      </c>
      <c r="BQ25" s="42">
        <f t="shared" si="1"/>
        <v>0</v>
      </c>
      <c r="BR25" s="42">
        <f t="shared" si="1"/>
        <v>0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</row>
    <row r="26" spans="1:204" s="26" customFormat="1" x14ac:dyDescent="0.25">
      <c r="A26" s="23"/>
      <c r="B26" s="2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6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5"/>
      <c r="BO26" s="55"/>
      <c r="BP26" s="55"/>
      <c r="BQ26" s="55"/>
      <c r="BR26" s="56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</row>
    <row r="27" spans="1:204" s="93" customFormat="1" ht="15.75" x14ac:dyDescent="0.25">
      <c r="A27" s="100"/>
      <c r="B27" s="101"/>
      <c r="D27" s="93" t="s">
        <v>74</v>
      </c>
      <c r="F27" s="60">
        <f t="shared" ref="F27:BQ27" si="2">SUM(F8:F25)</f>
        <v>0</v>
      </c>
      <c r="G27" s="60">
        <f t="shared" si="2"/>
        <v>0</v>
      </c>
      <c r="H27" s="60">
        <f t="shared" si="2"/>
        <v>50000</v>
      </c>
      <c r="I27" s="60">
        <f t="shared" si="2"/>
        <v>25000</v>
      </c>
      <c r="J27" s="60">
        <f t="shared" si="2"/>
        <v>5000</v>
      </c>
      <c r="K27" s="60">
        <f t="shared" si="2"/>
        <v>0</v>
      </c>
      <c r="L27" s="60">
        <f t="shared" si="2"/>
        <v>5000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74">
        <f t="shared" si="2"/>
        <v>0</v>
      </c>
      <c r="R27" s="60">
        <f t="shared" si="2"/>
        <v>0</v>
      </c>
      <c r="S27" s="60">
        <f t="shared" si="2"/>
        <v>10000</v>
      </c>
      <c r="T27" s="60">
        <f t="shared" si="2"/>
        <v>0</v>
      </c>
      <c r="U27" s="60">
        <f t="shared" si="2"/>
        <v>0</v>
      </c>
      <c r="V27" s="60">
        <f t="shared" si="2"/>
        <v>5000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74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5000</v>
      </c>
      <c r="AI27" s="60">
        <f t="shared" si="2"/>
        <v>0</v>
      </c>
      <c r="AJ27" s="60">
        <f t="shared" si="2"/>
        <v>5000</v>
      </c>
      <c r="AK27" s="60">
        <f t="shared" si="2"/>
        <v>0</v>
      </c>
      <c r="AL27" s="60">
        <f t="shared" si="2"/>
        <v>0</v>
      </c>
      <c r="AM27" s="60">
        <f t="shared" si="2"/>
        <v>0</v>
      </c>
      <c r="AN27" s="60">
        <f t="shared" si="2"/>
        <v>0</v>
      </c>
      <c r="AO27" s="74">
        <f t="shared" si="2"/>
        <v>0</v>
      </c>
      <c r="AP27" s="60">
        <f t="shared" si="2"/>
        <v>0</v>
      </c>
      <c r="AQ27" s="60">
        <f t="shared" si="2"/>
        <v>0</v>
      </c>
      <c r="AR27" s="60">
        <f t="shared" si="2"/>
        <v>0</v>
      </c>
      <c r="AS27" s="60">
        <f t="shared" si="2"/>
        <v>0</v>
      </c>
      <c r="AT27" s="60">
        <f t="shared" si="2"/>
        <v>0</v>
      </c>
      <c r="AU27" s="60">
        <f t="shared" si="2"/>
        <v>5000</v>
      </c>
      <c r="AV27" s="60">
        <f t="shared" si="2"/>
        <v>5000</v>
      </c>
      <c r="AW27" s="60">
        <f t="shared" si="2"/>
        <v>0</v>
      </c>
      <c r="AX27" s="60">
        <f t="shared" si="2"/>
        <v>0</v>
      </c>
      <c r="AY27" s="60">
        <f t="shared" si="2"/>
        <v>0</v>
      </c>
      <c r="AZ27" s="60">
        <f t="shared" si="2"/>
        <v>0</v>
      </c>
      <c r="BA27" s="74">
        <f t="shared" si="2"/>
        <v>0</v>
      </c>
      <c r="BB27" s="60">
        <f t="shared" si="2"/>
        <v>0</v>
      </c>
      <c r="BC27" s="60">
        <f t="shared" si="2"/>
        <v>0</v>
      </c>
      <c r="BD27" s="60">
        <f t="shared" si="2"/>
        <v>0</v>
      </c>
      <c r="BE27" s="60">
        <f t="shared" si="2"/>
        <v>0</v>
      </c>
      <c r="BF27" s="60">
        <f t="shared" si="2"/>
        <v>5000</v>
      </c>
      <c r="BG27" s="60">
        <f t="shared" si="2"/>
        <v>0</v>
      </c>
      <c r="BH27" s="60">
        <f t="shared" si="2"/>
        <v>0</v>
      </c>
      <c r="BI27" s="60">
        <f t="shared" si="2"/>
        <v>0</v>
      </c>
      <c r="BJ27" s="60">
        <f t="shared" si="2"/>
        <v>0</v>
      </c>
      <c r="BK27" s="60">
        <f t="shared" si="2"/>
        <v>0</v>
      </c>
      <c r="BL27" s="60">
        <f t="shared" si="2"/>
        <v>0</v>
      </c>
      <c r="BM27" s="126">
        <f t="shared" si="2"/>
        <v>0</v>
      </c>
      <c r="BN27" s="60">
        <f t="shared" si="2"/>
        <v>85000</v>
      </c>
      <c r="BO27" s="60">
        <f t="shared" si="2"/>
        <v>15000</v>
      </c>
      <c r="BP27" s="60">
        <f t="shared" si="2"/>
        <v>10000</v>
      </c>
      <c r="BQ27" s="60">
        <f t="shared" si="2"/>
        <v>10000</v>
      </c>
      <c r="BR27" s="74">
        <f t="shared" ref="BR27" si="3">SUM(BR8:BR25)</f>
        <v>5000</v>
      </c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</row>
    <row r="29" spans="1:204" x14ac:dyDescent="0.25">
      <c r="A29" s="62" t="s">
        <v>75</v>
      </c>
      <c r="B29" s="63" t="s">
        <v>76</v>
      </c>
      <c r="C29" s="64">
        <v>45068</v>
      </c>
    </row>
    <row r="30" spans="1:204" x14ac:dyDescent="0.25">
      <c r="A30" s="62"/>
      <c r="B30" s="66" t="s">
        <v>77</v>
      </c>
      <c r="C30" s="66" t="s">
        <v>78</v>
      </c>
    </row>
    <row r="31" spans="1:204" x14ac:dyDescent="0.25">
      <c r="A31" s="62"/>
      <c r="B31" s="62"/>
      <c r="C31" s="62"/>
    </row>
    <row r="32" spans="1:204" x14ac:dyDescent="0.25">
      <c r="A32" s="62" t="s">
        <v>79</v>
      </c>
      <c r="B32" s="63" t="s">
        <v>80</v>
      </c>
      <c r="C32" s="64">
        <v>45068</v>
      </c>
    </row>
    <row r="33" spans="1:3" x14ac:dyDescent="0.25">
      <c r="A33" s="62"/>
      <c r="B33" s="66" t="s">
        <v>77</v>
      </c>
      <c r="C33" s="66" t="s">
        <v>78</v>
      </c>
    </row>
    <row r="35" spans="1:3" x14ac:dyDescent="0.25">
      <c r="C35" s="24"/>
    </row>
  </sheetData>
  <conditionalFormatting sqref="F27:BR27">
    <cfRule type="expression" dxfId="15" priority="1">
      <formula>#REF!&gt;0</formula>
    </cfRule>
    <cfRule type="expression" dxfId="14" priority="2">
      <formula>#REF!&lt;0</formula>
    </cfRule>
  </conditionalFormatting>
  <dataValidations count="1">
    <dataValidation type="list" allowBlank="1" showInputMessage="1" showErrorMessage="1" sqref="C12" xr:uid="{13FF6BBD-A5A5-4AFF-B76C-CA2AF6EAB9B0}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7E16-518C-40D8-9941-0B950F8A93EC}">
  <sheetPr>
    <tabColor theme="7" tint="0.79998168889431442"/>
  </sheetPr>
  <dimension ref="A1:GV32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135" hidden="1" customWidth="1"/>
    <col min="2" max="3" width="17.28515625" style="136" hidden="1" customWidth="1"/>
    <col min="4" max="4" width="43.28515625" style="136" bestFit="1" customWidth="1"/>
    <col min="5" max="5" width="17.28515625" style="136" hidden="1" customWidth="1"/>
    <col min="6" max="13" width="9" style="136" customWidth="1"/>
    <col min="14" max="16" width="10" style="136" bestFit="1" customWidth="1"/>
    <col min="17" max="17" width="10" style="138" bestFit="1" customWidth="1"/>
    <col min="18" max="23" width="10" style="136" bestFit="1" customWidth="1"/>
    <col min="24" max="28" width="9" style="136" customWidth="1"/>
    <col min="29" max="29" width="9" style="138" customWidth="1"/>
    <col min="30" max="38" width="9" style="136" customWidth="1"/>
    <col min="39" max="40" width="10.7109375" style="136" customWidth="1"/>
    <col min="41" max="41" width="10.7109375" style="138" customWidth="1"/>
    <col min="42" max="52" width="10.7109375" style="136" customWidth="1"/>
    <col min="53" max="53" width="10.7109375" style="138" customWidth="1"/>
    <col min="54" max="65" width="10.7109375" style="136" customWidth="1"/>
    <col min="66" max="69" width="15.85546875" style="136" customWidth="1"/>
    <col min="70" max="70" width="15.85546875" style="138" customWidth="1"/>
    <col min="71" max="184" width="8.85546875" style="139"/>
    <col min="185" max="191" width="0" style="139" hidden="1" customWidth="1"/>
    <col min="192" max="192" width="29.85546875" style="139" customWidth="1"/>
    <col min="193" max="193" width="19.42578125" style="139" customWidth="1"/>
    <col min="194" max="194" width="34.85546875" style="139" customWidth="1"/>
    <col min="195" max="195" width="3.7109375" style="139" customWidth="1"/>
    <col min="196" max="255" width="11.85546875" style="139" customWidth="1"/>
    <col min="256" max="260" width="12.28515625" style="139" customWidth="1"/>
    <col min="261" max="440" width="8.85546875" style="139"/>
    <col min="441" max="447" width="0" style="139" hidden="1" customWidth="1"/>
    <col min="448" max="448" width="29.85546875" style="139" customWidth="1"/>
    <col min="449" max="449" width="19.42578125" style="139" customWidth="1"/>
    <col min="450" max="450" width="34.85546875" style="139" customWidth="1"/>
    <col min="451" max="451" width="3.7109375" style="139" customWidth="1"/>
    <col min="452" max="511" width="11.85546875" style="139" customWidth="1"/>
    <col min="512" max="516" width="12.28515625" style="139" customWidth="1"/>
    <col min="517" max="696" width="8.85546875" style="139"/>
    <col min="697" max="703" width="0" style="139" hidden="1" customWidth="1"/>
    <col min="704" max="704" width="29.85546875" style="139" customWidth="1"/>
    <col min="705" max="705" width="19.42578125" style="139" customWidth="1"/>
    <col min="706" max="706" width="34.85546875" style="139" customWidth="1"/>
    <col min="707" max="707" width="3.7109375" style="139" customWidth="1"/>
    <col min="708" max="767" width="11.85546875" style="139" customWidth="1"/>
    <col min="768" max="772" width="12.28515625" style="139" customWidth="1"/>
    <col min="773" max="952" width="8.85546875" style="139"/>
    <col min="953" max="959" width="0" style="139" hidden="1" customWidth="1"/>
    <col min="960" max="960" width="29.85546875" style="139" customWidth="1"/>
    <col min="961" max="961" width="19.42578125" style="139" customWidth="1"/>
    <col min="962" max="962" width="34.85546875" style="139" customWidth="1"/>
    <col min="963" max="963" width="3.7109375" style="139" customWidth="1"/>
    <col min="964" max="1023" width="11.85546875" style="139" customWidth="1"/>
    <col min="1024" max="1028" width="12.28515625" style="139" customWidth="1"/>
    <col min="1029" max="1208" width="8.85546875" style="139"/>
    <col min="1209" max="1215" width="0" style="139" hidden="1" customWidth="1"/>
    <col min="1216" max="1216" width="29.85546875" style="139" customWidth="1"/>
    <col min="1217" max="1217" width="19.42578125" style="139" customWidth="1"/>
    <col min="1218" max="1218" width="34.85546875" style="139" customWidth="1"/>
    <col min="1219" max="1219" width="3.7109375" style="139" customWidth="1"/>
    <col min="1220" max="1279" width="11.85546875" style="139" customWidth="1"/>
    <col min="1280" max="1284" width="12.28515625" style="139" customWidth="1"/>
    <col min="1285" max="1464" width="8.85546875" style="139"/>
    <col min="1465" max="1471" width="0" style="139" hidden="1" customWidth="1"/>
    <col min="1472" max="1472" width="29.85546875" style="139" customWidth="1"/>
    <col min="1473" max="1473" width="19.42578125" style="139" customWidth="1"/>
    <col min="1474" max="1474" width="34.85546875" style="139" customWidth="1"/>
    <col min="1475" max="1475" width="3.7109375" style="139" customWidth="1"/>
    <col min="1476" max="1535" width="11.85546875" style="139" customWidth="1"/>
    <col min="1536" max="1540" width="12.28515625" style="139" customWidth="1"/>
    <col min="1541" max="1720" width="8.85546875" style="139"/>
    <col min="1721" max="1727" width="0" style="139" hidden="1" customWidth="1"/>
    <col min="1728" max="1728" width="29.85546875" style="139" customWidth="1"/>
    <col min="1729" max="1729" width="19.42578125" style="139" customWidth="1"/>
    <col min="1730" max="1730" width="34.85546875" style="139" customWidth="1"/>
    <col min="1731" max="1731" width="3.7109375" style="139" customWidth="1"/>
    <col min="1732" max="1791" width="11.85546875" style="139" customWidth="1"/>
    <col min="1792" max="1796" width="12.28515625" style="139" customWidth="1"/>
    <col min="1797" max="1976" width="8.85546875" style="139"/>
    <col min="1977" max="1983" width="0" style="139" hidden="1" customWidth="1"/>
    <col min="1984" max="1984" width="29.85546875" style="139" customWidth="1"/>
    <col min="1985" max="1985" width="19.42578125" style="139" customWidth="1"/>
    <col min="1986" max="1986" width="34.85546875" style="139" customWidth="1"/>
    <col min="1987" max="1987" width="3.7109375" style="139" customWidth="1"/>
    <col min="1988" max="2047" width="11.85546875" style="139" customWidth="1"/>
    <col min="2048" max="2052" width="12.28515625" style="139" customWidth="1"/>
    <col min="2053" max="2232" width="8.85546875" style="139"/>
    <col min="2233" max="2239" width="0" style="139" hidden="1" customWidth="1"/>
    <col min="2240" max="2240" width="29.85546875" style="139" customWidth="1"/>
    <col min="2241" max="2241" width="19.42578125" style="139" customWidth="1"/>
    <col min="2242" max="2242" width="34.85546875" style="139" customWidth="1"/>
    <col min="2243" max="2243" width="3.7109375" style="139" customWidth="1"/>
    <col min="2244" max="2303" width="11.85546875" style="139" customWidth="1"/>
    <col min="2304" max="2308" width="12.28515625" style="139" customWidth="1"/>
    <col min="2309" max="2488" width="8.85546875" style="139"/>
    <col min="2489" max="2495" width="0" style="139" hidden="1" customWidth="1"/>
    <col min="2496" max="2496" width="29.85546875" style="139" customWidth="1"/>
    <col min="2497" max="2497" width="19.42578125" style="139" customWidth="1"/>
    <col min="2498" max="2498" width="34.85546875" style="139" customWidth="1"/>
    <col min="2499" max="2499" width="3.7109375" style="139" customWidth="1"/>
    <col min="2500" max="2559" width="11.85546875" style="139" customWidth="1"/>
    <col min="2560" max="2564" width="12.28515625" style="139" customWidth="1"/>
    <col min="2565" max="2744" width="8.85546875" style="139"/>
    <col min="2745" max="2751" width="0" style="139" hidden="1" customWidth="1"/>
    <col min="2752" max="2752" width="29.85546875" style="139" customWidth="1"/>
    <col min="2753" max="2753" width="19.42578125" style="139" customWidth="1"/>
    <col min="2754" max="2754" width="34.85546875" style="139" customWidth="1"/>
    <col min="2755" max="2755" width="3.7109375" style="139" customWidth="1"/>
    <col min="2756" max="2815" width="11.85546875" style="139" customWidth="1"/>
    <col min="2816" max="2820" width="12.28515625" style="139" customWidth="1"/>
    <col min="2821" max="3000" width="8.85546875" style="139"/>
    <col min="3001" max="3007" width="0" style="139" hidden="1" customWidth="1"/>
    <col min="3008" max="3008" width="29.85546875" style="139" customWidth="1"/>
    <col min="3009" max="3009" width="19.42578125" style="139" customWidth="1"/>
    <col min="3010" max="3010" width="34.85546875" style="139" customWidth="1"/>
    <col min="3011" max="3011" width="3.7109375" style="139" customWidth="1"/>
    <col min="3012" max="3071" width="11.85546875" style="139" customWidth="1"/>
    <col min="3072" max="3076" width="12.28515625" style="139" customWidth="1"/>
    <col min="3077" max="3256" width="8.85546875" style="139"/>
    <col min="3257" max="3263" width="0" style="139" hidden="1" customWidth="1"/>
    <col min="3264" max="3264" width="29.85546875" style="139" customWidth="1"/>
    <col min="3265" max="3265" width="19.42578125" style="139" customWidth="1"/>
    <col min="3266" max="3266" width="34.85546875" style="139" customWidth="1"/>
    <col min="3267" max="3267" width="3.7109375" style="139" customWidth="1"/>
    <col min="3268" max="3327" width="11.85546875" style="139" customWidth="1"/>
    <col min="3328" max="3332" width="12.28515625" style="139" customWidth="1"/>
    <col min="3333" max="3512" width="8.85546875" style="139"/>
    <col min="3513" max="3519" width="0" style="139" hidden="1" customWidth="1"/>
    <col min="3520" max="3520" width="29.85546875" style="139" customWidth="1"/>
    <col min="3521" max="3521" width="19.42578125" style="139" customWidth="1"/>
    <col min="3522" max="3522" width="34.85546875" style="139" customWidth="1"/>
    <col min="3523" max="3523" width="3.7109375" style="139" customWidth="1"/>
    <col min="3524" max="3583" width="11.85546875" style="139" customWidth="1"/>
    <col min="3584" max="3588" width="12.28515625" style="139" customWidth="1"/>
    <col min="3589" max="3768" width="8.85546875" style="139"/>
    <col min="3769" max="3775" width="0" style="139" hidden="1" customWidth="1"/>
    <col min="3776" max="3776" width="29.85546875" style="139" customWidth="1"/>
    <col min="3777" max="3777" width="19.42578125" style="139" customWidth="1"/>
    <col min="3778" max="3778" width="34.85546875" style="139" customWidth="1"/>
    <col min="3779" max="3779" width="3.7109375" style="139" customWidth="1"/>
    <col min="3780" max="3839" width="11.85546875" style="139" customWidth="1"/>
    <col min="3840" max="3844" width="12.28515625" style="139" customWidth="1"/>
    <col min="3845" max="4024" width="8.85546875" style="139"/>
    <col min="4025" max="4031" width="0" style="139" hidden="1" customWidth="1"/>
    <col min="4032" max="4032" width="29.85546875" style="139" customWidth="1"/>
    <col min="4033" max="4033" width="19.42578125" style="139" customWidth="1"/>
    <col min="4034" max="4034" width="34.85546875" style="139" customWidth="1"/>
    <col min="4035" max="4035" width="3.7109375" style="139" customWidth="1"/>
    <col min="4036" max="4095" width="11.85546875" style="139" customWidth="1"/>
    <col min="4096" max="4100" width="12.28515625" style="139" customWidth="1"/>
    <col min="4101" max="4280" width="8.85546875" style="139"/>
    <col min="4281" max="4287" width="0" style="139" hidden="1" customWidth="1"/>
    <col min="4288" max="4288" width="29.85546875" style="139" customWidth="1"/>
    <col min="4289" max="4289" width="19.42578125" style="139" customWidth="1"/>
    <col min="4290" max="4290" width="34.85546875" style="139" customWidth="1"/>
    <col min="4291" max="4291" width="3.7109375" style="139" customWidth="1"/>
    <col min="4292" max="4351" width="11.85546875" style="139" customWidth="1"/>
    <col min="4352" max="4356" width="12.28515625" style="139" customWidth="1"/>
    <col min="4357" max="4536" width="8.85546875" style="139"/>
    <col min="4537" max="4543" width="0" style="139" hidden="1" customWidth="1"/>
    <col min="4544" max="4544" width="29.85546875" style="139" customWidth="1"/>
    <col min="4545" max="4545" width="19.42578125" style="139" customWidth="1"/>
    <col min="4546" max="4546" width="34.85546875" style="139" customWidth="1"/>
    <col min="4547" max="4547" width="3.7109375" style="139" customWidth="1"/>
    <col min="4548" max="4607" width="11.85546875" style="139" customWidth="1"/>
    <col min="4608" max="4612" width="12.28515625" style="139" customWidth="1"/>
    <col min="4613" max="4792" width="8.85546875" style="139"/>
    <col min="4793" max="4799" width="0" style="139" hidden="1" customWidth="1"/>
    <col min="4800" max="4800" width="29.85546875" style="139" customWidth="1"/>
    <col min="4801" max="4801" width="19.42578125" style="139" customWidth="1"/>
    <col min="4802" max="4802" width="34.85546875" style="139" customWidth="1"/>
    <col min="4803" max="4803" width="3.7109375" style="139" customWidth="1"/>
    <col min="4804" max="4863" width="11.85546875" style="139" customWidth="1"/>
    <col min="4864" max="4868" width="12.28515625" style="139" customWidth="1"/>
    <col min="4869" max="5048" width="8.85546875" style="139"/>
    <col min="5049" max="5055" width="0" style="139" hidden="1" customWidth="1"/>
    <col min="5056" max="5056" width="29.85546875" style="139" customWidth="1"/>
    <col min="5057" max="5057" width="19.42578125" style="139" customWidth="1"/>
    <col min="5058" max="5058" width="34.85546875" style="139" customWidth="1"/>
    <col min="5059" max="5059" width="3.7109375" style="139" customWidth="1"/>
    <col min="5060" max="5119" width="11.85546875" style="139" customWidth="1"/>
    <col min="5120" max="5124" width="12.28515625" style="139" customWidth="1"/>
    <col min="5125" max="5304" width="8.85546875" style="139"/>
    <col min="5305" max="5311" width="0" style="139" hidden="1" customWidth="1"/>
    <col min="5312" max="5312" width="29.85546875" style="139" customWidth="1"/>
    <col min="5313" max="5313" width="19.42578125" style="139" customWidth="1"/>
    <col min="5314" max="5314" width="34.85546875" style="139" customWidth="1"/>
    <col min="5315" max="5315" width="3.7109375" style="139" customWidth="1"/>
    <col min="5316" max="5375" width="11.85546875" style="139" customWidth="1"/>
    <col min="5376" max="5380" width="12.28515625" style="139" customWidth="1"/>
    <col min="5381" max="5560" width="8.85546875" style="139"/>
    <col min="5561" max="5567" width="0" style="139" hidden="1" customWidth="1"/>
    <col min="5568" max="5568" width="29.85546875" style="139" customWidth="1"/>
    <col min="5569" max="5569" width="19.42578125" style="139" customWidth="1"/>
    <col min="5570" max="5570" width="34.85546875" style="139" customWidth="1"/>
    <col min="5571" max="5571" width="3.7109375" style="139" customWidth="1"/>
    <col min="5572" max="5631" width="11.85546875" style="139" customWidth="1"/>
    <col min="5632" max="5636" width="12.28515625" style="139" customWidth="1"/>
    <col min="5637" max="5816" width="8.85546875" style="139"/>
    <col min="5817" max="5823" width="0" style="139" hidden="1" customWidth="1"/>
    <col min="5824" max="5824" width="29.85546875" style="139" customWidth="1"/>
    <col min="5825" max="5825" width="19.42578125" style="139" customWidth="1"/>
    <col min="5826" max="5826" width="34.85546875" style="139" customWidth="1"/>
    <col min="5827" max="5827" width="3.7109375" style="139" customWidth="1"/>
    <col min="5828" max="5887" width="11.85546875" style="139" customWidth="1"/>
    <col min="5888" max="5892" width="12.28515625" style="139" customWidth="1"/>
    <col min="5893" max="6072" width="8.85546875" style="139"/>
    <col min="6073" max="6079" width="0" style="139" hidden="1" customWidth="1"/>
    <col min="6080" max="6080" width="29.85546875" style="139" customWidth="1"/>
    <col min="6081" max="6081" width="19.42578125" style="139" customWidth="1"/>
    <col min="6082" max="6082" width="34.85546875" style="139" customWidth="1"/>
    <col min="6083" max="6083" width="3.7109375" style="139" customWidth="1"/>
    <col min="6084" max="6143" width="11.85546875" style="139" customWidth="1"/>
    <col min="6144" max="6148" width="12.28515625" style="139" customWidth="1"/>
    <col min="6149" max="6328" width="8.85546875" style="139"/>
    <col min="6329" max="6335" width="0" style="139" hidden="1" customWidth="1"/>
    <col min="6336" max="6336" width="29.85546875" style="139" customWidth="1"/>
    <col min="6337" max="6337" width="19.42578125" style="139" customWidth="1"/>
    <col min="6338" max="6338" width="34.85546875" style="139" customWidth="1"/>
    <col min="6339" max="6339" width="3.7109375" style="139" customWidth="1"/>
    <col min="6340" max="6399" width="11.85546875" style="139" customWidth="1"/>
    <col min="6400" max="6404" width="12.28515625" style="139" customWidth="1"/>
    <col min="6405" max="6584" width="8.85546875" style="139"/>
    <col min="6585" max="6591" width="0" style="139" hidden="1" customWidth="1"/>
    <col min="6592" max="6592" width="29.85546875" style="139" customWidth="1"/>
    <col min="6593" max="6593" width="19.42578125" style="139" customWidth="1"/>
    <col min="6594" max="6594" width="34.85546875" style="139" customWidth="1"/>
    <col min="6595" max="6595" width="3.7109375" style="139" customWidth="1"/>
    <col min="6596" max="6655" width="11.85546875" style="139" customWidth="1"/>
    <col min="6656" max="6660" width="12.28515625" style="139" customWidth="1"/>
    <col min="6661" max="6840" width="8.85546875" style="139"/>
    <col min="6841" max="6847" width="0" style="139" hidden="1" customWidth="1"/>
    <col min="6848" max="6848" width="29.85546875" style="139" customWidth="1"/>
    <col min="6849" max="6849" width="19.42578125" style="139" customWidth="1"/>
    <col min="6850" max="6850" width="34.85546875" style="139" customWidth="1"/>
    <col min="6851" max="6851" width="3.7109375" style="139" customWidth="1"/>
    <col min="6852" max="6911" width="11.85546875" style="139" customWidth="1"/>
    <col min="6912" max="6916" width="12.28515625" style="139" customWidth="1"/>
    <col min="6917" max="7096" width="8.85546875" style="139"/>
    <col min="7097" max="7103" width="0" style="139" hidden="1" customWidth="1"/>
    <col min="7104" max="7104" width="29.85546875" style="139" customWidth="1"/>
    <col min="7105" max="7105" width="19.42578125" style="139" customWidth="1"/>
    <col min="7106" max="7106" width="34.85546875" style="139" customWidth="1"/>
    <col min="7107" max="7107" width="3.7109375" style="139" customWidth="1"/>
    <col min="7108" max="7167" width="11.85546875" style="139" customWidth="1"/>
    <col min="7168" max="7172" width="12.28515625" style="139" customWidth="1"/>
    <col min="7173" max="7352" width="8.85546875" style="139"/>
    <col min="7353" max="7359" width="0" style="139" hidden="1" customWidth="1"/>
    <col min="7360" max="7360" width="29.85546875" style="139" customWidth="1"/>
    <col min="7361" max="7361" width="19.42578125" style="139" customWidth="1"/>
    <col min="7362" max="7362" width="34.85546875" style="139" customWidth="1"/>
    <col min="7363" max="7363" width="3.7109375" style="139" customWidth="1"/>
    <col min="7364" max="7423" width="11.85546875" style="139" customWidth="1"/>
    <col min="7424" max="7428" width="12.28515625" style="139" customWidth="1"/>
    <col min="7429" max="7608" width="8.85546875" style="139"/>
    <col min="7609" max="7615" width="0" style="139" hidden="1" customWidth="1"/>
    <col min="7616" max="7616" width="29.85546875" style="139" customWidth="1"/>
    <col min="7617" max="7617" width="19.42578125" style="139" customWidth="1"/>
    <col min="7618" max="7618" width="34.85546875" style="139" customWidth="1"/>
    <col min="7619" max="7619" width="3.7109375" style="139" customWidth="1"/>
    <col min="7620" max="7679" width="11.85546875" style="139" customWidth="1"/>
    <col min="7680" max="7684" width="12.28515625" style="139" customWidth="1"/>
    <col min="7685" max="7864" width="8.85546875" style="139"/>
    <col min="7865" max="7871" width="0" style="139" hidden="1" customWidth="1"/>
    <col min="7872" max="7872" width="29.85546875" style="139" customWidth="1"/>
    <col min="7873" max="7873" width="19.42578125" style="139" customWidth="1"/>
    <col min="7874" max="7874" width="34.85546875" style="139" customWidth="1"/>
    <col min="7875" max="7875" width="3.7109375" style="139" customWidth="1"/>
    <col min="7876" max="7935" width="11.85546875" style="139" customWidth="1"/>
    <col min="7936" max="7940" width="12.28515625" style="139" customWidth="1"/>
    <col min="7941" max="8120" width="8.85546875" style="139"/>
    <col min="8121" max="8127" width="0" style="139" hidden="1" customWidth="1"/>
    <col min="8128" max="8128" width="29.85546875" style="139" customWidth="1"/>
    <col min="8129" max="8129" width="19.42578125" style="139" customWidth="1"/>
    <col min="8130" max="8130" width="34.85546875" style="139" customWidth="1"/>
    <col min="8131" max="8131" width="3.7109375" style="139" customWidth="1"/>
    <col min="8132" max="8191" width="11.85546875" style="139" customWidth="1"/>
    <col min="8192" max="8196" width="12.28515625" style="139" customWidth="1"/>
    <col min="8197" max="8376" width="8.85546875" style="139"/>
    <col min="8377" max="8383" width="0" style="139" hidden="1" customWidth="1"/>
    <col min="8384" max="8384" width="29.85546875" style="139" customWidth="1"/>
    <col min="8385" max="8385" width="19.42578125" style="139" customWidth="1"/>
    <col min="8386" max="8386" width="34.85546875" style="139" customWidth="1"/>
    <col min="8387" max="8387" width="3.7109375" style="139" customWidth="1"/>
    <col min="8388" max="8447" width="11.85546875" style="139" customWidth="1"/>
    <col min="8448" max="8452" width="12.28515625" style="139" customWidth="1"/>
    <col min="8453" max="8632" width="8.85546875" style="139"/>
    <col min="8633" max="8639" width="0" style="139" hidden="1" customWidth="1"/>
    <col min="8640" max="8640" width="29.85546875" style="139" customWidth="1"/>
    <col min="8641" max="8641" width="19.42578125" style="139" customWidth="1"/>
    <col min="8642" max="8642" width="34.85546875" style="139" customWidth="1"/>
    <col min="8643" max="8643" width="3.7109375" style="139" customWidth="1"/>
    <col min="8644" max="8703" width="11.85546875" style="139" customWidth="1"/>
    <col min="8704" max="8708" width="12.28515625" style="139" customWidth="1"/>
    <col min="8709" max="8888" width="8.85546875" style="139"/>
    <col min="8889" max="8895" width="0" style="139" hidden="1" customWidth="1"/>
    <col min="8896" max="8896" width="29.85546875" style="139" customWidth="1"/>
    <col min="8897" max="8897" width="19.42578125" style="139" customWidth="1"/>
    <col min="8898" max="8898" width="34.85546875" style="139" customWidth="1"/>
    <col min="8899" max="8899" width="3.7109375" style="139" customWidth="1"/>
    <col min="8900" max="8959" width="11.85546875" style="139" customWidth="1"/>
    <col min="8960" max="8964" width="12.28515625" style="139" customWidth="1"/>
    <col min="8965" max="9144" width="8.85546875" style="139"/>
    <col min="9145" max="9151" width="0" style="139" hidden="1" customWidth="1"/>
    <col min="9152" max="9152" width="29.85546875" style="139" customWidth="1"/>
    <col min="9153" max="9153" width="19.42578125" style="139" customWidth="1"/>
    <col min="9154" max="9154" width="34.85546875" style="139" customWidth="1"/>
    <col min="9155" max="9155" width="3.7109375" style="139" customWidth="1"/>
    <col min="9156" max="9215" width="11.85546875" style="139" customWidth="1"/>
    <col min="9216" max="9220" width="12.28515625" style="139" customWidth="1"/>
    <col min="9221" max="9400" width="8.85546875" style="139"/>
    <col min="9401" max="9407" width="0" style="139" hidden="1" customWidth="1"/>
    <col min="9408" max="9408" width="29.85546875" style="139" customWidth="1"/>
    <col min="9409" max="9409" width="19.42578125" style="139" customWidth="1"/>
    <col min="9410" max="9410" width="34.85546875" style="139" customWidth="1"/>
    <col min="9411" max="9411" width="3.7109375" style="139" customWidth="1"/>
    <col min="9412" max="9471" width="11.85546875" style="139" customWidth="1"/>
    <col min="9472" max="9476" width="12.28515625" style="139" customWidth="1"/>
    <col min="9477" max="9656" width="8.85546875" style="139"/>
    <col min="9657" max="9663" width="0" style="139" hidden="1" customWidth="1"/>
    <col min="9664" max="9664" width="29.85546875" style="139" customWidth="1"/>
    <col min="9665" max="9665" width="19.42578125" style="139" customWidth="1"/>
    <col min="9666" max="9666" width="34.85546875" style="139" customWidth="1"/>
    <col min="9667" max="9667" width="3.7109375" style="139" customWidth="1"/>
    <col min="9668" max="9727" width="11.85546875" style="139" customWidth="1"/>
    <col min="9728" max="9732" width="12.28515625" style="139" customWidth="1"/>
    <col min="9733" max="9912" width="8.85546875" style="139"/>
    <col min="9913" max="9919" width="0" style="139" hidden="1" customWidth="1"/>
    <col min="9920" max="9920" width="29.85546875" style="139" customWidth="1"/>
    <col min="9921" max="9921" width="19.42578125" style="139" customWidth="1"/>
    <col min="9922" max="9922" width="34.85546875" style="139" customWidth="1"/>
    <col min="9923" max="9923" width="3.7109375" style="139" customWidth="1"/>
    <col min="9924" max="9983" width="11.85546875" style="139" customWidth="1"/>
    <col min="9984" max="9988" width="12.28515625" style="139" customWidth="1"/>
    <col min="9989" max="10168" width="8.85546875" style="139"/>
    <col min="10169" max="10175" width="0" style="139" hidden="1" customWidth="1"/>
    <col min="10176" max="10176" width="29.85546875" style="139" customWidth="1"/>
    <col min="10177" max="10177" width="19.42578125" style="139" customWidth="1"/>
    <col min="10178" max="10178" width="34.85546875" style="139" customWidth="1"/>
    <col min="10179" max="10179" width="3.7109375" style="139" customWidth="1"/>
    <col min="10180" max="10239" width="11.85546875" style="139" customWidth="1"/>
    <col min="10240" max="10244" width="12.28515625" style="139" customWidth="1"/>
    <col min="10245" max="10424" width="8.85546875" style="139"/>
    <col min="10425" max="10431" width="0" style="139" hidden="1" customWidth="1"/>
    <col min="10432" max="10432" width="29.85546875" style="139" customWidth="1"/>
    <col min="10433" max="10433" width="19.42578125" style="139" customWidth="1"/>
    <col min="10434" max="10434" width="34.85546875" style="139" customWidth="1"/>
    <col min="10435" max="10435" width="3.7109375" style="139" customWidth="1"/>
    <col min="10436" max="10495" width="11.85546875" style="139" customWidth="1"/>
    <col min="10496" max="10500" width="12.28515625" style="139" customWidth="1"/>
    <col min="10501" max="10680" width="8.85546875" style="139"/>
    <col min="10681" max="10687" width="0" style="139" hidden="1" customWidth="1"/>
    <col min="10688" max="10688" width="29.85546875" style="139" customWidth="1"/>
    <col min="10689" max="10689" width="19.42578125" style="139" customWidth="1"/>
    <col min="10690" max="10690" width="34.85546875" style="139" customWidth="1"/>
    <col min="10691" max="10691" width="3.7109375" style="139" customWidth="1"/>
    <col min="10692" max="10751" width="11.85546875" style="139" customWidth="1"/>
    <col min="10752" max="10756" width="12.28515625" style="139" customWidth="1"/>
    <col min="10757" max="10936" width="8.85546875" style="139"/>
    <col min="10937" max="10943" width="0" style="139" hidden="1" customWidth="1"/>
    <col min="10944" max="10944" width="29.85546875" style="139" customWidth="1"/>
    <col min="10945" max="10945" width="19.42578125" style="139" customWidth="1"/>
    <col min="10946" max="10946" width="34.85546875" style="139" customWidth="1"/>
    <col min="10947" max="10947" width="3.7109375" style="139" customWidth="1"/>
    <col min="10948" max="11007" width="11.85546875" style="139" customWidth="1"/>
    <col min="11008" max="11012" width="12.28515625" style="139" customWidth="1"/>
    <col min="11013" max="11192" width="8.85546875" style="139"/>
    <col min="11193" max="11199" width="0" style="139" hidden="1" customWidth="1"/>
    <col min="11200" max="11200" width="29.85546875" style="139" customWidth="1"/>
    <col min="11201" max="11201" width="19.42578125" style="139" customWidth="1"/>
    <col min="11202" max="11202" width="34.85546875" style="139" customWidth="1"/>
    <col min="11203" max="11203" width="3.7109375" style="139" customWidth="1"/>
    <col min="11204" max="11263" width="11.85546875" style="139" customWidth="1"/>
    <col min="11264" max="11268" width="12.28515625" style="139" customWidth="1"/>
    <col min="11269" max="11448" width="8.85546875" style="139"/>
    <col min="11449" max="11455" width="0" style="139" hidden="1" customWidth="1"/>
    <col min="11456" max="11456" width="29.85546875" style="139" customWidth="1"/>
    <col min="11457" max="11457" width="19.42578125" style="139" customWidth="1"/>
    <col min="11458" max="11458" width="34.85546875" style="139" customWidth="1"/>
    <col min="11459" max="11459" width="3.7109375" style="139" customWidth="1"/>
    <col min="11460" max="11519" width="11.85546875" style="139" customWidth="1"/>
    <col min="11520" max="11524" width="12.28515625" style="139" customWidth="1"/>
    <col min="11525" max="11704" width="8.85546875" style="139"/>
    <col min="11705" max="11711" width="0" style="139" hidden="1" customWidth="1"/>
    <col min="11712" max="11712" width="29.85546875" style="139" customWidth="1"/>
    <col min="11713" max="11713" width="19.42578125" style="139" customWidth="1"/>
    <col min="11714" max="11714" width="34.85546875" style="139" customWidth="1"/>
    <col min="11715" max="11715" width="3.7109375" style="139" customWidth="1"/>
    <col min="11716" max="11775" width="11.85546875" style="139" customWidth="1"/>
    <col min="11776" max="11780" width="12.28515625" style="139" customWidth="1"/>
    <col min="11781" max="11960" width="8.85546875" style="139"/>
    <col min="11961" max="11967" width="0" style="139" hidden="1" customWidth="1"/>
    <col min="11968" max="11968" width="29.85546875" style="139" customWidth="1"/>
    <col min="11969" max="11969" width="19.42578125" style="139" customWidth="1"/>
    <col min="11970" max="11970" width="34.85546875" style="139" customWidth="1"/>
    <col min="11971" max="11971" width="3.7109375" style="139" customWidth="1"/>
    <col min="11972" max="12031" width="11.85546875" style="139" customWidth="1"/>
    <col min="12032" max="12036" width="12.28515625" style="139" customWidth="1"/>
    <col min="12037" max="12216" width="8.85546875" style="139"/>
    <col min="12217" max="12223" width="0" style="139" hidden="1" customWidth="1"/>
    <col min="12224" max="12224" width="29.85546875" style="139" customWidth="1"/>
    <col min="12225" max="12225" width="19.42578125" style="139" customWidth="1"/>
    <col min="12226" max="12226" width="34.85546875" style="139" customWidth="1"/>
    <col min="12227" max="12227" width="3.7109375" style="139" customWidth="1"/>
    <col min="12228" max="12287" width="11.85546875" style="139" customWidth="1"/>
    <col min="12288" max="12292" width="12.28515625" style="139" customWidth="1"/>
    <col min="12293" max="12472" width="8.85546875" style="139"/>
    <col min="12473" max="12479" width="0" style="139" hidden="1" customWidth="1"/>
    <col min="12480" max="12480" width="29.85546875" style="139" customWidth="1"/>
    <col min="12481" max="12481" width="19.42578125" style="139" customWidth="1"/>
    <col min="12482" max="12482" width="34.85546875" style="139" customWidth="1"/>
    <col min="12483" max="12483" width="3.7109375" style="139" customWidth="1"/>
    <col min="12484" max="12543" width="11.85546875" style="139" customWidth="1"/>
    <col min="12544" max="12548" width="12.28515625" style="139" customWidth="1"/>
    <col min="12549" max="12728" width="8.85546875" style="139"/>
    <col min="12729" max="12735" width="0" style="139" hidden="1" customWidth="1"/>
    <col min="12736" max="12736" width="29.85546875" style="139" customWidth="1"/>
    <col min="12737" max="12737" width="19.42578125" style="139" customWidth="1"/>
    <col min="12738" max="12738" width="34.85546875" style="139" customWidth="1"/>
    <col min="12739" max="12739" width="3.7109375" style="139" customWidth="1"/>
    <col min="12740" max="12799" width="11.85546875" style="139" customWidth="1"/>
    <col min="12800" max="12804" width="12.28515625" style="139" customWidth="1"/>
    <col min="12805" max="12984" width="8.85546875" style="139"/>
    <col min="12985" max="12991" width="0" style="139" hidden="1" customWidth="1"/>
    <col min="12992" max="12992" width="29.85546875" style="139" customWidth="1"/>
    <col min="12993" max="12993" width="19.42578125" style="139" customWidth="1"/>
    <col min="12994" max="12994" width="34.85546875" style="139" customWidth="1"/>
    <col min="12995" max="12995" width="3.7109375" style="139" customWidth="1"/>
    <col min="12996" max="13055" width="11.85546875" style="139" customWidth="1"/>
    <col min="13056" max="13060" width="12.28515625" style="139" customWidth="1"/>
    <col min="13061" max="13240" width="8.85546875" style="139"/>
    <col min="13241" max="13247" width="0" style="139" hidden="1" customWidth="1"/>
    <col min="13248" max="13248" width="29.85546875" style="139" customWidth="1"/>
    <col min="13249" max="13249" width="19.42578125" style="139" customWidth="1"/>
    <col min="13250" max="13250" width="34.85546875" style="139" customWidth="1"/>
    <col min="13251" max="13251" width="3.7109375" style="139" customWidth="1"/>
    <col min="13252" max="13311" width="11.85546875" style="139" customWidth="1"/>
    <col min="13312" max="13316" width="12.28515625" style="139" customWidth="1"/>
    <col min="13317" max="13496" width="8.85546875" style="139"/>
    <col min="13497" max="13503" width="0" style="139" hidden="1" customWidth="1"/>
    <col min="13504" max="13504" width="29.85546875" style="139" customWidth="1"/>
    <col min="13505" max="13505" width="19.42578125" style="139" customWidth="1"/>
    <col min="13506" max="13506" width="34.85546875" style="139" customWidth="1"/>
    <col min="13507" max="13507" width="3.7109375" style="139" customWidth="1"/>
    <col min="13508" max="13567" width="11.85546875" style="139" customWidth="1"/>
    <col min="13568" max="13572" width="12.28515625" style="139" customWidth="1"/>
    <col min="13573" max="13752" width="8.85546875" style="139"/>
    <col min="13753" max="13759" width="0" style="139" hidden="1" customWidth="1"/>
    <col min="13760" max="13760" width="29.85546875" style="139" customWidth="1"/>
    <col min="13761" max="13761" width="19.42578125" style="139" customWidth="1"/>
    <col min="13762" max="13762" width="34.85546875" style="139" customWidth="1"/>
    <col min="13763" max="13763" width="3.7109375" style="139" customWidth="1"/>
    <col min="13764" max="13823" width="11.85546875" style="139" customWidth="1"/>
    <col min="13824" max="13828" width="12.28515625" style="139" customWidth="1"/>
    <col min="13829" max="14008" width="8.85546875" style="139"/>
    <col min="14009" max="14015" width="0" style="139" hidden="1" customWidth="1"/>
    <col min="14016" max="14016" width="29.85546875" style="139" customWidth="1"/>
    <col min="14017" max="14017" width="19.42578125" style="139" customWidth="1"/>
    <col min="14018" max="14018" width="34.85546875" style="139" customWidth="1"/>
    <col min="14019" max="14019" width="3.7109375" style="139" customWidth="1"/>
    <col min="14020" max="14079" width="11.85546875" style="139" customWidth="1"/>
    <col min="14080" max="14084" width="12.28515625" style="139" customWidth="1"/>
    <col min="14085" max="14264" width="8.85546875" style="139"/>
    <col min="14265" max="14271" width="0" style="139" hidden="1" customWidth="1"/>
    <col min="14272" max="14272" width="29.85546875" style="139" customWidth="1"/>
    <col min="14273" max="14273" width="19.42578125" style="139" customWidth="1"/>
    <col min="14274" max="14274" width="34.85546875" style="139" customWidth="1"/>
    <col min="14275" max="14275" width="3.7109375" style="139" customWidth="1"/>
    <col min="14276" max="14335" width="11.85546875" style="139" customWidth="1"/>
    <col min="14336" max="14340" width="12.28515625" style="139" customWidth="1"/>
    <col min="14341" max="14520" width="8.85546875" style="139"/>
    <col min="14521" max="14527" width="0" style="139" hidden="1" customWidth="1"/>
    <col min="14528" max="14528" width="29.85546875" style="139" customWidth="1"/>
    <col min="14529" max="14529" width="19.42578125" style="139" customWidth="1"/>
    <col min="14530" max="14530" width="34.85546875" style="139" customWidth="1"/>
    <col min="14531" max="14531" width="3.7109375" style="139" customWidth="1"/>
    <col min="14532" max="14591" width="11.85546875" style="139" customWidth="1"/>
    <col min="14592" max="14596" width="12.28515625" style="139" customWidth="1"/>
    <col min="14597" max="14776" width="8.85546875" style="139"/>
    <col min="14777" max="14783" width="0" style="139" hidden="1" customWidth="1"/>
    <col min="14784" max="14784" width="29.85546875" style="139" customWidth="1"/>
    <col min="14785" max="14785" width="19.42578125" style="139" customWidth="1"/>
    <col min="14786" max="14786" width="34.85546875" style="139" customWidth="1"/>
    <col min="14787" max="14787" width="3.7109375" style="139" customWidth="1"/>
    <col min="14788" max="14847" width="11.85546875" style="139" customWidth="1"/>
    <col min="14848" max="14852" width="12.28515625" style="139" customWidth="1"/>
    <col min="14853" max="15032" width="8.85546875" style="139"/>
    <col min="15033" max="15039" width="0" style="139" hidden="1" customWidth="1"/>
    <col min="15040" max="15040" width="29.85546875" style="139" customWidth="1"/>
    <col min="15041" max="15041" width="19.42578125" style="139" customWidth="1"/>
    <col min="15042" max="15042" width="34.85546875" style="139" customWidth="1"/>
    <col min="15043" max="15043" width="3.7109375" style="139" customWidth="1"/>
    <col min="15044" max="15103" width="11.85546875" style="139" customWidth="1"/>
    <col min="15104" max="15108" width="12.28515625" style="139" customWidth="1"/>
    <col min="15109" max="15288" width="8.85546875" style="139"/>
    <col min="15289" max="15295" width="0" style="139" hidden="1" customWidth="1"/>
    <col min="15296" max="15296" width="29.85546875" style="139" customWidth="1"/>
    <col min="15297" max="15297" width="19.42578125" style="139" customWidth="1"/>
    <col min="15298" max="15298" width="34.85546875" style="139" customWidth="1"/>
    <col min="15299" max="15299" width="3.7109375" style="139" customWidth="1"/>
    <col min="15300" max="15359" width="11.85546875" style="139" customWidth="1"/>
    <col min="15360" max="15364" width="12.28515625" style="139" customWidth="1"/>
    <col min="15365" max="15544" width="8.85546875" style="139"/>
    <col min="15545" max="15551" width="0" style="139" hidden="1" customWidth="1"/>
    <col min="15552" max="15552" width="29.85546875" style="139" customWidth="1"/>
    <col min="15553" max="15553" width="19.42578125" style="139" customWidth="1"/>
    <col min="15554" max="15554" width="34.85546875" style="139" customWidth="1"/>
    <col min="15555" max="15555" width="3.7109375" style="139" customWidth="1"/>
    <col min="15556" max="15615" width="11.85546875" style="139" customWidth="1"/>
    <col min="15616" max="15620" width="12.28515625" style="139" customWidth="1"/>
    <col min="15621" max="15800" width="8.85546875" style="139"/>
    <col min="15801" max="15807" width="0" style="139" hidden="1" customWidth="1"/>
    <col min="15808" max="15808" width="29.85546875" style="139" customWidth="1"/>
    <col min="15809" max="15809" width="19.42578125" style="139" customWidth="1"/>
    <col min="15810" max="15810" width="34.85546875" style="139" customWidth="1"/>
    <col min="15811" max="15811" width="3.7109375" style="139" customWidth="1"/>
    <col min="15812" max="15871" width="11.85546875" style="139" customWidth="1"/>
    <col min="15872" max="15876" width="12.28515625" style="139" customWidth="1"/>
    <col min="15877" max="16056" width="8.85546875" style="139"/>
    <col min="16057" max="16063" width="0" style="139" hidden="1" customWidth="1"/>
    <col min="16064" max="16064" width="29.85546875" style="139" customWidth="1"/>
    <col min="16065" max="16065" width="19.42578125" style="139" customWidth="1"/>
    <col min="16066" max="16066" width="34.85546875" style="139" customWidth="1"/>
    <col min="16067" max="16067" width="3.7109375" style="139" customWidth="1"/>
    <col min="16068" max="16127" width="11.85546875" style="139" customWidth="1"/>
    <col min="16128" max="16132" width="12.28515625" style="139" customWidth="1"/>
    <col min="16133" max="16384" width="8.85546875" style="139"/>
  </cols>
  <sheetData>
    <row r="1" spans="1:148" s="128" customFormat="1" ht="18.75" x14ac:dyDescent="0.3">
      <c r="A1" s="127" t="s">
        <v>274</v>
      </c>
      <c r="C1" s="127"/>
      <c r="D1" s="127"/>
      <c r="F1" s="129" t="s">
        <v>26</v>
      </c>
      <c r="G1" s="129" t="s">
        <v>26</v>
      </c>
      <c r="H1" s="129" t="s">
        <v>26</v>
      </c>
      <c r="I1" s="129" t="s">
        <v>26</v>
      </c>
      <c r="J1" s="129" t="s">
        <v>26</v>
      </c>
      <c r="K1" s="129" t="s">
        <v>26</v>
      </c>
      <c r="L1" s="129" t="s">
        <v>26</v>
      </c>
      <c r="M1" s="129" t="s">
        <v>26</v>
      </c>
      <c r="N1" s="129" t="s">
        <v>26</v>
      </c>
      <c r="O1" s="129" t="s">
        <v>26</v>
      </c>
      <c r="P1" s="129" t="s">
        <v>26</v>
      </c>
      <c r="Q1" s="130" t="s">
        <v>26</v>
      </c>
      <c r="R1" s="129" t="s">
        <v>26</v>
      </c>
      <c r="S1" s="129" t="s">
        <v>26</v>
      </c>
      <c r="T1" s="129" t="s">
        <v>26</v>
      </c>
      <c r="U1" s="129" t="s">
        <v>26</v>
      </c>
      <c r="V1" s="129" t="s">
        <v>26</v>
      </c>
      <c r="W1" s="129" t="s">
        <v>26</v>
      </c>
      <c r="X1" s="129" t="s">
        <v>26</v>
      </c>
      <c r="Y1" s="129" t="s">
        <v>26</v>
      </c>
      <c r="Z1" s="129" t="s">
        <v>26</v>
      </c>
      <c r="AA1" s="129" t="s">
        <v>26</v>
      </c>
      <c r="AB1" s="129" t="s">
        <v>26</v>
      </c>
      <c r="AC1" s="130" t="s">
        <v>26</v>
      </c>
      <c r="AD1" s="129" t="s">
        <v>26</v>
      </c>
      <c r="AE1" s="129" t="s">
        <v>26</v>
      </c>
      <c r="AF1" s="129" t="s">
        <v>26</v>
      </c>
      <c r="AG1" s="129" t="s">
        <v>26</v>
      </c>
      <c r="AH1" s="129" t="s">
        <v>26</v>
      </c>
      <c r="AI1" s="129" t="s">
        <v>26</v>
      </c>
      <c r="AJ1" s="129" t="s">
        <v>26</v>
      </c>
      <c r="AK1" s="129" t="s">
        <v>26</v>
      </c>
      <c r="AL1" s="129" t="s">
        <v>26</v>
      </c>
      <c r="AM1" s="129" t="s">
        <v>26</v>
      </c>
      <c r="AN1" s="129" t="s">
        <v>26</v>
      </c>
      <c r="AO1" s="130" t="s">
        <v>26</v>
      </c>
      <c r="AP1" s="129" t="s">
        <v>26</v>
      </c>
      <c r="AQ1" s="129" t="s">
        <v>26</v>
      </c>
      <c r="AR1" s="129" t="s">
        <v>26</v>
      </c>
      <c r="AS1" s="129" t="s">
        <v>26</v>
      </c>
      <c r="AT1" s="129" t="s">
        <v>26</v>
      </c>
      <c r="AU1" s="129" t="s">
        <v>26</v>
      </c>
      <c r="AV1" s="129" t="s">
        <v>26</v>
      </c>
      <c r="AW1" s="129" t="s">
        <v>26</v>
      </c>
      <c r="AX1" s="129" t="s">
        <v>26</v>
      </c>
      <c r="AY1" s="129" t="s">
        <v>26</v>
      </c>
      <c r="AZ1" s="129" t="s">
        <v>26</v>
      </c>
      <c r="BA1" s="130" t="s">
        <v>26</v>
      </c>
      <c r="BB1" s="129" t="s">
        <v>26</v>
      </c>
      <c r="BC1" s="129" t="s">
        <v>26</v>
      </c>
      <c r="BD1" s="129" t="s">
        <v>26</v>
      </c>
      <c r="BE1" s="129" t="s">
        <v>26</v>
      </c>
      <c r="BF1" s="129" t="s">
        <v>26</v>
      </c>
      <c r="BG1" s="129" t="s">
        <v>26</v>
      </c>
      <c r="BH1" s="129" t="s">
        <v>26</v>
      </c>
      <c r="BI1" s="129" t="s">
        <v>26</v>
      </c>
      <c r="BJ1" s="129" t="s">
        <v>26</v>
      </c>
      <c r="BK1" s="129" t="s">
        <v>26</v>
      </c>
      <c r="BL1" s="129" t="s">
        <v>26</v>
      </c>
      <c r="BM1" s="130" t="s">
        <v>26</v>
      </c>
      <c r="BN1" s="129" t="s">
        <v>26</v>
      </c>
      <c r="BO1" s="129" t="s">
        <v>26</v>
      </c>
      <c r="BP1" s="129" t="s">
        <v>26</v>
      </c>
      <c r="BQ1" s="129" t="s">
        <v>26</v>
      </c>
      <c r="BR1" s="129" t="s">
        <v>26</v>
      </c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</row>
    <row r="2" spans="1:148" s="128" customFormat="1" ht="18.75" x14ac:dyDescent="0.3">
      <c r="A2" s="127" t="s">
        <v>27</v>
      </c>
      <c r="C2" s="127"/>
      <c r="D2" s="127"/>
      <c r="F2" s="132">
        <v>2024</v>
      </c>
      <c r="G2" s="132">
        <v>2024</v>
      </c>
      <c r="H2" s="132">
        <v>2024</v>
      </c>
      <c r="I2" s="132">
        <v>2024</v>
      </c>
      <c r="J2" s="132">
        <v>2024</v>
      </c>
      <c r="K2" s="132">
        <v>2024</v>
      </c>
      <c r="L2" s="132">
        <v>2024</v>
      </c>
      <c r="M2" s="132">
        <v>2024</v>
      </c>
      <c r="N2" s="132">
        <v>2024</v>
      </c>
      <c r="O2" s="132">
        <v>2024</v>
      </c>
      <c r="P2" s="132">
        <v>2024</v>
      </c>
      <c r="Q2" s="133">
        <v>2024</v>
      </c>
      <c r="R2" s="132">
        <v>2025</v>
      </c>
      <c r="S2" s="132">
        <v>2025</v>
      </c>
      <c r="T2" s="132">
        <v>2025</v>
      </c>
      <c r="U2" s="132">
        <v>2025</v>
      </c>
      <c r="V2" s="132">
        <v>2025</v>
      </c>
      <c r="W2" s="132">
        <v>2025</v>
      </c>
      <c r="X2" s="132">
        <v>2025</v>
      </c>
      <c r="Y2" s="132">
        <v>2025</v>
      </c>
      <c r="Z2" s="132">
        <v>2025</v>
      </c>
      <c r="AA2" s="132">
        <v>2025</v>
      </c>
      <c r="AB2" s="132">
        <v>2025</v>
      </c>
      <c r="AC2" s="133">
        <v>2025</v>
      </c>
      <c r="AD2" s="132">
        <v>2026</v>
      </c>
      <c r="AE2" s="132">
        <v>2026</v>
      </c>
      <c r="AF2" s="132">
        <v>2026</v>
      </c>
      <c r="AG2" s="132">
        <v>2026</v>
      </c>
      <c r="AH2" s="132">
        <v>2026</v>
      </c>
      <c r="AI2" s="132">
        <v>2026</v>
      </c>
      <c r="AJ2" s="132">
        <v>2026</v>
      </c>
      <c r="AK2" s="132">
        <v>2026</v>
      </c>
      <c r="AL2" s="132">
        <v>2026</v>
      </c>
      <c r="AM2" s="132">
        <v>2026</v>
      </c>
      <c r="AN2" s="132">
        <v>2026</v>
      </c>
      <c r="AO2" s="133">
        <v>2026</v>
      </c>
      <c r="AP2" s="132">
        <v>2027</v>
      </c>
      <c r="AQ2" s="132">
        <v>2027</v>
      </c>
      <c r="AR2" s="132">
        <v>2027</v>
      </c>
      <c r="AS2" s="132">
        <v>2027</v>
      </c>
      <c r="AT2" s="132">
        <v>2027</v>
      </c>
      <c r="AU2" s="132">
        <v>2027</v>
      </c>
      <c r="AV2" s="132">
        <v>2027</v>
      </c>
      <c r="AW2" s="132">
        <v>2027</v>
      </c>
      <c r="AX2" s="132">
        <v>2027</v>
      </c>
      <c r="AY2" s="132">
        <v>2027</v>
      </c>
      <c r="AZ2" s="132">
        <v>2027</v>
      </c>
      <c r="BA2" s="133">
        <v>2027</v>
      </c>
      <c r="BB2" s="132">
        <v>2028</v>
      </c>
      <c r="BC2" s="132">
        <v>2028</v>
      </c>
      <c r="BD2" s="132">
        <v>2028</v>
      </c>
      <c r="BE2" s="132">
        <v>2028</v>
      </c>
      <c r="BF2" s="132">
        <v>2028</v>
      </c>
      <c r="BG2" s="132">
        <v>2028</v>
      </c>
      <c r="BH2" s="132">
        <v>2028</v>
      </c>
      <c r="BI2" s="132">
        <v>2028</v>
      </c>
      <c r="BJ2" s="132">
        <v>2028</v>
      </c>
      <c r="BK2" s="132">
        <v>2028</v>
      </c>
      <c r="BL2" s="132">
        <v>2028</v>
      </c>
      <c r="BM2" s="133">
        <v>2028</v>
      </c>
      <c r="BN2" s="132">
        <v>2024</v>
      </c>
      <c r="BO2" s="132">
        <v>2025</v>
      </c>
      <c r="BP2" s="132">
        <v>2026</v>
      </c>
      <c r="BQ2" s="132">
        <f>BP2+1</f>
        <v>2027</v>
      </c>
      <c r="BR2" s="132">
        <f>BQ2+1</f>
        <v>2028</v>
      </c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</row>
    <row r="3" spans="1:148" s="128" customFormat="1" ht="18.75" x14ac:dyDescent="0.3">
      <c r="A3" s="127" t="s">
        <v>275</v>
      </c>
      <c r="F3" s="132" t="s">
        <v>29</v>
      </c>
      <c r="G3" s="132" t="s">
        <v>29</v>
      </c>
      <c r="H3" s="132" t="s">
        <v>29</v>
      </c>
      <c r="I3" s="132" t="s">
        <v>30</v>
      </c>
      <c r="J3" s="132" t="s">
        <v>30</v>
      </c>
      <c r="K3" s="132" t="s">
        <v>30</v>
      </c>
      <c r="L3" s="132" t="s">
        <v>31</v>
      </c>
      <c r="M3" s="132" t="s">
        <v>31</v>
      </c>
      <c r="N3" s="132" t="s">
        <v>31</v>
      </c>
      <c r="O3" s="132" t="s">
        <v>32</v>
      </c>
      <c r="P3" s="132" t="s">
        <v>32</v>
      </c>
      <c r="Q3" s="133" t="s">
        <v>32</v>
      </c>
      <c r="R3" s="132" t="s">
        <v>29</v>
      </c>
      <c r="S3" s="132" t="s">
        <v>29</v>
      </c>
      <c r="T3" s="132" t="s">
        <v>29</v>
      </c>
      <c r="U3" s="132" t="s">
        <v>30</v>
      </c>
      <c r="V3" s="132" t="s">
        <v>30</v>
      </c>
      <c r="W3" s="132" t="s">
        <v>30</v>
      </c>
      <c r="X3" s="132" t="s">
        <v>31</v>
      </c>
      <c r="Y3" s="132" t="s">
        <v>31</v>
      </c>
      <c r="Z3" s="132" t="s">
        <v>31</v>
      </c>
      <c r="AA3" s="132" t="s">
        <v>32</v>
      </c>
      <c r="AB3" s="132" t="s">
        <v>32</v>
      </c>
      <c r="AC3" s="133" t="s">
        <v>32</v>
      </c>
      <c r="AD3" s="132" t="s">
        <v>29</v>
      </c>
      <c r="AE3" s="132" t="s">
        <v>29</v>
      </c>
      <c r="AF3" s="132" t="s">
        <v>29</v>
      </c>
      <c r="AG3" s="132" t="s">
        <v>30</v>
      </c>
      <c r="AH3" s="132" t="s">
        <v>30</v>
      </c>
      <c r="AI3" s="132" t="s">
        <v>30</v>
      </c>
      <c r="AJ3" s="132" t="s">
        <v>31</v>
      </c>
      <c r="AK3" s="132" t="s">
        <v>31</v>
      </c>
      <c r="AL3" s="132" t="s">
        <v>31</v>
      </c>
      <c r="AM3" s="132" t="s">
        <v>32</v>
      </c>
      <c r="AN3" s="132" t="s">
        <v>32</v>
      </c>
      <c r="AO3" s="133" t="s">
        <v>32</v>
      </c>
      <c r="AP3" s="132" t="s">
        <v>29</v>
      </c>
      <c r="AQ3" s="132" t="s">
        <v>29</v>
      </c>
      <c r="AR3" s="132" t="s">
        <v>29</v>
      </c>
      <c r="AS3" s="132" t="s">
        <v>30</v>
      </c>
      <c r="AT3" s="132" t="s">
        <v>30</v>
      </c>
      <c r="AU3" s="132" t="s">
        <v>30</v>
      </c>
      <c r="AV3" s="132" t="s">
        <v>31</v>
      </c>
      <c r="AW3" s="132" t="s">
        <v>31</v>
      </c>
      <c r="AX3" s="132" t="s">
        <v>31</v>
      </c>
      <c r="AY3" s="132" t="s">
        <v>32</v>
      </c>
      <c r="AZ3" s="132" t="s">
        <v>32</v>
      </c>
      <c r="BA3" s="133" t="s">
        <v>32</v>
      </c>
      <c r="BB3" s="132" t="s">
        <v>29</v>
      </c>
      <c r="BC3" s="132" t="s">
        <v>29</v>
      </c>
      <c r="BD3" s="132" t="s">
        <v>29</v>
      </c>
      <c r="BE3" s="132" t="s">
        <v>30</v>
      </c>
      <c r="BF3" s="132" t="s">
        <v>30</v>
      </c>
      <c r="BG3" s="132" t="s">
        <v>30</v>
      </c>
      <c r="BH3" s="132" t="s">
        <v>31</v>
      </c>
      <c r="BI3" s="132" t="s">
        <v>31</v>
      </c>
      <c r="BJ3" s="132" t="s">
        <v>31</v>
      </c>
      <c r="BK3" s="132" t="s">
        <v>32</v>
      </c>
      <c r="BL3" s="132" t="s">
        <v>32</v>
      </c>
      <c r="BM3" s="133" t="s">
        <v>32</v>
      </c>
      <c r="BN3" s="132" t="s">
        <v>33</v>
      </c>
      <c r="BO3" s="132" t="s">
        <v>33</v>
      </c>
      <c r="BP3" s="132" t="s">
        <v>33</v>
      </c>
      <c r="BQ3" s="132" t="s">
        <v>33</v>
      </c>
      <c r="BR3" s="132" t="s">
        <v>33</v>
      </c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</row>
    <row r="4" spans="1:148" s="128" customFormat="1" ht="18.75" x14ac:dyDescent="0.3">
      <c r="A4" s="134"/>
      <c r="F4" s="132" t="s">
        <v>34</v>
      </c>
      <c r="G4" s="132" t="s">
        <v>35</v>
      </c>
      <c r="H4" s="132" t="s">
        <v>36</v>
      </c>
      <c r="I4" s="132" t="s">
        <v>37</v>
      </c>
      <c r="J4" s="132" t="s">
        <v>38</v>
      </c>
      <c r="K4" s="132" t="s">
        <v>39</v>
      </c>
      <c r="L4" s="132" t="s">
        <v>40</v>
      </c>
      <c r="M4" s="132" t="s">
        <v>41</v>
      </c>
      <c r="N4" s="132" t="s">
        <v>42</v>
      </c>
      <c r="O4" s="132" t="s">
        <v>43</v>
      </c>
      <c r="P4" s="132" t="s">
        <v>44</v>
      </c>
      <c r="Q4" s="133" t="s">
        <v>45</v>
      </c>
      <c r="R4" s="132" t="s">
        <v>34</v>
      </c>
      <c r="S4" s="132" t="s">
        <v>35</v>
      </c>
      <c r="T4" s="132" t="s">
        <v>36</v>
      </c>
      <c r="U4" s="132" t="s">
        <v>37</v>
      </c>
      <c r="V4" s="132" t="s">
        <v>38</v>
      </c>
      <c r="W4" s="132" t="s">
        <v>39</v>
      </c>
      <c r="X4" s="132" t="s">
        <v>40</v>
      </c>
      <c r="Y4" s="132" t="s">
        <v>41</v>
      </c>
      <c r="Z4" s="132" t="s">
        <v>42</v>
      </c>
      <c r="AA4" s="132" t="s">
        <v>43</v>
      </c>
      <c r="AB4" s="132" t="s">
        <v>44</v>
      </c>
      <c r="AC4" s="133" t="s">
        <v>45</v>
      </c>
      <c r="AD4" s="132" t="s">
        <v>34</v>
      </c>
      <c r="AE4" s="132" t="s">
        <v>35</v>
      </c>
      <c r="AF4" s="132" t="s">
        <v>36</v>
      </c>
      <c r="AG4" s="132" t="s">
        <v>37</v>
      </c>
      <c r="AH4" s="132" t="s">
        <v>38</v>
      </c>
      <c r="AI4" s="132" t="s">
        <v>39</v>
      </c>
      <c r="AJ4" s="132" t="s">
        <v>40</v>
      </c>
      <c r="AK4" s="132" t="s">
        <v>41</v>
      </c>
      <c r="AL4" s="132" t="s">
        <v>42</v>
      </c>
      <c r="AM4" s="132" t="s">
        <v>43</v>
      </c>
      <c r="AN4" s="132" t="s">
        <v>44</v>
      </c>
      <c r="AO4" s="133" t="s">
        <v>45</v>
      </c>
      <c r="AP4" s="132" t="s">
        <v>34</v>
      </c>
      <c r="AQ4" s="132" t="s">
        <v>35</v>
      </c>
      <c r="AR4" s="132" t="s">
        <v>36</v>
      </c>
      <c r="AS4" s="132" t="s">
        <v>37</v>
      </c>
      <c r="AT4" s="132" t="s">
        <v>38</v>
      </c>
      <c r="AU4" s="132" t="s">
        <v>39</v>
      </c>
      <c r="AV4" s="132" t="s">
        <v>40</v>
      </c>
      <c r="AW4" s="132" t="s">
        <v>41</v>
      </c>
      <c r="AX4" s="132" t="s">
        <v>42</v>
      </c>
      <c r="AY4" s="132" t="s">
        <v>43</v>
      </c>
      <c r="AZ4" s="132" t="s">
        <v>44</v>
      </c>
      <c r="BA4" s="133" t="s">
        <v>45</v>
      </c>
      <c r="BB4" s="132" t="s">
        <v>34</v>
      </c>
      <c r="BC4" s="132" t="s">
        <v>35</v>
      </c>
      <c r="BD4" s="132" t="s">
        <v>36</v>
      </c>
      <c r="BE4" s="132" t="s">
        <v>37</v>
      </c>
      <c r="BF4" s="132" t="s">
        <v>38</v>
      </c>
      <c r="BG4" s="132" t="s">
        <v>39</v>
      </c>
      <c r="BH4" s="132" t="s">
        <v>40</v>
      </c>
      <c r="BI4" s="132" t="s">
        <v>41</v>
      </c>
      <c r="BJ4" s="132" t="s">
        <v>42</v>
      </c>
      <c r="BK4" s="132" t="s">
        <v>43</v>
      </c>
      <c r="BL4" s="132" t="s">
        <v>44</v>
      </c>
      <c r="BM4" s="133" t="s">
        <v>45</v>
      </c>
      <c r="BN4" s="132"/>
      <c r="BO4" s="132"/>
      <c r="BP4" s="132"/>
      <c r="BQ4" s="132"/>
      <c r="BR4" s="132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</row>
    <row r="5" spans="1:148" x14ac:dyDescent="0.25">
      <c r="C5" s="137"/>
      <c r="D5" s="137"/>
      <c r="BM5" s="138"/>
      <c r="BR5" s="136"/>
    </row>
    <row r="6" spans="1:148" s="142" customFormat="1" ht="15.75" x14ac:dyDescent="0.25">
      <c r="A6" s="140" t="s">
        <v>46</v>
      </c>
      <c r="B6" s="30" t="s">
        <v>47</v>
      </c>
      <c r="C6" s="31" t="s">
        <v>48</v>
      </c>
      <c r="D6" s="141" t="s">
        <v>49</v>
      </c>
      <c r="E6" s="33" t="s">
        <v>50</v>
      </c>
      <c r="Q6" s="143"/>
      <c r="AC6" s="143"/>
      <c r="AO6" s="143"/>
      <c r="BA6" s="143"/>
      <c r="BM6" s="143"/>
    </row>
    <row r="7" spans="1:148" x14ac:dyDescent="0.25">
      <c r="BM7" s="138"/>
      <c r="BR7" s="136"/>
    </row>
    <row r="8" spans="1:148" s="136" customFormat="1" x14ac:dyDescent="0.25">
      <c r="A8" s="144">
        <f>'[2]Aurora Zeroes'!A8</f>
        <v>47118</v>
      </c>
      <c r="B8" s="145" t="s">
        <v>51</v>
      </c>
      <c r="C8" s="70" t="s">
        <v>52</v>
      </c>
      <c r="D8" s="105" t="s">
        <v>276</v>
      </c>
      <c r="E8" s="146" t="s">
        <v>277</v>
      </c>
      <c r="F8" s="147">
        <v>0</v>
      </c>
      <c r="G8" s="147">
        <v>75000</v>
      </c>
      <c r="H8" s="147">
        <v>75000</v>
      </c>
      <c r="I8" s="147">
        <v>75000</v>
      </c>
      <c r="J8" s="147">
        <v>75000</v>
      </c>
      <c r="K8" s="147">
        <v>75000</v>
      </c>
      <c r="L8" s="147">
        <v>75000</v>
      </c>
      <c r="M8" s="147">
        <v>75000</v>
      </c>
      <c r="N8" s="147">
        <v>75000</v>
      </c>
      <c r="O8" s="147">
        <v>75000</v>
      </c>
      <c r="P8" s="147">
        <v>75000</v>
      </c>
      <c r="Q8" s="148">
        <v>0</v>
      </c>
      <c r="R8" s="147">
        <v>8333.33</v>
      </c>
      <c r="S8" s="149">
        <v>8333.33</v>
      </c>
      <c r="T8" s="149">
        <v>8333.33</v>
      </c>
      <c r="U8" s="149">
        <v>8333.33</v>
      </c>
      <c r="V8" s="149">
        <v>8333.33</v>
      </c>
      <c r="W8" s="149">
        <v>8333.33</v>
      </c>
      <c r="X8" s="149">
        <v>8333.33</v>
      </c>
      <c r="Y8" s="149">
        <v>8333.33</v>
      </c>
      <c r="Z8" s="149">
        <v>8333.33</v>
      </c>
      <c r="AA8" s="149">
        <v>8333.33</v>
      </c>
      <c r="AB8" s="149">
        <v>8333.33</v>
      </c>
      <c r="AC8" s="148">
        <v>8333.33</v>
      </c>
      <c r="AD8" s="147">
        <v>22702.66</v>
      </c>
      <c r="AE8" s="149">
        <v>22702.66</v>
      </c>
      <c r="AF8" s="149">
        <v>22701</v>
      </c>
      <c r="AG8" s="149">
        <v>56478.41</v>
      </c>
      <c r="AH8" s="149">
        <v>56478.41</v>
      </c>
      <c r="AI8" s="149">
        <v>56478.41</v>
      </c>
      <c r="AJ8" s="149">
        <v>45956.81</v>
      </c>
      <c r="AK8" s="149">
        <v>45958.47</v>
      </c>
      <c r="AL8" s="149">
        <v>45958.47</v>
      </c>
      <c r="AM8" s="149">
        <v>41528.239999999998</v>
      </c>
      <c r="AN8" s="149">
        <v>41528.239999999998</v>
      </c>
      <c r="AO8" s="148">
        <v>41528.239999999998</v>
      </c>
      <c r="AP8" s="147">
        <v>33055.07</v>
      </c>
      <c r="AQ8" s="149">
        <v>33055.07</v>
      </c>
      <c r="AR8" s="149">
        <v>33052.65</v>
      </c>
      <c r="AS8" s="149">
        <v>82232.56</v>
      </c>
      <c r="AT8" s="149">
        <v>82232.56</v>
      </c>
      <c r="AU8" s="149">
        <v>82232.56</v>
      </c>
      <c r="AV8" s="149">
        <v>66913.119999999995</v>
      </c>
      <c r="AW8" s="149">
        <v>66915.53</v>
      </c>
      <c r="AX8" s="149">
        <v>66915.53</v>
      </c>
      <c r="AY8" s="149">
        <v>60465.120000000003</v>
      </c>
      <c r="AZ8" s="149">
        <v>60465.120000000003</v>
      </c>
      <c r="BA8" s="148">
        <v>60465.120000000003</v>
      </c>
      <c r="BB8" s="147">
        <v>13667</v>
      </c>
      <c r="BC8" s="149">
        <v>13667</v>
      </c>
      <c r="BD8" s="149">
        <v>13666</v>
      </c>
      <c r="BE8" s="149">
        <v>34000</v>
      </c>
      <c r="BF8" s="149">
        <v>34000</v>
      </c>
      <c r="BG8" s="149">
        <v>34000</v>
      </c>
      <c r="BH8" s="149">
        <v>27666</v>
      </c>
      <c r="BI8" s="149">
        <v>27667</v>
      </c>
      <c r="BJ8" s="149">
        <v>27667</v>
      </c>
      <c r="BK8" s="149">
        <v>25000</v>
      </c>
      <c r="BL8" s="149">
        <v>25000</v>
      </c>
      <c r="BM8" s="148">
        <v>25000</v>
      </c>
      <c r="BN8" s="42">
        <f t="shared" ref="BN8:BR23" si="0">SUMIF($F$2:$BM$2,BN$2,$F8:$BM8)</f>
        <v>750000</v>
      </c>
      <c r="BO8" s="42">
        <f t="shared" si="0"/>
        <v>99999.96</v>
      </c>
      <c r="BP8" s="42">
        <f t="shared" si="0"/>
        <v>500000.0199999999</v>
      </c>
      <c r="BQ8" s="42">
        <f t="shared" si="0"/>
        <v>728000.01</v>
      </c>
      <c r="BR8" s="42">
        <f t="shared" si="0"/>
        <v>301000</v>
      </c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</row>
    <row r="9" spans="1:148" s="136" customFormat="1" x14ac:dyDescent="0.25">
      <c r="A9" s="144">
        <f>'[2]Aurora Zeroes'!A9</f>
        <v>47118</v>
      </c>
      <c r="B9" s="145" t="s">
        <v>51</v>
      </c>
      <c r="C9" s="70" t="s">
        <v>52</v>
      </c>
      <c r="D9" s="105" t="s">
        <v>278</v>
      </c>
      <c r="E9" s="146" t="s">
        <v>279</v>
      </c>
      <c r="F9" s="147">
        <v>1916.66</v>
      </c>
      <c r="G9" s="149">
        <v>1916.66</v>
      </c>
      <c r="H9" s="149">
        <v>1916.66</v>
      </c>
      <c r="I9" s="149">
        <v>1916.66</v>
      </c>
      <c r="J9" s="149">
        <v>1916.66</v>
      </c>
      <c r="K9" s="149">
        <v>1916.66</v>
      </c>
      <c r="L9" s="149">
        <v>1916.66</v>
      </c>
      <c r="M9" s="149">
        <v>1916.66</v>
      </c>
      <c r="N9" s="149">
        <v>1916.66</v>
      </c>
      <c r="O9" s="149">
        <v>1916.66</v>
      </c>
      <c r="P9" s="149">
        <v>1916.66</v>
      </c>
      <c r="Q9" s="148">
        <v>1916.66</v>
      </c>
      <c r="R9" s="147">
        <v>1916.66</v>
      </c>
      <c r="S9" s="149">
        <v>1916.66</v>
      </c>
      <c r="T9" s="149">
        <v>1916.66</v>
      </c>
      <c r="U9" s="149">
        <v>1916.66</v>
      </c>
      <c r="V9" s="149">
        <v>1916.66</v>
      </c>
      <c r="W9" s="149">
        <v>1916.66</v>
      </c>
      <c r="X9" s="149">
        <v>1916.66</v>
      </c>
      <c r="Y9" s="149">
        <v>1916.66</v>
      </c>
      <c r="Z9" s="149">
        <v>1916.66</v>
      </c>
      <c r="AA9" s="149">
        <v>1916.66</v>
      </c>
      <c r="AB9" s="149">
        <v>1916.66</v>
      </c>
      <c r="AC9" s="148">
        <v>1916.66</v>
      </c>
      <c r="AD9" s="147">
        <v>1666</v>
      </c>
      <c r="AE9" s="149">
        <v>1667</v>
      </c>
      <c r="AF9" s="149">
        <v>1667</v>
      </c>
      <c r="AG9" s="149">
        <v>1666</v>
      </c>
      <c r="AH9" s="149">
        <v>1667</v>
      </c>
      <c r="AI9" s="149">
        <v>1667</v>
      </c>
      <c r="AJ9" s="149">
        <v>1666</v>
      </c>
      <c r="AK9" s="149">
        <v>1667</v>
      </c>
      <c r="AL9" s="149">
        <v>1667</v>
      </c>
      <c r="AM9" s="149">
        <v>1666</v>
      </c>
      <c r="AN9" s="149">
        <v>1667</v>
      </c>
      <c r="AO9" s="148">
        <v>1667</v>
      </c>
      <c r="AP9" s="147">
        <v>1666</v>
      </c>
      <c r="AQ9" s="149">
        <v>1667</v>
      </c>
      <c r="AR9" s="149">
        <v>1667</v>
      </c>
      <c r="AS9" s="149">
        <v>1666</v>
      </c>
      <c r="AT9" s="149">
        <v>1667</v>
      </c>
      <c r="AU9" s="149">
        <v>1667</v>
      </c>
      <c r="AV9" s="149">
        <v>1666</v>
      </c>
      <c r="AW9" s="149">
        <v>1667</v>
      </c>
      <c r="AX9" s="149">
        <v>1667</v>
      </c>
      <c r="AY9" s="149">
        <v>1666</v>
      </c>
      <c r="AZ9" s="149">
        <v>1667</v>
      </c>
      <c r="BA9" s="148">
        <v>1667</v>
      </c>
      <c r="BB9" s="147">
        <v>1666</v>
      </c>
      <c r="BC9" s="149">
        <v>1667</v>
      </c>
      <c r="BD9" s="149">
        <v>1667</v>
      </c>
      <c r="BE9" s="149">
        <v>1666</v>
      </c>
      <c r="BF9" s="149">
        <v>1667</v>
      </c>
      <c r="BG9" s="149">
        <v>1667</v>
      </c>
      <c r="BH9" s="149">
        <v>1666</v>
      </c>
      <c r="BI9" s="149">
        <v>1667</v>
      </c>
      <c r="BJ9" s="149">
        <v>1667</v>
      </c>
      <c r="BK9" s="149">
        <v>1666</v>
      </c>
      <c r="BL9" s="149">
        <v>1667</v>
      </c>
      <c r="BM9" s="148">
        <v>1667</v>
      </c>
      <c r="BN9" s="42">
        <f t="shared" si="0"/>
        <v>22999.920000000002</v>
      </c>
      <c r="BO9" s="42">
        <f t="shared" si="0"/>
        <v>22999.920000000002</v>
      </c>
      <c r="BP9" s="42">
        <f t="shared" si="0"/>
        <v>20000</v>
      </c>
      <c r="BQ9" s="42">
        <f t="shared" si="0"/>
        <v>20000</v>
      </c>
      <c r="BR9" s="42">
        <f t="shared" si="0"/>
        <v>20000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</row>
    <row r="10" spans="1:148" s="136" customFormat="1" x14ac:dyDescent="0.25">
      <c r="A10" s="144">
        <f>'[2]Aurora Zeroes'!A10</f>
        <v>47118</v>
      </c>
      <c r="B10" s="145" t="s">
        <v>51</v>
      </c>
      <c r="C10" s="70" t="s">
        <v>52</v>
      </c>
      <c r="D10" s="105" t="s">
        <v>280</v>
      </c>
      <c r="E10" s="146" t="s">
        <v>281</v>
      </c>
      <c r="F10" s="147">
        <v>2083</v>
      </c>
      <c r="G10" s="147">
        <v>2083</v>
      </c>
      <c r="H10" s="147">
        <v>2083</v>
      </c>
      <c r="I10" s="147">
        <v>2083</v>
      </c>
      <c r="J10" s="147">
        <v>2083</v>
      </c>
      <c r="K10" s="147">
        <v>2083</v>
      </c>
      <c r="L10" s="147">
        <v>2083</v>
      </c>
      <c r="M10" s="147">
        <v>2083</v>
      </c>
      <c r="N10" s="147">
        <v>2083</v>
      </c>
      <c r="O10" s="147">
        <v>2083</v>
      </c>
      <c r="P10" s="147">
        <v>2083</v>
      </c>
      <c r="Q10" s="148">
        <v>2087</v>
      </c>
      <c r="R10" s="147">
        <v>2083</v>
      </c>
      <c r="S10" s="147">
        <v>2083</v>
      </c>
      <c r="T10" s="147">
        <v>2083</v>
      </c>
      <c r="U10" s="147">
        <v>2083</v>
      </c>
      <c r="V10" s="147">
        <v>2083</v>
      </c>
      <c r="W10" s="147">
        <v>2083</v>
      </c>
      <c r="X10" s="147">
        <v>2083</v>
      </c>
      <c r="Y10" s="147">
        <v>2083</v>
      </c>
      <c r="Z10" s="147">
        <v>2083</v>
      </c>
      <c r="AA10" s="147">
        <v>2083</v>
      </c>
      <c r="AB10" s="147">
        <v>2083</v>
      </c>
      <c r="AC10" s="148">
        <v>2087</v>
      </c>
      <c r="AD10" s="147">
        <v>2083</v>
      </c>
      <c r="AE10" s="147">
        <v>2083</v>
      </c>
      <c r="AF10" s="147">
        <v>2083</v>
      </c>
      <c r="AG10" s="147">
        <v>2083</v>
      </c>
      <c r="AH10" s="147">
        <v>2083</v>
      </c>
      <c r="AI10" s="147">
        <v>2083</v>
      </c>
      <c r="AJ10" s="147">
        <v>2083</v>
      </c>
      <c r="AK10" s="147">
        <v>2083</v>
      </c>
      <c r="AL10" s="147">
        <v>2083</v>
      </c>
      <c r="AM10" s="147">
        <v>2083</v>
      </c>
      <c r="AN10" s="147">
        <v>2083</v>
      </c>
      <c r="AO10" s="148">
        <v>2087</v>
      </c>
      <c r="AP10" s="147">
        <v>2083</v>
      </c>
      <c r="AQ10" s="147">
        <v>2083</v>
      </c>
      <c r="AR10" s="147">
        <v>2083</v>
      </c>
      <c r="AS10" s="147">
        <v>2083</v>
      </c>
      <c r="AT10" s="147">
        <v>2083</v>
      </c>
      <c r="AU10" s="147">
        <v>2083</v>
      </c>
      <c r="AV10" s="147">
        <v>2083</v>
      </c>
      <c r="AW10" s="147">
        <v>2083</v>
      </c>
      <c r="AX10" s="147">
        <v>2083</v>
      </c>
      <c r="AY10" s="147">
        <v>2083</v>
      </c>
      <c r="AZ10" s="147">
        <v>2083</v>
      </c>
      <c r="BA10" s="148">
        <v>2087</v>
      </c>
      <c r="BB10" s="147">
        <v>2083</v>
      </c>
      <c r="BC10" s="147">
        <v>2083</v>
      </c>
      <c r="BD10" s="147">
        <v>2083</v>
      </c>
      <c r="BE10" s="147">
        <v>2083</v>
      </c>
      <c r="BF10" s="147">
        <v>2083</v>
      </c>
      <c r="BG10" s="147">
        <v>2083</v>
      </c>
      <c r="BH10" s="147">
        <v>2083</v>
      </c>
      <c r="BI10" s="147">
        <v>2083</v>
      </c>
      <c r="BJ10" s="147">
        <v>2083</v>
      </c>
      <c r="BK10" s="147">
        <v>2083</v>
      </c>
      <c r="BL10" s="147">
        <v>2083</v>
      </c>
      <c r="BM10" s="148">
        <v>2087</v>
      </c>
      <c r="BN10" s="42">
        <f t="shared" si="0"/>
        <v>25000</v>
      </c>
      <c r="BO10" s="42">
        <f t="shared" si="0"/>
        <v>25000</v>
      </c>
      <c r="BP10" s="42">
        <f t="shared" si="0"/>
        <v>25000</v>
      </c>
      <c r="BQ10" s="42">
        <f t="shared" si="0"/>
        <v>25000</v>
      </c>
      <c r="BR10" s="42">
        <f t="shared" si="0"/>
        <v>25000</v>
      </c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</row>
    <row r="11" spans="1:148" s="136" customFormat="1" x14ac:dyDescent="0.25">
      <c r="A11" s="144">
        <f>'[2]Aurora Zeroes'!A11</f>
        <v>47118</v>
      </c>
      <c r="B11" s="145" t="s">
        <v>51</v>
      </c>
      <c r="C11" s="70" t="s">
        <v>52</v>
      </c>
      <c r="D11" s="105" t="s">
        <v>282</v>
      </c>
      <c r="E11" s="146" t="s">
        <v>283</v>
      </c>
      <c r="F11" s="147">
        <v>8333</v>
      </c>
      <c r="G11" s="147">
        <v>8333</v>
      </c>
      <c r="H11" s="147">
        <v>8333</v>
      </c>
      <c r="I11" s="147">
        <v>8333</v>
      </c>
      <c r="J11" s="147">
        <v>8333</v>
      </c>
      <c r="K11" s="147">
        <v>8333</v>
      </c>
      <c r="L11" s="147">
        <v>8333</v>
      </c>
      <c r="M11" s="147">
        <v>8333</v>
      </c>
      <c r="N11" s="147">
        <v>8333</v>
      </c>
      <c r="O11" s="147">
        <v>8333</v>
      </c>
      <c r="P11" s="147">
        <v>8333</v>
      </c>
      <c r="Q11" s="148">
        <v>8337</v>
      </c>
      <c r="R11" s="147">
        <v>4416.66</v>
      </c>
      <c r="S11" s="149">
        <v>4416.66</v>
      </c>
      <c r="T11" s="149">
        <v>4416.66</v>
      </c>
      <c r="U11" s="149">
        <v>4416.66</v>
      </c>
      <c r="V11" s="149">
        <v>4416.66</v>
      </c>
      <c r="W11" s="149">
        <v>4416.66</v>
      </c>
      <c r="X11" s="149">
        <v>4416.66</v>
      </c>
      <c r="Y11" s="149">
        <v>4416.66</v>
      </c>
      <c r="Z11" s="149">
        <v>4416.66</v>
      </c>
      <c r="AA11" s="149">
        <v>4416.66</v>
      </c>
      <c r="AB11" s="149">
        <v>4416.66</v>
      </c>
      <c r="AC11" s="148">
        <v>4416.66</v>
      </c>
      <c r="AD11" s="147">
        <v>7733</v>
      </c>
      <c r="AE11" s="149">
        <v>7733</v>
      </c>
      <c r="AF11" s="149">
        <v>7734</v>
      </c>
      <c r="AG11" s="149">
        <v>4400</v>
      </c>
      <c r="AH11" s="149">
        <v>4400</v>
      </c>
      <c r="AI11" s="149">
        <v>4500</v>
      </c>
      <c r="AJ11" s="149">
        <v>11100</v>
      </c>
      <c r="AK11" s="149">
        <v>11100</v>
      </c>
      <c r="AL11" s="149">
        <v>11100</v>
      </c>
      <c r="AM11" s="149">
        <v>4400</v>
      </c>
      <c r="AN11" s="149">
        <v>4400</v>
      </c>
      <c r="AO11" s="148">
        <v>4400</v>
      </c>
      <c r="AP11" s="147">
        <v>7733</v>
      </c>
      <c r="AQ11" s="149">
        <v>7733</v>
      </c>
      <c r="AR11" s="149">
        <v>7734</v>
      </c>
      <c r="AS11" s="149">
        <v>4400</v>
      </c>
      <c r="AT11" s="149">
        <v>4400</v>
      </c>
      <c r="AU11" s="149">
        <v>4500</v>
      </c>
      <c r="AV11" s="149">
        <v>11100</v>
      </c>
      <c r="AW11" s="149">
        <v>11100</v>
      </c>
      <c r="AX11" s="149">
        <v>11100</v>
      </c>
      <c r="AY11" s="149">
        <v>4400</v>
      </c>
      <c r="AZ11" s="149">
        <v>4400</v>
      </c>
      <c r="BA11" s="148">
        <v>4400</v>
      </c>
      <c r="BB11" s="147">
        <v>7733</v>
      </c>
      <c r="BC11" s="149">
        <v>7733</v>
      </c>
      <c r="BD11" s="149">
        <v>7734</v>
      </c>
      <c r="BE11" s="149">
        <v>4400</v>
      </c>
      <c r="BF11" s="149">
        <v>4400</v>
      </c>
      <c r="BG11" s="149">
        <v>4500</v>
      </c>
      <c r="BH11" s="149">
        <v>11100</v>
      </c>
      <c r="BI11" s="149">
        <v>11100</v>
      </c>
      <c r="BJ11" s="149">
        <v>11100</v>
      </c>
      <c r="BK11" s="149">
        <v>4400</v>
      </c>
      <c r="BL11" s="149">
        <v>4400</v>
      </c>
      <c r="BM11" s="148">
        <v>4400</v>
      </c>
      <c r="BN11" s="42">
        <f t="shared" si="0"/>
        <v>100000</v>
      </c>
      <c r="BO11" s="42">
        <f t="shared" si="0"/>
        <v>52999.920000000013</v>
      </c>
      <c r="BP11" s="42">
        <f t="shared" si="0"/>
        <v>83000</v>
      </c>
      <c r="BQ11" s="42">
        <f t="shared" si="0"/>
        <v>83000</v>
      </c>
      <c r="BR11" s="42">
        <f t="shared" si="0"/>
        <v>83000</v>
      </c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</row>
    <row r="12" spans="1:148" s="136" customFormat="1" x14ac:dyDescent="0.25">
      <c r="A12" s="144">
        <f>'[2]Aurora Zeroes'!A12</f>
        <v>47118</v>
      </c>
      <c r="B12" s="145" t="s">
        <v>51</v>
      </c>
      <c r="C12" s="70" t="s">
        <v>52</v>
      </c>
      <c r="D12" s="105" t="s">
        <v>284</v>
      </c>
      <c r="E12" s="146" t="s">
        <v>285</v>
      </c>
      <c r="F12" s="147">
        <v>416.66</v>
      </c>
      <c r="G12" s="149">
        <v>416.66</v>
      </c>
      <c r="H12" s="149">
        <v>416.66</v>
      </c>
      <c r="I12" s="149">
        <v>416.66</v>
      </c>
      <c r="J12" s="149">
        <v>416.66</v>
      </c>
      <c r="K12" s="149">
        <v>416.66</v>
      </c>
      <c r="L12" s="149">
        <v>416.66</v>
      </c>
      <c r="M12" s="149">
        <v>416.66</v>
      </c>
      <c r="N12" s="149">
        <v>416.66</v>
      </c>
      <c r="O12" s="149">
        <v>416.66</v>
      </c>
      <c r="P12" s="149">
        <v>416.66</v>
      </c>
      <c r="Q12" s="148">
        <v>416.66</v>
      </c>
      <c r="R12" s="147">
        <v>416.66</v>
      </c>
      <c r="S12" s="149">
        <v>416.66</v>
      </c>
      <c r="T12" s="149">
        <v>416.66</v>
      </c>
      <c r="U12" s="149">
        <v>416.66</v>
      </c>
      <c r="V12" s="149">
        <v>416.66</v>
      </c>
      <c r="W12" s="149">
        <v>416.66</v>
      </c>
      <c r="X12" s="149">
        <v>416.66</v>
      </c>
      <c r="Y12" s="149">
        <v>416.66</v>
      </c>
      <c r="Z12" s="149">
        <v>416.66</v>
      </c>
      <c r="AA12" s="149">
        <v>416.66</v>
      </c>
      <c r="AB12" s="149">
        <v>416.66</v>
      </c>
      <c r="AC12" s="148">
        <v>416.66</v>
      </c>
      <c r="AD12" s="147">
        <v>400</v>
      </c>
      <c r="AE12" s="149">
        <v>400</v>
      </c>
      <c r="AF12" s="149">
        <v>400</v>
      </c>
      <c r="AG12" s="149">
        <v>400</v>
      </c>
      <c r="AH12" s="149">
        <v>400</v>
      </c>
      <c r="AI12" s="149">
        <v>500</v>
      </c>
      <c r="AJ12" s="149">
        <v>500</v>
      </c>
      <c r="AK12" s="149">
        <v>400</v>
      </c>
      <c r="AL12" s="149">
        <v>400</v>
      </c>
      <c r="AM12" s="149">
        <v>400</v>
      </c>
      <c r="AN12" s="149">
        <v>400</v>
      </c>
      <c r="AO12" s="148">
        <v>400</v>
      </c>
      <c r="AP12" s="147">
        <v>400</v>
      </c>
      <c r="AQ12" s="149">
        <v>400</v>
      </c>
      <c r="AR12" s="149">
        <v>400</v>
      </c>
      <c r="AS12" s="149">
        <v>400</v>
      </c>
      <c r="AT12" s="149">
        <v>400</v>
      </c>
      <c r="AU12" s="149">
        <v>500</v>
      </c>
      <c r="AV12" s="149">
        <v>500</v>
      </c>
      <c r="AW12" s="149">
        <v>400</v>
      </c>
      <c r="AX12" s="149">
        <v>400</v>
      </c>
      <c r="AY12" s="149">
        <v>400</v>
      </c>
      <c r="AZ12" s="149">
        <v>400</v>
      </c>
      <c r="BA12" s="148">
        <v>400</v>
      </c>
      <c r="BB12" s="147">
        <v>400</v>
      </c>
      <c r="BC12" s="149">
        <v>400</v>
      </c>
      <c r="BD12" s="149">
        <v>400</v>
      </c>
      <c r="BE12" s="149">
        <v>400</v>
      </c>
      <c r="BF12" s="149">
        <v>400</v>
      </c>
      <c r="BG12" s="149">
        <v>500</v>
      </c>
      <c r="BH12" s="149">
        <v>500</v>
      </c>
      <c r="BI12" s="149">
        <v>400</v>
      </c>
      <c r="BJ12" s="149">
        <v>400</v>
      </c>
      <c r="BK12" s="149">
        <v>400</v>
      </c>
      <c r="BL12" s="149">
        <v>400</v>
      </c>
      <c r="BM12" s="148">
        <v>400</v>
      </c>
      <c r="BN12" s="42">
        <f t="shared" si="0"/>
        <v>4999.9199999999992</v>
      </c>
      <c r="BO12" s="42">
        <f t="shared" si="0"/>
        <v>4999.9199999999992</v>
      </c>
      <c r="BP12" s="42">
        <f t="shared" si="0"/>
        <v>5000</v>
      </c>
      <c r="BQ12" s="42">
        <f t="shared" si="0"/>
        <v>5000</v>
      </c>
      <c r="BR12" s="42">
        <f t="shared" si="0"/>
        <v>5000</v>
      </c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</row>
    <row r="13" spans="1:148" s="136" customFormat="1" x14ac:dyDescent="0.25">
      <c r="A13" s="144">
        <f>'[2]Aurora Zeroes'!A13</f>
        <v>47118</v>
      </c>
      <c r="B13" s="145" t="s">
        <v>51</v>
      </c>
      <c r="C13" s="70" t="s">
        <v>52</v>
      </c>
      <c r="D13" s="105" t="s">
        <v>286</v>
      </c>
      <c r="E13" s="146" t="s">
        <v>287</v>
      </c>
      <c r="F13" s="147">
        <v>500</v>
      </c>
      <c r="G13" s="149">
        <v>500</v>
      </c>
      <c r="H13" s="149">
        <v>500</v>
      </c>
      <c r="I13" s="149">
        <v>500</v>
      </c>
      <c r="J13" s="149">
        <v>500</v>
      </c>
      <c r="K13" s="149">
        <v>500</v>
      </c>
      <c r="L13" s="149">
        <v>500</v>
      </c>
      <c r="M13" s="149">
        <v>500</v>
      </c>
      <c r="N13" s="149">
        <v>500</v>
      </c>
      <c r="O13" s="149">
        <v>500</v>
      </c>
      <c r="P13" s="149">
        <v>500</v>
      </c>
      <c r="Q13" s="148">
        <v>500</v>
      </c>
      <c r="R13" s="147">
        <v>500</v>
      </c>
      <c r="S13" s="149">
        <v>500</v>
      </c>
      <c r="T13" s="149">
        <v>500</v>
      </c>
      <c r="U13" s="149">
        <v>500</v>
      </c>
      <c r="V13" s="149">
        <v>500</v>
      </c>
      <c r="W13" s="149">
        <v>500</v>
      </c>
      <c r="X13" s="149">
        <v>500</v>
      </c>
      <c r="Y13" s="149">
        <v>500</v>
      </c>
      <c r="Z13" s="149">
        <v>500</v>
      </c>
      <c r="AA13" s="149">
        <v>500</v>
      </c>
      <c r="AB13" s="149">
        <v>500</v>
      </c>
      <c r="AC13" s="148">
        <v>500</v>
      </c>
      <c r="AD13" s="147">
        <v>500</v>
      </c>
      <c r="AE13" s="149">
        <v>500</v>
      </c>
      <c r="AF13" s="149">
        <v>500</v>
      </c>
      <c r="AG13" s="149">
        <v>500</v>
      </c>
      <c r="AH13" s="149">
        <v>500</v>
      </c>
      <c r="AI13" s="149">
        <v>500</v>
      </c>
      <c r="AJ13" s="149">
        <v>500</v>
      </c>
      <c r="AK13" s="149">
        <v>500</v>
      </c>
      <c r="AL13" s="149">
        <v>500</v>
      </c>
      <c r="AM13" s="149">
        <v>500</v>
      </c>
      <c r="AN13" s="149">
        <v>500</v>
      </c>
      <c r="AO13" s="148">
        <v>500</v>
      </c>
      <c r="AP13" s="147">
        <v>500</v>
      </c>
      <c r="AQ13" s="149">
        <v>500</v>
      </c>
      <c r="AR13" s="149">
        <v>500</v>
      </c>
      <c r="AS13" s="149">
        <v>500</v>
      </c>
      <c r="AT13" s="149">
        <v>500</v>
      </c>
      <c r="AU13" s="149">
        <v>500</v>
      </c>
      <c r="AV13" s="149">
        <v>500</v>
      </c>
      <c r="AW13" s="149">
        <v>500</v>
      </c>
      <c r="AX13" s="149">
        <v>500</v>
      </c>
      <c r="AY13" s="149">
        <v>500</v>
      </c>
      <c r="AZ13" s="149">
        <v>500</v>
      </c>
      <c r="BA13" s="148">
        <v>500</v>
      </c>
      <c r="BB13" s="147">
        <v>500</v>
      </c>
      <c r="BC13" s="149">
        <v>500</v>
      </c>
      <c r="BD13" s="149">
        <v>500</v>
      </c>
      <c r="BE13" s="149">
        <v>500</v>
      </c>
      <c r="BF13" s="149">
        <v>500</v>
      </c>
      <c r="BG13" s="149">
        <v>500</v>
      </c>
      <c r="BH13" s="149">
        <v>500</v>
      </c>
      <c r="BI13" s="149">
        <v>500</v>
      </c>
      <c r="BJ13" s="149">
        <v>500</v>
      </c>
      <c r="BK13" s="149">
        <v>500</v>
      </c>
      <c r="BL13" s="149">
        <v>500</v>
      </c>
      <c r="BM13" s="148">
        <v>500</v>
      </c>
      <c r="BN13" s="42">
        <f t="shared" si="0"/>
        <v>6000</v>
      </c>
      <c r="BO13" s="42">
        <f t="shared" si="0"/>
        <v>6000</v>
      </c>
      <c r="BP13" s="42">
        <f t="shared" si="0"/>
        <v>6000</v>
      </c>
      <c r="BQ13" s="42">
        <f t="shared" si="0"/>
        <v>6000</v>
      </c>
      <c r="BR13" s="42">
        <f t="shared" si="0"/>
        <v>6000</v>
      </c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</row>
    <row r="14" spans="1:148" s="136" customFormat="1" x14ac:dyDescent="0.25">
      <c r="A14" s="144">
        <f>'[2]Aurora Zeroes'!A14</f>
        <v>47118</v>
      </c>
      <c r="B14" s="145" t="s">
        <v>51</v>
      </c>
      <c r="C14" s="70" t="s">
        <v>52</v>
      </c>
      <c r="D14" s="105" t="s">
        <v>288</v>
      </c>
      <c r="E14" s="146" t="s">
        <v>289</v>
      </c>
      <c r="F14" s="147">
        <v>1500</v>
      </c>
      <c r="G14" s="149">
        <v>1500</v>
      </c>
      <c r="H14" s="149">
        <v>1500</v>
      </c>
      <c r="I14" s="149">
        <v>1500</v>
      </c>
      <c r="J14" s="149">
        <v>1500</v>
      </c>
      <c r="K14" s="149">
        <v>1500</v>
      </c>
      <c r="L14" s="149">
        <v>1500</v>
      </c>
      <c r="M14" s="149">
        <v>1500</v>
      </c>
      <c r="N14" s="149">
        <v>1500</v>
      </c>
      <c r="O14" s="149">
        <v>1500</v>
      </c>
      <c r="P14" s="149">
        <v>1500</v>
      </c>
      <c r="Q14" s="148">
        <v>1500</v>
      </c>
      <c r="R14" s="147">
        <v>1500</v>
      </c>
      <c r="S14" s="149">
        <v>1500</v>
      </c>
      <c r="T14" s="149">
        <v>1500</v>
      </c>
      <c r="U14" s="149">
        <v>1500</v>
      </c>
      <c r="V14" s="149">
        <v>1500</v>
      </c>
      <c r="W14" s="149">
        <v>1500</v>
      </c>
      <c r="X14" s="149">
        <v>1500</v>
      </c>
      <c r="Y14" s="149">
        <v>1500</v>
      </c>
      <c r="Z14" s="149">
        <v>1500</v>
      </c>
      <c r="AA14" s="149">
        <v>1500</v>
      </c>
      <c r="AB14" s="149">
        <v>1500</v>
      </c>
      <c r="AC14" s="148">
        <v>1500</v>
      </c>
      <c r="AD14" s="147">
        <v>1500</v>
      </c>
      <c r="AE14" s="149">
        <v>1500</v>
      </c>
      <c r="AF14" s="149">
        <v>1500</v>
      </c>
      <c r="AG14" s="149">
        <v>1500</v>
      </c>
      <c r="AH14" s="149">
        <v>1500</v>
      </c>
      <c r="AI14" s="149">
        <v>1500</v>
      </c>
      <c r="AJ14" s="149">
        <v>1500</v>
      </c>
      <c r="AK14" s="149">
        <v>1500</v>
      </c>
      <c r="AL14" s="149">
        <v>1500</v>
      </c>
      <c r="AM14" s="149">
        <v>1500</v>
      </c>
      <c r="AN14" s="149">
        <v>1500</v>
      </c>
      <c r="AO14" s="148">
        <v>1500</v>
      </c>
      <c r="AP14" s="147">
        <v>1500</v>
      </c>
      <c r="AQ14" s="149">
        <v>1500</v>
      </c>
      <c r="AR14" s="149">
        <v>1500</v>
      </c>
      <c r="AS14" s="149">
        <v>1500</v>
      </c>
      <c r="AT14" s="149">
        <v>1500</v>
      </c>
      <c r="AU14" s="149">
        <v>1500</v>
      </c>
      <c r="AV14" s="149">
        <v>1500</v>
      </c>
      <c r="AW14" s="149">
        <v>1500</v>
      </c>
      <c r="AX14" s="149">
        <v>1500</v>
      </c>
      <c r="AY14" s="149">
        <v>1500</v>
      </c>
      <c r="AZ14" s="149">
        <v>1500</v>
      </c>
      <c r="BA14" s="148">
        <v>1500</v>
      </c>
      <c r="BB14" s="147">
        <v>1500</v>
      </c>
      <c r="BC14" s="149">
        <v>1500</v>
      </c>
      <c r="BD14" s="149">
        <v>1500</v>
      </c>
      <c r="BE14" s="149">
        <v>1500</v>
      </c>
      <c r="BF14" s="149">
        <v>1500</v>
      </c>
      <c r="BG14" s="149">
        <v>1500</v>
      </c>
      <c r="BH14" s="149">
        <v>1500</v>
      </c>
      <c r="BI14" s="149">
        <v>1500</v>
      </c>
      <c r="BJ14" s="149">
        <v>1500</v>
      </c>
      <c r="BK14" s="149">
        <v>1500</v>
      </c>
      <c r="BL14" s="149">
        <v>1500</v>
      </c>
      <c r="BM14" s="148">
        <v>1500</v>
      </c>
      <c r="BN14" s="42">
        <f t="shared" si="0"/>
        <v>18000</v>
      </c>
      <c r="BO14" s="42">
        <f t="shared" si="0"/>
        <v>18000</v>
      </c>
      <c r="BP14" s="42">
        <f t="shared" si="0"/>
        <v>18000</v>
      </c>
      <c r="BQ14" s="42">
        <f t="shared" si="0"/>
        <v>18000</v>
      </c>
      <c r="BR14" s="42">
        <f t="shared" si="0"/>
        <v>18000</v>
      </c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</row>
    <row r="15" spans="1:148" s="136" customFormat="1" x14ac:dyDescent="0.25">
      <c r="A15" s="144">
        <f>'[2]Aurora Zeroes'!A15</f>
        <v>47118</v>
      </c>
      <c r="B15" s="145" t="s">
        <v>51</v>
      </c>
      <c r="C15" s="70" t="s">
        <v>52</v>
      </c>
      <c r="D15" s="105" t="s">
        <v>290</v>
      </c>
      <c r="E15" s="146" t="s">
        <v>291</v>
      </c>
      <c r="F15" s="147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8">
        <v>0</v>
      </c>
      <c r="R15" s="147">
        <v>0</v>
      </c>
      <c r="S15" s="149">
        <v>0</v>
      </c>
      <c r="T15" s="149">
        <v>75000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8">
        <v>0</v>
      </c>
      <c r="AD15" s="147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9">
        <v>0</v>
      </c>
      <c r="AN15" s="149">
        <v>0</v>
      </c>
      <c r="AO15" s="148">
        <v>0</v>
      </c>
      <c r="AP15" s="147">
        <v>0</v>
      </c>
      <c r="AQ15" s="149">
        <v>0</v>
      </c>
      <c r="AR15" s="149">
        <v>0</v>
      </c>
      <c r="AS15" s="149">
        <v>0</v>
      </c>
      <c r="AT15" s="149">
        <v>0</v>
      </c>
      <c r="AU15" s="149">
        <v>0</v>
      </c>
      <c r="AV15" s="149">
        <v>0</v>
      </c>
      <c r="AW15" s="149">
        <v>0</v>
      </c>
      <c r="AX15" s="149">
        <v>75000</v>
      </c>
      <c r="AY15" s="149">
        <v>0</v>
      </c>
      <c r="AZ15" s="149">
        <v>0</v>
      </c>
      <c r="BA15" s="148">
        <v>0</v>
      </c>
      <c r="BB15" s="147">
        <v>0</v>
      </c>
      <c r="BC15" s="149">
        <v>0</v>
      </c>
      <c r="BD15" s="149">
        <v>0</v>
      </c>
      <c r="BE15" s="149">
        <v>0</v>
      </c>
      <c r="BF15" s="149">
        <v>0</v>
      </c>
      <c r="BG15" s="149">
        <v>0</v>
      </c>
      <c r="BH15" s="149">
        <v>0</v>
      </c>
      <c r="BI15" s="149">
        <v>0</v>
      </c>
      <c r="BJ15" s="149">
        <v>0</v>
      </c>
      <c r="BK15" s="149">
        <v>0</v>
      </c>
      <c r="BL15" s="149">
        <v>0</v>
      </c>
      <c r="BM15" s="148">
        <v>0</v>
      </c>
      <c r="BN15" s="42">
        <f t="shared" si="0"/>
        <v>0</v>
      </c>
      <c r="BO15" s="42">
        <f t="shared" si="0"/>
        <v>75000</v>
      </c>
      <c r="BP15" s="42">
        <f t="shared" si="0"/>
        <v>0</v>
      </c>
      <c r="BQ15" s="42">
        <f t="shared" si="0"/>
        <v>75000</v>
      </c>
      <c r="BR15" s="42">
        <f t="shared" si="0"/>
        <v>0</v>
      </c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</row>
    <row r="16" spans="1:148" s="136" customFormat="1" x14ac:dyDescent="0.25">
      <c r="A16" s="144">
        <f>'[2]Aurora Zeroes'!A16</f>
        <v>47087</v>
      </c>
      <c r="B16" s="145" t="s">
        <v>51</v>
      </c>
      <c r="C16" s="70" t="s">
        <v>83</v>
      </c>
      <c r="D16" s="105" t="s">
        <v>292</v>
      </c>
      <c r="E16" s="146" t="s">
        <v>293</v>
      </c>
      <c r="F16" s="147">
        <v>500</v>
      </c>
      <c r="G16" s="149">
        <v>500</v>
      </c>
      <c r="H16" s="149">
        <v>500</v>
      </c>
      <c r="I16" s="149">
        <v>500</v>
      </c>
      <c r="J16" s="149">
        <v>500</v>
      </c>
      <c r="K16" s="149">
        <v>500</v>
      </c>
      <c r="L16" s="149">
        <v>500</v>
      </c>
      <c r="M16" s="149">
        <v>500</v>
      </c>
      <c r="N16" s="149">
        <v>500</v>
      </c>
      <c r="O16" s="149">
        <v>500</v>
      </c>
      <c r="P16" s="149">
        <v>500</v>
      </c>
      <c r="Q16" s="148">
        <v>500</v>
      </c>
      <c r="R16" s="147">
        <v>500</v>
      </c>
      <c r="S16" s="149">
        <v>500</v>
      </c>
      <c r="T16" s="149">
        <v>500</v>
      </c>
      <c r="U16" s="149">
        <v>500</v>
      </c>
      <c r="V16" s="149">
        <v>500</v>
      </c>
      <c r="W16" s="149">
        <v>500</v>
      </c>
      <c r="X16" s="149">
        <v>500</v>
      </c>
      <c r="Y16" s="149">
        <v>500</v>
      </c>
      <c r="Z16" s="149">
        <v>500</v>
      </c>
      <c r="AA16" s="149">
        <v>500</v>
      </c>
      <c r="AB16" s="149">
        <v>500</v>
      </c>
      <c r="AC16" s="148">
        <v>500</v>
      </c>
      <c r="AD16" s="147">
        <v>500</v>
      </c>
      <c r="AE16" s="149">
        <v>500</v>
      </c>
      <c r="AF16" s="149">
        <v>500</v>
      </c>
      <c r="AG16" s="149">
        <v>500</v>
      </c>
      <c r="AH16" s="149">
        <v>500</v>
      </c>
      <c r="AI16" s="149">
        <v>500</v>
      </c>
      <c r="AJ16" s="149">
        <v>500</v>
      </c>
      <c r="AK16" s="149">
        <v>500</v>
      </c>
      <c r="AL16" s="149">
        <v>500</v>
      </c>
      <c r="AM16" s="149">
        <v>500</v>
      </c>
      <c r="AN16" s="149">
        <v>500</v>
      </c>
      <c r="AO16" s="148">
        <v>500</v>
      </c>
      <c r="AP16" s="147">
        <v>500</v>
      </c>
      <c r="AQ16" s="149">
        <v>500</v>
      </c>
      <c r="AR16" s="149">
        <v>500</v>
      </c>
      <c r="AS16" s="149">
        <v>500</v>
      </c>
      <c r="AT16" s="149">
        <v>500</v>
      </c>
      <c r="AU16" s="149">
        <v>500</v>
      </c>
      <c r="AV16" s="149">
        <v>500</v>
      </c>
      <c r="AW16" s="149">
        <v>500</v>
      </c>
      <c r="AX16" s="149">
        <v>500</v>
      </c>
      <c r="AY16" s="149">
        <v>500</v>
      </c>
      <c r="AZ16" s="149">
        <v>500</v>
      </c>
      <c r="BA16" s="148">
        <v>500</v>
      </c>
      <c r="BB16" s="147">
        <v>0</v>
      </c>
      <c r="BC16" s="149">
        <v>1000</v>
      </c>
      <c r="BD16" s="149">
        <v>0</v>
      </c>
      <c r="BE16" s="149">
        <v>1000</v>
      </c>
      <c r="BF16" s="149">
        <v>0</v>
      </c>
      <c r="BG16" s="149">
        <v>1000</v>
      </c>
      <c r="BH16" s="149">
        <v>0</v>
      </c>
      <c r="BI16" s="149">
        <v>1000</v>
      </c>
      <c r="BJ16" s="149">
        <v>0</v>
      </c>
      <c r="BK16" s="149">
        <v>1000</v>
      </c>
      <c r="BL16" s="149">
        <v>0</v>
      </c>
      <c r="BM16" s="148">
        <v>1000</v>
      </c>
      <c r="BN16" s="42">
        <f t="shared" si="0"/>
        <v>6000</v>
      </c>
      <c r="BO16" s="42">
        <f t="shared" si="0"/>
        <v>6000</v>
      </c>
      <c r="BP16" s="42">
        <f t="shared" si="0"/>
        <v>6000</v>
      </c>
      <c r="BQ16" s="42">
        <f t="shared" si="0"/>
        <v>6000</v>
      </c>
      <c r="BR16" s="42">
        <f t="shared" si="0"/>
        <v>6000</v>
      </c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</row>
    <row r="17" spans="1:204" s="136" customFormat="1" x14ac:dyDescent="0.25">
      <c r="A17" s="144">
        <f>'[2]Aurora Zeroes'!A17</f>
        <v>46660</v>
      </c>
      <c r="B17" s="145" t="s">
        <v>51</v>
      </c>
      <c r="C17" s="70" t="s">
        <v>83</v>
      </c>
      <c r="D17" s="105" t="s">
        <v>294</v>
      </c>
      <c r="E17" s="146" t="s">
        <v>295</v>
      </c>
      <c r="F17" s="147">
        <v>300</v>
      </c>
      <c r="G17" s="149">
        <v>300</v>
      </c>
      <c r="H17" s="149">
        <v>300</v>
      </c>
      <c r="I17" s="149">
        <v>300</v>
      </c>
      <c r="J17" s="149">
        <v>300</v>
      </c>
      <c r="K17" s="149">
        <v>500</v>
      </c>
      <c r="L17" s="149">
        <v>500</v>
      </c>
      <c r="M17" s="149">
        <v>300</v>
      </c>
      <c r="N17" s="149">
        <v>300</v>
      </c>
      <c r="O17" s="149">
        <v>300</v>
      </c>
      <c r="P17" s="149">
        <v>300</v>
      </c>
      <c r="Q17" s="148">
        <v>300</v>
      </c>
      <c r="R17" s="147">
        <v>300</v>
      </c>
      <c r="S17" s="149">
        <v>300</v>
      </c>
      <c r="T17" s="149">
        <v>300</v>
      </c>
      <c r="U17" s="149">
        <v>300</v>
      </c>
      <c r="V17" s="149">
        <v>300</v>
      </c>
      <c r="W17" s="149">
        <v>500</v>
      </c>
      <c r="X17" s="149">
        <v>500</v>
      </c>
      <c r="Y17" s="149">
        <v>300</v>
      </c>
      <c r="Z17" s="149">
        <v>300</v>
      </c>
      <c r="AA17" s="149">
        <v>300</v>
      </c>
      <c r="AB17" s="149">
        <v>300</v>
      </c>
      <c r="AC17" s="148">
        <v>300</v>
      </c>
      <c r="AD17" s="147">
        <v>300</v>
      </c>
      <c r="AE17" s="149">
        <v>300</v>
      </c>
      <c r="AF17" s="149">
        <v>300</v>
      </c>
      <c r="AG17" s="149">
        <v>300</v>
      </c>
      <c r="AH17" s="149">
        <v>300</v>
      </c>
      <c r="AI17" s="149">
        <v>500</v>
      </c>
      <c r="AJ17" s="149">
        <v>500</v>
      </c>
      <c r="AK17" s="149">
        <v>300</v>
      </c>
      <c r="AL17" s="149">
        <v>300</v>
      </c>
      <c r="AM17" s="149">
        <v>300</v>
      </c>
      <c r="AN17" s="149">
        <v>300</v>
      </c>
      <c r="AO17" s="148">
        <v>300</v>
      </c>
      <c r="AP17" s="147">
        <v>300</v>
      </c>
      <c r="AQ17" s="149">
        <v>300</v>
      </c>
      <c r="AR17" s="149">
        <v>300</v>
      </c>
      <c r="AS17" s="149">
        <v>300</v>
      </c>
      <c r="AT17" s="149">
        <v>300</v>
      </c>
      <c r="AU17" s="149">
        <v>500</v>
      </c>
      <c r="AV17" s="149">
        <v>500</v>
      </c>
      <c r="AW17" s="149">
        <v>300</v>
      </c>
      <c r="AX17" s="149">
        <v>300</v>
      </c>
      <c r="AY17" s="149">
        <v>300</v>
      </c>
      <c r="AZ17" s="149">
        <v>300</v>
      </c>
      <c r="BA17" s="148">
        <v>300</v>
      </c>
      <c r="BB17" s="147">
        <v>0</v>
      </c>
      <c r="BC17" s="149">
        <v>0</v>
      </c>
      <c r="BD17" s="149">
        <v>1000</v>
      </c>
      <c r="BE17" s="149">
        <v>0</v>
      </c>
      <c r="BF17" s="149">
        <v>1000</v>
      </c>
      <c r="BG17" s="149">
        <v>0</v>
      </c>
      <c r="BH17" s="149">
        <v>0</v>
      </c>
      <c r="BI17" s="149">
        <v>0</v>
      </c>
      <c r="BJ17" s="149">
        <v>1000</v>
      </c>
      <c r="BK17" s="149">
        <v>0</v>
      </c>
      <c r="BL17" s="149">
        <v>1000</v>
      </c>
      <c r="BM17" s="148">
        <v>0</v>
      </c>
      <c r="BN17" s="42">
        <f t="shared" si="0"/>
        <v>4000</v>
      </c>
      <c r="BO17" s="42">
        <f t="shared" si="0"/>
        <v>4000</v>
      </c>
      <c r="BP17" s="42">
        <f t="shared" si="0"/>
        <v>4000</v>
      </c>
      <c r="BQ17" s="42">
        <f t="shared" si="0"/>
        <v>4000</v>
      </c>
      <c r="BR17" s="42">
        <f t="shared" si="0"/>
        <v>4000</v>
      </c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</row>
    <row r="18" spans="1:204" s="136" customFormat="1" x14ac:dyDescent="0.25">
      <c r="A18" s="144">
        <v>45199</v>
      </c>
      <c r="B18" s="145" t="s">
        <v>51</v>
      </c>
      <c r="C18" s="70" t="s">
        <v>296</v>
      </c>
      <c r="D18" s="105" t="s">
        <v>297</v>
      </c>
      <c r="E18" s="146" t="s">
        <v>298</v>
      </c>
      <c r="F18" s="147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8"/>
      <c r="R18" s="147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8"/>
      <c r="AD18" s="147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8"/>
      <c r="AP18" s="147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8"/>
      <c r="BB18" s="147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8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</row>
    <row r="19" spans="1:204" s="26" customFormat="1" x14ac:dyDescent="0.25">
      <c r="A19" s="144">
        <f>'[2]Aurora Zeroes'!A19</f>
        <v>45138</v>
      </c>
      <c r="B19" s="70" t="s">
        <v>82</v>
      </c>
      <c r="C19" s="71" t="s">
        <v>83</v>
      </c>
      <c r="D19" s="105" t="s">
        <v>299</v>
      </c>
      <c r="E19" s="40"/>
      <c r="F19" s="41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/>
      <c r="Q19" s="50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50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50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50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6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80"/>
      <c r="B20" s="51"/>
      <c r="C20" s="52"/>
      <c r="D20" s="105" t="s">
        <v>300</v>
      </c>
      <c r="E20" s="40"/>
      <c r="F20" s="53">
        <v>0</v>
      </c>
      <c r="G20" s="54"/>
      <c r="H20" s="54"/>
      <c r="I20" s="54"/>
      <c r="J20" s="54"/>
      <c r="K20" s="54"/>
      <c r="L20" s="54"/>
      <c r="M20" s="54"/>
      <c r="N20" s="107">
        <v>120000</v>
      </c>
      <c r="O20" s="107">
        <v>120000</v>
      </c>
      <c r="P20" s="107">
        <v>120000</v>
      </c>
      <c r="Q20" s="150">
        <v>120000</v>
      </c>
      <c r="R20" s="151">
        <v>120000</v>
      </c>
      <c r="S20" s="107">
        <v>120000</v>
      </c>
      <c r="T20" s="107">
        <v>120000</v>
      </c>
      <c r="U20" s="107">
        <v>120000</v>
      </c>
      <c r="V20" s="107">
        <v>120000</v>
      </c>
      <c r="W20" s="107">
        <v>120000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82">
        <v>0</v>
      </c>
      <c r="AD20" s="81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82">
        <v>0</v>
      </c>
      <c r="AP20" s="83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54">
        <v>0</v>
      </c>
      <c r="AX20" s="54">
        <v>0</v>
      </c>
      <c r="AY20" s="84">
        <v>0</v>
      </c>
      <c r="AZ20" s="84">
        <v>0</v>
      </c>
      <c r="BA20" s="82">
        <v>0</v>
      </c>
      <c r="BB20" s="83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54">
        <v>0</v>
      </c>
      <c r="BJ20" s="54">
        <v>0</v>
      </c>
      <c r="BK20" s="84">
        <v>0</v>
      </c>
      <c r="BL20" s="84">
        <v>0</v>
      </c>
      <c r="BM20" s="84">
        <v>0</v>
      </c>
      <c r="BN20" s="42">
        <f t="shared" si="0"/>
        <v>480000</v>
      </c>
      <c r="BO20" s="42">
        <f t="shared" si="0"/>
        <v>720000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</row>
    <row r="21" spans="1:204" s="26" customFormat="1" x14ac:dyDescent="0.25">
      <c r="A21" s="80"/>
      <c r="B21" s="51"/>
      <c r="C21" s="52"/>
      <c r="D21" s="105" t="s">
        <v>72</v>
      </c>
      <c r="E21" s="40" t="s">
        <v>301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82">
        <v>0</v>
      </c>
      <c r="R21" s="81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82">
        <v>0</v>
      </c>
      <c r="AD21" s="81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82">
        <v>0</v>
      </c>
      <c r="AP21" s="83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54">
        <v>0</v>
      </c>
      <c r="AX21" s="54">
        <v>0</v>
      </c>
      <c r="AY21" s="84">
        <v>0</v>
      </c>
      <c r="AZ21" s="84">
        <v>0</v>
      </c>
      <c r="BA21" s="82">
        <v>0</v>
      </c>
      <c r="BB21" s="83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54">
        <v>0</v>
      </c>
      <c r="BJ21" s="54">
        <v>0</v>
      </c>
      <c r="BK21" s="84">
        <v>0</v>
      </c>
      <c r="BL21" s="84">
        <v>0</v>
      </c>
      <c r="BM21" s="84">
        <v>0</v>
      </c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</row>
    <row r="22" spans="1:204" s="26" customFormat="1" x14ac:dyDescent="0.25">
      <c r="A22" s="80"/>
      <c r="B22" s="51"/>
      <c r="C22" s="52"/>
      <c r="D22" s="105" t="s">
        <v>302</v>
      </c>
      <c r="E22" s="40" t="s">
        <v>301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82">
        <v>0</v>
      </c>
      <c r="R22" s="81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82">
        <v>0</v>
      </c>
      <c r="AD22" s="81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82">
        <v>0</v>
      </c>
      <c r="AP22" s="83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54">
        <v>0</v>
      </c>
      <c r="AX22" s="54">
        <v>0</v>
      </c>
      <c r="AY22" s="84">
        <v>0</v>
      </c>
      <c r="AZ22" s="84">
        <v>0</v>
      </c>
      <c r="BA22" s="82">
        <v>0</v>
      </c>
      <c r="BB22" s="83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54">
        <v>0</v>
      </c>
      <c r="BJ22" s="54">
        <v>0</v>
      </c>
      <c r="BK22" s="84">
        <v>0</v>
      </c>
      <c r="BL22" s="84">
        <v>0</v>
      </c>
      <c r="BM22" s="84">
        <v>0</v>
      </c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</row>
    <row r="23" spans="1:204" s="136" customFormat="1" x14ac:dyDescent="0.25">
      <c r="A23" s="152"/>
      <c r="B23" s="145"/>
      <c r="C23" s="70"/>
      <c r="D23" s="153"/>
      <c r="E23" s="154"/>
      <c r="F23" s="155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7"/>
      <c r="AD23" s="155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7"/>
      <c r="AP23" s="155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  <c r="BB23" s="155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7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</row>
    <row r="24" spans="1:204" s="136" customFormat="1" x14ac:dyDescent="0.25">
      <c r="A24" s="152"/>
      <c r="B24" s="145"/>
      <c r="C24" s="70"/>
      <c r="D24" s="153"/>
      <c r="E24" s="154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7"/>
      <c r="R24" s="155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7"/>
      <c r="AD24" s="155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7"/>
      <c r="AP24" s="155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5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7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</row>
    <row r="25" spans="1:204" s="136" customFormat="1" x14ac:dyDescent="0.25">
      <c r="A25" s="135"/>
      <c r="D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60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60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0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60"/>
      <c r="BN25" s="159"/>
      <c r="BO25" s="159"/>
      <c r="BP25" s="159"/>
      <c r="BQ25" s="159"/>
      <c r="BR25" s="160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</row>
    <row r="26" spans="1:204" s="162" customFormat="1" ht="15.75" x14ac:dyDescent="0.25">
      <c r="A26" s="161"/>
      <c r="D26" s="162" t="s">
        <v>74</v>
      </c>
      <c r="F26" s="163">
        <f t="shared" ref="F26:BQ26" si="2">SUM(F8:F24)</f>
        <v>15549.32</v>
      </c>
      <c r="G26" s="163">
        <f t="shared" si="2"/>
        <v>90549.32</v>
      </c>
      <c r="H26" s="163">
        <f t="shared" si="2"/>
        <v>90549.32</v>
      </c>
      <c r="I26" s="163">
        <f t="shared" si="2"/>
        <v>90549.32</v>
      </c>
      <c r="J26" s="163">
        <f t="shared" si="2"/>
        <v>90549.32</v>
      </c>
      <c r="K26" s="163">
        <f t="shared" si="2"/>
        <v>90749.32</v>
      </c>
      <c r="L26" s="163">
        <f t="shared" si="2"/>
        <v>90749.32</v>
      </c>
      <c r="M26" s="163">
        <f t="shared" si="2"/>
        <v>90549.32</v>
      </c>
      <c r="N26" s="163">
        <f t="shared" si="2"/>
        <v>210549.32</v>
      </c>
      <c r="O26" s="163">
        <f t="shared" si="2"/>
        <v>210549.32</v>
      </c>
      <c r="P26" s="163">
        <f t="shared" si="2"/>
        <v>210549.32</v>
      </c>
      <c r="Q26" s="164">
        <f t="shared" si="2"/>
        <v>135557.32</v>
      </c>
      <c r="R26" s="163">
        <f t="shared" si="2"/>
        <v>139966.31</v>
      </c>
      <c r="S26" s="163">
        <f t="shared" si="2"/>
        <v>139966.31</v>
      </c>
      <c r="T26" s="163">
        <f t="shared" si="2"/>
        <v>214966.31</v>
      </c>
      <c r="U26" s="163">
        <f t="shared" si="2"/>
        <v>139966.31</v>
      </c>
      <c r="V26" s="163">
        <f t="shared" si="2"/>
        <v>139966.31</v>
      </c>
      <c r="W26" s="163">
        <f t="shared" si="2"/>
        <v>140166.31</v>
      </c>
      <c r="X26" s="163">
        <f t="shared" si="2"/>
        <v>20166.310000000001</v>
      </c>
      <c r="Y26" s="163">
        <f t="shared" si="2"/>
        <v>19966.310000000001</v>
      </c>
      <c r="Z26" s="163">
        <f t="shared" si="2"/>
        <v>19966.310000000001</v>
      </c>
      <c r="AA26" s="163">
        <f t="shared" si="2"/>
        <v>19966.310000000001</v>
      </c>
      <c r="AB26" s="163">
        <f t="shared" si="2"/>
        <v>19966.310000000001</v>
      </c>
      <c r="AC26" s="164">
        <f t="shared" si="2"/>
        <v>19970.310000000001</v>
      </c>
      <c r="AD26" s="163">
        <f t="shared" si="2"/>
        <v>37384.660000000003</v>
      </c>
      <c r="AE26" s="163">
        <f t="shared" si="2"/>
        <v>37385.660000000003</v>
      </c>
      <c r="AF26" s="163">
        <f t="shared" si="2"/>
        <v>37385</v>
      </c>
      <c r="AG26" s="163">
        <f t="shared" si="2"/>
        <v>67827.41</v>
      </c>
      <c r="AH26" s="163">
        <f t="shared" si="2"/>
        <v>67828.41</v>
      </c>
      <c r="AI26" s="163">
        <f t="shared" si="2"/>
        <v>68228.41</v>
      </c>
      <c r="AJ26" s="163">
        <f t="shared" si="2"/>
        <v>64305.81</v>
      </c>
      <c r="AK26" s="163">
        <f t="shared" si="2"/>
        <v>64008.47</v>
      </c>
      <c r="AL26" s="163">
        <f t="shared" si="2"/>
        <v>64008.47</v>
      </c>
      <c r="AM26" s="163">
        <f t="shared" si="2"/>
        <v>52877.24</v>
      </c>
      <c r="AN26" s="163">
        <f t="shared" si="2"/>
        <v>52878.239999999998</v>
      </c>
      <c r="AO26" s="164">
        <f t="shared" si="2"/>
        <v>52882.239999999998</v>
      </c>
      <c r="AP26" s="163">
        <f t="shared" si="2"/>
        <v>47737.07</v>
      </c>
      <c r="AQ26" s="163">
        <f t="shared" si="2"/>
        <v>47738.07</v>
      </c>
      <c r="AR26" s="163">
        <f t="shared" si="2"/>
        <v>47736.65</v>
      </c>
      <c r="AS26" s="163">
        <f t="shared" si="2"/>
        <v>93581.56</v>
      </c>
      <c r="AT26" s="163">
        <f t="shared" si="2"/>
        <v>93582.56</v>
      </c>
      <c r="AU26" s="163">
        <f t="shared" si="2"/>
        <v>93982.56</v>
      </c>
      <c r="AV26" s="163">
        <f t="shared" si="2"/>
        <v>85262.12</v>
      </c>
      <c r="AW26" s="163">
        <f t="shared" si="2"/>
        <v>84965.53</v>
      </c>
      <c r="AX26" s="163">
        <f t="shared" si="2"/>
        <v>159965.53</v>
      </c>
      <c r="AY26" s="163">
        <f t="shared" si="2"/>
        <v>71814.12</v>
      </c>
      <c r="AZ26" s="163">
        <f t="shared" si="2"/>
        <v>71815.12</v>
      </c>
      <c r="BA26" s="164">
        <f t="shared" si="2"/>
        <v>71819.12</v>
      </c>
      <c r="BB26" s="163">
        <f t="shared" si="2"/>
        <v>27549</v>
      </c>
      <c r="BC26" s="163">
        <f t="shared" si="2"/>
        <v>28550</v>
      </c>
      <c r="BD26" s="163">
        <f t="shared" si="2"/>
        <v>28550</v>
      </c>
      <c r="BE26" s="163">
        <f t="shared" si="2"/>
        <v>45549</v>
      </c>
      <c r="BF26" s="163">
        <f t="shared" si="2"/>
        <v>45550</v>
      </c>
      <c r="BG26" s="163">
        <f t="shared" si="2"/>
        <v>45750</v>
      </c>
      <c r="BH26" s="163">
        <f t="shared" si="2"/>
        <v>45015</v>
      </c>
      <c r="BI26" s="163">
        <f t="shared" si="2"/>
        <v>45917</v>
      </c>
      <c r="BJ26" s="163">
        <f t="shared" si="2"/>
        <v>45917</v>
      </c>
      <c r="BK26" s="163">
        <f t="shared" si="2"/>
        <v>36549</v>
      </c>
      <c r="BL26" s="163">
        <f t="shared" si="2"/>
        <v>36550</v>
      </c>
      <c r="BM26" s="165">
        <f t="shared" si="2"/>
        <v>36554</v>
      </c>
      <c r="BN26" s="163">
        <f t="shared" si="2"/>
        <v>1416999.84</v>
      </c>
      <c r="BO26" s="163">
        <f t="shared" si="2"/>
        <v>1034999.72</v>
      </c>
      <c r="BP26" s="163">
        <f t="shared" si="2"/>
        <v>667000.0199999999</v>
      </c>
      <c r="BQ26" s="163">
        <f t="shared" si="2"/>
        <v>970000.01</v>
      </c>
      <c r="BR26" s="164">
        <f t="shared" ref="BR26" si="3">SUM(BR8:BR24)</f>
        <v>468000</v>
      </c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</row>
    <row r="28" spans="1:204" x14ac:dyDescent="0.25">
      <c r="A28" s="2" t="s">
        <v>75</v>
      </c>
      <c r="B28" s="63" t="s">
        <v>76</v>
      </c>
      <c r="C28" s="64">
        <v>45068</v>
      </c>
    </row>
    <row r="29" spans="1:204" x14ac:dyDescent="0.25">
      <c r="A29" s="2"/>
      <c r="B29" s="167" t="s">
        <v>77</v>
      </c>
      <c r="C29" s="167" t="s">
        <v>78</v>
      </c>
    </row>
    <row r="30" spans="1:204" x14ac:dyDescent="0.25">
      <c r="A30" s="2"/>
      <c r="B30" s="2"/>
      <c r="C30" s="2"/>
    </row>
    <row r="31" spans="1:204" x14ac:dyDescent="0.25">
      <c r="A31" s="2" t="s">
        <v>79</v>
      </c>
      <c r="B31" s="63" t="s">
        <v>80</v>
      </c>
      <c r="C31" s="64">
        <v>45068</v>
      </c>
    </row>
    <row r="32" spans="1:204" x14ac:dyDescent="0.25">
      <c r="A32" s="2"/>
      <c r="B32" s="167" t="s">
        <v>77</v>
      </c>
      <c r="C32" s="167" t="s">
        <v>78</v>
      </c>
    </row>
  </sheetData>
  <conditionalFormatting sqref="F26:BR26">
    <cfRule type="expression" dxfId="13" priority="1">
      <formula>#REF!&gt;0</formula>
    </cfRule>
    <cfRule type="expression" dxfId="12" priority="2">
      <formula>#REF!&lt;0</formula>
    </cfRule>
  </conditionalFormatting>
  <dataValidations count="1">
    <dataValidation type="list" allowBlank="1" showInputMessage="1" showErrorMessage="1" sqref="C20:C22" xr:uid="{F2529CAD-2A9A-4D7C-9010-B28F3B22A63B}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4F73-F2E8-403A-8CBA-9231939C5D35}">
  <sheetPr>
    <tabColor theme="7" tint="0.79998168889431442"/>
  </sheetPr>
  <dimension ref="A1:GI1599"/>
  <sheetViews>
    <sheetView showGridLines="0" zoomScale="85" zoomScaleNormal="85" workbookViewId="0">
      <pane xSplit="5" ySplit="6" topLeftCell="F7" activePane="bottomRight" state="frozen"/>
      <selection activeCell="B25" sqref="B25"/>
      <selection pane="topRight" activeCell="B25" sqref="B25"/>
      <selection pane="bottomLeft" activeCell="B25" sqref="B25"/>
      <selection pane="bottomRight" activeCell="E1" sqref="E1:E1048576"/>
    </sheetView>
  </sheetViews>
  <sheetFormatPr defaultColWidth="8.85546875" defaultRowHeight="15" x14ac:dyDescent="0.25"/>
  <cols>
    <col min="1" max="1" width="17.7109375" style="23" hidden="1" customWidth="1"/>
    <col min="2" max="2" width="20.140625" style="24" hidden="1" customWidth="1"/>
    <col min="3" max="3" width="16.85546875" style="26" hidden="1" customWidth="1"/>
    <col min="4" max="4" width="39.85546875" style="26" bestFit="1" customWidth="1"/>
    <col min="5" max="5" width="16.28515625" style="26" hidden="1" customWidth="1"/>
    <col min="6" max="16" width="10.7109375" style="26" customWidth="1"/>
    <col min="17" max="17" width="10.7109375" style="27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6" width="14.42578125" style="26" bestFit="1" customWidth="1"/>
    <col min="67" max="67" width="13" style="26" bestFit="1" customWidth="1"/>
    <col min="68" max="68" width="14" style="26" bestFit="1" customWidth="1"/>
    <col min="69" max="69" width="13.28515625" style="27" bestFit="1" customWidth="1"/>
    <col min="70" max="70" width="13.28515625" style="26" bestFit="1" customWidth="1"/>
    <col min="71" max="71" width="13.28515625" style="27" bestFit="1" customWidth="1"/>
    <col min="72" max="16384" width="8.85546875" style="28"/>
  </cols>
  <sheetData>
    <row r="1" spans="1:191" s="16" customFormat="1" ht="18.75" x14ac:dyDescent="0.3">
      <c r="A1" s="14" t="s">
        <v>1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7" t="s">
        <v>26</v>
      </c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</row>
    <row r="2" spans="1:191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20">
        <f>BR2+1</f>
        <v>2029</v>
      </c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</row>
    <row r="3" spans="1:191" s="16" customFormat="1" ht="18.75" x14ac:dyDescent="0.3">
      <c r="A3" s="14" t="s">
        <v>28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20" t="s">
        <v>33</v>
      </c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</row>
    <row r="4" spans="1:191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20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</row>
    <row r="5" spans="1:191" x14ac:dyDescent="0.25">
      <c r="C5" s="25"/>
      <c r="D5" s="25"/>
      <c r="BM5" s="27"/>
      <c r="BQ5" s="26"/>
      <c r="BS5" s="26"/>
    </row>
    <row r="6" spans="1:191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191" x14ac:dyDescent="0.25">
      <c r="BM7" s="27"/>
      <c r="BQ7" s="26"/>
      <c r="BS7" s="26"/>
    </row>
    <row r="8" spans="1:191" s="26" customFormat="1" x14ac:dyDescent="0.25">
      <c r="A8" s="36">
        <f>'[2]Holiday Hills Zeroes'!A8</f>
        <v>46996</v>
      </c>
      <c r="B8" s="37" t="s">
        <v>51</v>
      </c>
      <c r="C8" s="38" t="s">
        <v>52</v>
      </c>
      <c r="D8" s="39" t="s">
        <v>53</v>
      </c>
      <c r="E8" s="40" t="s">
        <v>54</v>
      </c>
      <c r="F8" s="41">
        <v>0</v>
      </c>
      <c r="G8" s="42">
        <v>0</v>
      </c>
      <c r="H8" s="42">
        <v>12500</v>
      </c>
      <c r="I8" s="42">
        <v>12500</v>
      </c>
      <c r="J8" s="42">
        <v>12500</v>
      </c>
      <c r="K8" s="42">
        <v>12500</v>
      </c>
      <c r="L8" s="42">
        <v>12500</v>
      </c>
      <c r="M8" s="42">
        <v>12500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2500</v>
      </c>
      <c r="U8" s="42">
        <v>2500</v>
      </c>
      <c r="V8" s="42">
        <v>2500</v>
      </c>
      <c r="W8" s="42">
        <v>2500</v>
      </c>
      <c r="X8" s="42">
        <v>2500</v>
      </c>
      <c r="Y8" s="42">
        <v>2500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2500</v>
      </c>
      <c r="AG8" s="42">
        <v>2500</v>
      </c>
      <c r="AH8" s="42">
        <v>2500</v>
      </c>
      <c r="AI8" s="42">
        <v>2500</v>
      </c>
      <c r="AJ8" s="42">
        <v>2500</v>
      </c>
      <c r="AK8" s="42">
        <v>2500</v>
      </c>
      <c r="AL8" s="42">
        <v>0</v>
      </c>
      <c r="AM8" s="42">
        <v>0</v>
      </c>
      <c r="AN8" s="42">
        <v>0</v>
      </c>
      <c r="AO8" s="44">
        <v>0</v>
      </c>
      <c r="AP8" s="41">
        <v>0</v>
      </c>
      <c r="AQ8" s="42">
        <v>0</v>
      </c>
      <c r="AR8" s="42">
        <v>2500</v>
      </c>
      <c r="AS8" s="42">
        <v>2500</v>
      </c>
      <c r="AT8" s="42">
        <v>2500</v>
      </c>
      <c r="AU8" s="42">
        <v>2500</v>
      </c>
      <c r="AV8" s="42">
        <v>2500</v>
      </c>
      <c r="AW8" s="42">
        <v>2500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2500</v>
      </c>
      <c r="BE8" s="42">
        <v>2500</v>
      </c>
      <c r="BF8" s="42">
        <v>2500</v>
      </c>
      <c r="BG8" s="42">
        <v>2500</v>
      </c>
      <c r="BH8" s="42">
        <v>2500</v>
      </c>
      <c r="BI8" s="42">
        <v>2500</v>
      </c>
      <c r="BJ8" s="42">
        <v>0</v>
      </c>
      <c r="BK8" s="42">
        <v>0</v>
      </c>
      <c r="BL8" s="42">
        <v>0</v>
      </c>
      <c r="BM8" s="43">
        <v>0</v>
      </c>
      <c r="BN8" s="42">
        <f t="shared" ref="BN8:BS22" si="0">SUMIF($F$2:$BM$2,BN$2,$F8:$BM8)</f>
        <v>75000</v>
      </c>
      <c r="BO8" s="42">
        <f t="shared" si="0"/>
        <v>15000</v>
      </c>
      <c r="BP8" s="42">
        <f t="shared" si="0"/>
        <v>15000</v>
      </c>
      <c r="BQ8" s="42">
        <f t="shared" si="0"/>
        <v>15000</v>
      </c>
      <c r="BR8" s="42">
        <f t="shared" si="0"/>
        <v>15000</v>
      </c>
      <c r="BS8" s="42">
        <f t="shared" si="0"/>
        <v>0</v>
      </c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</row>
    <row r="9" spans="1:191" s="26" customFormat="1" x14ac:dyDescent="0.25">
      <c r="A9" s="36">
        <f>'[2]Holiday Hills Zeroes'!A9</f>
        <v>45838</v>
      </c>
      <c r="B9" s="37" t="s">
        <v>51</v>
      </c>
      <c r="C9" s="38" t="s">
        <v>52</v>
      </c>
      <c r="D9" s="39" t="s">
        <v>55</v>
      </c>
      <c r="E9" s="40" t="s">
        <v>56</v>
      </c>
      <c r="F9" s="45">
        <v>30000</v>
      </c>
      <c r="G9" s="45">
        <v>0</v>
      </c>
      <c r="H9" s="45">
        <v>0</v>
      </c>
      <c r="I9" s="45">
        <v>30000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6">
        <v>0</v>
      </c>
      <c r="R9" s="47">
        <v>0</v>
      </c>
      <c r="S9" s="45">
        <v>0</v>
      </c>
      <c r="T9" s="45">
        <v>30000</v>
      </c>
      <c r="U9" s="45">
        <v>30000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6">
        <v>0</v>
      </c>
      <c r="AD9" s="47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6">
        <v>0</v>
      </c>
      <c r="AP9" s="47">
        <v>0</v>
      </c>
      <c r="AQ9" s="45">
        <v>0</v>
      </c>
      <c r="AR9" s="45">
        <v>30000</v>
      </c>
      <c r="AS9" s="45">
        <v>30000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6">
        <v>0</v>
      </c>
      <c r="BB9" s="47">
        <v>0</v>
      </c>
      <c r="BC9" s="45">
        <v>0</v>
      </c>
      <c r="BD9" s="45">
        <v>30000</v>
      </c>
      <c r="BE9" s="45">
        <v>30000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6">
        <v>0</v>
      </c>
      <c r="BN9" s="46">
        <f t="shared" si="0"/>
        <v>60000</v>
      </c>
      <c r="BO9" s="42">
        <f t="shared" si="0"/>
        <v>60000</v>
      </c>
      <c r="BP9" s="42">
        <f t="shared" si="0"/>
        <v>0</v>
      </c>
      <c r="BQ9" s="42">
        <f t="shared" si="0"/>
        <v>60000</v>
      </c>
      <c r="BR9" s="42">
        <f t="shared" si="0"/>
        <v>60000</v>
      </c>
      <c r="BS9" s="42">
        <f t="shared" si="0"/>
        <v>0</v>
      </c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</row>
    <row r="10" spans="1:191" s="26" customFormat="1" x14ac:dyDescent="0.25">
      <c r="A10" s="36">
        <f>'[2]Holiday Hills Zeroes'!A10</f>
        <v>47057</v>
      </c>
      <c r="B10" s="37" t="s">
        <v>51</v>
      </c>
      <c r="C10" s="38" t="s">
        <v>52</v>
      </c>
      <c r="D10" s="39" t="s">
        <v>57</v>
      </c>
      <c r="E10" s="40" t="s">
        <v>58</v>
      </c>
      <c r="F10" s="47">
        <v>0</v>
      </c>
      <c r="G10" s="45">
        <v>0</v>
      </c>
      <c r="H10" s="45">
        <v>1200</v>
      </c>
      <c r="I10" s="45">
        <v>1200</v>
      </c>
      <c r="J10" s="45">
        <v>1200</v>
      </c>
      <c r="K10" s="45">
        <v>1200</v>
      </c>
      <c r="L10" s="45">
        <v>1200</v>
      </c>
      <c r="M10" s="45">
        <v>1200</v>
      </c>
      <c r="N10" s="45">
        <v>1200</v>
      </c>
      <c r="O10" s="45">
        <v>1600</v>
      </c>
      <c r="P10" s="45">
        <v>0</v>
      </c>
      <c r="Q10" s="46">
        <v>0</v>
      </c>
      <c r="R10" s="47">
        <v>0</v>
      </c>
      <c r="S10" s="45">
        <v>0</v>
      </c>
      <c r="T10" s="45">
        <v>1200</v>
      </c>
      <c r="U10" s="45">
        <v>1200</v>
      </c>
      <c r="V10" s="45">
        <v>1200</v>
      </c>
      <c r="W10" s="45">
        <v>1200</v>
      </c>
      <c r="X10" s="45">
        <v>1200</v>
      </c>
      <c r="Y10" s="45">
        <v>1200</v>
      </c>
      <c r="Z10" s="45">
        <v>1200</v>
      </c>
      <c r="AA10" s="45">
        <v>1600</v>
      </c>
      <c r="AB10" s="45">
        <v>0</v>
      </c>
      <c r="AC10" s="46">
        <v>0</v>
      </c>
      <c r="AD10" s="47">
        <v>0</v>
      </c>
      <c r="AE10" s="45">
        <v>0</v>
      </c>
      <c r="AF10" s="45">
        <v>1200</v>
      </c>
      <c r="AG10" s="45">
        <v>1200</v>
      </c>
      <c r="AH10" s="45">
        <v>1200</v>
      </c>
      <c r="AI10" s="45">
        <v>1200</v>
      </c>
      <c r="AJ10" s="45">
        <v>1200</v>
      </c>
      <c r="AK10" s="45">
        <v>1200</v>
      </c>
      <c r="AL10" s="45">
        <v>1200</v>
      </c>
      <c r="AM10" s="45">
        <v>1600</v>
      </c>
      <c r="AN10" s="45">
        <v>0</v>
      </c>
      <c r="AO10" s="46">
        <v>0</v>
      </c>
      <c r="AP10" s="47">
        <v>0</v>
      </c>
      <c r="AQ10" s="45">
        <v>0</v>
      </c>
      <c r="AR10" s="45">
        <v>1200</v>
      </c>
      <c r="AS10" s="45">
        <v>1200</v>
      </c>
      <c r="AT10" s="45">
        <v>1200</v>
      </c>
      <c r="AU10" s="45">
        <v>1200</v>
      </c>
      <c r="AV10" s="45">
        <v>1200</v>
      </c>
      <c r="AW10" s="45">
        <v>1200</v>
      </c>
      <c r="AX10" s="45">
        <v>1200</v>
      </c>
      <c r="AY10" s="45">
        <v>1600</v>
      </c>
      <c r="AZ10" s="45">
        <v>0</v>
      </c>
      <c r="BA10" s="46">
        <v>0</v>
      </c>
      <c r="BB10" s="47">
        <v>0</v>
      </c>
      <c r="BC10" s="45">
        <v>0</v>
      </c>
      <c r="BD10" s="45">
        <v>1200</v>
      </c>
      <c r="BE10" s="45">
        <v>1200</v>
      </c>
      <c r="BF10" s="45">
        <v>1200</v>
      </c>
      <c r="BG10" s="45">
        <v>1200</v>
      </c>
      <c r="BH10" s="45">
        <v>1200</v>
      </c>
      <c r="BI10" s="45">
        <v>1200</v>
      </c>
      <c r="BJ10" s="45">
        <v>1200</v>
      </c>
      <c r="BK10" s="45">
        <v>1600</v>
      </c>
      <c r="BL10" s="45">
        <v>0</v>
      </c>
      <c r="BM10" s="46">
        <v>0</v>
      </c>
      <c r="BN10" s="42">
        <f t="shared" si="0"/>
        <v>10000</v>
      </c>
      <c r="BO10" s="42">
        <f t="shared" si="0"/>
        <v>10000</v>
      </c>
      <c r="BP10" s="42">
        <f t="shared" si="0"/>
        <v>10000</v>
      </c>
      <c r="BQ10" s="42">
        <f t="shared" si="0"/>
        <v>10000</v>
      </c>
      <c r="BR10" s="42">
        <f t="shared" si="0"/>
        <v>10000</v>
      </c>
      <c r="BS10" s="42">
        <f t="shared" si="0"/>
        <v>0</v>
      </c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</row>
    <row r="11" spans="1:191" s="26" customFormat="1" x14ac:dyDescent="0.25">
      <c r="A11" s="36">
        <f>'[2]Holiday Hills Zeroes'!A11</f>
        <v>47087</v>
      </c>
      <c r="B11" s="37" t="s">
        <v>51</v>
      </c>
      <c r="C11" s="38" t="s">
        <v>52</v>
      </c>
      <c r="D11" s="39" t="s">
        <v>59</v>
      </c>
      <c r="E11" s="40" t="s">
        <v>60</v>
      </c>
      <c r="F11" s="47">
        <v>833</v>
      </c>
      <c r="G11" s="45">
        <v>833</v>
      </c>
      <c r="H11" s="45">
        <v>833</v>
      </c>
      <c r="I11" s="45">
        <v>833</v>
      </c>
      <c r="J11" s="45">
        <v>833</v>
      </c>
      <c r="K11" s="45">
        <v>833</v>
      </c>
      <c r="L11" s="45">
        <v>833</v>
      </c>
      <c r="M11" s="45">
        <v>833</v>
      </c>
      <c r="N11" s="45">
        <v>833</v>
      </c>
      <c r="O11" s="45">
        <v>833</v>
      </c>
      <c r="P11" s="45">
        <v>833</v>
      </c>
      <c r="Q11" s="46">
        <v>833</v>
      </c>
      <c r="R11" s="47">
        <v>833</v>
      </c>
      <c r="S11" s="45">
        <v>833</v>
      </c>
      <c r="T11" s="45">
        <v>833</v>
      </c>
      <c r="U11" s="45">
        <v>833</v>
      </c>
      <c r="V11" s="45">
        <v>833</v>
      </c>
      <c r="W11" s="45">
        <v>833</v>
      </c>
      <c r="X11" s="45">
        <v>833</v>
      </c>
      <c r="Y11" s="45">
        <v>833</v>
      </c>
      <c r="Z11" s="45">
        <v>833</v>
      </c>
      <c r="AA11" s="45">
        <v>833</v>
      </c>
      <c r="AB11" s="45">
        <v>833</v>
      </c>
      <c r="AC11" s="46">
        <v>833</v>
      </c>
      <c r="AD11" s="47">
        <v>833</v>
      </c>
      <c r="AE11" s="45">
        <v>833</v>
      </c>
      <c r="AF11" s="45">
        <v>833</v>
      </c>
      <c r="AG11" s="45">
        <v>833</v>
      </c>
      <c r="AH11" s="45">
        <v>833</v>
      </c>
      <c r="AI11" s="45">
        <v>833</v>
      </c>
      <c r="AJ11" s="45">
        <v>833</v>
      </c>
      <c r="AK11" s="45">
        <v>833</v>
      </c>
      <c r="AL11" s="45">
        <v>833</v>
      </c>
      <c r="AM11" s="45">
        <v>833</v>
      </c>
      <c r="AN11" s="45">
        <v>833</v>
      </c>
      <c r="AO11" s="46">
        <v>833</v>
      </c>
      <c r="AP11" s="47">
        <v>833</v>
      </c>
      <c r="AQ11" s="45">
        <v>833</v>
      </c>
      <c r="AR11" s="45">
        <v>833</v>
      </c>
      <c r="AS11" s="45">
        <v>833</v>
      </c>
      <c r="AT11" s="45">
        <v>833</v>
      </c>
      <c r="AU11" s="45">
        <v>833</v>
      </c>
      <c r="AV11" s="45">
        <v>833</v>
      </c>
      <c r="AW11" s="45">
        <v>833</v>
      </c>
      <c r="AX11" s="45">
        <v>833</v>
      </c>
      <c r="AY11" s="45">
        <v>833</v>
      </c>
      <c r="AZ11" s="45">
        <v>833</v>
      </c>
      <c r="BA11" s="46">
        <v>833</v>
      </c>
      <c r="BB11" s="47">
        <v>833</v>
      </c>
      <c r="BC11" s="45">
        <v>833</v>
      </c>
      <c r="BD11" s="45">
        <v>833</v>
      </c>
      <c r="BE11" s="45">
        <v>833</v>
      </c>
      <c r="BF11" s="45">
        <v>833</v>
      </c>
      <c r="BG11" s="45">
        <v>833</v>
      </c>
      <c r="BH11" s="45">
        <v>833</v>
      </c>
      <c r="BI11" s="45">
        <v>833</v>
      </c>
      <c r="BJ11" s="45">
        <v>833</v>
      </c>
      <c r="BK11" s="45">
        <v>833</v>
      </c>
      <c r="BL11" s="45">
        <v>833</v>
      </c>
      <c r="BM11" s="46">
        <v>833</v>
      </c>
      <c r="BN11" s="42">
        <f t="shared" si="0"/>
        <v>9996</v>
      </c>
      <c r="BO11" s="42">
        <f t="shared" si="0"/>
        <v>9996</v>
      </c>
      <c r="BP11" s="42">
        <f t="shared" si="0"/>
        <v>9996</v>
      </c>
      <c r="BQ11" s="42">
        <f t="shared" si="0"/>
        <v>9996</v>
      </c>
      <c r="BR11" s="42">
        <f t="shared" si="0"/>
        <v>9996</v>
      </c>
      <c r="BS11" s="42">
        <f t="shared" si="0"/>
        <v>0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</row>
    <row r="12" spans="1:191" s="26" customFormat="1" x14ac:dyDescent="0.25">
      <c r="A12" s="36">
        <f>'[2]Holiday Hills Zeroes'!A12</f>
        <v>46599</v>
      </c>
      <c r="B12" s="37" t="s">
        <v>51</v>
      </c>
      <c r="C12" s="38" t="s">
        <v>52</v>
      </c>
      <c r="D12" s="39" t="s">
        <v>61</v>
      </c>
      <c r="E12" s="40" t="s">
        <v>62</v>
      </c>
      <c r="F12" s="47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  <c r="R12" s="47">
        <v>0</v>
      </c>
      <c r="S12" s="45">
        <v>0</v>
      </c>
      <c r="T12" s="45">
        <v>0</v>
      </c>
      <c r="U12" s="45">
        <v>0</v>
      </c>
      <c r="V12" s="45">
        <v>40000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6">
        <v>0</v>
      </c>
      <c r="AD12" s="47">
        <v>0</v>
      </c>
      <c r="AE12" s="45">
        <v>0</v>
      </c>
      <c r="AF12" s="45">
        <v>0</v>
      </c>
      <c r="AG12" s="45">
        <v>0</v>
      </c>
      <c r="AH12" s="45">
        <v>40000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6">
        <v>0</v>
      </c>
      <c r="AP12" s="47">
        <v>0</v>
      </c>
      <c r="AQ12" s="45">
        <v>0</v>
      </c>
      <c r="AR12" s="45">
        <v>0</v>
      </c>
      <c r="AS12" s="45">
        <v>0</v>
      </c>
      <c r="AT12" s="45">
        <v>40000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6">
        <v>0</v>
      </c>
      <c r="BB12" s="47">
        <v>0</v>
      </c>
      <c r="BC12" s="45">
        <v>0</v>
      </c>
      <c r="BD12" s="45">
        <v>0</v>
      </c>
      <c r="BE12" s="45">
        <v>0</v>
      </c>
      <c r="BF12" s="45">
        <v>40000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6">
        <v>0</v>
      </c>
      <c r="BN12" s="42">
        <f t="shared" si="0"/>
        <v>0</v>
      </c>
      <c r="BO12" s="42">
        <f t="shared" si="0"/>
        <v>40000</v>
      </c>
      <c r="BP12" s="42">
        <f t="shared" si="0"/>
        <v>40000</v>
      </c>
      <c r="BQ12" s="42">
        <f t="shared" si="0"/>
        <v>40000</v>
      </c>
      <c r="BR12" s="42">
        <f t="shared" si="0"/>
        <v>40000</v>
      </c>
      <c r="BS12" s="42">
        <f t="shared" si="0"/>
        <v>0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</row>
    <row r="13" spans="1:191" s="26" customFormat="1" x14ac:dyDescent="0.25">
      <c r="A13" s="36">
        <f>'[2]Holiday Hills Zeroes'!A13</f>
        <v>46965</v>
      </c>
      <c r="B13" s="37" t="s">
        <v>51</v>
      </c>
      <c r="C13" s="38" t="s">
        <v>52</v>
      </c>
      <c r="D13" s="39" t="s">
        <v>63</v>
      </c>
      <c r="E13" s="40" t="s">
        <v>64</v>
      </c>
      <c r="F13" s="47">
        <v>0</v>
      </c>
      <c r="G13" s="45">
        <v>0</v>
      </c>
      <c r="H13" s="45">
        <v>0</v>
      </c>
      <c r="I13" s="45">
        <v>0</v>
      </c>
      <c r="J13" s="45">
        <v>0</v>
      </c>
      <c r="K13" s="45">
        <v>2500</v>
      </c>
      <c r="L13" s="45">
        <v>2500</v>
      </c>
      <c r="M13" s="45">
        <v>0</v>
      </c>
      <c r="N13" s="45">
        <v>0</v>
      </c>
      <c r="O13" s="45">
        <v>0</v>
      </c>
      <c r="P13" s="45">
        <v>0</v>
      </c>
      <c r="Q13" s="46">
        <v>0</v>
      </c>
      <c r="R13" s="47">
        <v>0</v>
      </c>
      <c r="S13" s="45">
        <v>0</v>
      </c>
      <c r="T13" s="45">
        <v>0</v>
      </c>
      <c r="U13" s="45">
        <v>0</v>
      </c>
      <c r="V13" s="45">
        <v>0</v>
      </c>
      <c r="W13" s="45">
        <v>2500</v>
      </c>
      <c r="X13" s="45">
        <v>2500</v>
      </c>
      <c r="Y13" s="45">
        <v>0</v>
      </c>
      <c r="Z13" s="45">
        <v>0</v>
      </c>
      <c r="AA13" s="45">
        <v>0</v>
      </c>
      <c r="AB13" s="45">
        <v>0</v>
      </c>
      <c r="AC13" s="46">
        <v>0</v>
      </c>
      <c r="AD13" s="47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2500</v>
      </c>
      <c r="AJ13" s="45">
        <v>2500</v>
      </c>
      <c r="AK13" s="45">
        <v>0</v>
      </c>
      <c r="AL13" s="45">
        <v>0</v>
      </c>
      <c r="AM13" s="45">
        <v>0</v>
      </c>
      <c r="AN13" s="45">
        <v>0</v>
      </c>
      <c r="AO13" s="46">
        <v>0</v>
      </c>
      <c r="AP13" s="47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2500</v>
      </c>
      <c r="AV13" s="45">
        <v>2500</v>
      </c>
      <c r="AW13" s="45">
        <v>0</v>
      </c>
      <c r="AX13" s="45">
        <v>0</v>
      </c>
      <c r="AY13" s="45">
        <v>0</v>
      </c>
      <c r="AZ13" s="45">
        <v>0</v>
      </c>
      <c r="BA13" s="46">
        <v>0</v>
      </c>
      <c r="BB13" s="47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2500</v>
      </c>
      <c r="BH13" s="45">
        <v>2500</v>
      </c>
      <c r="BI13" s="45">
        <v>0</v>
      </c>
      <c r="BJ13" s="45">
        <v>0</v>
      </c>
      <c r="BK13" s="45">
        <v>0</v>
      </c>
      <c r="BL13" s="45">
        <v>0</v>
      </c>
      <c r="BM13" s="46">
        <v>0</v>
      </c>
      <c r="BN13" s="42">
        <f t="shared" si="0"/>
        <v>5000</v>
      </c>
      <c r="BO13" s="42">
        <f t="shared" si="0"/>
        <v>5000</v>
      </c>
      <c r="BP13" s="42">
        <f t="shared" si="0"/>
        <v>5000</v>
      </c>
      <c r="BQ13" s="42">
        <f t="shared" si="0"/>
        <v>5000</v>
      </c>
      <c r="BR13" s="42">
        <f t="shared" si="0"/>
        <v>5000</v>
      </c>
      <c r="BS13" s="42">
        <f t="shared" si="0"/>
        <v>0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</row>
    <row r="14" spans="1:191" s="26" customFormat="1" x14ac:dyDescent="0.25">
      <c r="A14" s="36">
        <f>'[2]Holiday Hills Zeroes'!A14</f>
        <v>46812</v>
      </c>
      <c r="B14" s="37" t="s">
        <v>51</v>
      </c>
      <c r="C14" s="38" t="s">
        <v>52</v>
      </c>
      <c r="D14" s="39" t="s">
        <v>65</v>
      </c>
      <c r="E14" s="40" t="s">
        <v>66</v>
      </c>
      <c r="F14" s="47">
        <v>0</v>
      </c>
      <c r="G14" s="45">
        <v>1000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  <c r="R14" s="47">
        <v>0</v>
      </c>
      <c r="S14" s="45">
        <v>1000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6">
        <v>0</v>
      </c>
      <c r="AD14" s="47">
        <v>0</v>
      </c>
      <c r="AE14" s="45">
        <v>1000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6">
        <v>0</v>
      </c>
      <c r="AP14" s="47">
        <v>0</v>
      </c>
      <c r="AQ14" s="45">
        <v>1000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6">
        <v>0</v>
      </c>
      <c r="BB14" s="47">
        <v>0</v>
      </c>
      <c r="BC14" s="45">
        <v>1000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6">
        <v>0</v>
      </c>
      <c r="BN14" s="42">
        <f t="shared" si="0"/>
        <v>1000</v>
      </c>
      <c r="BO14" s="42">
        <f t="shared" si="0"/>
        <v>1000</v>
      </c>
      <c r="BP14" s="42">
        <f t="shared" si="0"/>
        <v>1000</v>
      </c>
      <c r="BQ14" s="42">
        <f t="shared" si="0"/>
        <v>1000</v>
      </c>
      <c r="BR14" s="42">
        <f t="shared" si="0"/>
        <v>1000</v>
      </c>
      <c r="BS14" s="42">
        <f t="shared" si="0"/>
        <v>0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</row>
    <row r="15" spans="1:191" s="26" customFormat="1" x14ac:dyDescent="0.25">
      <c r="A15" s="36">
        <f>'[2]Holiday Hills Zeroes'!A15</f>
        <v>45322</v>
      </c>
      <c r="B15" s="37" t="s">
        <v>51</v>
      </c>
      <c r="C15" s="38" t="s">
        <v>67</v>
      </c>
      <c r="D15" s="39" t="s">
        <v>68</v>
      </c>
      <c r="E15" s="40" t="s">
        <v>69</v>
      </c>
      <c r="F15" s="47">
        <v>10000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7">
        <v>0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7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8"/>
      <c r="AQ15" s="49"/>
      <c r="AR15" s="49"/>
      <c r="AS15" s="49"/>
      <c r="AT15" s="49"/>
      <c r="AU15" s="49"/>
      <c r="AV15" s="49"/>
      <c r="AW15" s="45"/>
      <c r="AX15" s="45"/>
      <c r="AY15" s="49"/>
      <c r="AZ15" s="49"/>
      <c r="BA15" s="46"/>
      <c r="BB15" s="48"/>
      <c r="BC15" s="49"/>
      <c r="BD15" s="49"/>
      <c r="BE15" s="49"/>
      <c r="BF15" s="49"/>
      <c r="BG15" s="49"/>
      <c r="BH15" s="49"/>
      <c r="BI15" s="45"/>
      <c r="BJ15" s="45"/>
      <c r="BK15" s="49"/>
      <c r="BL15" s="49"/>
      <c r="BM15" s="46"/>
      <c r="BN15" s="46">
        <f t="shared" si="0"/>
        <v>10000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42">
        <f t="shared" si="0"/>
        <v>0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</row>
    <row r="16" spans="1:191" s="26" customFormat="1" x14ac:dyDescent="0.25">
      <c r="A16" s="36">
        <f>'[2]Holiday Hills Zeroes'!A16</f>
        <v>45565</v>
      </c>
      <c r="B16" s="37" t="s">
        <v>51</v>
      </c>
      <c r="C16" s="38" t="s">
        <v>52</v>
      </c>
      <c r="D16" s="39" t="s">
        <v>70</v>
      </c>
      <c r="E16" s="40" t="s">
        <v>71</v>
      </c>
      <c r="F16" s="41">
        <v>0</v>
      </c>
      <c r="G16" s="42">
        <v>0</v>
      </c>
      <c r="H16" s="42">
        <v>250000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/>
      <c r="Q16" s="50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50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50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50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6"/>
      <c r="BN16" s="42">
        <f t="shared" si="0"/>
        <v>250000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42">
        <f t="shared" si="0"/>
        <v>0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</row>
    <row r="17" spans="1:191" s="26" customFormat="1" x14ac:dyDescent="0.25">
      <c r="A17" s="36"/>
      <c r="B17" s="51"/>
      <c r="C17" s="52"/>
      <c r="D17" s="39" t="s">
        <v>72</v>
      </c>
      <c r="E17" s="40" t="s">
        <v>73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46">
        <v>0</v>
      </c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42">
        <f t="shared" si="0"/>
        <v>0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</row>
    <row r="18" spans="1:191" s="26" customFormat="1" x14ac:dyDescent="0.25">
      <c r="A18" s="36"/>
      <c r="B18" s="51"/>
      <c r="C18" s="52"/>
      <c r="D18" s="39"/>
      <c r="E18" s="40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46"/>
      <c r="BN18" s="54">
        <f t="shared" si="0"/>
        <v>0</v>
      </c>
      <c r="BO18" s="54">
        <f t="shared" si="0"/>
        <v>0</v>
      </c>
      <c r="BP18" s="54">
        <f t="shared" si="0"/>
        <v>0</v>
      </c>
      <c r="BQ18" s="54">
        <f t="shared" si="0"/>
        <v>0</v>
      </c>
      <c r="BR18" s="54">
        <f t="shared" si="0"/>
        <v>0</v>
      </c>
      <c r="BS18" s="54">
        <f t="shared" si="0"/>
        <v>0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</row>
    <row r="19" spans="1:191" s="26" customFormat="1" x14ac:dyDescent="0.25">
      <c r="A19" s="36"/>
      <c r="B19" s="51"/>
      <c r="C19" s="52"/>
      <c r="D19" s="39"/>
      <c r="E19" s="40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46"/>
      <c r="BN19" s="54">
        <f t="shared" si="0"/>
        <v>0</v>
      </c>
      <c r="BO19" s="54">
        <f t="shared" si="0"/>
        <v>0</v>
      </c>
      <c r="BP19" s="54">
        <f t="shared" si="0"/>
        <v>0</v>
      </c>
      <c r="BQ19" s="54">
        <f t="shared" si="0"/>
        <v>0</v>
      </c>
      <c r="BR19" s="54">
        <f t="shared" si="0"/>
        <v>0</v>
      </c>
      <c r="BS19" s="54">
        <f t="shared" si="0"/>
        <v>0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</row>
    <row r="20" spans="1:191" s="26" customFormat="1" x14ac:dyDescent="0.25">
      <c r="A20" s="36"/>
      <c r="B20" s="51"/>
      <c r="C20" s="52"/>
      <c r="D20" s="39"/>
      <c r="E20" s="40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46"/>
      <c r="BN20" s="54">
        <f t="shared" si="0"/>
        <v>0</v>
      </c>
      <c r="BO20" s="54">
        <f t="shared" si="0"/>
        <v>0</v>
      </c>
      <c r="BP20" s="54">
        <f t="shared" si="0"/>
        <v>0</v>
      </c>
      <c r="BQ20" s="54">
        <f t="shared" si="0"/>
        <v>0</v>
      </c>
      <c r="BR20" s="54">
        <f t="shared" si="0"/>
        <v>0</v>
      </c>
      <c r="BS20" s="54">
        <f t="shared" si="0"/>
        <v>0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</row>
    <row r="21" spans="1:191" s="26" customFormat="1" x14ac:dyDescent="0.25">
      <c r="A21" s="36"/>
      <c r="B21" s="51"/>
      <c r="C21" s="52"/>
      <c r="D21" s="39"/>
      <c r="E21" s="40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46"/>
      <c r="BN21" s="54">
        <f t="shared" si="0"/>
        <v>0</v>
      </c>
      <c r="BO21" s="54">
        <f t="shared" si="0"/>
        <v>0</v>
      </c>
      <c r="BP21" s="54">
        <f t="shared" si="0"/>
        <v>0</v>
      </c>
      <c r="BQ21" s="54">
        <f t="shared" si="0"/>
        <v>0</v>
      </c>
      <c r="BR21" s="54">
        <f t="shared" si="0"/>
        <v>0</v>
      </c>
      <c r="BS21" s="54">
        <f t="shared" si="0"/>
        <v>0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</row>
    <row r="22" spans="1:191" s="26" customFormat="1" x14ac:dyDescent="0.25">
      <c r="A22" s="36"/>
      <c r="B22" s="51"/>
      <c r="C22" s="52"/>
      <c r="D22" s="39"/>
      <c r="E22" s="40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46"/>
      <c r="BN22" s="54">
        <f t="shared" si="0"/>
        <v>0</v>
      </c>
      <c r="BO22" s="54">
        <f t="shared" si="0"/>
        <v>0</v>
      </c>
      <c r="BP22" s="54">
        <f t="shared" si="0"/>
        <v>0</v>
      </c>
      <c r="BQ22" s="54">
        <f t="shared" si="0"/>
        <v>0</v>
      </c>
      <c r="BR22" s="54">
        <f t="shared" si="0"/>
        <v>0</v>
      </c>
      <c r="BS22" s="54">
        <f t="shared" si="0"/>
        <v>0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</row>
    <row r="23" spans="1:191" s="26" customFormat="1" x14ac:dyDescent="0.25">
      <c r="A23" s="23"/>
      <c r="B23" s="24"/>
      <c r="C23" s="2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6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55"/>
      <c r="BO23" s="55"/>
      <c r="BP23" s="55"/>
      <c r="BQ23" s="55"/>
      <c r="BR23" s="56"/>
      <c r="BS23" s="55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</row>
    <row r="24" spans="1:191" s="59" customFormat="1" ht="15.75" x14ac:dyDescent="0.25">
      <c r="A24" s="57"/>
      <c r="B24" s="58"/>
      <c r="D24" s="59" t="s">
        <v>74</v>
      </c>
      <c r="F24" s="60">
        <f t="shared" ref="F24:BQ24" si="1">SUM(F8:F22)</f>
        <v>40833</v>
      </c>
      <c r="G24" s="60">
        <f t="shared" si="1"/>
        <v>1833</v>
      </c>
      <c r="H24" s="60">
        <f t="shared" si="1"/>
        <v>264533</v>
      </c>
      <c r="I24" s="60">
        <f t="shared" si="1"/>
        <v>44533</v>
      </c>
      <c r="J24" s="60">
        <f t="shared" si="1"/>
        <v>14533</v>
      </c>
      <c r="K24" s="60">
        <f t="shared" si="1"/>
        <v>17033</v>
      </c>
      <c r="L24" s="60">
        <f t="shared" si="1"/>
        <v>17033</v>
      </c>
      <c r="M24" s="60">
        <f t="shared" si="1"/>
        <v>14533</v>
      </c>
      <c r="N24" s="60">
        <f t="shared" si="1"/>
        <v>2033</v>
      </c>
      <c r="O24" s="60">
        <f t="shared" si="1"/>
        <v>2433</v>
      </c>
      <c r="P24" s="60">
        <f t="shared" si="1"/>
        <v>833</v>
      </c>
      <c r="Q24" s="60">
        <f t="shared" si="1"/>
        <v>833</v>
      </c>
      <c r="R24" s="60">
        <f t="shared" si="1"/>
        <v>833</v>
      </c>
      <c r="S24" s="60">
        <f t="shared" si="1"/>
        <v>1833</v>
      </c>
      <c r="T24" s="60">
        <f t="shared" si="1"/>
        <v>34533</v>
      </c>
      <c r="U24" s="60">
        <f t="shared" si="1"/>
        <v>34533</v>
      </c>
      <c r="V24" s="60">
        <f t="shared" si="1"/>
        <v>44533</v>
      </c>
      <c r="W24" s="60">
        <f t="shared" si="1"/>
        <v>7033</v>
      </c>
      <c r="X24" s="60">
        <f t="shared" si="1"/>
        <v>7033</v>
      </c>
      <c r="Y24" s="60">
        <f t="shared" si="1"/>
        <v>4533</v>
      </c>
      <c r="Z24" s="60">
        <f t="shared" si="1"/>
        <v>2033</v>
      </c>
      <c r="AA24" s="60">
        <f t="shared" si="1"/>
        <v>2433</v>
      </c>
      <c r="AB24" s="60">
        <f t="shared" si="1"/>
        <v>833</v>
      </c>
      <c r="AC24" s="60">
        <f t="shared" si="1"/>
        <v>833</v>
      </c>
      <c r="AD24" s="60">
        <f t="shared" si="1"/>
        <v>833</v>
      </c>
      <c r="AE24" s="60">
        <f t="shared" si="1"/>
        <v>1833</v>
      </c>
      <c r="AF24" s="60">
        <f t="shared" si="1"/>
        <v>4533</v>
      </c>
      <c r="AG24" s="60">
        <f t="shared" si="1"/>
        <v>4533</v>
      </c>
      <c r="AH24" s="60">
        <f t="shared" si="1"/>
        <v>44533</v>
      </c>
      <c r="AI24" s="60">
        <f t="shared" si="1"/>
        <v>7033</v>
      </c>
      <c r="AJ24" s="60">
        <f t="shared" si="1"/>
        <v>7033</v>
      </c>
      <c r="AK24" s="60">
        <f t="shared" si="1"/>
        <v>4533</v>
      </c>
      <c r="AL24" s="60">
        <f t="shared" si="1"/>
        <v>2033</v>
      </c>
      <c r="AM24" s="60">
        <f t="shared" si="1"/>
        <v>2433</v>
      </c>
      <c r="AN24" s="60">
        <f t="shared" si="1"/>
        <v>833</v>
      </c>
      <c r="AO24" s="60">
        <f t="shared" si="1"/>
        <v>833</v>
      </c>
      <c r="AP24" s="60">
        <f t="shared" si="1"/>
        <v>833</v>
      </c>
      <c r="AQ24" s="60">
        <f t="shared" si="1"/>
        <v>1833</v>
      </c>
      <c r="AR24" s="60">
        <f t="shared" si="1"/>
        <v>34533</v>
      </c>
      <c r="AS24" s="60">
        <f t="shared" si="1"/>
        <v>34533</v>
      </c>
      <c r="AT24" s="60">
        <f t="shared" si="1"/>
        <v>44533</v>
      </c>
      <c r="AU24" s="60">
        <f t="shared" si="1"/>
        <v>7033</v>
      </c>
      <c r="AV24" s="60">
        <f t="shared" si="1"/>
        <v>7033</v>
      </c>
      <c r="AW24" s="60">
        <f t="shared" si="1"/>
        <v>4533</v>
      </c>
      <c r="AX24" s="60">
        <f t="shared" si="1"/>
        <v>2033</v>
      </c>
      <c r="AY24" s="60">
        <f t="shared" si="1"/>
        <v>2433</v>
      </c>
      <c r="AZ24" s="60">
        <f t="shared" si="1"/>
        <v>833</v>
      </c>
      <c r="BA24" s="60">
        <f t="shared" si="1"/>
        <v>833</v>
      </c>
      <c r="BB24" s="60">
        <f t="shared" si="1"/>
        <v>833</v>
      </c>
      <c r="BC24" s="60">
        <f t="shared" si="1"/>
        <v>1833</v>
      </c>
      <c r="BD24" s="60">
        <f t="shared" si="1"/>
        <v>34533</v>
      </c>
      <c r="BE24" s="60">
        <f t="shared" si="1"/>
        <v>34533</v>
      </c>
      <c r="BF24" s="60">
        <f t="shared" si="1"/>
        <v>44533</v>
      </c>
      <c r="BG24" s="60">
        <f t="shared" si="1"/>
        <v>7033</v>
      </c>
      <c r="BH24" s="60">
        <f t="shared" si="1"/>
        <v>7033</v>
      </c>
      <c r="BI24" s="60">
        <f t="shared" si="1"/>
        <v>4533</v>
      </c>
      <c r="BJ24" s="60">
        <f t="shared" si="1"/>
        <v>2033</v>
      </c>
      <c r="BK24" s="60">
        <f t="shared" si="1"/>
        <v>2433</v>
      </c>
      <c r="BL24" s="60">
        <f t="shared" si="1"/>
        <v>833</v>
      </c>
      <c r="BM24" s="60">
        <f t="shared" si="1"/>
        <v>833</v>
      </c>
      <c r="BN24" s="60">
        <f t="shared" si="1"/>
        <v>420996</v>
      </c>
      <c r="BO24" s="60">
        <f t="shared" si="1"/>
        <v>140996</v>
      </c>
      <c r="BP24" s="60">
        <f t="shared" si="1"/>
        <v>80996</v>
      </c>
      <c r="BQ24" s="60">
        <f t="shared" si="1"/>
        <v>140996</v>
      </c>
      <c r="BR24" s="60">
        <f t="shared" ref="BR24:BS24" si="2">SUM(BR8:BR22)</f>
        <v>140996</v>
      </c>
      <c r="BS24" s="60">
        <f t="shared" si="2"/>
        <v>0</v>
      </c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</row>
    <row r="25" spans="1:191" x14ac:dyDescent="0.25">
      <c r="BQ25" s="26"/>
      <c r="BS25" s="26"/>
    </row>
    <row r="26" spans="1:191" x14ac:dyDescent="0.25">
      <c r="A26" s="62" t="s">
        <v>75</v>
      </c>
      <c r="B26" s="63" t="s">
        <v>76</v>
      </c>
      <c r="C26" s="64">
        <v>45068</v>
      </c>
      <c r="E26" s="65"/>
      <c r="BQ26" s="26"/>
      <c r="BS26" s="26"/>
    </row>
    <row r="27" spans="1:191" x14ac:dyDescent="0.25">
      <c r="A27" s="62"/>
      <c r="B27" s="66" t="s">
        <v>77</v>
      </c>
      <c r="C27" s="66" t="s">
        <v>78</v>
      </c>
      <c r="E27" s="65"/>
      <c r="BQ27" s="26"/>
      <c r="BS27" s="26"/>
    </row>
    <row r="28" spans="1:191" x14ac:dyDescent="0.25">
      <c r="A28" s="62"/>
      <c r="B28" s="62"/>
      <c r="C28" s="62"/>
      <c r="E28" s="65"/>
      <c r="BQ28" s="26"/>
      <c r="BS28" s="26"/>
    </row>
    <row r="29" spans="1:191" x14ac:dyDescent="0.25">
      <c r="A29" s="62" t="s">
        <v>79</v>
      </c>
      <c r="B29" s="63" t="s">
        <v>80</v>
      </c>
      <c r="C29" s="64">
        <v>45068</v>
      </c>
      <c r="E29" s="65"/>
      <c r="BQ29" s="26"/>
      <c r="BS29" s="26"/>
    </row>
    <row r="30" spans="1:191" x14ac:dyDescent="0.25">
      <c r="A30" s="62"/>
      <c r="B30" s="66" t="s">
        <v>77</v>
      </c>
      <c r="C30" s="66" t="s">
        <v>78</v>
      </c>
      <c r="E30" s="65"/>
      <c r="BQ30" s="26"/>
      <c r="BS30" s="26"/>
    </row>
    <row r="31" spans="1:191" x14ac:dyDescent="0.25">
      <c r="BQ31" s="26"/>
      <c r="BS31" s="26"/>
    </row>
    <row r="32" spans="1:191" x14ac:dyDescent="0.25">
      <c r="BQ32" s="26"/>
      <c r="BS32" s="26"/>
    </row>
    <row r="33" spans="69:71" x14ac:dyDescent="0.25">
      <c r="BQ33" s="26"/>
      <c r="BS33" s="26"/>
    </row>
    <row r="34" spans="69:71" x14ac:dyDescent="0.25">
      <c r="BQ34" s="26"/>
      <c r="BS34" s="26"/>
    </row>
    <row r="35" spans="69:71" x14ac:dyDescent="0.25">
      <c r="BQ35" s="26"/>
      <c r="BS35" s="26"/>
    </row>
    <row r="36" spans="69:71" x14ac:dyDescent="0.25">
      <c r="BQ36" s="26"/>
      <c r="BS36" s="26"/>
    </row>
    <row r="37" spans="69:71" x14ac:dyDescent="0.25">
      <c r="BQ37" s="26"/>
      <c r="BS37" s="26"/>
    </row>
    <row r="38" spans="69:71" x14ac:dyDescent="0.25">
      <c r="BQ38" s="26"/>
      <c r="BS38" s="26"/>
    </row>
    <row r="39" spans="69:71" x14ac:dyDescent="0.25">
      <c r="BQ39" s="26"/>
      <c r="BS39" s="26"/>
    </row>
    <row r="40" spans="69:71" x14ac:dyDescent="0.25">
      <c r="BQ40" s="26"/>
      <c r="BS40" s="26"/>
    </row>
    <row r="41" spans="69:71" x14ac:dyDescent="0.25">
      <c r="BQ41" s="26"/>
      <c r="BS41" s="26"/>
    </row>
    <row r="42" spans="69:71" x14ac:dyDescent="0.25">
      <c r="BQ42" s="26"/>
      <c r="BS42" s="26"/>
    </row>
    <row r="43" spans="69:71" x14ac:dyDescent="0.25">
      <c r="BQ43" s="26"/>
      <c r="BS43" s="26"/>
    </row>
    <row r="44" spans="69:71" x14ac:dyDescent="0.25">
      <c r="BQ44" s="26"/>
      <c r="BS44" s="26"/>
    </row>
    <row r="45" spans="69:71" x14ac:dyDescent="0.25">
      <c r="BQ45" s="26"/>
      <c r="BS45" s="26"/>
    </row>
    <row r="46" spans="69:71" x14ac:dyDescent="0.25">
      <c r="BQ46" s="26"/>
      <c r="BS46" s="26"/>
    </row>
    <row r="47" spans="69:71" x14ac:dyDescent="0.25">
      <c r="BQ47" s="26"/>
      <c r="BS47" s="26"/>
    </row>
    <row r="48" spans="69:71" x14ac:dyDescent="0.25">
      <c r="BQ48" s="26"/>
      <c r="BS48" s="26"/>
    </row>
    <row r="49" spans="69:71" x14ac:dyDescent="0.25">
      <c r="BQ49" s="26"/>
      <c r="BS49" s="26"/>
    </row>
    <row r="50" spans="69:71" x14ac:dyDescent="0.25">
      <c r="BQ50" s="26"/>
      <c r="BS50" s="26"/>
    </row>
    <row r="51" spans="69:71" x14ac:dyDescent="0.25">
      <c r="BQ51" s="26"/>
      <c r="BS51" s="26"/>
    </row>
    <row r="52" spans="69:71" x14ac:dyDescent="0.25">
      <c r="BQ52" s="26"/>
      <c r="BS52" s="26"/>
    </row>
    <row r="53" spans="69:71" x14ac:dyDescent="0.25">
      <c r="BQ53" s="26"/>
      <c r="BS53" s="26"/>
    </row>
    <row r="54" spans="69:71" x14ac:dyDescent="0.25">
      <c r="BQ54" s="26"/>
      <c r="BS54" s="26"/>
    </row>
    <row r="55" spans="69:71" x14ac:dyDescent="0.25">
      <c r="BQ55" s="26"/>
      <c r="BS55" s="26"/>
    </row>
    <row r="56" spans="69:71" x14ac:dyDescent="0.25">
      <c r="BQ56" s="26"/>
      <c r="BS56" s="26"/>
    </row>
    <row r="57" spans="69:71" x14ac:dyDescent="0.25">
      <c r="BQ57" s="26"/>
      <c r="BS57" s="26"/>
    </row>
    <row r="58" spans="69:71" x14ac:dyDescent="0.25">
      <c r="BQ58" s="26"/>
      <c r="BS58" s="26"/>
    </row>
    <row r="59" spans="69:71" x14ac:dyDescent="0.25">
      <c r="BQ59" s="26"/>
      <c r="BS59" s="26"/>
    </row>
    <row r="60" spans="69:71" x14ac:dyDescent="0.25">
      <c r="BQ60" s="26"/>
      <c r="BS60" s="26"/>
    </row>
    <row r="61" spans="69:71" x14ac:dyDescent="0.25">
      <c r="BQ61" s="26"/>
      <c r="BS61" s="26"/>
    </row>
    <row r="62" spans="69:71" x14ac:dyDescent="0.25">
      <c r="BQ62" s="26"/>
      <c r="BS62" s="26"/>
    </row>
    <row r="63" spans="69:71" x14ac:dyDescent="0.25">
      <c r="BQ63" s="26"/>
      <c r="BS63" s="26"/>
    </row>
    <row r="64" spans="69:71" x14ac:dyDescent="0.25">
      <c r="BQ64" s="26"/>
      <c r="BS64" s="26"/>
    </row>
    <row r="65" spans="69:71" x14ac:dyDescent="0.25">
      <c r="BQ65" s="26"/>
      <c r="BS65" s="26"/>
    </row>
    <row r="66" spans="69:71" x14ac:dyDescent="0.25">
      <c r="BQ66" s="26"/>
      <c r="BS66" s="26"/>
    </row>
    <row r="67" spans="69:71" x14ac:dyDescent="0.25">
      <c r="BQ67" s="26"/>
      <c r="BS67" s="26"/>
    </row>
    <row r="68" spans="69:71" x14ac:dyDescent="0.25">
      <c r="BQ68" s="26"/>
      <c r="BS68" s="26"/>
    </row>
    <row r="69" spans="69:71" x14ac:dyDescent="0.25">
      <c r="BQ69" s="26"/>
      <c r="BS69" s="26"/>
    </row>
    <row r="70" spans="69:71" x14ac:dyDescent="0.25">
      <c r="BQ70" s="26"/>
      <c r="BS70" s="26"/>
    </row>
    <row r="71" spans="69:71" x14ac:dyDescent="0.25">
      <c r="BQ71" s="26"/>
      <c r="BS71" s="26"/>
    </row>
    <row r="72" spans="69:71" x14ac:dyDescent="0.25">
      <c r="BQ72" s="26"/>
      <c r="BS72" s="26"/>
    </row>
    <row r="73" spans="69:71" x14ac:dyDescent="0.25">
      <c r="BQ73" s="26"/>
      <c r="BS73" s="26"/>
    </row>
    <row r="74" spans="69:71" x14ac:dyDescent="0.25">
      <c r="BQ74" s="26"/>
      <c r="BS74" s="26"/>
    </row>
    <row r="75" spans="69:71" x14ac:dyDescent="0.25">
      <c r="BQ75" s="26"/>
      <c r="BS75" s="26"/>
    </row>
    <row r="76" spans="69:71" x14ac:dyDescent="0.25">
      <c r="BQ76" s="26"/>
      <c r="BS76" s="26"/>
    </row>
    <row r="77" spans="69:71" x14ac:dyDescent="0.25">
      <c r="BQ77" s="26"/>
      <c r="BS77" s="26"/>
    </row>
    <row r="78" spans="69:71" x14ac:dyDescent="0.25">
      <c r="BQ78" s="26"/>
      <c r="BS78" s="26"/>
    </row>
    <row r="79" spans="69:71" x14ac:dyDescent="0.25">
      <c r="BQ79" s="26"/>
      <c r="BS79" s="26"/>
    </row>
    <row r="80" spans="69:71" x14ac:dyDescent="0.25">
      <c r="BQ80" s="26"/>
      <c r="BS80" s="26"/>
    </row>
    <row r="81" spans="69:71" x14ac:dyDescent="0.25">
      <c r="BQ81" s="26"/>
      <c r="BS81" s="26"/>
    </row>
    <row r="82" spans="69:71" x14ac:dyDescent="0.25">
      <c r="BQ82" s="26"/>
      <c r="BS82" s="26"/>
    </row>
    <row r="83" spans="69:71" x14ac:dyDescent="0.25">
      <c r="BQ83" s="26"/>
      <c r="BS83" s="26"/>
    </row>
    <row r="84" spans="69:71" x14ac:dyDescent="0.25">
      <c r="BQ84" s="26"/>
      <c r="BS84" s="26"/>
    </row>
    <row r="85" spans="69:71" x14ac:dyDescent="0.25">
      <c r="BQ85" s="26"/>
      <c r="BS85" s="26"/>
    </row>
    <row r="86" spans="69:71" x14ac:dyDescent="0.25">
      <c r="BQ86" s="26"/>
      <c r="BS86" s="26"/>
    </row>
    <row r="87" spans="69:71" x14ac:dyDescent="0.25">
      <c r="BQ87" s="26"/>
      <c r="BS87" s="26"/>
    </row>
    <row r="88" spans="69:71" x14ac:dyDescent="0.25">
      <c r="BQ88" s="26"/>
      <c r="BS88" s="26"/>
    </row>
    <row r="89" spans="69:71" x14ac:dyDescent="0.25">
      <c r="BQ89" s="26"/>
      <c r="BS89" s="26"/>
    </row>
    <row r="90" spans="69:71" x14ac:dyDescent="0.25">
      <c r="BQ90" s="26"/>
      <c r="BS90" s="26"/>
    </row>
    <row r="91" spans="69:71" x14ac:dyDescent="0.25">
      <c r="BQ91" s="26"/>
      <c r="BS91" s="26"/>
    </row>
    <row r="92" spans="69:71" x14ac:dyDescent="0.25">
      <c r="BQ92" s="26"/>
      <c r="BS92" s="26"/>
    </row>
    <row r="93" spans="69:71" x14ac:dyDescent="0.25">
      <c r="BQ93" s="26"/>
      <c r="BS93" s="26"/>
    </row>
    <row r="94" spans="69:71" x14ac:dyDescent="0.25">
      <c r="BQ94" s="26"/>
      <c r="BS94" s="26"/>
    </row>
    <row r="95" spans="69:71" x14ac:dyDescent="0.25">
      <c r="BQ95" s="26"/>
      <c r="BS95" s="26"/>
    </row>
    <row r="96" spans="69:71" x14ac:dyDescent="0.25">
      <c r="BQ96" s="26"/>
      <c r="BS96" s="26"/>
    </row>
    <row r="97" spans="69:71" x14ac:dyDescent="0.25">
      <c r="BQ97" s="26"/>
      <c r="BS97" s="26"/>
    </row>
    <row r="98" spans="69:71" x14ac:dyDescent="0.25">
      <c r="BQ98" s="26"/>
      <c r="BS98" s="26"/>
    </row>
    <row r="99" spans="69:71" x14ac:dyDescent="0.25">
      <c r="BQ99" s="26"/>
      <c r="BS99" s="26"/>
    </row>
    <row r="100" spans="69:71" x14ac:dyDescent="0.25">
      <c r="BQ100" s="26"/>
      <c r="BS100" s="26"/>
    </row>
    <row r="101" spans="69:71" x14ac:dyDescent="0.25">
      <c r="BQ101" s="26"/>
      <c r="BS101" s="26"/>
    </row>
    <row r="102" spans="69:71" x14ac:dyDescent="0.25">
      <c r="BQ102" s="26"/>
      <c r="BS102" s="26"/>
    </row>
    <row r="103" spans="69:71" x14ac:dyDescent="0.25">
      <c r="BQ103" s="26"/>
      <c r="BS103" s="26"/>
    </row>
    <row r="104" spans="69:71" x14ac:dyDescent="0.25">
      <c r="BQ104" s="26"/>
      <c r="BS104" s="26"/>
    </row>
    <row r="105" spans="69:71" x14ac:dyDescent="0.25">
      <c r="BQ105" s="26"/>
      <c r="BS105" s="26"/>
    </row>
    <row r="106" spans="69:71" x14ac:dyDescent="0.25">
      <c r="BQ106" s="26"/>
      <c r="BS106" s="26"/>
    </row>
    <row r="107" spans="69:71" x14ac:dyDescent="0.25">
      <c r="BQ107" s="26"/>
      <c r="BS107" s="26"/>
    </row>
    <row r="108" spans="69:71" x14ac:dyDescent="0.25">
      <c r="BQ108" s="26"/>
      <c r="BS108" s="26"/>
    </row>
    <row r="109" spans="69:71" x14ac:dyDescent="0.25">
      <c r="BQ109" s="26"/>
      <c r="BS109" s="26"/>
    </row>
    <row r="110" spans="69:71" x14ac:dyDescent="0.25">
      <c r="BQ110" s="26"/>
      <c r="BS110" s="26"/>
    </row>
    <row r="111" spans="69:71" x14ac:dyDescent="0.25">
      <c r="BQ111" s="26"/>
      <c r="BS111" s="26"/>
    </row>
    <row r="112" spans="69:71" x14ac:dyDescent="0.25">
      <c r="BQ112" s="26"/>
      <c r="BS112" s="26"/>
    </row>
    <row r="113" spans="69:71" x14ac:dyDescent="0.25">
      <c r="BQ113" s="26"/>
      <c r="BS113" s="26"/>
    </row>
    <row r="114" spans="69:71" x14ac:dyDescent="0.25">
      <c r="BQ114" s="26"/>
      <c r="BS114" s="26"/>
    </row>
    <row r="115" spans="69:71" x14ac:dyDescent="0.25">
      <c r="BQ115" s="26"/>
      <c r="BS115" s="26"/>
    </row>
    <row r="116" spans="69:71" x14ac:dyDescent="0.25">
      <c r="BQ116" s="26"/>
      <c r="BS116" s="26"/>
    </row>
    <row r="117" spans="69:71" x14ac:dyDescent="0.25">
      <c r="BQ117" s="26"/>
      <c r="BS117" s="26"/>
    </row>
    <row r="118" spans="69:71" x14ac:dyDescent="0.25">
      <c r="BQ118" s="26"/>
      <c r="BS118" s="26"/>
    </row>
    <row r="119" spans="69:71" x14ac:dyDescent="0.25">
      <c r="BQ119" s="26"/>
      <c r="BS119" s="26"/>
    </row>
    <row r="120" spans="69:71" x14ac:dyDescent="0.25">
      <c r="BQ120" s="26"/>
      <c r="BS120" s="26"/>
    </row>
    <row r="121" spans="69:71" x14ac:dyDescent="0.25">
      <c r="BQ121" s="26"/>
      <c r="BS121" s="26"/>
    </row>
    <row r="122" spans="69:71" x14ac:dyDescent="0.25">
      <c r="BQ122" s="26"/>
      <c r="BS122" s="26"/>
    </row>
    <row r="123" spans="69:71" x14ac:dyDescent="0.25">
      <c r="BQ123" s="26"/>
      <c r="BS123" s="26"/>
    </row>
    <row r="124" spans="69:71" x14ac:dyDescent="0.25">
      <c r="BQ124" s="26"/>
      <c r="BS124" s="26"/>
    </row>
    <row r="125" spans="69:71" x14ac:dyDescent="0.25">
      <c r="BQ125" s="26"/>
      <c r="BS125" s="26"/>
    </row>
    <row r="126" spans="69:71" x14ac:dyDescent="0.25">
      <c r="BQ126" s="26"/>
      <c r="BS126" s="26"/>
    </row>
    <row r="127" spans="69:71" x14ac:dyDescent="0.25">
      <c r="BQ127" s="26"/>
      <c r="BS127" s="26"/>
    </row>
    <row r="128" spans="69:71" x14ac:dyDescent="0.25">
      <c r="BQ128" s="26"/>
      <c r="BS128" s="26"/>
    </row>
    <row r="129" spans="69:71" x14ac:dyDescent="0.25">
      <c r="BQ129" s="26"/>
      <c r="BS129" s="26"/>
    </row>
    <row r="130" spans="69:71" x14ac:dyDescent="0.25">
      <c r="BQ130" s="26"/>
      <c r="BS130" s="26"/>
    </row>
    <row r="131" spans="69:71" x14ac:dyDescent="0.25">
      <c r="BQ131" s="26"/>
      <c r="BS131" s="26"/>
    </row>
    <row r="132" spans="69:71" x14ac:dyDescent="0.25">
      <c r="BQ132" s="26"/>
      <c r="BS132" s="26"/>
    </row>
    <row r="133" spans="69:71" x14ac:dyDescent="0.25">
      <c r="BQ133" s="26"/>
      <c r="BS133" s="26"/>
    </row>
    <row r="134" spans="69:71" x14ac:dyDescent="0.25">
      <c r="BQ134" s="26"/>
      <c r="BS134" s="26"/>
    </row>
    <row r="135" spans="69:71" x14ac:dyDescent="0.25">
      <c r="BQ135" s="26"/>
      <c r="BS135" s="26"/>
    </row>
    <row r="136" spans="69:71" x14ac:dyDescent="0.25">
      <c r="BQ136" s="26"/>
      <c r="BS136" s="26"/>
    </row>
    <row r="137" spans="69:71" x14ac:dyDescent="0.25">
      <c r="BQ137" s="26"/>
      <c r="BS137" s="26"/>
    </row>
    <row r="138" spans="69:71" x14ac:dyDescent="0.25">
      <c r="BQ138" s="26"/>
      <c r="BS138" s="26"/>
    </row>
    <row r="139" spans="69:71" x14ac:dyDescent="0.25">
      <c r="BQ139" s="26"/>
      <c r="BS139" s="26"/>
    </row>
    <row r="140" spans="69:71" x14ac:dyDescent="0.25">
      <c r="BQ140" s="26"/>
      <c r="BS140" s="26"/>
    </row>
    <row r="141" spans="69:71" x14ac:dyDescent="0.25">
      <c r="BQ141" s="26"/>
      <c r="BS141" s="26"/>
    </row>
    <row r="142" spans="69:71" x14ac:dyDescent="0.25">
      <c r="BQ142" s="26"/>
      <c r="BS142" s="26"/>
    </row>
    <row r="143" spans="69:71" x14ac:dyDescent="0.25">
      <c r="BQ143" s="26"/>
      <c r="BS143" s="26"/>
    </row>
    <row r="144" spans="69:71" x14ac:dyDescent="0.25">
      <c r="BQ144" s="26"/>
      <c r="BS144" s="26"/>
    </row>
    <row r="145" spans="69:71" x14ac:dyDescent="0.25">
      <c r="BQ145" s="26"/>
      <c r="BS145" s="26"/>
    </row>
    <row r="146" spans="69:71" x14ac:dyDescent="0.25">
      <c r="BQ146" s="26"/>
      <c r="BS146" s="26"/>
    </row>
    <row r="147" spans="69:71" x14ac:dyDescent="0.25">
      <c r="BQ147" s="26"/>
      <c r="BS147" s="26"/>
    </row>
    <row r="148" spans="69:71" x14ac:dyDescent="0.25">
      <c r="BQ148" s="26"/>
      <c r="BS148" s="26"/>
    </row>
    <row r="149" spans="69:71" x14ac:dyDescent="0.25">
      <c r="BQ149" s="26"/>
      <c r="BS149" s="26"/>
    </row>
    <row r="150" spans="69:71" x14ac:dyDescent="0.25">
      <c r="BQ150" s="26"/>
      <c r="BS150" s="26"/>
    </row>
    <row r="151" spans="69:71" x14ac:dyDescent="0.25">
      <c r="BQ151" s="26"/>
      <c r="BS151" s="26"/>
    </row>
    <row r="152" spans="69:71" x14ac:dyDescent="0.25">
      <c r="BQ152" s="26"/>
      <c r="BS152" s="26"/>
    </row>
    <row r="153" spans="69:71" x14ac:dyDescent="0.25">
      <c r="BQ153" s="26"/>
      <c r="BS153" s="26"/>
    </row>
    <row r="154" spans="69:71" x14ac:dyDescent="0.25">
      <c r="BQ154" s="26"/>
      <c r="BS154" s="26"/>
    </row>
    <row r="155" spans="69:71" x14ac:dyDescent="0.25">
      <c r="BQ155" s="26"/>
      <c r="BS155" s="26"/>
    </row>
    <row r="156" spans="69:71" x14ac:dyDescent="0.25">
      <c r="BQ156" s="26"/>
      <c r="BS156" s="26"/>
    </row>
    <row r="157" spans="69:71" x14ac:dyDescent="0.25">
      <c r="BQ157" s="26"/>
      <c r="BS157" s="26"/>
    </row>
    <row r="158" spans="69:71" x14ac:dyDescent="0.25">
      <c r="BQ158" s="26"/>
      <c r="BS158" s="26"/>
    </row>
    <row r="159" spans="69:71" x14ac:dyDescent="0.25">
      <c r="BQ159" s="26"/>
      <c r="BS159" s="26"/>
    </row>
    <row r="160" spans="69:71" x14ac:dyDescent="0.25">
      <c r="BQ160" s="26"/>
      <c r="BS160" s="26"/>
    </row>
    <row r="161" spans="69:71" x14ac:dyDescent="0.25">
      <c r="BQ161" s="26"/>
      <c r="BS161" s="26"/>
    </row>
    <row r="162" spans="69:71" x14ac:dyDescent="0.25">
      <c r="BQ162" s="26"/>
      <c r="BS162" s="26"/>
    </row>
    <row r="163" spans="69:71" x14ac:dyDescent="0.25">
      <c r="BQ163" s="26"/>
      <c r="BS163" s="26"/>
    </row>
    <row r="164" spans="69:71" x14ac:dyDescent="0.25">
      <c r="BQ164" s="26"/>
      <c r="BS164" s="26"/>
    </row>
    <row r="165" spans="69:71" x14ac:dyDescent="0.25">
      <c r="BQ165" s="26"/>
      <c r="BS165" s="26"/>
    </row>
    <row r="166" spans="69:71" x14ac:dyDescent="0.25">
      <c r="BQ166" s="26"/>
      <c r="BS166" s="26"/>
    </row>
    <row r="167" spans="69:71" x14ac:dyDescent="0.25">
      <c r="BQ167" s="26"/>
      <c r="BS167" s="26"/>
    </row>
    <row r="168" spans="69:71" x14ac:dyDescent="0.25">
      <c r="BQ168" s="26"/>
      <c r="BS168" s="26"/>
    </row>
    <row r="169" spans="69:71" x14ac:dyDescent="0.25">
      <c r="BQ169" s="26"/>
      <c r="BS169" s="26"/>
    </row>
    <row r="170" spans="69:71" x14ac:dyDescent="0.25">
      <c r="BQ170" s="26"/>
      <c r="BS170" s="26"/>
    </row>
    <row r="171" spans="69:71" x14ac:dyDescent="0.25">
      <c r="BQ171" s="26"/>
      <c r="BS171" s="26"/>
    </row>
    <row r="172" spans="69:71" x14ac:dyDescent="0.25">
      <c r="BQ172" s="26"/>
      <c r="BS172" s="26"/>
    </row>
    <row r="173" spans="69:71" x14ac:dyDescent="0.25">
      <c r="BQ173" s="26"/>
      <c r="BS173" s="26"/>
    </row>
    <row r="174" spans="69:71" x14ac:dyDescent="0.25">
      <c r="BQ174" s="26"/>
      <c r="BS174" s="26"/>
    </row>
    <row r="175" spans="69:71" x14ac:dyDescent="0.25">
      <c r="BQ175" s="26"/>
      <c r="BS175" s="26"/>
    </row>
    <row r="176" spans="69:71" x14ac:dyDescent="0.25">
      <c r="BQ176" s="26"/>
      <c r="BS176" s="26"/>
    </row>
    <row r="177" spans="69:71" x14ac:dyDescent="0.25">
      <c r="BQ177" s="26"/>
      <c r="BS177" s="26"/>
    </row>
    <row r="178" spans="69:71" x14ac:dyDescent="0.25">
      <c r="BQ178" s="26"/>
      <c r="BS178" s="26"/>
    </row>
    <row r="179" spans="69:71" x14ac:dyDescent="0.25">
      <c r="BQ179" s="26"/>
      <c r="BS179" s="26"/>
    </row>
    <row r="180" spans="69:71" x14ac:dyDescent="0.25">
      <c r="BQ180" s="26"/>
      <c r="BS180" s="26"/>
    </row>
    <row r="181" spans="69:71" x14ac:dyDescent="0.25">
      <c r="BQ181" s="26"/>
      <c r="BS181" s="26"/>
    </row>
    <row r="182" spans="69:71" x14ac:dyDescent="0.25">
      <c r="BQ182" s="26"/>
      <c r="BS182" s="26"/>
    </row>
    <row r="183" spans="69:71" x14ac:dyDescent="0.25">
      <c r="BQ183" s="26"/>
      <c r="BS183" s="26"/>
    </row>
    <row r="184" spans="69:71" x14ac:dyDescent="0.25">
      <c r="BQ184" s="26"/>
      <c r="BS184" s="26"/>
    </row>
    <row r="185" spans="69:71" x14ac:dyDescent="0.25">
      <c r="BQ185" s="26"/>
      <c r="BS185" s="26"/>
    </row>
    <row r="186" spans="69:71" x14ac:dyDescent="0.25">
      <c r="BQ186" s="26"/>
      <c r="BS186" s="26"/>
    </row>
    <row r="187" spans="69:71" x14ac:dyDescent="0.25">
      <c r="BQ187" s="26"/>
      <c r="BS187" s="26"/>
    </row>
    <row r="188" spans="69:71" x14ac:dyDescent="0.25">
      <c r="BQ188" s="26"/>
      <c r="BS188" s="26"/>
    </row>
    <row r="189" spans="69:71" x14ac:dyDescent="0.25">
      <c r="BQ189" s="26"/>
      <c r="BS189" s="26"/>
    </row>
    <row r="190" spans="69:71" x14ac:dyDescent="0.25">
      <c r="BQ190" s="26"/>
      <c r="BS190" s="26"/>
    </row>
    <row r="191" spans="69:71" x14ac:dyDescent="0.25">
      <c r="BQ191" s="26"/>
      <c r="BS191" s="26"/>
    </row>
    <row r="192" spans="69:71" x14ac:dyDescent="0.25">
      <c r="BQ192" s="26"/>
      <c r="BS192" s="26"/>
    </row>
    <row r="193" spans="69:71" x14ac:dyDescent="0.25">
      <c r="BQ193" s="26"/>
      <c r="BS193" s="26"/>
    </row>
    <row r="194" spans="69:71" x14ac:dyDescent="0.25">
      <c r="BQ194" s="26"/>
      <c r="BS194" s="26"/>
    </row>
    <row r="195" spans="69:71" x14ac:dyDescent="0.25">
      <c r="BQ195" s="26"/>
      <c r="BS195" s="26"/>
    </row>
    <row r="196" spans="69:71" x14ac:dyDescent="0.25">
      <c r="BQ196" s="26"/>
      <c r="BS196" s="26"/>
    </row>
    <row r="197" spans="69:71" x14ac:dyDescent="0.25">
      <c r="BQ197" s="26"/>
      <c r="BS197" s="26"/>
    </row>
    <row r="198" spans="69:71" x14ac:dyDescent="0.25">
      <c r="BQ198" s="26"/>
      <c r="BS198" s="26"/>
    </row>
    <row r="199" spans="69:71" x14ac:dyDescent="0.25">
      <c r="BQ199" s="26"/>
      <c r="BS199" s="26"/>
    </row>
    <row r="200" spans="69:71" x14ac:dyDescent="0.25">
      <c r="BQ200" s="26"/>
      <c r="BS200" s="26"/>
    </row>
    <row r="201" spans="69:71" x14ac:dyDescent="0.25">
      <c r="BQ201" s="26"/>
      <c r="BS201" s="26"/>
    </row>
    <row r="202" spans="69:71" x14ac:dyDescent="0.25">
      <c r="BQ202" s="26"/>
      <c r="BS202" s="26"/>
    </row>
    <row r="203" spans="69:71" x14ac:dyDescent="0.25">
      <c r="BQ203" s="26"/>
      <c r="BS203" s="26"/>
    </row>
    <row r="204" spans="69:71" x14ac:dyDescent="0.25">
      <c r="BQ204" s="26"/>
      <c r="BS204" s="26"/>
    </row>
    <row r="205" spans="69:71" x14ac:dyDescent="0.25">
      <c r="BQ205" s="26"/>
      <c r="BS205" s="26"/>
    </row>
    <row r="206" spans="69:71" x14ac:dyDescent="0.25">
      <c r="BQ206" s="26"/>
      <c r="BS206" s="26"/>
    </row>
    <row r="207" spans="69:71" x14ac:dyDescent="0.25">
      <c r="BQ207" s="26"/>
      <c r="BS207" s="26"/>
    </row>
    <row r="208" spans="69:71" x14ac:dyDescent="0.25">
      <c r="BQ208" s="26"/>
      <c r="BS208" s="26"/>
    </row>
    <row r="209" spans="69:71" x14ac:dyDescent="0.25">
      <c r="BQ209" s="26"/>
      <c r="BS209" s="26"/>
    </row>
    <row r="210" spans="69:71" x14ac:dyDescent="0.25">
      <c r="BQ210" s="26"/>
      <c r="BS210" s="26"/>
    </row>
    <row r="211" spans="69:71" x14ac:dyDescent="0.25">
      <c r="BQ211" s="26"/>
      <c r="BS211" s="26"/>
    </row>
    <row r="212" spans="69:71" x14ac:dyDescent="0.25">
      <c r="BQ212" s="26"/>
      <c r="BS212" s="26"/>
    </row>
    <row r="213" spans="69:71" x14ac:dyDescent="0.25">
      <c r="BQ213" s="26"/>
      <c r="BS213" s="26"/>
    </row>
    <row r="214" spans="69:71" x14ac:dyDescent="0.25">
      <c r="BQ214" s="26"/>
      <c r="BS214" s="26"/>
    </row>
    <row r="215" spans="69:71" x14ac:dyDescent="0.25">
      <c r="BQ215" s="26"/>
      <c r="BS215" s="26"/>
    </row>
    <row r="216" spans="69:71" x14ac:dyDescent="0.25">
      <c r="BQ216" s="26"/>
      <c r="BS216" s="26"/>
    </row>
    <row r="217" spans="69:71" x14ac:dyDescent="0.25">
      <c r="BQ217" s="26"/>
      <c r="BS217" s="26"/>
    </row>
    <row r="218" spans="69:71" x14ac:dyDescent="0.25">
      <c r="BQ218" s="26"/>
      <c r="BS218" s="26"/>
    </row>
    <row r="219" spans="69:71" x14ac:dyDescent="0.25">
      <c r="BQ219" s="26"/>
      <c r="BS219" s="26"/>
    </row>
    <row r="220" spans="69:71" x14ac:dyDescent="0.25">
      <c r="BQ220" s="26"/>
      <c r="BS220" s="26"/>
    </row>
    <row r="221" spans="69:71" x14ac:dyDescent="0.25">
      <c r="BQ221" s="26"/>
      <c r="BS221" s="26"/>
    </row>
    <row r="222" spans="69:71" x14ac:dyDescent="0.25">
      <c r="BQ222" s="26"/>
      <c r="BS222" s="26"/>
    </row>
    <row r="223" spans="69:71" x14ac:dyDescent="0.25">
      <c r="BQ223" s="26"/>
      <c r="BS223" s="26"/>
    </row>
    <row r="224" spans="69:71" x14ac:dyDescent="0.25">
      <c r="BQ224" s="26"/>
      <c r="BS224" s="26"/>
    </row>
    <row r="225" spans="69:71" x14ac:dyDescent="0.25">
      <c r="BQ225" s="26"/>
      <c r="BS225" s="26"/>
    </row>
    <row r="226" spans="69:71" x14ac:dyDescent="0.25">
      <c r="BQ226" s="26"/>
      <c r="BS226" s="26"/>
    </row>
    <row r="227" spans="69:71" x14ac:dyDescent="0.25">
      <c r="BQ227" s="26"/>
      <c r="BS227" s="26"/>
    </row>
    <row r="228" spans="69:71" x14ac:dyDescent="0.25">
      <c r="BQ228" s="26"/>
      <c r="BS228" s="26"/>
    </row>
    <row r="229" spans="69:71" x14ac:dyDescent="0.25">
      <c r="BQ229" s="26"/>
      <c r="BS229" s="26"/>
    </row>
    <row r="230" spans="69:71" x14ac:dyDescent="0.25">
      <c r="BQ230" s="26"/>
      <c r="BS230" s="26"/>
    </row>
    <row r="231" spans="69:71" x14ac:dyDescent="0.25">
      <c r="BQ231" s="26"/>
      <c r="BS231" s="26"/>
    </row>
    <row r="232" spans="69:71" x14ac:dyDescent="0.25">
      <c r="BQ232" s="26"/>
      <c r="BS232" s="26"/>
    </row>
    <row r="233" spans="69:71" x14ac:dyDescent="0.25">
      <c r="BQ233" s="26"/>
      <c r="BS233" s="26"/>
    </row>
    <row r="234" spans="69:71" x14ac:dyDescent="0.25">
      <c r="BQ234" s="26"/>
      <c r="BS234" s="26"/>
    </row>
    <row r="235" spans="69:71" x14ac:dyDescent="0.25">
      <c r="BQ235" s="26"/>
      <c r="BS235" s="26"/>
    </row>
    <row r="236" spans="69:71" x14ac:dyDescent="0.25">
      <c r="BQ236" s="26"/>
      <c r="BS236" s="26"/>
    </row>
    <row r="237" spans="69:71" x14ac:dyDescent="0.25">
      <c r="BQ237" s="26"/>
      <c r="BS237" s="26"/>
    </row>
    <row r="238" spans="69:71" x14ac:dyDescent="0.25">
      <c r="BQ238" s="26"/>
      <c r="BS238" s="26"/>
    </row>
    <row r="239" spans="69:71" x14ac:dyDescent="0.25">
      <c r="BQ239" s="26"/>
      <c r="BS239" s="26"/>
    </row>
    <row r="240" spans="69:71" x14ac:dyDescent="0.25">
      <c r="BQ240" s="26"/>
      <c r="BS240" s="26"/>
    </row>
    <row r="241" spans="69:71" x14ac:dyDescent="0.25">
      <c r="BQ241" s="26"/>
      <c r="BS241" s="26"/>
    </row>
    <row r="242" spans="69:71" x14ac:dyDescent="0.25">
      <c r="BQ242" s="26"/>
      <c r="BS242" s="26"/>
    </row>
    <row r="243" spans="69:71" x14ac:dyDescent="0.25">
      <c r="BQ243" s="26"/>
      <c r="BS243" s="26"/>
    </row>
    <row r="244" spans="69:71" x14ac:dyDescent="0.25">
      <c r="BQ244" s="26"/>
      <c r="BS244" s="26"/>
    </row>
    <row r="245" spans="69:71" x14ac:dyDescent="0.25">
      <c r="BQ245" s="26"/>
      <c r="BS245" s="26"/>
    </row>
    <row r="246" spans="69:71" x14ac:dyDescent="0.25">
      <c r="BQ246" s="26"/>
      <c r="BS246" s="26"/>
    </row>
    <row r="247" spans="69:71" x14ac:dyDescent="0.25">
      <c r="BQ247" s="26"/>
      <c r="BS247" s="26"/>
    </row>
    <row r="248" spans="69:71" x14ac:dyDescent="0.25">
      <c r="BQ248" s="26"/>
      <c r="BS248" s="26"/>
    </row>
    <row r="249" spans="69:71" x14ac:dyDescent="0.25">
      <c r="BQ249" s="26"/>
      <c r="BS249" s="26"/>
    </row>
    <row r="250" spans="69:71" x14ac:dyDescent="0.25">
      <c r="BQ250" s="26"/>
      <c r="BS250" s="26"/>
    </row>
    <row r="251" spans="69:71" x14ac:dyDescent="0.25">
      <c r="BQ251" s="26"/>
      <c r="BS251" s="26"/>
    </row>
    <row r="252" spans="69:71" x14ac:dyDescent="0.25">
      <c r="BQ252" s="26"/>
      <c r="BS252" s="26"/>
    </row>
    <row r="253" spans="69:71" x14ac:dyDescent="0.25">
      <c r="BQ253" s="26"/>
      <c r="BS253" s="26"/>
    </row>
    <row r="254" spans="69:71" x14ac:dyDescent="0.25">
      <c r="BQ254" s="26"/>
      <c r="BS254" s="26"/>
    </row>
    <row r="255" spans="69:71" x14ac:dyDescent="0.25">
      <c r="BQ255" s="26"/>
      <c r="BS255" s="26"/>
    </row>
    <row r="256" spans="69:71" x14ac:dyDescent="0.25">
      <c r="BQ256" s="26"/>
      <c r="BS256" s="26"/>
    </row>
    <row r="257" spans="69:71" x14ac:dyDescent="0.25">
      <c r="BQ257" s="26"/>
      <c r="BS257" s="26"/>
    </row>
    <row r="258" spans="69:71" x14ac:dyDescent="0.25">
      <c r="BQ258" s="26"/>
      <c r="BS258" s="26"/>
    </row>
    <row r="259" spans="69:71" x14ac:dyDescent="0.25">
      <c r="BQ259" s="26"/>
      <c r="BS259" s="26"/>
    </row>
    <row r="260" spans="69:71" x14ac:dyDescent="0.25">
      <c r="BQ260" s="26"/>
      <c r="BS260" s="26"/>
    </row>
    <row r="261" spans="69:71" x14ac:dyDescent="0.25">
      <c r="BQ261" s="26"/>
      <c r="BS261" s="26"/>
    </row>
    <row r="262" spans="69:71" x14ac:dyDescent="0.25">
      <c r="BQ262" s="26"/>
      <c r="BS262" s="26"/>
    </row>
    <row r="263" spans="69:71" x14ac:dyDescent="0.25">
      <c r="BQ263" s="26"/>
      <c r="BS263" s="26"/>
    </row>
    <row r="264" spans="69:71" x14ac:dyDescent="0.25">
      <c r="BQ264" s="26"/>
      <c r="BS264" s="26"/>
    </row>
    <row r="265" spans="69:71" x14ac:dyDescent="0.25">
      <c r="BQ265" s="26"/>
      <c r="BS265" s="26"/>
    </row>
    <row r="266" spans="69:71" x14ac:dyDescent="0.25">
      <c r="BQ266" s="26"/>
      <c r="BS266" s="26"/>
    </row>
    <row r="267" spans="69:71" x14ac:dyDescent="0.25">
      <c r="BQ267" s="26"/>
      <c r="BS267" s="26"/>
    </row>
    <row r="268" spans="69:71" x14ac:dyDescent="0.25">
      <c r="BQ268" s="26"/>
      <c r="BS268" s="26"/>
    </row>
    <row r="269" spans="69:71" x14ac:dyDescent="0.25">
      <c r="BQ269" s="26"/>
      <c r="BS269" s="26"/>
    </row>
    <row r="270" spans="69:71" x14ac:dyDescent="0.25">
      <c r="BQ270" s="26"/>
      <c r="BS270" s="26"/>
    </row>
    <row r="271" spans="69:71" x14ac:dyDescent="0.25">
      <c r="BQ271" s="26"/>
      <c r="BS271" s="26"/>
    </row>
    <row r="272" spans="69:71" x14ac:dyDescent="0.25">
      <c r="BQ272" s="26"/>
      <c r="BS272" s="26"/>
    </row>
    <row r="273" spans="69:71" x14ac:dyDescent="0.25">
      <c r="BQ273" s="26"/>
      <c r="BS273" s="26"/>
    </row>
    <row r="274" spans="69:71" x14ac:dyDescent="0.25">
      <c r="BQ274" s="26"/>
      <c r="BS274" s="26"/>
    </row>
    <row r="275" spans="69:71" x14ac:dyDescent="0.25">
      <c r="BQ275" s="26"/>
      <c r="BS275" s="26"/>
    </row>
    <row r="276" spans="69:71" x14ac:dyDescent="0.25">
      <c r="BQ276" s="26"/>
      <c r="BS276" s="26"/>
    </row>
    <row r="277" spans="69:71" x14ac:dyDescent="0.25">
      <c r="BQ277" s="26"/>
      <c r="BS277" s="26"/>
    </row>
    <row r="278" spans="69:71" x14ac:dyDescent="0.25">
      <c r="BQ278" s="26"/>
      <c r="BS278" s="26"/>
    </row>
    <row r="279" spans="69:71" x14ac:dyDescent="0.25">
      <c r="BQ279" s="26"/>
      <c r="BS279" s="26"/>
    </row>
    <row r="280" spans="69:71" x14ac:dyDescent="0.25">
      <c r="BQ280" s="26"/>
      <c r="BS280" s="26"/>
    </row>
    <row r="281" spans="69:71" x14ac:dyDescent="0.25">
      <c r="BQ281" s="26"/>
      <c r="BS281" s="26"/>
    </row>
    <row r="282" spans="69:71" x14ac:dyDescent="0.25">
      <c r="BQ282" s="26"/>
      <c r="BS282" s="26"/>
    </row>
    <row r="283" spans="69:71" x14ac:dyDescent="0.25">
      <c r="BQ283" s="26"/>
      <c r="BS283" s="26"/>
    </row>
    <row r="284" spans="69:71" x14ac:dyDescent="0.25">
      <c r="BQ284" s="26"/>
      <c r="BS284" s="26"/>
    </row>
    <row r="285" spans="69:71" x14ac:dyDescent="0.25">
      <c r="BQ285" s="26"/>
      <c r="BS285" s="26"/>
    </row>
    <row r="286" spans="69:71" x14ac:dyDescent="0.25">
      <c r="BQ286" s="26"/>
      <c r="BS286" s="26"/>
    </row>
    <row r="287" spans="69:71" x14ac:dyDescent="0.25">
      <c r="BQ287" s="26"/>
      <c r="BS287" s="26"/>
    </row>
    <row r="288" spans="69:71" x14ac:dyDescent="0.25">
      <c r="BQ288" s="26"/>
      <c r="BS288" s="26"/>
    </row>
    <row r="289" spans="69:71" x14ac:dyDescent="0.25">
      <c r="BQ289" s="26"/>
      <c r="BS289" s="26"/>
    </row>
    <row r="290" spans="69:71" x14ac:dyDescent="0.25">
      <c r="BQ290" s="26"/>
      <c r="BS290" s="26"/>
    </row>
    <row r="291" spans="69:71" x14ac:dyDescent="0.25">
      <c r="BQ291" s="26"/>
      <c r="BS291" s="26"/>
    </row>
    <row r="292" spans="69:71" x14ac:dyDescent="0.25">
      <c r="BQ292" s="26"/>
      <c r="BS292" s="26"/>
    </row>
    <row r="293" spans="69:71" x14ac:dyDescent="0.25">
      <c r="BQ293" s="26"/>
      <c r="BS293" s="26"/>
    </row>
    <row r="294" spans="69:71" x14ac:dyDescent="0.25">
      <c r="BQ294" s="26"/>
      <c r="BS294" s="26"/>
    </row>
    <row r="295" spans="69:71" x14ac:dyDescent="0.25">
      <c r="BQ295" s="26"/>
      <c r="BS295" s="26"/>
    </row>
    <row r="296" spans="69:71" x14ac:dyDescent="0.25">
      <c r="BQ296" s="26"/>
      <c r="BS296" s="26"/>
    </row>
    <row r="297" spans="69:71" x14ac:dyDescent="0.25">
      <c r="BQ297" s="26"/>
      <c r="BS297" s="26"/>
    </row>
    <row r="298" spans="69:71" x14ac:dyDescent="0.25">
      <c r="BQ298" s="26"/>
      <c r="BS298" s="26"/>
    </row>
    <row r="299" spans="69:71" x14ac:dyDescent="0.25">
      <c r="BQ299" s="26"/>
      <c r="BS299" s="26"/>
    </row>
    <row r="300" spans="69:71" x14ac:dyDescent="0.25">
      <c r="BQ300" s="26"/>
      <c r="BS300" s="26"/>
    </row>
    <row r="301" spans="69:71" x14ac:dyDescent="0.25">
      <c r="BQ301" s="26"/>
      <c r="BS301" s="26"/>
    </row>
    <row r="302" spans="69:71" x14ac:dyDescent="0.25">
      <c r="BQ302" s="26"/>
      <c r="BS302" s="26"/>
    </row>
    <row r="303" spans="69:71" x14ac:dyDescent="0.25">
      <c r="BQ303" s="26"/>
      <c r="BS303" s="26"/>
    </row>
    <row r="304" spans="69:71" x14ac:dyDescent="0.25">
      <c r="BQ304" s="26"/>
      <c r="BS304" s="26"/>
    </row>
    <row r="305" spans="69:71" x14ac:dyDescent="0.25">
      <c r="BQ305" s="26"/>
      <c r="BS305" s="26"/>
    </row>
    <row r="306" spans="69:71" x14ac:dyDescent="0.25">
      <c r="BQ306" s="26"/>
      <c r="BS306" s="26"/>
    </row>
    <row r="307" spans="69:71" x14ac:dyDescent="0.25">
      <c r="BQ307" s="26"/>
      <c r="BS307" s="26"/>
    </row>
    <row r="308" spans="69:71" x14ac:dyDescent="0.25">
      <c r="BQ308" s="26"/>
      <c r="BS308" s="26"/>
    </row>
    <row r="309" spans="69:71" x14ac:dyDescent="0.25">
      <c r="BQ309" s="26"/>
      <c r="BS309" s="26"/>
    </row>
    <row r="310" spans="69:71" x14ac:dyDescent="0.25">
      <c r="BQ310" s="26"/>
      <c r="BS310" s="26"/>
    </row>
    <row r="311" spans="69:71" x14ac:dyDescent="0.25">
      <c r="BQ311" s="26"/>
      <c r="BS311" s="26"/>
    </row>
    <row r="312" spans="69:71" x14ac:dyDescent="0.25">
      <c r="BQ312" s="26"/>
      <c r="BS312" s="26"/>
    </row>
    <row r="313" spans="69:71" x14ac:dyDescent="0.25">
      <c r="BQ313" s="26"/>
      <c r="BS313" s="26"/>
    </row>
    <row r="314" spans="69:71" x14ac:dyDescent="0.25">
      <c r="BQ314" s="26"/>
      <c r="BS314" s="26"/>
    </row>
    <row r="315" spans="69:71" x14ac:dyDescent="0.25">
      <c r="BQ315" s="26"/>
      <c r="BS315" s="26"/>
    </row>
    <row r="316" spans="69:71" x14ac:dyDescent="0.25">
      <c r="BQ316" s="26"/>
      <c r="BS316" s="26"/>
    </row>
    <row r="317" spans="69:71" x14ac:dyDescent="0.25">
      <c r="BQ317" s="26"/>
      <c r="BS317" s="26"/>
    </row>
    <row r="318" spans="69:71" x14ac:dyDescent="0.25">
      <c r="BQ318" s="26"/>
      <c r="BS318" s="26"/>
    </row>
    <row r="319" spans="69:71" x14ac:dyDescent="0.25">
      <c r="BQ319" s="26"/>
      <c r="BS319" s="26"/>
    </row>
    <row r="320" spans="69:71" x14ac:dyDescent="0.25">
      <c r="BQ320" s="26"/>
      <c r="BS320" s="26"/>
    </row>
    <row r="321" spans="69:71" x14ac:dyDescent="0.25">
      <c r="BQ321" s="26"/>
      <c r="BS321" s="26"/>
    </row>
    <row r="322" spans="69:71" x14ac:dyDescent="0.25">
      <c r="BQ322" s="26"/>
      <c r="BS322" s="26"/>
    </row>
    <row r="323" spans="69:71" x14ac:dyDescent="0.25">
      <c r="BQ323" s="26"/>
      <c r="BS323" s="26"/>
    </row>
    <row r="324" spans="69:71" x14ac:dyDescent="0.25">
      <c r="BQ324" s="26"/>
      <c r="BS324" s="26"/>
    </row>
    <row r="325" spans="69:71" x14ac:dyDescent="0.25">
      <c r="BQ325" s="26"/>
      <c r="BS325" s="26"/>
    </row>
    <row r="326" spans="69:71" x14ac:dyDescent="0.25">
      <c r="BQ326" s="26"/>
      <c r="BS326" s="26"/>
    </row>
    <row r="327" spans="69:71" x14ac:dyDescent="0.25">
      <c r="BQ327" s="26"/>
      <c r="BS327" s="26"/>
    </row>
    <row r="328" spans="69:71" x14ac:dyDescent="0.25">
      <c r="BQ328" s="26"/>
      <c r="BS328" s="26"/>
    </row>
    <row r="329" spans="69:71" x14ac:dyDescent="0.25">
      <c r="BQ329" s="26"/>
      <c r="BS329" s="26"/>
    </row>
    <row r="330" spans="69:71" x14ac:dyDescent="0.25">
      <c r="BQ330" s="26"/>
      <c r="BS330" s="26"/>
    </row>
    <row r="331" spans="69:71" x14ac:dyDescent="0.25">
      <c r="BQ331" s="26"/>
      <c r="BS331" s="26"/>
    </row>
    <row r="332" spans="69:71" x14ac:dyDescent="0.25">
      <c r="BQ332" s="26"/>
      <c r="BS332" s="26"/>
    </row>
    <row r="333" spans="69:71" x14ac:dyDescent="0.25">
      <c r="BQ333" s="26"/>
      <c r="BS333" s="26"/>
    </row>
    <row r="334" spans="69:71" x14ac:dyDescent="0.25">
      <c r="BQ334" s="26"/>
      <c r="BS334" s="26"/>
    </row>
    <row r="335" spans="69:71" x14ac:dyDescent="0.25">
      <c r="BQ335" s="26"/>
      <c r="BS335" s="26"/>
    </row>
    <row r="336" spans="69:71" x14ac:dyDescent="0.25">
      <c r="BQ336" s="26"/>
      <c r="BS336" s="26"/>
    </row>
    <row r="337" spans="69:71" x14ac:dyDescent="0.25">
      <c r="BQ337" s="26"/>
      <c r="BS337" s="26"/>
    </row>
    <row r="338" spans="69:71" x14ac:dyDescent="0.25">
      <c r="BQ338" s="26"/>
      <c r="BS338" s="26"/>
    </row>
    <row r="339" spans="69:71" x14ac:dyDescent="0.25">
      <c r="BQ339" s="26"/>
      <c r="BS339" s="26"/>
    </row>
    <row r="340" spans="69:71" x14ac:dyDescent="0.25">
      <c r="BQ340" s="26"/>
      <c r="BS340" s="26"/>
    </row>
    <row r="341" spans="69:71" x14ac:dyDescent="0.25">
      <c r="BQ341" s="26"/>
      <c r="BS341" s="26"/>
    </row>
    <row r="342" spans="69:71" x14ac:dyDescent="0.25">
      <c r="BQ342" s="26"/>
      <c r="BS342" s="26"/>
    </row>
    <row r="343" spans="69:71" x14ac:dyDescent="0.25">
      <c r="BQ343" s="26"/>
      <c r="BS343" s="26"/>
    </row>
    <row r="344" spans="69:71" x14ac:dyDescent="0.25">
      <c r="BQ344" s="26"/>
      <c r="BS344" s="26"/>
    </row>
    <row r="345" spans="69:71" x14ac:dyDescent="0.25">
      <c r="BQ345" s="26"/>
      <c r="BS345" s="26"/>
    </row>
    <row r="346" spans="69:71" x14ac:dyDescent="0.25">
      <c r="BQ346" s="26"/>
      <c r="BS346" s="26"/>
    </row>
    <row r="347" spans="69:71" x14ac:dyDescent="0.25">
      <c r="BQ347" s="26"/>
      <c r="BS347" s="26"/>
    </row>
    <row r="348" spans="69:71" x14ac:dyDescent="0.25">
      <c r="BQ348" s="26"/>
      <c r="BS348" s="26"/>
    </row>
    <row r="349" spans="69:71" x14ac:dyDescent="0.25">
      <c r="BQ349" s="26"/>
      <c r="BS349" s="26"/>
    </row>
    <row r="350" spans="69:71" x14ac:dyDescent="0.25">
      <c r="BQ350" s="26"/>
      <c r="BS350" s="26"/>
    </row>
    <row r="351" spans="69:71" x14ac:dyDescent="0.25">
      <c r="BQ351" s="26"/>
      <c r="BS351" s="26"/>
    </row>
    <row r="352" spans="69:71" x14ac:dyDescent="0.25">
      <c r="BQ352" s="26"/>
      <c r="BS352" s="26"/>
    </row>
    <row r="353" spans="69:71" x14ac:dyDescent="0.25">
      <c r="BQ353" s="26"/>
      <c r="BS353" s="26"/>
    </row>
    <row r="354" spans="69:71" x14ac:dyDescent="0.25">
      <c r="BQ354" s="26"/>
      <c r="BS354" s="26"/>
    </row>
    <row r="355" spans="69:71" x14ac:dyDescent="0.25">
      <c r="BQ355" s="26"/>
      <c r="BS355" s="26"/>
    </row>
    <row r="356" spans="69:71" x14ac:dyDescent="0.25">
      <c r="BQ356" s="26"/>
      <c r="BS356" s="26"/>
    </row>
    <row r="357" spans="69:71" x14ac:dyDescent="0.25">
      <c r="BQ357" s="26"/>
      <c r="BS357" s="26"/>
    </row>
    <row r="358" spans="69:71" x14ac:dyDescent="0.25">
      <c r="BQ358" s="26"/>
      <c r="BS358" s="26"/>
    </row>
    <row r="359" spans="69:71" x14ac:dyDescent="0.25">
      <c r="BQ359" s="26"/>
      <c r="BS359" s="26"/>
    </row>
    <row r="360" spans="69:71" x14ac:dyDescent="0.25">
      <c r="BQ360" s="26"/>
      <c r="BS360" s="26"/>
    </row>
    <row r="361" spans="69:71" x14ac:dyDescent="0.25">
      <c r="BQ361" s="26"/>
      <c r="BS361" s="26"/>
    </row>
    <row r="362" spans="69:71" x14ac:dyDescent="0.25">
      <c r="BQ362" s="26"/>
      <c r="BS362" s="26"/>
    </row>
    <row r="363" spans="69:71" x14ac:dyDescent="0.25">
      <c r="BQ363" s="26"/>
      <c r="BS363" s="26"/>
    </row>
    <row r="364" spans="69:71" x14ac:dyDescent="0.25">
      <c r="BQ364" s="26"/>
      <c r="BS364" s="26"/>
    </row>
    <row r="365" spans="69:71" x14ac:dyDescent="0.25">
      <c r="BQ365" s="26"/>
      <c r="BS365" s="26"/>
    </row>
    <row r="366" spans="69:71" x14ac:dyDescent="0.25">
      <c r="BQ366" s="26"/>
      <c r="BS366" s="26"/>
    </row>
    <row r="367" spans="69:71" x14ac:dyDescent="0.25">
      <c r="BQ367" s="26"/>
      <c r="BS367" s="26"/>
    </row>
    <row r="368" spans="69:71" x14ac:dyDescent="0.25">
      <c r="BQ368" s="26"/>
      <c r="BS368" s="26"/>
    </row>
    <row r="369" spans="69:71" x14ac:dyDescent="0.25">
      <c r="BQ369" s="26"/>
      <c r="BS369" s="26"/>
    </row>
    <row r="370" spans="69:71" x14ac:dyDescent="0.25">
      <c r="BQ370" s="26"/>
      <c r="BS370" s="26"/>
    </row>
    <row r="371" spans="69:71" x14ac:dyDescent="0.25">
      <c r="BQ371" s="26"/>
      <c r="BS371" s="26"/>
    </row>
    <row r="372" spans="69:71" x14ac:dyDescent="0.25">
      <c r="BQ372" s="26"/>
      <c r="BS372" s="26"/>
    </row>
    <row r="373" spans="69:71" x14ac:dyDescent="0.25">
      <c r="BQ373" s="26"/>
      <c r="BS373" s="26"/>
    </row>
    <row r="374" spans="69:71" x14ac:dyDescent="0.25">
      <c r="BQ374" s="26"/>
      <c r="BS374" s="26"/>
    </row>
    <row r="375" spans="69:71" x14ac:dyDescent="0.25">
      <c r="BQ375" s="26"/>
      <c r="BS375" s="26"/>
    </row>
    <row r="376" spans="69:71" x14ac:dyDescent="0.25">
      <c r="BQ376" s="26"/>
      <c r="BS376" s="26"/>
    </row>
    <row r="377" spans="69:71" x14ac:dyDescent="0.25">
      <c r="BQ377" s="26"/>
      <c r="BS377" s="26"/>
    </row>
    <row r="378" spans="69:71" x14ac:dyDescent="0.25">
      <c r="BQ378" s="26"/>
      <c r="BS378" s="26"/>
    </row>
    <row r="379" spans="69:71" x14ac:dyDescent="0.25">
      <c r="BQ379" s="26"/>
      <c r="BS379" s="26"/>
    </row>
    <row r="380" spans="69:71" x14ac:dyDescent="0.25">
      <c r="BQ380" s="26"/>
      <c r="BS380" s="26"/>
    </row>
    <row r="381" spans="69:71" x14ac:dyDescent="0.25">
      <c r="BQ381" s="26"/>
      <c r="BS381" s="26"/>
    </row>
    <row r="382" spans="69:71" x14ac:dyDescent="0.25">
      <c r="BQ382" s="26"/>
      <c r="BS382" s="26"/>
    </row>
    <row r="383" spans="69:71" x14ac:dyDescent="0.25">
      <c r="BQ383" s="26"/>
      <c r="BS383" s="26"/>
    </row>
    <row r="384" spans="69:71" x14ac:dyDescent="0.25">
      <c r="BQ384" s="26"/>
      <c r="BS384" s="26"/>
    </row>
    <row r="385" spans="69:71" x14ac:dyDescent="0.25">
      <c r="BQ385" s="26"/>
      <c r="BS385" s="26"/>
    </row>
    <row r="386" spans="69:71" x14ac:dyDescent="0.25">
      <c r="BQ386" s="26"/>
      <c r="BS386" s="26"/>
    </row>
    <row r="387" spans="69:71" x14ac:dyDescent="0.25">
      <c r="BQ387" s="26"/>
      <c r="BS387" s="26"/>
    </row>
    <row r="388" spans="69:71" x14ac:dyDescent="0.25">
      <c r="BQ388" s="26"/>
      <c r="BS388" s="26"/>
    </row>
    <row r="389" spans="69:71" x14ac:dyDescent="0.25">
      <c r="BQ389" s="26"/>
      <c r="BS389" s="26"/>
    </row>
    <row r="390" spans="69:71" x14ac:dyDescent="0.25">
      <c r="BQ390" s="26"/>
      <c r="BS390" s="26"/>
    </row>
    <row r="391" spans="69:71" x14ac:dyDescent="0.25">
      <c r="BQ391" s="26"/>
      <c r="BS391" s="26"/>
    </row>
    <row r="392" spans="69:71" x14ac:dyDescent="0.25">
      <c r="BQ392" s="26"/>
      <c r="BS392" s="26"/>
    </row>
    <row r="393" spans="69:71" x14ac:dyDescent="0.25">
      <c r="BQ393" s="26"/>
      <c r="BS393" s="26"/>
    </row>
    <row r="394" spans="69:71" x14ac:dyDescent="0.25">
      <c r="BQ394" s="26"/>
      <c r="BS394" s="26"/>
    </row>
    <row r="395" spans="69:71" x14ac:dyDescent="0.25">
      <c r="BQ395" s="26"/>
      <c r="BS395" s="26"/>
    </row>
    <row r="396" spans="69:71" x14ac:dyDescent="0.25">
      <c r="BQ396" s="26"/>
      <c r="BS396" s="26"/>
    </row>
    <row r="397" spans="69:71" x14ac:dyDescent="0.25">
      <c r="BQ397" s="26"/>
      <c r="BS397" s="26"/>
    </row>
    <row r="398" spans="69:71" x14ac:dyDescent="0.25">
      <c r="BQ398" s="26"/>
      <c r="BS398" s="26"/>
    </row>
    <row r="399" spans="69:71" x14ac:dyDescent="0.25">
      <c r="BQ399" s="26"/>
      <c r="BS399" s="26"/>
    </row>
    <row r="400" spans="69:71" x14ac:dyDescent="0.25">
      <c r="BQ400" s="26"/>
      <c r="BS400" s="26"/>
    </row>
    <row r="401" spans="69:71" x14ac:dyDescent="0.25">
      <c r="BQ401" s="26"/>
      <c r="BS401" s="26"/>
    </row>
    <row r="402" spans="69:71" x14ac:dyDescent="0.25">
      <c r="BQ402" s="26"/>
      <c r="BS402" s="26"/>
    </row>
    <row r="403" spans="69:71" x14ac:dyDescent="0.25">
      <c r="BQ403" s="26"/>
      <c r="BS403" s="26"/>
    </row>
    <row r="404" spans="69:71" x14ac:dyDescent="0.25">
      <c r="BQ404" s="26"/>
      <c r="BS404" s="26"/>
    </row>
    <row r="405" spans="69:71" x14ac:dyDescent="0.25">
      <c r="BQ405" s="26"/>
      <c r="BS405" s="26"/>
    </row>
    <row r="406" spans="69:71" x14ac:dyDescent="0.25">
      <c r="BQ406" s="26"/>
      <c r="BS406" s="26"/>
    </row>
    <row r="407" spans="69:71" x14ac:dyDescent="0.25">
      <c r="BQ407" s="26"/>
      <c r="BS407" s="26"/>
    </row>
    <row r="408" spans="69:71" x14ac:dyDescent="0.25">
      <c r="BQ408" s="26"/>
      <c r="BS408" s="26"/>
    </row>
    <row r="409" spans="69:71" x14ac:dyDescent="0.25">
      <c r="BQ409" s="26"/>
      <c r="BS409" s="26"/>
    </row>
    <row r="410" spans="69:71" x14ac:dyDescent="0.25">
      <c r="BQ410" s="26"/>
      <c r="BS410" s="26"/>
    </row>
    <row r="411" spans="69:71" x14ac:dyDescent="0.25">
      <c r="BQ411" s="26"/>
      <c r="BS411" s="26"/>
    </row>
    <row r="412" spans="69:71" x14ac:dyDescent="0.25">
      <c r="BQ412" s="26"/>
      <c r="BS412" s="26"/>
    </row>
    <row r="413" spans="69:71" x14ac:dyDescent="0.25">
      <c r="BQ413" s="26"/>
      <c r="BS413" s="26"/>
    </row>
    <row r="414" spans="69:71" x14ac:dyDescent="0.25">
      <c r="BQ414" s="26"/>
      <c r="BS414" s="26"/>
    </row>
    <row r="415" spans="69:71" x14ac:dyDescent="0.25">
      <c r="BQ415" s="26"/>
      <c r="BS415" s="26"/>
    </row>
    <row r="416" spans="69:71" x14ac:dyDescent="0.25">
      <c r="BQ416" s="26"/>
      <c r="BS416" s="26"/>
    </row>
    <row r="417" spans="69:71" x14ac:dyDescent="0.25">
      <c r="BQ417" s="26"/>
      <c r="BS417" s="26"/>
    </row>
    <row r="418" spans="69:71" x14ac:dyDescent="0.25">
      <c r="BQ418" s="26"/>
      <c r="BS418" s="26"/>
    </row>
    <row r="419" spans="69:71" x14ac:dyDescent="0.25">
      <c r="BQ419" s="26"/>
      <c r="BS419" s="26"/>
    </row>
    <row r="420" spans="69:71" x14ac:dyDescent="0.25">
      <c r="BQ420" s="26"/>
      <c r="BS420" s="26"/>
    </row>
    <row r="421" spans="69:71" x14ac:dyDescent="0.25">
      <c r="BQ421" s="26"/>
      <c r="BS421" s="26"/>
    </row>
    <row r="422" spans="69:71" x14ac:dyDescent="0.25">
      <c r="BQ422" s="26"/>
      <c r="BS422" s="26"/>
    </row>
    <row r="423" spans="69:71" x14ac:dyDescent="0.25">
      <c r="BQ423" s="26"/>
      <c r="BS423" s="26"/>
    </row>
    <row r="424" spans="69:71" x14ac:dyDescent="0.25">
      <c r="BQ424" s="26"/>
      <c r="BS424" s="26"/>
    </row>
    <row r="425" spans="69:71" x14ac:dyDescent="0.25">
      <c r="BQ425" s="26"/>
      <c r="BS425" s="26"/>
    </row>
    <row r="426" spans="69:71" x14ac:dyDescent="0.25">
      <c r="BQ426" s="26"/>
      <c r="BS426" s="26"/>
    </row>
    <row r="427" spans="69:71" x14ac:dyDescent="0.25">
      <c r="BQ427" s="26"/>
      <c r="BS427" s="26"/>
    </row>
    <row r="428" spans="69:71" x14ac:dyDescent="0.25">
      <c r="BQ428" s="26"/>
      <c r="BS428" s="26"/>
    </row>
    <row r="429" spans="69:71" x14ac:dyDescent="0.25">
      <c r="BQ429" s="26"/>
      <c r="BS429" s="26"/>
    </row>
    <row r="430" spans="69:71" x14ac:dyDescent="0.25">
      <c r="BQ430" s="26"/>
      <c r="BS430" s="26"/>
    </row>
    <row r="431" spans="69:71" x14ac:dyDescent="0.25">
      <c r="BQ431" s="26"/>
      <c r="BS431" s="26"/>
    </row>
    <row r="432" spans="69:71" x14ac:dyDescent="0.25">
      <c r="BQ432" s="26"/>
      <c r="BS432" s="26"/>
    </row>
    <row r="433" spans="69:71" x14ac:dyDescent="0.25">
      <c r="BQ433" s="26"/>
      <c r="BS433" s="26"/>
    </row>
    <row r="434" spans="69:71" x14ac:dyDescent="0.25">
      <c r="BQ434" s="26"/>
      <c r="BS434" s="26"/>
    </row>
    <row r="435" spans="69:71" x14ac:dyDescent="0.25">
      <c r="BQ435" s="26"/>
      <c r="BS435" s="26"/>
    </row>
    <row r="436" spans="69:71" x14ac:dyDescent="0.25">
      <c r="BQ436" s="26"/>
      <c r="BS436" s="26"/>
    </row>
    <row r="437" spans="69:71" x14ac:dyDescent="0.25">
      <c r="BQ437" s="26"/>
      <c r="BS437" s="26"/>
    </row>
    <row r="438" spans="69:71" x14ac:dyDescent="0.25">
      <c r="BQ438" s="26"/>
      <c r="BS438" s="26"/>
    </row>
    <row r="439" spans="69:71" x14ac:dyDescent="0.25">
      <c r="BQ439" s="26"/>
      <c r="BS439" s="26"/>
    </row>
    <row r="440" spans="69:71" x14ac:dyDescent="0.25">
      <c r="BQ440" s="26"/>
      <c r="BS440" s="26"/>
    </row>
    <row r="441" spans="69:71" x14ac:dyDescent="0.25">
      <c r="BQ441" s="26"/>
      <c r="BS441" s="26"/>
    </row>
    <row r="442" spans="69:71" x14ac:dyDescent="0.25">
      <c r="BQ442" s="26"/>
      <c r="BS442" s="26"/>
    </row>
    <row r="443" spans="69:71" x14ac:dyDescent="0.25">
      <c r="BQ443" s="26"/>
      <c r="BS443" s="26"/>
    </row>
    <row r="444" spans="69:71" x14ac:dyDescent="0.25">
      <c r="BQ444" s="26"/>
      <c r="BS444" s="26"/>
    </row>
    <row r="445" spans="69:71" x14ac:dyDescent="0.25">
      <c r="BQ445" s="26"/>
      <c r="BS445" s="26"/>
    </row>
    <row r="446" spans="69:71" x14ac:dyDescent="0.25">
      <c r="BQ446" s="26"/>
      <c r="BS446" s="26"/>
    </row>
    <row r="447" spans="69:71" x14ac:dyDescent="0.25">
      <c r="BQ447" s="26"/>
      <c r="BS447" s="26"/>
    </row>
    <row r="448" spans="69:71" x14ac:dyDescent="0.25">
      <c r="BQ448" s="26"/>
      <c r="BS448" s="26"/>
    </row>
    <row r="449" spans="69:71" x14ac:dyDescent="0.25">
      <c r="BQ449" s="26"/>
      <c r="BS449" s="26"/>
    </row>
    <row r="450" spans="69:71" x14ac:dyDescent="0.25">
      <c r="BQ450" s="26"/>
      <c r="BS450" s="26"/>
    </row>
    <row r="451" spans="69:71" x14ac:dyDescent="0.25">
      <c r="BQ451" s="26"/>
      <c r="BS451" s="26"/>
    </row>
    <row r="452" spans="69:71" x14ac:dyDescent="0.25">
      <c r="BQ452" s="26"/>
      <c r="BS452" s="26"/>
    </row>
    <row r="453" spans="69:71" x14ac:dyDescent="0.25">
      <c r="BQ453" s="26"/>
      <c r="BS453" s="26"/>
    </row>
    <row r="454" spans="69:71" x14ac:dyDescent="0.25">
      <c r="BQ454" s="26"/>
      <c r="BS454" s="26"/>
    </row>
    <row r="455" spans="69:71" x14ac:dyDescent="0.25">
      <c r="BQ455" s="26"/>
      <c r="BS455" s="26"/>
    </row>
    <row r="456" spans="69:71" x14ac:dyDescent="0.25">
      <c r="BQ456" s="26"/>
      <c r="BS456" s="26"/>
    </row>
    <row r="457" spans="69:71" x14ac:dyDescent="0.25">
      <c r="BQ457" s="26"/>
      <c r="BS457" s="26"/>
    </row>
    <row r="458" spans="69:71" x14ac:dyDescent="0.25">
      <c r="BQ458" s="26"/>
      <c r="BS458" s="26"/>
    </row>
    <row r="459" spans="69:71" x14ac:dyDescent="0.25">
      <c r="BQ459" s="26"/>
      <c r="BS459" s="26"/>
    </row>
    <row r="460" spans="69:71" x14ac:dyDescent="0.25">
      <c r="BQ460" s="26"/>
      <c r="BS460" s="26"/>
    </row>
    <row r="461" spans="69:71" x14ac:dyDescent="0.25">
      <c r="BQ461" s="26"/>
      <c r="BS461" s="26"/>
    </row>
    <row r="462" spans="69:71" x14ac:dyDescent="0.25">
      <c r="BQ462" s="26"/>
      <c r="BS462" s="26"/>
    </row>
    <row r="463" spans="69:71" x14ac:dyDescent="0.25">
      <c r="BQ463" s="26"/>
      <c r="BS463" s="26"/>
    </row>
    <row r="464" spans="69:71" x14ac:dyDescent="0.25">
      <c r="BQ464" s="26"/>
      <c r="BS464" s="26"/>
    </row>
    <row r="465" spans="69:71" x14ac:dyDescent="0.25">
      <c r="BQ465" s="26"/>
      <c r="BS465" s="26"/>
    </row>
    <row r="466" spans="69:71" x14ac:dyDescent="0.25">
      <c r="BQ466" s="26"/>
      <c r="BS466" s="26"/>
    </row>
    <row r="467" spans="69:71" x14ac:dyDescent="0.25">
      <c r="BQ467" s="26"/>
      <c r="BS467" s="26"/>
    </row>
    <row r="468" spans="69:71" x14ac:dyDescent="0.25">
      <c r="BQ468" s="26"/>
      <c r="BS468" s="26"/>
    </row>
    <row r="469" spans="69:71" x14ac:dyDescent="0.25">
      <c r="BQ469" s="26"/>
      <c r="BS469" s="26"/>
    </row>
    <row r="470" spans="69:71" x14ac:dyDescent="0.25">
      <c r="BQ470" s="26"/>
      <c r="BS470" s="26"/>
    </row>
    <row r="471" spans="69:71" x14ac:dyDescent="0.25">
      <c r="BQ471" s="26"/>
      <c r="BS471" s="26"/>
    </row>
    <row r="472" spans="69:71" x14ac:dyDescent="0.25">
      <c r="BQ472" s="26"/>
      <c r="BS472" s="26"/>
    </row>
    <row r="473" spans="69:71" x14ac:dyDescent="0.25">
      <c r="BQ473" s="26"/>
      <c r="BS473" s="26"/>
    </row>
    <row r="474" spans="69:71" x14ac:dyDescent="0.25">
      <c r="BQ474" s="26"/>
      <c r="BS474" s="26"/>
    </row>
    <row r="475" spans="69:71" x14ac:dyDescent="0.25">
      <c r="BQ475" s="26"/>
      <c r="BS475" s="26"/>
    </row>
    <row r="476" spans="69:71" x14ac:dyDescent="0.25">
      <c r="BQ476" s="26"/>
      <c r="BS476" s="26"/>
    </row>
    <row r="477" spans="69:71" x14ac:dyDescent="0.25">
      <c r="BQ477" s="26"/>
      <c r="BS477" s="26"/>
    </row>
    <row r="478" spans="69:71" x14ac:dyDescent="0.25">
      <c r="BQ478" s="26"/>
      <c r="BS478" s="26"/>
    </row>
    <row r="479" spans="69:71" x14ac:dyDescent="0.25">
      <c r="BQ479" s="26"/>
      <c r="BS479" s="26"/>
    </row>
    <row r="480" spans="69:71" x14ac:dyDescent="0.25">
      <c r="BQ480" s="26"/>
      <c r="BS480" s="26"/>
    </row>
    <row r="481" spans="69:71" x14ac:dyDescent="0.25">
      <c r="BQ481" s="26"/>
      <c r="BS481" s="26"/>
    </row>
    <row r="482" spans="69:71" x14ac:dyDescent="0.25">
      <c r="BQ482" s="26"/>
      <c r="BS482" s="26"/>
    </row>
    <row r="483" spans="69:71" x14ac:dyDescent="0.25">
      <c r="BQ483" s="26"/>
      <c r="BS483" s="26"/>
    </row>
    <row r="484" spans="69:71" x14ac:dyDescent="0.25">
      <c r="BQ484" s="26"/>
      <c r="BS484" s="26"/>
    </row>
    <row r="485" spans="69:71" x14ac:dyDescent="0.25">
      <c r="BQ485" s="26"/>
      <c r="BS485" s="26"/>
    </row>
    <row r="486" spans="69:71" x14ac:dyDescent="0.25">
      <c r="BQ486" s="26"/>
      <c r="BS486" s="26"/>
    </row>
    <row r="487" spans="69:71" x14ac:dyDescent="0.25">
      <c r="BQ487" s="26"/>
      <c r="BS487" s="26"/>
    </row>
    <row r="488" spans="69:71" x14ac:dyDescent="0.25">
      <c r="BQ488" s="26"/>
      <c r="BS488" s="26"/>
    </row>
    <row r="489" spans="69:71" x14ac:dyDescent="0.25">
      <c r="BQ489" s="26"/>
      <c r="BS489" s="26"/>
    </row>
    <row r="490" spans="69:71" x14ac:dyDescent="0.25">
      <c r="BQ490" s="26"/>
      <c r="BS490" s="26"/>
    </row>
    <row r="491" spans="69:71" x14ac:dyDescent="0.25">
      <c r="BQ491" s="26"/>
      <c r="BS491" s="26"/>
    </row>
    <row r="492" spans="69:71" x14ac:dyDescent="0.25">
      <c r="BQ492" s="26"/>
      <c r="BS492" s="26"/>
    </row>
    <row r="493" spans="69:71" x14ac:dyDescent="0.25">
      <c r="BQ493" s="26"/>
      <c r="BS493" s="26"/>
    </row>
    <row r="494" spans="69:71" x14ac:dyDescent="0.25">
      <c r="BQ494" s="26"/>
      <c r="BS494" s="26"/>
    </row>
    <row r="495" spans="69:71" x14ac:dyDescent="0.25">
      <c r="BQ495" s="26"/>
      <c r="BS495" s="26"/>
    </row>
    <row r="496" spans="69:71" x14ac:dyDescent="0.25">
      <c r="BQ496" s="26"/>
      <c r="BS496" s="26"/>
    </row>
    <row r="497" spans="69:71" x14ac:dyDescent="0.25">
      <c r="BQ497" s="26"/>
      <c r="BS497" s="26"/>
    </row>
    <row r="498" spans="69:71" x14ac:dyDescent="0.25">
      <c r="BQ498" s="26"/>
      <c r="BS498" s="26"/>
    </row>
    <row r="499" spans="69:71" x14ac:dyDescent="0.25">
      <c r="BQ499" s="26"/>
      <c r="BS499" s="26"/>
    </row>
    <row r="500" spans="69:71" x14ac:dyDescent="0.25">
      <c r="BQ500" s="26"/>
      <c r="BS500" s="26"/>
    </row>
    <row r="501" spans="69:71" x14ac:dyDescent="0.25">
      <c r="BQ501" s="26"/>
      <c r="BS501" s="26"/>
    </row>
    <row r="502" spans="69:71" x14ac:dyDescent="0.25">
      <c r="BQ502" s="26"/>
      <c r="BS502" s="26"/>
    </row>
    <row r="503" spans="69:71" x14ac:dyDescent="0.25">
      <c r="BQ503" s="26"/>
      <c r="BS503" s="26"/>
    </row>
    <row r="504" spans="69:71" x14ac:dyDescent="0.25">
      <c r="BQ504" s="26"/>
      <c r="BS504" s="26"/>
    </row>
    <row r="505" spans="69:71" x14ac:dyDescent="0.25">
      <c r="BQ505" s="26"/>
      <c r="BS505" s="26"/>
    </row>
    <row r="506" spans="69:71" x14ac:dyDescent="0.25">
      <c r="BQ506" s="26"/>
      <c r="BS506" s="26"/>
    </row>
    <row r="507" spans="69:71" x14ac:dyDescent="0.25">
      <c r="BQ507" s="26"/>
      <c r="BS507" s="26"/>
    </row>
    <row r="508" spans="69:71" x14ac:dyDescent="0.25">
      <c r="BQ508" s="26"/>
      <c r="BS508" s="26"/>
    </row>
    <row r="509" spans="69:71" x14ac:dyDescent="0.25">
      <c r="BQ509" s="26"/>
      <c r="BS509" s="26"/>
    </row>
    <row r="510" spans="69:71" x14ac:dyDescent="0.25">
      <c r="BQ510" s="26"/>
      <c r="BS510" s="26"/>
    </row>
    <row r="511" spans="69:71" x14ac:dyDescent="0.25">
      <c r="BQ511" s="26"/>
      <c r="BS511" s="26"/>
    </row>
    <row r="512" spans="69:71" x14ac:dyDescent="0.25">
      <c r="BQ512" s="26"/>
      <c r="BS512" s="26"/>
    </row>
    <row r="513" spans="69:71" x14ac:dyDescent="0.25">
      <c r="BQ513" s="26"/>
      <c r="BS513" s="26"/>
    </row>
    <row r="514" spans="69:71" x14ac:dyDescent="0.25">
      <c r="BQ514" s="26"/>
      <c r="BS514" s="26"/>
    </row>
    <row r="515" spans="69:71" x14ac:dyDescent="0.25">
      <c r="BQ515" s="26"/>
      <c r="BS515" s="26"/>
    </row>
    <row r="516" spans="69:71" x14ac:dyDescent="0.25">
      <c r="BQ516" s="26"/>
      <c r="BS516" s="26"/>
    </row>
    <row r="517" spans="69:71" x14ac:dyDescent="0.25">
      <c r="BQ517" s="26"/>
      <c r="BS517" s="26"/>
    </row>
    <row r="518" spans="69:71" x14ac:dyDescent="0.25">
      <c r="BQ518" s="26"/>
      <c r="BS518" s="26"/>
    </row>
    <row r="519" spans="69:71" x14ac:dyDescent="0.25">
      <c r="BQ519" s="26"/>
      <c r="BS519" s="26"/>
    </row>
    <row r="520" spans="69:71" x14ac:dyDescent="0.25">
      <c r="BQ520" s="26"/>
      <c r="BS520" s="26"/>
    </row>
    <row r="521" spans="69:71" x14ac:dyDescent="0.25">
      <c r="BQ521" s="26"/>
      <c r="BS521" s="26"/>
    </row>
    <row r="522" spans="69:71" x14ac:dyDescent="0.25">
      <c r="BQ522" s="26"/>
      <c r="BS522" s="26"/>
    </row>
    <row r="523" spans="69:71" x14ac:dyDescent="0.25">
      <c r="BQ523" s="26"/>
      <c r="BS523" s="26"/>
    </row>
    <row r="524" spans="69:71" x14ac:dyDescent="0.25">
      <c r="BQ524" s="26"/>
      <c r="BS524" s="26"/>
    </row>
    <row r="525" spans="69:71" x14ac:dyDescent="0.25">
      <c r="BQ525" s="26"/>
      <c r="BS525" s="26"/>
    </row>
    <row r="526" spans="69:71" x14ac:dyDescent="0.25">
      <c r="BQ526" s="26"/>
      <c r="BS526" s="26"/>
    </row>
    <row r="527" spans="69:71" x14ac:dyDescent="0.25">
      <c r="BQ527" s="26"/>
      <c r="BS527" s="26"/>
    </row>
    <row r="528" spans="69:71" x14ac:dyDescent="0.25">
      <c r="BQ528" s="26"/>
      <c r="BS528" s="26"/>
    </row>
    <row r="529" spans="69:71" x14ac:dyDescent="0.25">
      <c r="BQ529" s="26"/>
      <c r="BS529" s="26"/>
    </row>
    <row r="530" spans="69:71" x14ac:dyDescent="0.25">
      <c r="BQ530" s="26"/>
      <c r="BS530" s="26"/>
    </row>
    <row r="531" spans="69:71" x14ac:dyDescent="0.25">
      <c r="BQ531" s="26"/>
      <c r="BS531" s="26"/>
    </row>
    <row r="532" spans="69:71" x14ac:dyDescent="0.25">
      <c r="BQ532" s="26"/>
      <c r="BS532" s="26"/>
    </row>
    <row r="533" spans="69:71" x14ac:dyDescent="0.25">
      <c r="BQ533" s="26"/>
      <c r="BS533" s="26"/>
    </row>
    <row r="534" spans="69:71" x14ac:dyDescent="0.25">
      <c r="BQ534" s="26"/>
      <c r="BS534" s="26"/>
    </row>
    <row r="535" spans="69:71" x14ac:dyDescent="0.25">
      <c r="BQ535" s="26"/>
      <c r="BS535" s="26"/>
    </row>
    <row r="536" spans="69:71" x14ac:dyDescent="0.25">
      <c r="BQ536" s="26"/>
      <c r="BS536" s="26"/>
    </row>
    <row r="537" spans="69:71" x14ac:dyDescent="0.25">
      <c r="BQ537" s="26"/>
      <c r="BS537" s="26"/>
    </row>
    <row r="538" spans="69:71" x14ac:dyDescent="0.25">
      <c r="BQ538" s="26"/>
      <c r="BS538" s="26"/>
    </row>
    <row r="539" spans="69:71" x14ac:dyDescent="0.25">
      <c r="BQ539" s="26"/>
      <c r="BS539" s="26"/>
    </row>
    <row r="540" spans="69:71" x14ac:dyDescent="0.25">
      <c r="BQ540" s="26"/>
      <c r="BS540" s="26"/>
    </row>
    <row r="541" spans="69:71" x14ac:dyDescent="0.25">
      <c r="BQ541" s="26"/>
      <c r="BS541" s="26"/>
    </row>
    <row r="542" spans="69:71" x14ac:dyDescent="0.25">
      <c r="BQ542" s="26"/>
      <c r="BS542" s="26"/>
    </row>
    <row r="543" spans="69:71" x14ac:dyDescent="0.25">
      <c r="BQ543" s="26"/>
      <c r="BS543" s="26"/>
    </row>
    <row r="544" spans="69:71" x14ac:dyDescent="0.25">
      <c r="BQ544" s="26"/>
      <c r="BS544" s="26"/>
    </row>
    <row r="545" spans="69:71" x14ac:dyDescent="0.25">
      <c r="BQ545" s="26"/>
      <c r="BS545" s="26"/>
    </row>
    <row r="546" spans="69:71" x14ac:dyDescent="0.25">
      <c r="BQ546" s="26"/>
      <c r="BS546" s="26"/>
    </row>
    <row r="547" spans="69:71" x14ac:dyDescent="0.25">
      <c r="BQ547" s="26"/>
      <c r="BS547" s="26"/>
    </row>
    <row r="548" spans="69:71" x14ac:dyDescent="0.25">
      <c r="BQ548" s="26"/>
      <c r="BS548" s="26"/>
    </row>
    <row r="549" spans="69:71" x14ac:dyDescent="0.25">
      <c r="BQ549" s="26"/>
      <c r="BS549" s="26"/>
    </row>
    <row r="550" spans="69:71" x14ac:dyDescent="0.25">
      <c r="BQ550" s="26"/>
      <c r="BS550" s="26"/>
    </row>
    <row r="551" spans="69:71" x14ac:dyDescent="0.25">
      <c r="BQ551" s="26"/>
      <c r="BS551" s="26"/>
    </row>
    <row r="552" spans="69:71" x14ac:dyDescent="0.25">
      <c r="BQ552" s="26"/>
      <c r="BS552" s="26"/>
    </row>
    <row r="553" spans="69:71" x14ac:dyDescent="0.25">
      <c r="BQ553" s="26"/>
      <c r="BS553" s="26"/>
    </row>
    <row r="554" spans="69:71" x14ac:dyDescent="0.25">
      <c r="BQ554" s="26"/>
      <c r="BS554" s="26"/>
    </row>
    <row r="555" spans="69:71" x14ac:dyDescent="0.25">
      <c r="BQ555" s="26"/>
      <c r="BS555" s="26"/>
    </row>
    <row r="556" spans="69:71" x14ac:dyDescent="0.25">
      <c r="BQ556" s="26"/>
      <c r="BS556" s="26"/>
    </row>
    <row r="557" spans="69:71" x14ac:dyDescent="0.25">
      <c r="BQ557" s="26"/>
      <c r="BS557" s="26"/>
    </row>
    <row r="558" spans="69:71" x14ac:dyDescent="0.25">
      <c r="BQ558" s="26"/>
      <c r="BS558" s="26"/>
    </row>
    <row r="559" spans="69:71" x14ac:dyDescent="0.25">
      <c r="BQ559" s="26"/>
      <c r="BS559" s="26"/>
    </row>
    <row r="560" spans="69:71" x14ac:dyDescent="0.25">
      <c r="BQ560" s="26"/>
      <c r="BS560" s="26"/>
    </row>
    <row r="561" spans="69:71" x14ac:dyDescent="0.25">
      <c r="BQ561" s="26"/>
      <c r="BS561" s="26"/>
    </row>
    <row r="562" spans="69:71" x14ac:dyDescent="0.25">
      <c r="BQ562" s="26"/>
      <c r="BS562" s="26"/>
    </row>
    <row r="563" spans="69:71" x14ac:dyDescent="0.25">
      <c r="BQ563" s="26"/>
      <c r="BS563" s="26"/>
    </row>
    <row r="564" spans="69:71" x14ac:dyDescent="0.25">
      <c r="BQ564" s="26"/>
      <c r="BS564" s="26"/>
    </row>
    <row r="565" spans="69:71" x14ac:dyDescent="0.25">
      <c r="BQ565" s="26"/>
      <c r="BS565" s="26"/>
    </row>
    <row r="566" spans="69:71" x14ac:dyDescent="0.25">
      <c r="BQ566" s="26"/>
      <c r="BS566" s="26"/>
    </row>
    <row r="567" spans="69:71" x14ac:dyDescent="0.25">
      <c r="BQ567" s="26"/>
      <c r="BS567" s="26"/>
    </row>
    <row r="568" spans="69:71" x14ac:dyDescent="0.25">
      <c r="BQ568" s="26"/>
      <c r="BS568" s="26"/>
    </row>
    <row r="569" spans="69:71" x14ac:dyDescent="0.25">
      <c r="BQ569" s="26"/>
      <c r="BS569" s="26"/>
    </row>
    <row r="570" spans="69:71" x14ac:dyDescent="0.25">
      <c r="BQ570" s="26"/>
      <c r="BS570" s="26"/>
    </row>
    <row r="571" spans="69:71" x14ac:dyDescent="0.25">
      <c r="BQ571" s="26"/>
      <c r="BS571" s="26"/>
    </row>
    <row r="572" spans="69:71" x14ac:dyDescent="0.25">
      <c r="BQ572" s="26"/>
      <c r="BS572" s="26"/>
    </row>
    <row r="573" spans="69:71" x14ac:dyDescent="0.25">
      <c r="BQ573" s="26"/>
      <c r="BS573" s="26"/>
    </row>
    <row r="574" spans="69:71" x14ac:dyDescent="0.25">
      <c r="BQ574" s="26"/>
      <c r="BS574" s="26"/>
    </row>
    <row r="575" spans="69:71" x14ac:dyDescent="0.25">
      <c r="BQ575" s="26"/>
      <c r="BS575" s="26"/>
    </row>
    <row r="576" spans="69:71" x14ac:dyDescent="0.25">
      <c r="BQ576" s="26"/>
      <c r="BS576" s="26"/>
    </row>
    <row r="577" spans="69:71" x14ac:dyDescent="0.25">
      <c r="BQ577" s="26"/>
      <c r="BS577" s="26"/>
    </row>
    <row r="578" spans="69:71" x14ac:dyDescent="0.25">
      <c r="BQ578" s="26"/>
      <c r="BS578" s="26"/>
    </row>
    <row r="579" spans="69:71" x14ac:dyDescent="0.25">
      <c r="BQ579" s="26"/>
      <c r="BS579" s="26"/>
    </row>
    <row r="580" spans="69:71" x14ac:dyDescent="0.25">
      <c r="BQ580" s="26"/>
      <c r="BS580" s="26"/>
    </row>
    <row r="581" spans="69:71" x14ac:dyDescent="0.25">
      <c r="BQ581" s="26"/>
      <c r="BS581" s="26"/>
    </row>
    <row r="582" spans="69:71" x14ac:dyDescent="0.25">
      <c r="BQ582" s="26"/>
      <c r="BS582" s="26"/>
    </row>
    <row r="583" spans="69:71" x14ac:dyDescent="0.25">
      <c r="BQ583" s="26"/>
      <c r="BS583" s="26"/>
    </row>
    <row r="584" spans="69:71" x14ac:dyDescent="0.25">
      <c r="BQ584" s="26"/>
      <c r="BS584" s="26"/>
    </row>
    <row r="585" spans="69:71" x14ac:dyDescent="0.25">
      <c r="BQ585" s="26"/>
      <c r="BS585" s="26"/>
    </row>
    <row r="586" spans="69:71" x14ac:dyDescent="0.25">
      <c r="BQ586" s="26"/>
      <c r="BS586" s="26"/>
    </row>
    <row r="587" spans="69:71" x14ac:dyDescent="0.25">
      <c r="BQ587" s="26"/>
      <c r="BS587" s="26"/>
    </row>
    <row r="588" spans="69:71" x14ac:dyDescent="0.25">
      <c r="BQ588" s="26"/>
      <c r="BS588" s="26"/>
    </row>
    <row r="589" spans="69:71" x14ac:dyDescent="0.25">
      <c r="BQ589" s="26"/>
      <c r="BS589" s="26"/>
    </row>
    <row r="590" spans="69:71" x14ac:dyDescent="0.25">
      <c r="BQ590" s="26"/>
      <c r="BS590" s="26"/>
    </row>
    <row r="591" spans="69:71" x14ac:dyDescent="0.25">
      <c r="BQ591" s="26"/>
      <c r="BS591" s="26"/>
    </row>
    <row r="592" spans="69:71" x14ac:dyDescent="0.25">
      <c r="BQ592" s="26"/>
      <c r="BS592" s="26"/>
    </row>
    <row r="593" spans="69:71" x14ac:dyDescent="0.25">
      <c r="BQ593" s="26"/>
      <c r="BS593" s="26"/>
    </row>
    <row r="594" spans="69:71" x14ac:dyDescent="0.25">
      <c r="BQ594" s="26"/>
      <c r="BS594" s="26"/>
    </row>
    <row r="595" spans="69:71" x14ac:dyDescent="0.25">
      <c r="BQ595" s="26"/>
      <c r="BS595" s="26"/>
    </row>
    <row r="596" spans="69:71" x14ac:dyDescent="0.25">
      <c r="BQ596" s="26"/>
      <c r="BS596" s="26"/>
    </row>
    <row r="597" spans="69:71" x14ac:dyDescent="0.25">
      <c r="BQ597" s="26"/>
      <c r="BS597" s="26"/>
    </row>
    <row r="598" spans="69:71" x14ac:dyDescent="0.25">
      <c r="BQ598" s="26"/>
      <c r="BS598" s="26"/>
    </row>
    <row r="599" spans="69:71" x14ac:dyDescent="0.25">
      <c r="BQ599" s="26"/>
      <c r="BS599" s="26"/>
    </row>
    <row r="600" spans="69:71" x14ac:dyDescent="0.25">
      <c r="BQ600" s="26"/>
      <c r="BS600" s="26"/>
    </row>
    <row r="601" spans="69:71" x14ac:dyDescent="0.25">
      <c r="BQ601" s="26"/>
      <c r="BS601" s="26"/>
    </row>
    <row r="602" spans="69:71" x14ac:dyDescent="0.25">
      <c r="BQ602" s="26"/>
      <c r="BS602" s="26"/>
    </row>
    <row r="603" spans="69:71" x14ac:dyDescent="0.25">
      <c r="BQ603" s="26"/>
      <c r="BS603" s="26"/>
    </row>
    <row r="604" spans="69:71" x14ac:dyDescent="0.25">
      <c r="BQ604" s="26"/>
      <c r="BS604" s="26"/>
    </row>
    <row r="605" spans="69:71" x14ac:dyDescent="0.25">
      <c r="BQ605" s="26"/>
      <c r="BS605" s="26"/>
    </row>
    <row r="606" spans="69:71" x14ac:dyDescent="0.25">
      <c r="BQ606" s="26"/>
      <c r="BS606" s="26"/>
    </row>
    <row r="607" spans="69:71" x14ac:dyDescent="0.25">
      <c r="BQ607" s="26"/>
      <c r="BS607" s="26"/>
    </row>
    <row r="608" spans="69:71" x14ac:dyDescent="0.25">
      <c r="BQ608" s="26"/>
      <c r="BS608" s="26"/>
    </row>
    <row r="609" spans="69:71" x14ac:dyDescent="0.25">
      <c r="BQ609" s="26"/>
      <c r="BS609" s="26"/>
    </row>
    <row r="610" spans="69:71" x14ac:dyDescent="0.25">
      <c r="BQ610" s="26"/>
      <c r="BS610" s="26"/>
    </row>
    <row r="611" spans="69:71" x14ac:dyDescent="0.25">
      <c r="BQ611" s="26"/>
      <c r="BS611" s="26"/>
    </row>
    <row r="612" spans="69:71" x14ac:dyDescent="0.25">
      <c r="BQ612" s="26"/>
      <c r="BS612" s="26"/>
    </row>
    <row r="613" spans="69:71" x14ac:dyDescent="0.25">
      <c r="BQ613" s="26"/>
      <c r="BS613" s="26"/>
    </row>
    <row r="614" spans="69:71" x14ac:dyDescent="0.25">
      <c r="BQ614" s="26"/>
      <c r="BS614" s="26"/>
    </row>
    <row r="615" spans="69:71" x14ac:dyDescent="0.25">
      <c r="BQ615" s="26"/>
      <c r="BS615" s="26"/>
    </row>
    <row r="616" spans="69:71" x14ac:dyDescent="0.25">
      <c r="BQ616" s="26"/>
      <c r="BS616" s="26"/>
    </row>
    <row r="617" spans="69:71" x14ac:dyDescent="0.25">
      <c r="BQ617" s="26"/>
      <c r="BS617" s="26"/>
    </row>
    <row r="618" spans="69:71" x14ac:dyDescent="0.25">
      <c r="BQ618" s="26"/>
      <c r="BS618" s="26"/>
    </row>
    <row r="619" spans="69:71" x14ac:dyDescent="0.25">
      <c r="BQ619" s="26"/>
      <c r="BS619" s="26"/>
    </row>
    <row r="620" spans="69:71" x14ac:dyDescent="0.25">
      <c r="BQ620" s="26"/>
      <c r="BS620" s="26"/>
    </row>
    <row r="621" spans="69:71" x14ac:dyDescent="0.25">
      <c r="BQ621" s="26"/>
      <c r="BS621" s="26"/>
    </row>
    <row r="622" spans="69:71" x14ac:dyDescent="0.25">
      <c r="BQ622" s="26"/>
      <c r="BS622" s="26"/>
    </row>
    <row r="623" spans="69:71" x14ac:dyDescent="0.25">
      <c r="BQ623" s="26"/>
      <c r="BS623" s="26"/>
    </row>
    <row r="624" spans="69:71" x14ac:dyDescent="0.25">
      <c r="BQ624" s="26"/>
      <c r="BS624" s="26"/>
    </row>
    <row r="625" spans="69:71" x14ac:dyDescent="0.25">
      <c r="BQ625" s="26"/>
      <c r="BS625" s="26"/>
    </row>
    <row r="626" spans="69:71" x14ac:dyDescent="0.25">
      <c r="BQ626" s="26"/>
      <c r="BS626" s="26"/>
    </row>
    <row r="627" spans="69:71" x14ac:dyDescent="0.25">
      <c r="BQ627" s="26"/>
      <c r="BS627" s="26"/>
    </row>
    <row r="628" spans="69:71" x14ac:dyDescent="0.25">
      <c r="BQ628" s="26"/>
      <c r="BS628" s="26"/>
    </row>
    <row r="629" spans="69:71" x14ac:dyDescent="0.25">
      <c r="BQ629" s="26"/>
      <c r="BS629" s="26"/>
    </row>
    <row r="630" spans="69:71" x14ac:dyDescent="0.25">
      <c r="BQ630" s="26"/>
      <c r="BS630" s="26"/>
    </row>
    <row r="631" spans="69:71" x14ac:dyDescent="0.25">
      <c r="BQ631" s="26"/>
      <c r="BS631" s="26"/>
    </row>
    <row r="632" spans="69:71" x14ac:dyDescent="0.25">
      <c r="BQ632" s="26"/>
      <c r="BS632" s="26"/>
    </row>
    <row r="633" spans="69:71" x14ac:dyDescent="0.25">
      <c r="BQ633" s="26"/>
      <c r="BS633" s="26"/>
    </row>
    <row r="634" spans="69:71" x14ac:dyDescent="0.25">
      <c r="BQ634" s="26"/>
      <c r="BS634" s="26"/>
    </row>
    <row r="635" spans="69:71" x14ac:dyDescent="0.25">
      <c r="BQ635" s="26"/>
      <c r="BS635" s="26"/>
    </row>
    <row r="636" spans="69:71" x14ac:dyDescent="0.25">
      <c r="BQ636" s="26"/>
      <c r="BS636" s="26"/>
    </row>
    <row r="637" spans="69:71" x14ac:dyDescent="0.25">
      <c r="BQ637" s="26"/>
      <c r="BS637" s="26"/>
    </row>
    <row r="638" spans="69:71" x14ac:dyDescent="0.25">
      <c r="BQ638" s="26"/>
      <c r="BS638" s="26"/>
    </row>
    <row r="639" spans="69:71" x14ac:dyDescent="0.25">
      <c r="BQ639" s="26"/>
      <c r="BS639" s="26"/>
    </row>
    <row r="640" spans="69:71" x14ac:dyDescent="0.25">
      <c r="BQ640" s="26"/>
      <c r="BS640" s="26"/>
    </row>
    <row r="641" spans="69:71" x14ac:dyDescent="0.25">
      <c r="BQ641" s="26"/>
      <c r="BS641" s="26"/>
    </row>
    <row r="642" spans="69:71" x14ac:dyDescent="0.25">
      <c r="BQ642" s="26"/>
      <c r="BS642" s="26"/>
    </row>
    <row r="643" spans="69:71" x14ac:dyDescent="0.25">
      <c r="BQ643" s="26"/>
      <c r="BS643" s="26"/>
    </row>
    <row r="644" spans="69:71" x14ac:dyDescent="0.25">
      <c r="BQ644" s="26"/>
      <c r="BS644" s="26"/>
    </row>
    <row r="645" spans="69:71" x14ac:dyDescent="0.25">
      <c r="BQ645" s="26"/>
      <c r="BS645" s="26"/>
    </row>
    <row r="646" spans="69:71" x14ac:dyDescent="0.25">
      <c r="BQ646" s="26"/>
      <c r="BS646" s="26"/>
    </row>
    <row r="647" spans="69:71" x14ac:dyDescent="0.25">
      <c r="BQ647" s="26"/>
      <c r="BS647" s="26"/>
    </row>
    <row r="648" spans="69:71" x14ac:dyDescent="0.25">
      <c r="BQ648" s="26"/>
      <c r="BS648" s="26"/>
    </row>
    <row r="649" spans="69:71" x14ac:dyDescent="0.25">
      <c r="BQ649" s="26"/>
      <c r="BS649" s="26"/>
    </row>
    <row r="650" spans="69:71" x14ac:dyDescent="0.25">
      <c r="BQ650" s="26"/>
      <c r="BS650" s="26"/>
    </row>
    <row r="651" spans="69:71" x14ac:dyDescent="0.25">
      <c r="BQ651" s="26"/>
      <c r="BS651" s="26"/>
    </row>
    <row r="652" spans="69:71" x14ac:dyDescent="0.25">
      <c r="BQ652" s="26"/>
      <c r="BS652" s="26"/>
    </row>
    <row r="653" spans="69:71" x14ac:dyDescent="0.25">
      <c r="BQ653" s="26"/>
      <c r="BS653" s="26"/>
    </row>
    <row r="654" spans="69:71" x14ac:dyDescent="0.25">
      <c r="BQ654" s="26"/>
      <c r="BS654" s="26"/>
    </row>
    <row r="655" spans="69:71" x14ac:dyDescent="0.25">
      <c r="BQ655" s="26"/>
      <c r="BS655" s="26"/>
    </row>
    <row r="656" spans="69:71" x14ac:dyDescent="0.25">
      <c r="BQ656" s="26"/>
      <c r="BS656" s="26"/>
    </row>
    <row r="657" spans="69:71" x14ac:dyDescent="0.25">
      <c r="BQ657" s="26"/>
      <c r="BS657" s="26"/>
    </row>
    <row r="658" spans="69:71" x14ac:dyDescent="0.25">
      <c r="BQ658" s="26"/>
      <c r="BS658" s="26"/>
    </row>
    <row r="659" spans="69:71" x14ac:dyDescent="0.25">
      <c r="BQ659" s="26"/>
      <c r="BS659" s="26"/>
    </row>
    <row r="660" spans="69:71" x14ac:dyDescent="0.25">
      <c r="BQ660" s="26"/>
      <c r="BS660" s="26"/>
    </row>
    <row r="661" spans="69:71" x14ac:dyDescent="0.25">
      <c r="BQ661" s="26"/>
      <c r="BS661" s="26"/>
    </row>
    <row r="662" spans="69:71" x14ac:dyDescent="0.25">
      <c r="BQ662" s="26"/>
      <c r="BS662" s="26"/>
    </row>
    <row r="663" spans="69:71" x14ac:dyDescent="0.25">
      <c r="BQ663" s="26"/>
      <c r="BS663" s="26"/>
    </row>
    <row r="664" spans="69:71" x14ac:dyDescent="0.25">
      <c r="BQ664" s="26"/>
      <c r="BS664" s="26"/>
    </row>
    <row r="665" spans="69:71" x14ac:dyDescent="0.25">
      <c r="BQ665" s="26"/>
      <c r="BS665" s="26"/>
    </row>
    <row r="666" spans="69:71" x14ac:dyDescent="0.25">
      <c r="BQ666" s="26"/>
      <c r="BS666" s="26"/>
    </row>
    <row r="667" spans="69:71" x14ac:dyDescent="0.25">
      <c r="BQ667" s="26"/>
      <c r="BS667" s="26"/>
    </row>
    <row r="668" spans="69:71" x14ac:dyDescent="0.25">
      <c r="BQ668" s="26"/>
      <c r="BS668" s="26"/>
    </row>
    <row r="669" spans="69:71" x14ac:dyDescent="0.25">
      <c r="BQ669" s="26"/>
      <c r="BS669" s="26"/>
    </row>
    <row r="670" spans="69:71" x14ac:dyDescent="0.25">
      <c r="BQ670" s="26"/>
      <c r="BS670" s="26"/>
    </row>
    <row r="671" spans="69:71" x14ac:dyDescent="0.25">
      <c r="BQ671" s="26"/>
      <c r="BS671" s="26"/>
    </row>
    <row r="672" spans="69:71" x14ac:dyDescent="0.25">
      <c r="BQ672" s="26"/>
      <c r="BS672" s="26"/>
    </row>
    <row r="673" spans="69:71" x14ac:dyDescent="0.25">
      <c r="BQ673" s="26"/>
      <c r="BS673" s="26"/>
    </row>
    <row r="674" spans="69:71" x14ac:dyDescent="0.25">
      <c r="BQ674" s="26"/>
      <c r="BS674" s="26"/>
    </row>
    <row r="675" spans="69:71" x14ac:dyDescent="0.25">
      <c r="BQ675" s="26"/>
      <c r="BS675" s="26"/>
    </row>
    <row r="676" spans="69:71" x14ac:dyDescent="0.25">
      <c r="BQ676" s="26"/>
      <c r="BS676" s="26"/>
    </row>
    <row r="677" spans="69:71" x14ac:dyDescent="0.25">
      <c r="BQ677" s="26"/>
      <c r="BS677" s="26"/>
    </row>
    <row r="678" spans="69:71" x14ac:dyDescent="0.25">
      <c r="BQ678" s="26"/>
      <c r="BS678" s="26"/>
    </row>
    <row r="679" spans="69:71" x14ac:dyDescent="0.25">
      <c r="BQ679" s="26"/>
      <c r="BS679" s="26"/>
    </row>
    <row r="680" spans="69:71" x14ac:dyDescent="0.25">
      <c r="BQ680" s="26"/>
      <c r="BS680" s="26"/>
    </row>
    <row r="681" spans="69:71" x14ac:dyDescent="0.25">
      <c r="BQ681" s="26"/>
      <c r="BS681" s="26"/>
    </row>
    <row r="682" spans="69:71" x14ac:dyDescent="0.25">
      <c r="BQ682" s="26"/>
      <c r="BS682" s="26"/>
    </row>
    <row r="683" spans="69:71" x14ac:dyDescent="0.25">
      <c r="BQ683" s="26"/>
      <c r="BS683" s="26"/>
    </row>
    <row r="684" spans="69:71" x14ac:dyDescent="0.25">
      <c r="BQ684" s="26"/>
      <c r="BS684" s="26"/>
    </row>
    <row r="685" spans="69:71" x14ac:dyDescent="0.25">
      <c r="BQ685" s="26"/>
      <c r="BS685" s="26"/>
    </row>
    <row r="686" spans="69:71" x14ac:dyDescent="0.25">
      <c r="BQ686" s="26"/>
      <c r="BS686" s="26"/>
    </row>
    <row r="687" spans="69:71" x14ac:dyDescent="0.25">
      <c r="BQ687" s="26"/>
      <c r="BS687" s="26"/>
    </row>
    <row r="688" spans="69:71" x14ac:dyDescent="0.25">
      <c r="BQ688" s="26"/>
      <c r="BS688" s="26"/>
    </row>
    <row r="689" spans="69:71" x14ac:dyDescent="0.25">
      <c r="BQ689" s="26"/>
      <c r="BS689" s="26"/>
    </row>
    <row r="690" spans="69:71" x14ac:dyDescent="0.25">
      <c r="BQ690" s="26"/>
      <c r="BS690" s="26"/>
    </row>
    <row r="691" spans="69:71" x14ac:dyDescent="0.25">
      <c r="BQ691" s="26"/>
      <c r="BS691" s="26"/>
    </row>
    <row r="692" spans="69:71" x14ac:dyDescent="0.25">
      <c r="BQ692" s="26"/>
      <c r="BS692" s="26"/>
    </row>
    <row r="693" spans="69:71" x14ac:dyDescent="0.25">
      <c r="BQ693" s="26"/>
      <c r="BS693" s="26"/>
    </row>
    <row r="694" spans="69:71" x14ac:dyDescent="0.25">
      <c r="BQ694" s="26"/>
      <c r="BS694" s="26"/>
    </row>
    <row r="695" spans="69:71" x14ac:dyDescent="0.25">
      <c r="BQ695" s="26"/>
      <c r="BS695" s="26"/>
    </row>
    <row r="696" spans="69:71" x14ac:dyDescent="0.25">
      <c r="BQ696" s="26"/>
      <c r="BS696" s="26"/>
    </row>
    <row r="697" spans="69:71" x14ac:dyDescent="0.25">
      <c r="BQ697" s="26"/>
      <c r="BS697" s="26"/>
    </row>
    <row r="698" spans="69:71" x14ac:dyDescent="0.25">
      <c r="BQ698" s="26"/>
      <c r="BS698" s="26"/>
    </row>
    <row r="699" spans="69:71" x14ac:dyDescent="0.25">
      <c r="BQ699" s="26"/>
      <c r="BS699" s="26"/>
    </row>
    <row r="700" spans="69:71" x14ac:dyDescent="0.25">
      <c r="BQ700" s="26"/>
      <c r="BS700" s="26"/>
    </row>
    <row r="701" spans="69:71" x14ac:dyDescent="0.25">
      <c r="BQ701" s="26"/>
      <c r="BS701" s="26"/>
    </row>
    <row r="702" spans="69:71" x14ac:dyDescent="0.25">
      <c r="BQ702" s="26"/>
      <c r="BS702" s="26"/>
    </row>
    <row r="703" spans="69:71" x14ac:dyDescent="0.25">
      <c r="BQ703" s="26"/>
      <c r="BS703" s="26"/>
    </row>
    <row r="704" spans="69:71" x14ac:dyDescent="0.25">
      <c r="BQ704" s="26"/>
      <c r="BS704" s="26"/>
    </row>
    <row r="705" spans="69:71" x14ac:dyDescent="0.25">
      <c r="BQ705" s="26"/>
      <c r="BS705" s="26"/>
    </row>
    <row r="706" spans="69:71" x14ac:dyDescent="0.25">
      <c r="BQ706" s="26"/>
      <c r="BS706" s="26"/>
    </row>
    <row r="707" spans="69:71" x14ac:dyDescent="0.25">
      <c r="BQ707" s="26"/>
      <c r="BS707" s="26"/>
    </row>
    <row r="708" spans="69:71" x14ac:dyDescent="0.25">
      <c r="BQ708" s="26"/>
      <c r="BS708" s="26"/>
    </row>
    <row r="709" spans="69:71" x14ac:dyDescent="0.25">
      <c r="BQ709" s="26"/>
      <c r="BS709" s="26"/>
    </row>
    <row r="710" spans="69:71" x14ac:dyDescent="0.25">
      <c r="BQ710" s="26"/>
      <c r="BS710" s="26"/>
    </row>
    <row r="711" spans="69:71" x14ac:dyDescent="0.25">
      <c r="BQ711" s="26"/>
      <c r="BS711" s="26"/>
    </row>
    <row r="712" spans="69:71" x14ac:dyDescent="0.25">
      <c r="BQ712" s="26"/>
      <c r="BS712" s="26"/>
    </row>
    <row r="713" spans="69:71" x14ac:dyDescent="0.25">
      <c r="BQ713" s="26"/>
      <c r="BS713" s="26"/>
    </row>
    <row r="714" spans="69:71" x14ac:dyDescent="0.25">
      <c r="BQ714" s="26"/>
      <c r="BS714" s="26"/>
    </row>
    <row r="715" spans="69:71" x14ac:dyDescent="0.25">
      <c r="BQ715" s="26"/>
      <c r="BS715" s="26"/>
    </row>
    <row r="716" spans="69:71" x14ac:dyDescent="0.25">
      <c r="BQ716" s="26"/>
      <c r="BS716" s="26"/>
    </row>
    <row r="717" spans="69:71" x14ac:dyDescent="0.25">
      <c r="BQ717" s="26"/>
      <c r="BS717" s="26"/>
    </row>
    <row r="718" spans="69:71" x14ac:dyDescent="0.25">
      <c r="BQ718" s="26"/>
      <c r="BS718" s="26"/>
    </row>
    <row r="719" spans="69:71" x14ac:dyDescent="0.25">
      <c r="BQ719" s="26"/>
      <c r="BS719" s="26"/>
    </row>
    <row r="720" spans="69:71" x14ac:dyDescent="0.25">
      <c r="BQ720" s="26"/>
      <c r="BS720" s="26"/>
    </row>
    <row r="721" spans="69:71" x14ac:dyDescent="0.25">
      <c r="BQ721" s="26"/>
      <c r="BS721" s="26"/>
    </row>
    <row r="722" spans="69:71" x14ac:dyDescent="0.25">
      <c r="BQ722" s="26"/>
      <c r="BS722" s="26"/>
    </row>
    <row r="723" spans="69:71" x14ac:dyDescent="0.25">
      <c r="BQ723" s="26"/>
      <c r="BS723" s="26"/>
    </row>
    <row r="724" spans="69:71" x14ac:dyDescent="0.25">
      <c r="BQ724" s="26"/>
      <c r="BS724" s="26"/>
    </row>
    <row r="725" spans="69:71" x14ac:dyDescent="0.25">
      <c r="BQ725" s="26"/>
      <c r="BS725" s="26"/>
    </row>
    <row r="726" spans="69:71" x14ac:dyDescent="0.25">
      <c r="BQ726" s="26"/>
      <c r="BS726" s="26"/>
    </row>
    <row r="727" spans="69:71" x14ac:dyDescent="0.25">
      <c r="BQ727" s="26"/>
      <c r="BS727" s="26"/>
    </row>
    <row r="728" spans="69:71" x14ac:dyDescent="0.25">
      <c r="BQ728" s="26"/>
      <c r="BS728" s="26"/>
    </row>
    <row r="729" spans="69:71" x14ac:dyDescent="0.25">
      <c r="BQ729" s="26"/>
      <c r="BS729" s="26"/>
    </row>
    <row r="730" spans="69:71" x14ac:dyDescent="0.25">
      <c r="BQ730" s="26"/>
      <c r="BS730" s="26"/>
    </row>
    <row r="731" spans="69:71" x14ac:dyDescent="0.25">
      <c r="BQ731" s="26"/>
      <c r="BS731" s="26"/>
    </row>
    <row r="732" spans="69:71" x14ac:dyDescent="0.25">
      <c r="BQ732" s="26"/>
      <c r="BS732" s="26"/>
    </row>
    <row r="733" spans="69:71" x14ac:dyDescent="0.25">
      <c r="BQ733" s="26"/>
      <c r="BS733" s="26"/>
    </row>
    <row r="734" spans="69:71" x14ac:dyDescent="0.25">
      <c r="BQ734" s="26"/>
      <c r="BS734" s="26"/>
    </row>
    <row r="735" spans="69:71" x14ac:dyDescent="0.25">
      <c r="BQ735" s="26"/>
      <c r="BS735" s="26"/>
    </row>
    <row r="736" spans="69:71" x14ac:dyDescent="0.25">
      <c r="BQ736" s="26"/>
      <c r="BS736" s="26"/>
    </row>
    <row r="737" spans="69:71" x14ac:dyDescent="0.25">
      <c r="BQ737" s="26"/>
      <c r="BS737" s="26"/>
    </row>
    <row r="738" spans="69:71" x14ac:dyDescent="0.25">
      <c r="BQ738" s="26"/>
      <c r="BS738" s="26"/>
    </row>
    <row r="739" spans="69:71" x14ac:dyDescent="0.25">
      <c r="BQ739" s="26"/>
      <c r="BS739" s="26"/>
    </row>
    <row r="740" spans="69:71" x14ac:dyDescent="0.25">
      <c r="BQ740" s="26"/>
      <c r="BS740" s="26"/>
    </row>
    <row r="741" spans="69:71" x14ac:dyDescent="0.25">
      <c r="BQ741" s="26"/>
      <c r="BS741" s="26"/>
    </row>
    <row r="742" spans="69:71" x14ac:dyDescent="0.25">
      <c r="BQ742" s="26"/>
      <c r="BS742" s="26"/>
    </row>
    <row r="743" spans="69:71" x14ac:dyDescent="0.25">
      <c r="BQ743" s="26"/>
      <c r="BS743" s="26"/>
    </row>
    <row r="744" spans="69:71" x14ac:dyDescent="0.25">
      <c r="BQ744" s="26"/>
      <c r="BS744" s="26"/>
    </row>
    <row r="745" spans="69:71" x14ac:dyDescent="0.25">
      <c r="BQ745" s="26"/>
      <c r="BS745" s="26"/>
    </row>
    <row r="746" spans="69:71" x14ac:dyDescent="0.25">
      <c r="BQ746" s="26"/>
      <c r="BS746" s="26"/>
    </row>
    <row r="747" spans="69:71" x14ac:dyDescent="0.25">
      <c r="BQ747" s="26"/>
      <c r="BS747" s="26"/>
    </row>
    <row r="748" spans="69:71" x14ac:dyDescent="0.25">
      <c r="BQ748" s="26"/>
      <c r="BS748" s="26"/>
    </row>
    <row r="749" spans="69:71" x14ac:dyDescent="0.25">
      <c r="BQ749" s="26"/>
      <c r="BS749" s="26"/>
    </row>
    <row r="750" spans="69:71" x14ac:dyDescent="0.25">
      <c r="BQ750" s="26"/>
      <c r="BS750" s="26"/>
    </row>
    <row r="751" spans="69:71" x14ac:dyDescent="0.25">
      <c r="BQ751" s="26"/>
      <c r="BS751" s="26"/>
    </row>
    <row r="752" spans="69:71" x14ac:dyDescent="0.25">
      <c r="BQ752" s="26"/>
      <c r="BS752" s="26"/>
    </row>
    <row r="753" spans="69:71" x14ac:dyDescent="0.25">
      <c r="BQ753" s="26"/>
      <c r="BS753" s="26"/>
    </row>
    <row r="754" spans="69:71" x14ac:dyDescent="0.25">
      <c r="BQ754" s="26"/>
      <c r="BS754" s="26"/>
    </row>
    <row r="755" spans="69:71" x14ac:dyDescent="0.25">
      <c r="BQ755" s="26"/>
      <c r="BS755" s="26"/>
    </row>
    <row r="756" spans="69:71" x14ac:dyDescent="0.25">
      <c r="BQ756" s="26"/>
      <c r="BS756" s="26"/>
    </row>
    <row r="757" spans="69:71" x14ac:dyDescent="0.25">
      <c r="BQ757" s="26"/>
      <c r="BS757" s="26"/>
    </row>
    <row r="758" spans="69:71" x14ac:dyDescent="0.25">
      <c r="BQ758" s="26"/>
      <c r="BS758" s="26"/>
    </row>
    <row r="759" spans="69:71" x14ac:dyDescent="0.25">
      <c r="BQ759" s="26"/>
      <c r="BS759" s="26"/>
    </row>
    <row r="760" spans="69:71" x14ac:dyDescent="0.25">
      <c r="BQ760" s="26"/>
      <c r="BS760" s="26"/>
    </row>
    <row r="761" spans="69:71" x14ac:dyDescent="0.25">
      <c r="BQ761" s="26"/>
      <c r="BS761" s="26"/>
    </row>
    <row r="762" spans="69:71" x14ac:dyDescent="0.25">
      <c r="BQ762" s="26"/>
      <c r="BS762" s="26"/>
    </row>
    <row r="763" spans="69:71" x14ac:dyDescent="0.25">
      <c r="BQ763" s="26"/>
      <c r="BS763" s="26"/>
    </row>
    <row r="764" spans="69:71" x14ac:dyDescent="0.25">
      <c r="BQ764" s="26"/>
      <c r="BS764" s="26"/>
    </row>
    <row r="765" spans="69:71" x14ac:dyDescent="0.25">
      <c r="BQ765" s="26"/>
      <c r="BS765" s="26"/>
    </row>
    <row r="766" spans="69:71" x14ac:dyDescent="0.25">
      <c r="BQ766" s="26"/>
      <c r="BS766" s="26"/>
    </row>
    <row r="767" spans="69:71" x14ac:dyDescent="0.25">
      <c r="BQ767" s="26"/>
      <c r="BS767" s="26"/>
    </row>
    <row r="768" spans="69:71" x14ac:dyDescent="0.25">
      <c r="BQ768" s="26"/>
      <c r="BS768" s="26"/>
    </row>
    <row r="769" spans="69:71" x14ac:dyDescent="0.25">
      <c r="BQ769" s="26"/>
      <c r="BS769" s="26"/>
    </row>
    <row r="770" spans="69:71" x14ac:dyDescent="0.25">
      <c r="BQ770" s="26"/>
      <c r="BS770" s="26"/>
    </row>
    <row r="771" spans="69:71" x14ac:dyDescent="0.25">
      <c r="BQ771" s="26"/>
      <c r="BS771" s="26"/>
    </row>
    <row r="772" spans="69:71" x14ac:dyDescent="0.25">
      <c r="BQ772" s="26"/>
      <c r="BS772" s="26"/>
    </row>
    <row r="773" spans="69:71" x14ac:dyDescent="0.25">
      <c r="BQ773" s="26"/>
      <c r="BS773" s="26"/>
    </row>
    <row r="774" spans="69:71" x14ac:dyDescent="0.25">
      <c r="BQ774" s="26"/>
      <c r="BS774" s="26"/>
    </row>
    <row r="775" spans="69:71" x14ac:dyDescent="0.25">
      <c r="BQ775" s="26"/>
      <c r="BS775" s="26"/>
    </row>
    <row r="776" spans="69:71" x14ac:dyDescent="0.25">
      <c r="BQ776" s="26"/>
      <c r="BS776" s="26"/>
    </row>
    <row r="777" spans="69:71" x14ac:dyDescent="0.25">
      <c r="BQ777" s="26"/>
      <c r="BS777" s="26"/>
    </row>
    <row r="778" spans="69:71" x14ac:dyDescent="0.25">
      <c r="BQ778" s="26"/>
      <c r="BS778" s="26"/>
    </row>
    <row r="779" spans="69:71" x14ac:dyDescent="0.25">
      <c r="BQ779" s="26"/>
      <c r="BS779" s="26"/>
    </row>
    <row r="780" spans="69:71" x14ac:dyDescent="0.25">
      <c r="BQ780" s="26"/>
      <c r="BS780" s="26"/>
    </row>
    <row r="781" spans="69:71" x14ac:dyDescent="0.25">
      <c r="BQ781" s="26"/>
      <c r="BS781" s="26"/>
    </row>
    <row r="782" spans="69:71" x14ac:dyDescent="0.25">
      <c r="BQ782" s="26"/>
      <c r="BS782" s="26"/>
    </row>
    <row r="783" spans="69:71" x14ac:dyDescent="0.25">
      <c r="BQ783" s="26"/>
      <c r="BS783" s="26"/>
    </row>
    <row r="784" spans="69:71" x14ac:dyDescent="0.25">
      <c r="BQ784" s="26"/>
      <c r="BS784" s="26"/>
    </row>
    <row r="785" spans="69:71" x14ac:dyDescent="0.25">
      <c r="BQ785" s="26"/>
      <c r="BS785" s="26"/>
    </row>
    <row r="786" spans="69:71" x14ac:dyDescent="0.25">
      <c r="BQ786" s="26"/>
      <c r="BS786" s="26"/>
    </row>
    <row r="787" spans="69:71" x14ac:dyDescent="0.25">
      <c r="BQ787" s="26"/>
      <c r="BS787" s="26"/>
    </row>
    <row r="788" spans="69:71" x14ac:dyDescent="0.25">
      <c r="BQ788" s="26"/>
      <c r="BS788" s="26"/>
    </row>
    <row r="789" spans="69:71" x14ac:dyDescent="0.25">
      <c r="BQ789" s="26"/>
      <c r="BS789" s="26"/>
    </row>
    <row r="790" spans="69:71" x14ac:dyDescent="0.25">
      <c r="BQ790" s="26"/>
      <c r="BS790" s="26"/>
    </row>
    <row r="791" spans="69:71" x14ac:dyDescent="0.25">
      <c r="BQ791" s="26"/>
      <c r="BS791" s="26"/>
    </row>
    <row r="792" spans="69:71" x14ac:dyDescent="0.25">
      <c r="BQ792" s="26"/>
      <c r="BS792" s="26"/>
    </row>
    <row r="793" spans="69:71" x14ac:dyDescent="0.25">
      <c r="BQ793" s="26"/>
      <c r="BS793" s="26"/>
    </row>
    <row r="794" spans="69:71" x14ac:dyDescent="0.25">
      <c r="BQ794" s="26"/>
      <c r="BS794" s="26"/>
    </row>
    <row r="795" spans="69:71" x14ac:dyDescent="0.25">
      <c r="BQ795" s="26"/>
      <c r="BS795" s="26"/>
    </row>
    <row r="796" spans="69:71" x14ac:dyDescent="0.25">
      <c r="BQ796" s="26"/>
      <c r="BS796" s="26"/>
    </row>
    <row r="797" spans="69:71" x14ac:dyDescent="0.25">
      <c r="BQ797" s="26"/>
      <c r="BS797" s="26"/>
    </row>
    <row r="798" spans="69:71" x14ac:dyDescent="0.25">
      <c r="BQ798" s="26"/>
      <c r="BS798" s="26"/>
    </row>
    <row r="799" spans="69:71" x14ac:dyDescent="0.25">
      <c r="BQ799" s="26"/>
      <c r="BS799" s="26"/>
    </row>
    <row r="800" spans="69:71" x14ac:dyDescent="0.25">
      <c r="BQ800" s="26"/>
      <c r="BS800" s="26"/>
    </row>
    <row r="801" spans="69:71" x14ac:dyDescent="0.25">
      <c r="BQ801" s="26"/>
      <c r="BS801" s="26"/>
    </row>
    <row r="802" spans="69:71" x14ac:dyDescent="0.25">
      <c r="BQ802" s="26"/>
      <c r="BS802" s="26"/>
    </row>
    <row r="803" spans="69:71" x14ac:dyDescent="0.25">
      <c r="BQ803" s="26"/>
      <c r="BS803" s="26"/>
    </row>
    <row r="804" spans="69:71" x14ac:dyDescent="0.25">
      <c r="BQ804" s="26"/>
      <c r="BS804" s="26"/>
    </row>
    <row r="805" spans="69:71" x14ac:dyDescent="0.25">
      <c r="BQ805" s="26"/>
      <c r="BS805" s="26"/>
    </row>
    <row r="806" spans="69:71" x14ac:dyDescent="0.25">
      <c r="BQ806" s="26"/>
      <c r="BS806" s="26"/>
    </row>
    <row r="807" spans="69:71" x14ac:dyDescent="0.25">
      <c r="BQ807" s="26"/>
      <c r="BS807" s="26"/>
    </row>
    <row r="808" spans="69:71" x14ac:dyDescent="0.25">
      <c r="BQ808" s="26"/>
      <c r="BS808" s="26"/>
    </row>
    <row r="809" spans="69:71" x14ac:dyDescent="0.25">
      <c r="BQ809" s="26"/>
      <c r="BS809" s="26"/>
    </row>
    <row r="810" spans="69:71" x14ac:dyDescent="0.25">
      <c r="BQ810" s="26"/>
      <c r="BS810" s="26"/>
    </row>
    <row r="811" spans="69:71" x14ac:dyDescent="0.25">
      <c r="BQ811" s="26"/>
      <c r="BS811" s="26"/>
    </row>
    <row r="812" spans="69:71" x14ac:dyDescent="0.25">
      <c r="BQ812" s="26"/>
      <c r="BS812" s="26"/>
    </row>
    <row r="813" spans="69:71" x14ac:dyDescent="0.25">
      <c r="BQ813" s="26"/>
      <c r="BS813" s="26"/>
    </row>
    <row r="814" spans="69:71" x14ac:dyDescent="0.25">
      <c r="BQ814" s="26"/>
      <c r="BS814" s="26"/>
    </row>
    <row r="815" spans="69:71" x14ac:dyDescent="0.25">
      <c r="BQ815" s="26"/>
      <c r="BS815" s="26"/>
    </row>
    <row r="816" spans="69:71" x14ac:dyDescent="0.25">
      <c r="BQ816" s="26"/>
      <c r="BS816" s="26"/>
    </row>
    <row r="817" spans="69:71" x14ac:dyDescent="0.25">
      <c r="BQ817" s="26"/>
      <c r="BS817" s="26"/>
    </row>
    <row r="818" spans="69:71" x14ac:dyDescent="0.25">
      <c r="BQ818" s="26"/>
      <c r="BS818" s="26"/>
    </row>
    <row r="819" spans="69:71" x14ac:dyDescent="0.25">
      <c r="BQ819" s="26"/>
      <c r="BS819" s="26"/>
    </row>
    <row r="820" spans="69:71" x14ac:dyDescent="0.25">
      <c r="BQ820" s="26"/>
      <c r="BS820" s="26"/>
    </row>
    <row r="821" spans="69:71" x14ac:dyDescent="0.25">
      <c r="BQ821" s="26"/>
      <c r="BS821" s="26"/>
    </row>
    <row r="822" spans="69:71" x14ac:dyDescent="0.25">
      <c r="BQ822" s="26"/>
      <c r="BS822" s="26"/>
    </row>
    <row r="823" spans="69:71" x14ac:dyDescent="0.25">
      <c r="BQ823" s="26"/>
      <c r="BS823" s="26"/>
    </row>
    <row r="824" spans="69:71" x14ac:dyDescent="0.25">
      <c r="BQ824" s="26"/>
      <c r="BS824" s="26"/>
    </row>
    <row r="825" spans="69:71" x14ac:dyDescent="0.25">
      <c r="BQ825" s="26"/>
      <c r="BS825" s="26"/>
    </row>
    <row r="826" spans="69:71" x14ac:dyDescent="0.25">
      <c r="BQ826" s="26"/>
      <c r="BS826" s="26"/>
    </row>
    <row r="827" spans="69:71" x14ac:dyDescent="0.25">
      <c r="BQ827" s="26"/>
      <c r="BS827" s="26"/>
    </row>
    <row r="828" spans="69:71" x14ac:dyDescent="0.25">
      <c r="BQ828" s="26"/>
      <c r="BS828" s="26"/>
    </row>
    <row r="829" spans="69:71" x14ac:dyDescent="0.25">
      <c r="BQ829" s="26"/>
      <c r="BS829" s="26"/>
    </row>
    <row r="830" spans="69:71" x14ac:dyDescent="0.25">
      <c r="BQ830" s="26"/>
      <c r="BS830" s="26"/>
    </row>
    <row r="831" spans="69:71" x14ac:dyDescent="0.25">
      <c r="BQ831" s="26"/>
      <c r="BS831" s="26"/>
    </row>
    <row r="832" spans="69:71" x14ac:dyDescent="0.25">
      <c r="BQ832" s="26"/>
      <c r="BS832" s="26"/>
    </row>
    <row r="833" spans="69:71" x14ac:dyDescent="0.25">
      <c r="BQ833" s="26"/>
      <c r="BS833" s="26"/>
    </row>
    <row r="834" spans="69:71" x14ac:dyDescent="0.25">
      <c r="BQ834" s="26"/>
      <c r="BS834" s="26"/>
    </row>
    <row r="835" spans="69:71" x14ac:dyDescent="0.25">
      <c r="BQ835" s="26"/>
      <c r="BS835" s="26"/>
    </row>
    <row r="836" spans="69:71" x14ac:dyDescent="0.25">
      <c r="BQ836" s="26"/>
      <c r="BS836" s="26"/>
    </row>
    <row r="837" spans="69:71" x14ac:dyDescent="0.25">
      <c r="BQ837" s="26"/>
      <c r="BS837" s="26"/>
    </row>
    <row r="838" spans="69:71" x14ac:dyDescent="0.25">
      <c r="BQ838" s="26"/>
      <c r="BS838" s="26"/>
    </row>
    <row r="839" spans="69:71" x14ac:dyDescent="0.25">
      <c r="BQ839" s="26"/>
      <c r="BS839" s="26"/>
    </row>
    <row r="840" spans="69:71" x14ac:dyDescent="0.25">
      <c r="BQ840" s="26"/>
      <c r="BS840" s="26"/>
    </row>
    <row r="841" spans="69:71" x14ac:dyDescent="0.25">
      <c r="BQ841" s="26"/>
      <c r="BS841" s="26"/>
    </row>
    <row r="842" spans="69:71" x14ac:dyDescent="0.25">
      <c r="BQ842" s="26"/>
      <c r="BS842" s="26"/>
    </row>
    <row r="843" spans="69:71" x14ac:dyDescent="0.25">
      <c r="BQ843" s="26"/>
      <c r="BS843" s="26"/>
    </row>
    <row r="844" spans="69:71" x14ac:dyDescent="0.25">
      <c r="BQ844" s="26"/>
      <c r="BS844" s="26"/>
    </row>
    <row r="845" spans="69:71" x14ac:dyDescent="0.25">
      <c r="BQ845" s="26"/>
      <c r="BS845" s="26"/>
    </row>
    <row r="846" spans="69:71" x14ac:dyDescent="0.25">
      <c r="BQ846" s="26"/>
      <c r="BS846" s="26"/>
    </row>
    <row r="847" spans="69:71" x14ac:dyDescent="0.25">
      <c r="BQ847" s="26"/>
      <c r="BS847" s="26"/>
    </row>
    <row r="848" spans="69:71" x14ac:dyDescent="0.25">
      <c r="BQ848" s="26"/>
      <c r="BS848" s="26"/>
    </row>
    <row r="849" spans="69:71" x14ac:dyDescent="0.25">
      <c r="BQ849" s="26"/>
      <c r="BS849" s="26"/>
    </row>
    <row r="850" spans="69:71" x14ac:dyDescent="0.25">
      <c r="BQ850" s="26"/>
      <c r="BS850" s="26"/>
    </row>
    <row r="851" spans="69:71" x14ac:dyDescent="0.25">
      <c r="BQ851" s="26"/>
      <c r="BS851" s="26"/>
    </row>
    <row r="852" spans="69:71" x14ac:dyDescent="0.25">
      <c r="BQ852" s="26"/>
      <c r="BS852" s="26"/>
    </row>
    <row r="853" spans="69:71" x14ac:dyDescent="0.25">
      <c r="BQ853" s="26"/>
      <c r="BS853" s="26"/>
    </row>
    <row r="854" spans="69:71" x14ac:dyDescent="0.25">
      <c r="BQ854" s="26"/>
      <c r="BS854" s="26"/>
    </row>
    <row r="855" spans="69:71" x14ac:dyDescent="0.25">
      <c r="BQ855" s="26"/>
      <c r="BS855" s="26"/>
    </row>
    <row r="856" spans="69:71" x14ac:dyDescent="0.25">
      <c r="BQ856" s="26"/>
      <c r="BS856" s="26"/>
    </row>
    <row r="857" spans="69:71" x14ac:dyDescent="0.25">
      <c r="BQ857" s="26"/>
      <c r="BS857" s="26"/>
    </row>
    <row r="858" spans="69:71" x14ac:dyDescent="0.25">
      <c r="BQ858" s="26"/>
      <c r="BS858" s="26"/>
    </row>
    <row r="859" spans="69:71" x14ac:dyDescent="0.25">
      <c r="BQ859" s="26"/>
      <c r="BS859" s="26"/>
    </row>
    <row r="860" spans="69:71" x14ac:dyDescent="0.25">
      <c r="BQ860" s="26"/>
      <c r="BS860" s="26"/>
    </row>
    <row r="861" spans="69:71" x14ac:dyDescent="0.25">
      <c r="BQ861" s="26"/>
      <c r="BS861" s="26"/>
    </row>
    <row r="862" spans="69:71" x14ac:dyDescent="0.25">
      <c r="BQ862" s="26"/>
      <c r="BS862" s="26"/>
    </row>
    <row r="863" spans="69:71" x14ac:dyDescent="0.25">
      <c r="BQ863" s="26"/>
      <c r="BS863" s="26"/>
    </row>
    <row r="864" spans="69:71" x14ac:dyDescent="0.25">
      <c r="BQ864" s="26"/>
      <c r="BS864" s="26"/>
    </row>
    <row r="865" spans="69:71" x14ac:dyDescent="0.25">
      <c r="BQ865" s="26"/>
      <c r="BS865" s="26"/>
    </row>
    <row r="866" spans="69:71" x14ac:dyDescent="0.25">
      <c r="BQ866" s="26"/>
      <c r="BS866" s="26"/>
    </row>
    <row r="867" spans="69:71" x14ac:dyDescent="0.25">
      <c r="BQ867" s="26"/>
      <c r="BS867" s="26"/>
    </row>
    <row r="868" spans="69:71" x14ac:dyDescent="0.25">
      <c r="BQ868" s="26"/>
      <c r="BS868" s="26"/>
    </row>
    <row r="869" spans="69:71" x14ac:dyDescent="0.25">
      <c r="BQ869" s="26"/>
      <c r="BS869" s="26"/>
    </row>
    <row r="870" spans="69:71" x14ac:dyDescent="0.25">
      <c r="BQ870" s="26"/>
      <c r="BS870" s="26"/>
    </row>
    <row r="871" spans="69:71" x14ac:dyDescent="0.25">
      <c r="BQ871" s="26"/>
      <c r="BS871" s="26"/>
    </row>
    <row r="872" spans="69:71" x14ac:dyDescent="0.25">
      <c r="BQ872" s="26"/>
      <c r="BS872" s="26"/>
    </row>
    <row r="873" spans="69:71" x14ac:dyDescent="0.25">
      <c r="BQ873" s="26"/>
      <c r="BS873" s="26"/>
    </row>
    <row r="874" spans="69:71" x14ac:dyDescent="0.25">
      <c r="BQ874" s="26"/>
      <c r="BS874" s="26"/>
    </row>
    <row r="875" spans="69:71" x14ac:dyDescent="0.25">
      <c r="BQ875" s="26"/>
      <c r="BS875" s="26"/>
    </row>
    <row r="876" spans="69:71" x14ac:dyDescent="0.25">
      <c r="BQ876" s="26"/>
      <c r="BS876" s="26"/>
    </row>
    <row r="877" spans="69:71" x14ac:dyDescent="0.25">
      <c r="BQ877" s="26"/>
      <c r="BS877" s="26"/>
    </row>
    <row r="878" spans="69:71" x14ac:dyDescent="0.25">
      <c r="BQ878" s="26"/>
      <c r="BS878" s="26"/>
    </row>
    <row r="879" spans="69:71" x14ac:dyDescent="0.25">
      <c r="BQ879" s="26"/>
      <c r="BS879" s="26"/>
    </row>
    <row r="880" spans="69:71" x14ac:dyDescent="0.25">
      <c r="BQ880" s="26"/>
      <c r="BS880" s="26"/>
    </row>
    <row r="881" spans="69:71" x14ac:dyDescent="0.25">
      <c r="BQ881" s="26"/>
      <c r="BS881" s="26"/>
    </row>
    <row r="882" spans="69:71" x14ac:dyDescent="0.25">
      <c r="BQ882" s="26"/>
      <c r="BS882" s="26"/>
    </row>
    <row r="883" spans="69:71" x14ac:dyDescent="0.25">
      <c r="BQ883" s="26"/>
      <c r="BS883" s="26"/>
    </row>
    <row r="884" spans="69:71" x14ac:dyDescent="0.25">
      <c r="BQ884" s="26"/>
      <c r="BS884" s="26"/>
    </row>
    <row r="885" spans="69:71" x14ac:dyDescent="0.25">
      <c r="BQ885" s="26"/>
      <c r="BS885" s="26"/>
    </row>
    <row r="886" spans="69:71" x14ac:dyDescent="0.25">
      <c r="BQ886" s="26"/>
      <c r="BS886" s="26"/>
    </row>
    <row r="887" spans="69:71" x14ac:dyDescent="0.25">
      <c r="BQ887" s="26"/>
      <c r="BS887" s="26"/>
    </row>
    <row r="888" spans="69:71" x14ac:dyDescent="0.25">
      <c r="BQ888" s="26"/>
      <c r="BS888" s="26"/>
    </row>
    <row r="889" spans="69:71" x14ac:dyDescent="0.25">
      <c r="BQ889" s="26"/>
      <c r="BS889" s="26"/>
    </row>
    <row r="890" spans="69:71" x14ac:dyDescent="0.25">
      <c r="BQ890" s="26"/>
      <c r="BS890" s="26"/>
    </row>
    <row r="891" spans="69:71" x14ac:dyDescent="0.25">
      <c r="BQ891" s="26"/>
      <c r="BS891" s="26"/>
    </row>
    <row r="892" spans="69:71" x14ac:dyDescent="0.25">
      <c r="BQ892" s="26"/>
      <c r="BS892" s="26"/>
    </row>
    <row r="893" spans="69:71" x14ac:dyDescent="0.25">
      <c r="BQ893" s="26"/>
      <c r="BS893" s="26"/>
    </row>
    <row r="894" spans="69:71" x14ac:dyDescent="0.25">
      <c r="BQ894" s="26"/>
      <c r="BS894" s="26"/>
    </row>
    <row r="895" spans="69:71" x14ac:dyDescent="0.25">
      <c r="BQ895" s="26"/>
      <c r="BS895" s="26"/>
    </row>
    <row r="896" spans="69:71" x14ac:dyDescent="0.25">
      <c r="BQ896" s="26"/>
      <c r="BS896" s="26"/>
    </row>
    <row r="897" spans="69:71" x14ac:dyDescent="0.25">
      <c r="BQ897" s="26"/>
      <c r="BS897" s="26"/>
    </row>
    <row r="898" spans="69:71" x14ac:dyDescent="0.25">
      <c r="BQ898" s="26"/>
      <c r="BS898" s="26"/>
    </row>
    <row r="899" spans="69:71" x14ac:dyDescent="0.25">
      <c r="BQ899" s="26"/>
      <c r="BS899" s="26"/>
    </row>
    <row r="900" spans="69:71" x14ac:dyDescent="0.25">
      <c r="BQ900" s="26"/>
      <c r="BS900" s="26"/>
    </row>
    <row r="901" spans="69:71" x14ac:dyDescent="0.25">
      <c r="BQ901" s="26"/>
      <c r="BS901" s="26"/>
    </row>
    <row r="902" spans="69:71" x14ac:dyDescent="0.25">
      <c r="BQ902" s="26"/>
      <c r="BS902" s="26"/>
    </row>
    <row r="903" spans="69:71" x14ac:dyDescent="0.25">
      <c r="BQ903" s="26"/>
      <c r="BS903" s="26"/>
    </row>
    <row r="904" spans="69:71" x14ac:dyDescent="0.25">
      <c r="BQ904" s="26"/>
      <c r="BS904" s="26"/>
    </row>
    <row r="905" spans="69:71" x14ac:dyDescent="0.25">
      <c r="BQ905" s="26"/>
      <c r="BS905" s="26"/>
    </row>
    <row r="906" spans="69:71" x14ac:dyDescent="0.25">
      <c r="BQ906" s="26"/>
      <c r="BS906" s="26"/>
    </row>
    <row r="907" spans="69:71" x14ac:dyDescent="0.25">
      <c r="BQ907" s="26"/>
      <c r="BS907" s="26"/>
    </row>
    <row r="908" spans="69:71" x14ac:dyDescent="0.25">
      <c r="BQ908" s="26"/>
      <c r="BS908" s="26"/>
    </row>
    <row r="909" spans="69:71" x14ac:dyDescent="0.25">
      <c r="BQ909" s="26"/>
      <c r="BS909" s="26"/>
    </row>
    <row r="910" spans="69:71" x14ac:dyDescent="0.25">
      <c r="BQ910" s="26"/>
      <c r="BS910" s="26"/>
    </row>
    <row r="911" spans="69:71" x14ac:dyDescent="0.25">
      <c r="BQ911" s="26"/>
      <c r="BS911" s="26"/>
    </row>
    <row r="912" spans="69:71" x14ac:dyDescent="0.25">
      <c r="BQ912" s="26"/>
      <c r="BS912" s="26"/>
    </row>
    <row r="913" spans="69:71" x14ac:dyDescent="0.25">
      <c r="BQ913" s="26"/>
      <c r="BS913" s="26"/>
    </row>
    <row r="914" spans="69:71" x14ac:dyDescent="0.25">
      <c r="BQ914" s="26"/>
      <c r="BS914" s="26"/>
    </row>
    <row r="915" spans="69:71" x14ac:dyDescent="0.25">
      <c r="BQ915" s="26"/>
      <c r="BS915" s="26"/>
    </row>
    <row r="916" spans="69:71" x14ac:dyDescent="0.25">
      <c r="BQ916" s="26"/>
      <c r="BS916" s="26"/>
    </row>
    <row r="917" spans="69:71" x14ac:dyDescent="0.25">
      <c r="BQ917" s="26"/>
      <c r="BS917" s="26"/>
    </row>
    <row r="918" spans="69:71" x14ac:dyDescent="0.25">
      <c r="BQ918" s="26"/>
      <c r="BS918" s="26"/>
    </row>
    <row r="919" spans="69:71" x14ac:dyDescent="0.25">
      <c r="BQ919" s="26"/>
      <c r="BS919" s="26"/>
    </row>
    <row r="920" spans="69:71" x14ac:dyDescent="0.25">
      <c r="BQ920" s="26"/>
      <c r="BS920" s="26"/>
    </row>
    <row r="921" spans="69:71" x14ac:dyDescent="0.25">
      <c r="BQ921" s="26"/>
      <c r="BS921" s="26"/>
    </row>
    <row r="922" spans="69:71" x14ac:dyDescent="0.25">
      <c r="BQ922" s="26"/>
      <c r="BS922" s="26"/>
    </row>
    <row r="923" spans="69:71" x14ac:dyDescent="0.25">
      <c r="BQ923" s="26"/>
      <c r="BS923" s="26"/>
    </row>
    <row r="924" spans="69:71" x14ac:dyDescent="0.25">
      <c r="BQ924" s="26"/>
      <c r="BS924" s="26"/>
    </row>
    <row r="925" spans="69:71" x14ac:dyDescent="0.25">
      <c r="BQ925" s="26"/>
      <c r="BS925" s="26"/>
    </row>
    <row r="926" spans="69:71" x14ac:dyDescent="0.25">
      <c r="BQ926" s="26"/>
      <c r="BS926" s="26"/>
    </row>
    <row r="927" spans="69:71" x14ac:dyDescent="0.25">
      <c r="BQ927" s="26"/>
      <c r="BS927" s="26"/>
    </row>
    <row r="928" spans="69:71" x14ac:dyDescent="0.25">
      <c r="BQ928" s="26"/>
      <c r="BS928" s="26"/>
    </row>
    <row r="929" spans="69:71" x14ac:dyDescent="0.25">
      <c r="BQ929" s="26"/>
      <c r="BS929" s="26"/>
    </row>
    <row r="930" spans="69:71" x14ac:dyDescent="0.25">
      <c r="BQ930" s="26"/>
      <c r="BS930" s="26"/>
    </row>
    <row r="931" spans="69:71" x14ac:dyDescent="0.25">
      <c r="BQ931" s="26"/>
      <c r="BS931" s="26"/>
    </row>
    <row r="932" spans="69:71" x14ac:dyDescent="0.25">
      <c r="BQ932" s="26"/>
      <c r="BS932" s="26"/>
    </row>
    <row r="933" spans="69:71" x14ac:dyDescent="0.25">
      <c r="BQ933" s="26"/>
      <c r="BS933" s="26"/>
    </row>
    <row r="934" spans="69:71" x14ac:dyDescent="0.25">
      <c r="BQ934" s="26"/>
      <c r="BS934" s="26"/>
    </row>
    <row r="935" spans="69:71" x14ac:dyDescent="0.25">
      <c r="BQ935" s="26"/>
      <c r="BS935" s="26"/>
    </row>
    <row r="936" spans="69:71" x14ac:dyDescent="0.25">
      <c r="BQ936" s="26"/>
      <c r="BS936" s="26"/>
    </row>
    <row r="937" spans="69:71" x14ac:dyDescent="0.25">
      <c r="BQ937" s="26"/>
      <c r="BS937" s="26"/>
    </row>
    <row r="938" spans="69:71" x14ac:dyDescent="0.25">
      <c r="BQ938" s="26"/>
      <c r="BS938" s="26"/>
    </row>
    <row r="939" spans="69:71" x14ac:dyDescent="0.25">
      <c r="BQ939" s="26"/>
      <c r="BS939" s="26"/>
    </row>
    <row r="940" spans="69:71" x14ac:dyDescent="0.25">
      <c r="BQ940" s="26"/>
      <c r="BS940" s="26"/>
    </row>
    <row r="941" spans="69:71" x14ac:dyDescent="0.25">
      <c r="BQ941" s="26"/>
      <c r="BS941" s="26"/>
    </row>
    <row r="942" spans="69:71" x14ac:dyDescent="0.25">
      <c r="BQ942" s="26"/>
      <c r="BS942" s="26"/>
    </row>
    <row r="943" spans="69:71" x14ac:dyDescent="0.25">
      <c r="BQ943" s="26"/>
      <c r="BS943" s="26"/>
    </row>
    <row r="944" spans="69:71" x14ac:dyDescent="0.25">
      <c r="BQ944" s="26"/>
      <c r="BS944" s="26"/>
    </row>
    <row r="945" spans="69:71" x14ac:dyDescent="0.25">
      <c r="BQ945" s="26"/>
      <c r="BS945" s="26"/>
    </row>
    <row r="946" spans="69:71" x14ac:dyDescent="0.25">
      <c r="BQ946" s="26"/>
      <c r="BS946" s="26"/>
    </row>
    <row r="947" spans="69:71" x14ac:dyDescent="0.25">
      <c r="BQ947" s="26"/>
      <c r="BS947" s="26"/>
    </row>
    <row r="948" spans="69:71" x14ac:dyDescent="0.25">
      <c r="BQ948" s="26"/>
      <c r="BS948" s="26"/>
    </row>
    <row r="949" spans="69:71" x14ac:dyDescent="0.25">
      <c r="BQ949" s="26"/>
      <c r="BS949" s="26"/>
    </row>
    <row r="950" spans="69:71" x14ac:dyDescent="0.25">
      <c r="BQ950" s="26"/>
      <c r="BS950" s="26"/>
    </row>
    <row r="951" spans="69:71" x14ac:dyDescent="0.25">
      <c r="BQ951" s="26"/>
      <c r="BS951" s="26"/>
    </row>
    <row r="952" spans="69:71" x14ac:dyDescent="0.25">
      <c r="BQ952" s="26"/>
      <c r="BS952" s="26"/>
    </row>
    <row r="953" spans="69:71" x14ac:dyDescent="0.25">
      <c r="BQ953" s="26"/>
      <c r="BS953" s="26"/>
    </row>
    <row r="954" spans="69:71" x14ac:dyDescent="0.25">
      <c r="BQ954" s="26"/>
      <c r="BS954" s="26"/>
    </row>
    <row r="955" spans="69:71" x14ac:dyDescent="0.25">
      <c r="BQ955" s="26"/>
      <c r="BS955" s="26"/>
    </row>
    <row r="956" spans="69:71" x14ac:dyDescent="0.25">
      <c r="BQ956" s="26"/>
      <c r="BS956" s="26"/>
    </row>
    <row r="957" spans="69:71" x14ac:dyDescent="0.25">
      <c r="BQ957" s="26"/>
      <c r="BS957" s="26"/>
    </row>
    <row r="958" spans="69:71" x14ac:dyDescent="0.25">
      <c r="BQ958" s="26"/>
      <c r="BS958" s="26"/>
    </row>
    <row r="959" spans="69:71" x14ac:dyDescent="0.25">
      <c r="BQ959" s="26"/>
      <c r="BS959" s="26"/>
    </row>
    <row r="960" spans="69:71" x14ac:dyDescent="0.25">
      <c r="BQ960" s="26"/>
      <c r="BS960" s="26"/>
    </row>
    <row r="961" spans="69:71" x14ac:dyDescent="0.25">
      <c r="BQ961" s="26"/>
      <c r="BS961" s="26"/>
    </row>
    <row r="962" spans="69:71" x14ac:dyDescent="0.25">
      <c r="BQ962" s="26"/>
      <c r="BS962" s="26"/>
    </row>
    <row r="963" spans="69:71" x14ac:dyDescent="0.25">
      <c r="BQ963" s="26"/>
      <c r="BS963" s="26"/>
    </row>
    <row r="964" spans="69:71" x14ac:dyDescent="0.25">
      <c r="BQ964" s="26"/>
      <c r="BS964" s="26"/>
    </row>
    <row r="965" spans="69:71" x14ac:dyDescent="0.25">
      <c r="BQ965" s="26"/>
      <c r="BS965" s="26"/>
    </row>
    <row r="966" spans="69:71" x14ac:dyDescent="0.25">
      <c r="BQ966" s="26"/>
      <c r="BS966" s="26"/>
    </row>
    <row r="967" spans="69:71" x14ac:dyDescent="0.25">
      <c r="BQ967" s="26"/>
      <c r="BS967" s="26"/>
    </row>
    <row r="968" spans="69:71" x14ac:dyDescent="0.25">
      <c r="BQ968" s="26"/>
      <c r="BS968" s="26"/>
    </row>
    <row r="969" spans="69:71" x14ac:dyDescent="0.25">
      <c r="BQ969" s="26"/>
      <c r="BS969" s="26"/>
    </row>
    <row r="970" spans="69:71" x14ac:dyDescent="0.25">
      <c r="BQ970" s="26"/>
      <c r="BS970" s="26"/>
    </row>
    <row r="971" spans="69:71" x14ac:dyDescent="0.25">
      <c r="BQ971" s="26"/>
      <c r="BS971" s="26"/>
    </row>
    <row r="972" spans="69:71" x14ac:dyDescent="0.25">
      <c r="BQ972" s="26"/>
      <c r="BS972" s="26"/>
    </row>
    <row r="973" spans="69:71" x14ac:dyDescent="0.25">
      <c r="BQ973" s="26"/>
      <c r="BS973" s="26"/>
    </row>
    <row r="974" spans="69:71" x14ac:dyDescent="0.25">
      <c r="BQ974" s="26"/>
      <c r="BS974" s="26"/>
    </row>
    <row r="975" spans="69:71" x14ac:dyDescent="0.25">
      <c r="BQ975" s="26"/>
      <c r="BS975" s="26"/>
    </row>
    <row r="976" spans="69:71" x14ac:dyDescent="0.25">
      <c r="BQ976" s="26"/>
      <c r="BS976" s="26"/>
    </row>
    <row r="977" spans="69:71" x14ac:dyDescent="0.25">
      <c r="BQ977" s="26"/>
      <c r="BS977" s="26"/>
    </row>
    <row r="978" spans="69:71" x14ac:dyDescent="0.25">
      <c r="BQ978" s="26"/>
      <c r="BS978" s="26"/>
    </row>
    <row r="979" spans="69:71" x14ac:dyDescent="0.25">
      <c r="BQ979" s="26"/>
      <c r="BS979" s="26"/>
    </row>
    <row r="980" spans="69:71" x14ac:dyDescent="0.25">
      <c r="BQ980" s="26"/>
      <c r="BS980" s="26"/>
    </row>
    <row r="981" spans="69:71" x14ac:dyDescent="0.25">
      <c r="BQ981" s="26"/>
      <c r="BS981" s="26"/>
    </row>
    <row r="982" spans="69:71" x14ac:dyDescent="0.25">
      <c r="BQ982" s="26"/>
      <c r="BS982" s="26"/>
    </row>
    <row r="983" spans="69:71" x14ac:dyDescent="0.25">
      <c r="BQ983" s="26"/>
      <c r="BS983" s="26"/>
    </row>
    <row r="984" spans="69:71" x14ac:dyDescent="0.25">
      <c r="BQ984" s="26"/>
      <c r="BS984" s="26"/>
    </row>
    <row r="985" spans="69:71" x14ac:dyDescent="0.25">
      <c r="BQ985" s="26"/>
      <c r="BS985" s="26"/>
    </row>
    <row r="986" spans="69:71" x14ac:dyDescent="0.25">
      <c r="BQ986" s="26"/>
      <c r="BS986" s="26"/>
    </row>
    <row r="987" spans="69:71" x14ac:dyDescent="0.25">
      <c r="BQ987" s="26"/>
      <c r="BS987" s="26"/>
    </row>
    <row r="988" spans="69:71" x14ac:dyDescent="0.25">
      <c r="BQ988" s="26"/>
      <c r="BS988" s="26"/>
    </row>
    <row r="989" spans="69:71" x14ac:dyDescent="0.25">
      <c r="BQ989" s="26"/>
      <c r="BS989" s="26"/>
    </row>
    <row r="990" spans="69:71" x14ac:dyDescent="0.25">
      <c r="BQ990" s="26"/>
      <c r="BS990" s="26"/>
    </row>
    <row r="991" spans="69:71" x14ac:dyDescent="0.25">
      <c r="BQ991" s="26"/>
      <c r="BS991" s="26"/>
    </row>
    <row r="992" spans="69:71" x14ac:dyDescent="0.25">
      <c r="BQ992" s="26"/>
      <c r="BS992" s="26"/>
    </row>
    <row r="993" spans="69:71" x14ac:dyDescent="0.25">
      <c r="BQ993" s="26"/>
      <c r="BS993" s="26"/>
    </row>
    <row r="994" spans="69:71" x14ac:dyDescent="0.25">
      <c r="BQ994" s="26"/>
      <c r="BS994" s="26"/>
    </row>
    <row r="995" spans="69:71" x14ac:dyDescent="0.25">
      <c r="BQ995" s="26"/>
      <c r="BS995" s="26"/>
    </row>
    <row r="996" spans="69:71" x14ac:dyDescent="0.25">
      <c r="BQ996" s="26"/>
      <c r="BS996" s="26"/>
    </row>
    <row r="997" spans="69:71" x14ac:dyDescent="0.25">
      <c r="BQ997" s="26"/>
      <c r="BS997" s="26"/>
    </row>
    <row r="998" spans="69:71" x14ac:dyDescent="0.25">
      <c r="BQ998" s="26"/>
      <c r="BS998" s="26"/>
    </row>
    <row r="999" spans="69:71" x14ac:dyDescent="0.25">
      <c r="BQ999" s="26"/>
      <c r="BS999" s="26"/>
    </row>
    <row r="1000" spans="69:71" x14ac:dyDescent="0.25">
      <c r="BQ1000" s="26"/>
      <c r="BS1000" s="26"/>
    </row>
    <row r="1001" spans="69:71" x14ac:dyDescent="0.25">
      <c r="BQ1001" s="26"/>
      <c r="BS1001" s="26"/>
    </row>
    <row r="1002" spans="69:71" x14ac:dyDescent="0.25">
      <c r="BQ1002" s="26"/>
      <c r="BS1002" s="26"/>
    </row>
    <row r="1003" spans="69:71" x14ac:dyDescent="0.25">
      <c r="BQ1003" s="26"/>
      <c r="BS1003" s="26"/>
    </row>
    <row r="1004" spans="69:71" x14ac:dyDescent="0.25">
      <c r="BQ1004" s="26"/>
      <c r="BS1004" s="26"/>
    </row>
    <row r="1005" spans="69:71" x14ac:dyDescent="0.25">
      <c r="BQ1005" s="26"/>
      <c r="BS1005" s="26"/>
    </row>
    <row r="1006" spans="69:71" x14ac:dyDescent="0.25">
      <c r="BQ1006" s="26"/>
      <c r="BS1006" s="26"/>
    </row>
    <row r="1007" spans="69:71" x14ac:dyDescent="0.25">
      <c r="BQ1007" s="26"/>
      <c r="BS1007" s="26"/>
    </row>
    <row r="1008" spans="69:71" x14ac:dyDescent="0.25">
      <c r="BQ1008" s="26"/>
      <c r="BS1008" s="26"/>
    </row>
    <row r="1009" spans="69:71" x14ac:dyDescent="0.25">
      <c r="BQ1009" s="26"/>
      <c r="BS1009" s="26"/>
    </row>
    <row r="1010" spans="69:71" x14ac:dyDescent="0.25">
      <c r="BQ1010" s="26"/>
      <c r="BS1010" s="26"/>
    </row>
    <row r="1011" spans="69:71" x14ac:dyDescent="0.25">
      <c r="BQ1011" s="26"/>
      <c r="BS1011" s="26"/>
    </row>
    <row r="1012" spans="69:71" x14ac:dyDescent="0.25">
      <c r="BQ1012" s="26"/>
      <c r="BS1012" s="26"/>
    </row>
    <row r="1013" spans="69:71" x14ac:dyDescent="0.25">
      <c r="BQ1013" s="26"/>
      <c r="BS1013" s="26"/>
    </row>
    <row r="1014" spans="69:71" x14ac:dyDescent="0.25">
      <c r="BQ1014" s="26"/>
      <c r="BS1014" s="26"/>
    </row>
    <row r="1015" spans="69:71" x14ac:dyDescent="0.25">
      <c r="BQ1015" s="26"/>
      <c r="BS1015" s="26"/>
    </row>
    <row r="1016" spans="69:71" x14ac:dyDescent="0.25">
      <c r="BQ1016" s="26"/>
      <c r="BS1016" s="26"/>
    </row>
    <row r="1017" spans="69:71" x14ac:dyDescent="0.25">
      <c r="BQ1017" s="26"/>
      <c r="BS1017" s="26"/>
    </row>
    <row r="1018" spans="69:71" x14ac:dyDescent="0.25">
      <c r="BQ1018" s="26"/>
      <c r="BS1018" s="26"/>
    </row>
    <row r="1019" spans="69:71" x14ac:dyDescent="0.25">
      <c r="BQ1019" s="26"/>
      <c r="BS1019" s="26"/>
    </row>
    <row r="1020" spans="69:71" x14ac:dyDescent="0.25">
      <c r="BQ1020" s="26"/>
      <c r="BS1020" s="26"/>
    </row>
    <row r="1021" spans="69:71" x14ac:dyDescent="0.25">
      <c r="BQ1021" s="26"/>
      <c r="BS1021" s="26"/>
    </row>
    <row r="1022" spans="69:71" x14ac:dyDescent="0.25">
      <c r="BQ1022" s="26"/>
      <c r="BS1022" s="26"/>
    </row>
    <row r="1023" spans="69:71" x14ac:dyDescent="0.25">
      <c r="BQ1023" s="26"/>
      <c r="BS1023" s="26"/>
    </row>
    <row r="1024" spans="69:71" x14ac:dyDescent="0.25">
      <c r="BQ1024" s="26"/>
      <c r="BS1024" s="26"/>
    </row>
    <row r="1025" spans="69:71" x14ac:dyDescent="0.25">
      <c r="BQ1025" s="26"/>
      <c r="BS1025" s="26"/>
    </row>
    <row r="1026" spans="69:71" x14ac:dyDescent="0.25">
      <c r="BQ1026" s="26"/>
      <c r="BS1026" s="26"/>
    </row>
    <row r="1027" spans="69:71" x14ac:dyDescent="0.25">
      <c r="BQ1027" s="26"/>
      <c r="BS1027" s="26"/>
    </row>
    <row r="1028" spans="69:71" x14ac:dyDescent="0.25">
      <c r="BQ1028" s="26"/>
      <c r="BS1028" s="26"/>
    </row>
    <row r="1029" spans="69:71" x14ac:dyDescent="0.25">
      <c r="BQ1029" s="26"/>
      <c r="BS1029" s="26"/>
    </row>
    <row r="1030" spans="69:71" x14ac:dyDescent="0.25">
      <c r="BQ1030" s="26"/>
      <c r="BS1030" s="26"/>
    </row>
    <row r="1031" spans="69:71" x14ac:dyDescent="0.25">
      <c r="BQ1031" s="26"/>
      <c r="BS1031" s="26"/>
    </row>
    <row r="1032" spans="69:71" x14ac:dyDescent="0.25">
      <c r="BQ1032" s="26"/>
      <c r="BS1032" s="26"/>
    </row>
    <row r="1033" spans="69:71" x14ac:dyDescent="0.25">
      <c r="BQ1033" s="26"/>
      <c r="BS1033" s="26"/>
    </row>
    <row r="1034" spans="69:71" x14ac:dyDescent="0.25">
      <c r="BQ1034" s="26"/>
      <c r="BS1034" s="26"/>
    </row>
    <row r="1035" spans="69:71" x14ac:dyDescent="0.25">
      <c r="BQ1035" s="26"/>
      <c r="BS1035" s="26"/>
    </row>
    <row r="1036" spans="69:71" x14ac:dyDescent="0.25">
      <c r="BQ1036" s="26"/>
      <c r="BS1036" s="26"/>
    </row>
    <row r="1037" spans="69:71" x14ac:dyDescent="0.25">
      <c r="BQ1037" s="26"/>
      <c r="BS1037" s="26"/>
    </row>
    <row r="1038" spans="69:71" x14ac:dyDescent="0.25">
      <c r="BQ1038" s="26"/>
      <c r="BS1038" s="26"/>
    </row>
    <row r="1039" spans="69:71" x14ac:dyDescent="0.25">
      <c r="BQ1039" s="26"/>
      <c r="BS1039" s="26"/>
    </row>
    <row r="1040" spans="69:71" x14ac:dyDescent="0.25">
      <c r="BQ1040" s="26"/>
      <c r="BS1040" s="26"/>
    </row>
    <row r="1041" spans="69:71" x14ac:dyDescent="0.25">
      <c r="BQ1041" s="26"/>
      <c r="BS1041" s="26"/>
    </row>
    <row r="1042" spans="69:71" x14ac:dyDescent="0.25">
      <c r="BQ1042" s="26"/>
      <c r="BS1042" s="26"/>
    </row>
    <row r="1043" spans="69:71" x14ac:dyDescent="0.25">
      <c r="BQ1043" s="26"/>
      <c r="BS1043" s="26"/>
    </row>
    <row r="1044" spans="69:71" x14ac:dyDescent="0.25">
      <c r="BQ1044" s="26"/>
      <c r="BS1044" s="26"/>
    </row>
    <row r="1045" spans="69:71" x14ac:dyDescent="0.25">
      <c r="BQ1045" s="26"/>
      <c r="BS1045" s="26"/>
    </row>
    <row r="1046" spans="69:71" x14ac:dyDescent="0.25">
      <c r="BQ1046" s="26"/>
      <c r="BS1046" s="26"/>
    </row>
    <row r="1047" spans="69:71" x14ac:dyDescent="0.25">
      <c r="BQ1047" s="26"/>
      <c r="BS1047" s="26"/>
    </row>
    <row r="1048" spans="69:71" x14ac:dyDescent="0.25">
      <c r="BQ1048" s="26"/>
      <c r="BS1048" s="26"/>
    </row>
    <row r="1049" spans="69:71" x14ac:dyDescent="0.25">
      <c r="BQ1049" s="26"/>
      <c r="BS1049" s="26"/>
    </row>
    <row r="1050" spans="69:71" x14ac:dyDescent="0.25">
      <c r="BQ1050" s="26"/>
      <c r="BS1050" s="26"/>
    </row>
    <row r="1051" spans="69:71" x14ac:dyDescent="0.25">
      <c r="BQ1051" s="26"/>
      <c r="BS1051" s="26"/>
    </row>
    <row r="1052" spans="69:71" x14ac:dyDescent="0.25">
      <c r="BQ1052" s="26"/>
      <c r="BS1052" s="26"/>
    </row>
    <row r="1053" spans="69:71" x14ac:dyDescent="0.25">
      <c r="BQ1053" s="26"/>
      <c r="BS1053" s="26"/>
    </row>
    <row r="1054" spans="69:71" x14ac:dyDescent="0.25">
      <c r="BQ1054" s="26"/>
      <c r="BS1054" s="26"/>
    </row>
    <row r="1055" spans="69:71" x14ac:dyDescent="0.25">
      <c r="BQ1055" s="26"/>
      <c r="BS1055" s="26"/>
    </row>
    <row r="1056" spans="69:71" x14ac:dyDescent="0.25">
      <c r="BQ1056" s="26"/>
      <c r="BS1056" s="26"/>
    </row>
    <row r="1057" spans="69:71" x14ac:dyDescent="0.25">
      <c r="BQ1057" s="26"/>
      <c r="BS1057" s="26"/>
    </row>
    <row r="1058" spans="69:71" x14ac:dyDescent="0.25">
      <c r="BQ1058" s="26"/>
      <c r="BS1058" s="26"/>
    </row>
    <row r="1059" spans="69:71" x14ac:dyDescent="0.25">
      <c r="BQ1059" s="26"/>
      <c r="BS1059" s="26"/>
    </row>
    <row r="1060" spans="69:71" x14ac:dyDescent="0.25">
      <c r="BQ1060" s="26"/>
      <c r="BS1060" s="26"/>
    </row>
    <row r="1061" spans="69:71" x14ac:dyDescent="0.25">
      <c r="BQ1061" s="26"/>
      <c r="BS1061" s="26"/>
    </row>
    <row r="1062" spans="69:71" x14ac:dyDescent="0.25">
      <c r="BQ1062" s="26"/>
      <c r="BS1062" s="26"/>
    </row>
    <row r="1063" spans="69:71" x14ac:dyDescent="0.25">
      <c r="BQ1063" s="26"/>
      <c r="BS1063" s="26"/>
    </row>
    <row r="1064" spans="69:71" x14ac:dyDescent="0.25">
      <c r="BQ1064" s="26"/>
      <c r="BS1064" s="26"/>
    </row>
    <row r="1065" spans="69:71" x14ac:dyDescent="0.25">
      <c r="BQ1065" s="26"/>
      <c r="BS1065" s="26"/>
    </row>
    <row r="1066" spans="69:71" x14ac:dyDescent="0.25">
      <c r="BQ1066" s="26"/>
      <c r="BS1066" s="26"/>
    </row>
    <row r="1067" spans="69:71" x14ac:dyDescent="0.25">
      <c r="BQ1067" s="26"/>
      <c r="BS1067" s="26"/>
    </row>
    <row r="1068" spans="69:71" x14ac:dyDescent="0.25">
      <c r="BQ1068" s="26"/>
      <c r="BS1068" s="26"/>
    </row>
    <row r="1069" spans="69:71" x14ac:dyDescent="0.25">
      <c r="BQ1069" s="26"/>
      <c r="BS1069" s="26"/>
    </row>
    <row r="1070" spans="69:71" x14ac:dyDescent="0.25">
      <c r="BQ1070" s="26"/>
      <c r="BS1070" s="26"/>
    </row>
    <row r="1071" spans="69:71" x14ac:dyDescent="0.25">
      <c r="BQ1071" s="26"/>
      <c r="BS1071" s="26"/>
    </row>
    <row r="1072" spans="69:71" x14ac:dyDescent="0.25">
      <c r="BQ1072" s="26"/>
      <c r="BS1072" s="26"/>
    </row>
    <row r="1073" spans="69:71" x14ac:dyDescent="0.25">
      <c r="BQ1073" s="26"/>
      <c r="BS1073" s="26"/>
    </row>
    <row r="1074" spans="69:71" x14ac:dyDescent="0.25">
      <c r="BQ1074" s="26"/>
      <c r="BS1074" s="26"/>
    </row>
    <row r="1075" spans="69:71" x14ac:dyDescent="0.25">
      <c r="BQ1075" s="26"/>
      <c r="BS1075" s="26"/>
    </row>
    <row r="1076" spans="69:71" x14ac:dyDescent="0.25">
      <c r="BQ1076" s="26"/>
      <c r="BS1076" s="26"/>
    </row>
    <row r="1077" spans="69:71" x14ac:dyDescent="0.25">
      <c r="BQ1077" s="26"/>
      <c r="BS1077" s="26"/>
    </row>
    <row r="1078" spans="69:71" x14ac:dyDescent="0.25">
      <c r="BQ1078" s="26"/>
      <c r="BS1078" s="26"/>
    </row>
    <row r="1079" spans="69:71" x14ac:dyDescent="0.25">
      <c r="BQ1079" s="26"/>
      <c r="BS1079" s="26"/>
    </row>
    <row r="1080" spans="69:71" x14ac:dyDescent="0.25">
      <c r="BQ1080" s="26"/>
      <c r="BS1080" s="26"/>
    </row>
    <row r="1081" spans="69:71" x14ac:dyDescent="0.25">
      <c r="BQ1081" s="26"/>
      <c r="BS1081" s="26"/>
    </row>
    <row r="1082" spans="69:71" x14ac:dyDescent="0.25">
      <c r="BQ1082" s="26"/>
      <c r="BS1082" s="26"/>
    </row>
    <row r="1083" spans="69:71" x14ac:dyDescent="0.25">
      <c r="BQ1083" s="26"/>
      <c r="BS1083" s="26"/>
    </row>
    <row r="1084" spans="69:71" x14ac:dyDescent="0.25">
      <c r="BQ1084" s="26"/>
      <c r="BS1084" s="26"/>
    </row>
    <row r="1085" spans="69:71" x14ac:dyDescent="0.25">
      <c r="BQ1085" s="26"/>
      <c r="BS1085" s="26"/>
    </row>
    <row r="1086" spans="69:71" x14ac:dyDescent="0.25">
      <c r="BQ1086" s="26"/>
      <c r="BS1086" s="26"/>
    </row>
    <row r="1087" spans="69:71" x14ac:dyDescent="0.25">
      <c r="BQ1087" s="26"/>
      <c r="BS1087" s="26"/>
    </row>
    <row r="1088" spans="69:71" x14ac:dyDescent="0.25">
      <c r="BQ1088" s="26"/>
      <c r="BS1088" s="26"/>
    </row>
    <row r="1089" spans="69:71" x14ac:dyDescent="0.25">
      <c r="BQ1089" s="26"/>
      <c r="BS1089" s="26"/>
    </row>
    <row r="1090" spans="69:71" x14ac:dyDescent="0.25">
      <c r="BQ1090" s="26"/>
      <c r="BS1090" s="26"/>
    </row>
    <row r="1091" spans="69:71" x14ac:dyDescent="0.25">
      <c r="BQ1091" s="26"/>
      <c r="BS1091" s="26"/>
    </row>
    <row r="1092" spans="69:71" x14ac:dyDescent="0.25">
      <c r="BQ1092" s="26"/>
      <c r="BS1092" s="26"/>
    </row>
    <row r="1093" spans="69:71" x14ac:dyDescent="0.25">
      <c r="BQ1093" s="26"/>
      <c r="BS1093" s="26"/>
    </row>
    <row r="1094" spans="69:71" x14ac:dyDescent="0.25">
      <c r="BQ1094" s="26"/>
      <c r="BS1094" s="26"/>
    </row>
    <row r="1095" spans="69:71" x14ac:dyDescent="0.25">
      <c r="BQ1095" s="26"/>
      <c r="BS1095" s="26"/>
    </row>
    <row r="1096" spans="69:71" x14ac:dyDescent="0.25">
      <c r="BQ1096" s="26"/>
      <c r="BS1096" s="26"/>
    </row>
    <row r="1097" spans="69:71" x14ac:dyDescent="0.25">
      <c r="BQ1097" s="26"/>
      <c r="BS1097" s="26"/>
    </row>
    <row r="1098" spans="69:71" x14ac:dyDescent="0.25">
      <c r="BQ1098" s="26"/>
      <c r="BS1098" s="26"/>
    </row>
    <row r="1099" spans="69:71" x14ac:dyDescent="0.25">
      <c r="BQ1099" s="26"/>
      <c r="BS1099" s="26"/>
    </row>
    <row r="1100" spans="69:71" x14ac:dyDescent="0.25">
      <c r="BQ1100" s="26"/>
      <c r="BS1100" s="26"/>
    </row>
    <row r="1101" spans="69:71" x14ac:dyDescent="0.25">
      <c r="BQ1101" s="26"/>
      <c r="BS1101" s="26"/>
    </row>
    <row r="1102" spans="69:71" x14ac:dyDescent="0.25">
      <c r="BQ1102" s="26"/>
      <c r="BS1102" s="26"/>
    </row>
    <row r="1103" spans="69:71" x14ac:dyDescent="0.25">
      <c r="BQ1103" s="26"/>
      <c r="BS1103" s="26"/>
    </row>
    <row r="1104" spans="69:71" x14ac:dyDescent="0.25">
      <c r="BQ1104" s="26"/>
      <c r="BS1104" s="26"/>
    </row>
    <row r="1105" spans="69:71" x14ac:dyDescent="0.25">
      <c r="BQ1105" s="26"/>
      <c r="BS1105" s="26"/>
    </row>
    <row r="1106" spans="69:71" x14ac:dyDescent="0.25">
      <c r="BQ1106" s="26"/>
      <c r="BS1106" s="26"/>
    </row>
    <row r="1107" spans="69:71" x14ac:dyDescent="0.25">
      <c r="BQ1107" s="26"/>
      <c r="BS1107" s="26"/>
    </row>
    <row r="1108" spans="69:71" x14ac:dyDescent="0.25">
      <c r="BQ1108" s="26"/>
      <c r="BS1108" s="26"/>
    </row>
    <row r="1109" spans="69:71" x14ac:dyDescent="0.25">
      <c r="BQ1109" s="26"/>
      <c r="BS1109" s="26"/>
    </row>
    <row r="1110" spans="69:71" x14ac:dyDescent="0.25">
      <c r="BQ1110" s="26"/>
      <c r="BS1110" s="26"/>
    </row>
    <row r="1111" spans="69:71" x14ac:dyDescent="0.25">
      <c r="BQ1111" s="26"/>
      <c r="BS1111" s="26"/>
    </row>
    <row r="1112" spans="69:71" x14ac:dyDescent="0.25">
      <c r="BQ1112" s="26"/>
      <c r="BS1112" s="26"/>
    </row>
    <row r="1113" spans="69:71" x14ac:dyDescent="0.25">
      <c r="BQ1113" s="26"/>
      <c r="BS1113" s="26"/>
    </row>
    <row r="1114" spans="69:71" x14ac:dyDescent="0.25">
      <c r="BQ1114" s="26"/>
      <c r="BS1114" s="26"/>
    </row>
    <row r="1115" spans="69:71" x14ac:dyDescent="0.25">
      <c r="BQ1115" s="26"/>
      <c r="BS1115" s="26"/>
    </row>
    <row r="1116" spans="69:71" x14ac:dyDescent="0.25">
      <c r="BQ1116" s="26"/>
      <c r="BS1116" s="26"/>
    </row>
    <row r="1117" spans="69:71" x14ac:dyDescent="0.25">
      <c r="BQ1117" s="26"/>
      <c r="BS1117" s="26"/>
    </row>
    <row r="1118" spans="69:71" x14ac:dyDescent="0.25">
      <c r="BQ1118" s="26"/>
      <c r="BS1118" s="26"/>
    </row>
    <row r="1119" spans="69:71" x14ac:dyDescent="0.25">
      <c r="BQ1119" s="26"/>
      <c r="BS1119" s="26"/>
    </row>
    <row r="1120" spans="69:71" x14ac:dyDescent="0.25">
      <c r="BQ1120" s="26"/>
      <c r="BS1120" s="26"/>
    </row>
    <row r="1121" spans="69:71" x14ac:dyDescent="0.25">
      <c r="BQ1121" s="26"/>
      <c r="BS1121" s="26"/>
    </row>
    <row r="1122" spans="69:71" x14ac:dyDescent="0.25">
      <c r="BQ1122" s="26"/>
      <c r="BS1122" s="26"/>
    </row>
    <row r="1123" spans="69:71" x14ac:dyDescent="0.25">
      <c r="BQ1123" s="26"/>
      <c r="BS1123" s="26"/>
    </row>
    <row r="1124" spans="69:71" x14ac:dyDescent="0.25">
      <c r="BQ1124" s="26"/>
      <c r="BS1124" s="26"/>
    </row>
    <row r="1125" spans="69:71" x14ac:dyDescent="0.25">
      <c r="BQ1125" s="26"/>
      <c r="BS1125" s="26"/>
    </row>
    <row r="1126" spans="69:71" x14ac:dyDescent="0.25">
      <c r="BQ1126" s="26"/>
      <c r="BS1126" s="26"/>
    </row>
    <row r="1127" spans="69:71" x14ac:dyDescent="0.25">
      <c r="BQ1127" s="26"/>
      <c r="BS1127" s="26"/>
    </row>
    <row r="1128" spans="69:71" x14ac:dyDescent="0.25">
      <c r="BQ1128" s="26"/>
      <c r="BS1128" s="26"/>
    </row>
    <row r="1129" spans="69:71" x14ac:dyDescent="0.25">
      <c r="BQ1129" s="26"/>
      <c r="BS1129" s="26"/>
    </row>
    <row r="1130" spans="69:71" x14ac:dyDescent="0.25">
      <c r="BQ1130" s="26"/>
      <c r="BS1130" s="26"/>
    </row>
    <row r="1131" spans="69:71" x14ac:dyDescent="0.25">
      <c r="BQ1131" s="26"/>
      <c r="BS1131" s="26"/>
    </row>
    <row r="1132" spans="69:71" x14ac:dyDescent="0.25">
      <c r="BQ1132" s="26"/>
      <c r="BS1132" s="26"/>
    </row>
    <row r="1133" spans="69:71" x14ac:dyDescent="0.25">
      <c r="BQ1133" s="26"/>
      <c r="BS1133" s="26"/>
    </row>
    <row r="1134" spans="69:71" x14ac:dyDescent="0.25">
      <c r="BQ1134" s="26"/>
      <c r="BS1134" s="26"/>
    </row>
    <row r="1135" spans="69:71" x14ac:dyDescent="0.25">
      <c r="BQ1135" s="26"/>
      <c r="BS1135" s="26"/>
    </row>
    <row r="1136" spans="69:71" x14ac:dyDescent="0.25">
      <c r="BQ1136" s="26"/>
      <c r="BS1136" s="26"/>
    </row>
    <row r="1137" spans="69:71" x14ac:dyDescent="0.25">
      <c r="BQ1137" s="26"/>
      <c r="BS1137" s="26"/>
    </row>
    <row r="1138" spans="69:71" x14ac:dyDescent="0.25">
      <c r="BQ1138" s="26"/>
      <c r="BS1138" s="26"/>
    </row>
    <row r="1139" spans="69:71" x14ac:dyDescent="0.25">
      <c r="BQ1139" s="26"/>
      <c r="BS1139" s="26"/>
    </row>
    <row r="1140" spans="69:71" x14ac:dyDescent="0.25">
      <c r="BQ1140" s="26"/>
      <c r="BS1140" s="26"/>
    </row>
    <row r="1141" spans="69:71" x14ac:dyDescent="0.25">
      <c r="BQ1141" s="26"/>
      <c r="BS1141" s="26"/>
    </row>
    <row r="1142" spans="69:71" x14ac:dyDescent="0.25">
      <c r="BQ1142" s="26"/>
      <c r="BS1142" s="26"/>
    </row>
    <row r="1143" spans="69:71" x14ac:dyDescent="0.25">
      <c r="BQ1143" s="26"/>
      <c r="BS1143" s="26"/>
    </row>
    <row r="1144" spans="69:71" x14ac:dyDescent="0.25">
      <c r="BQ1144" s="26"/>
      <c r="BS1144" s="26"/>
    </row>
    <row r="1145" spans="69:71" x14ac:dyDescent="0.25">
      <c r="BQ1145" s="26"/>
      <c r="BS1145" s="26"/>
    </row>
    <row r="1146" spans="69:71" x14ac:dyDescent="0.25">
      <c r="BQ1146" s="26"/>
      <c r="BS1146" s="26"/>
    </row>
    <row r="1147" spans="69:71" x14ac:dyDescent="0.25">
      <c r="BQ1147" s="26"/>
      <c r="BS1147" s="26"/>
    </row>
    <row r="1148" spans="69:71" x14ac:dyDescent="0.25">
      <c r="BQ1148" s="26"/>
      <c r="BS1148" s="26"/>
    </row>
    <row r="1149" spans="69:71" x14ac:dyDescent="0.25">
      <c r="BQ1149" s="26"/>
      <c r="BS1149" s="26"/>
    </row>
    <row r="1150" spans="69:71" x14ac:dyDescent="0.25">
      <c r="BQ1150" s="26"/>
      <c r="BS1150" s="26"/>
    </row>
    <row r="1151" spans="69:71" x14ac:dyDescent="0.25">
      <c r="BQ1151" s="26"/>
      <c r="BS1151" s="26"/>
    </row>
    <row r="1152" spans="69:71" x14ac:dyDescent="0.25">
      <c r="BQ1152" s="26"/>
      <c r="BS1152" s="26"/>
    </row>
    <row r="1153" spans="69:71" x14ac:dyDescent="0.25">
      <c r="BQ1153" s="26"/>
      <c r="BS1153" s="26"/>
    </row>
    <row r="1154" spans="69:71" x14ac:dyDescent="0.25">
      <c r="BQ1154" s="26"/>
      <c r="BS1154" s="26"/>
    </row>
    <row r="1155" spans="69:71" x14ac:dyDescent="0.25">
      <c r="BQ1155" s="26"/>
      <c r="BS1155" s="26"/>
    </row>
    <row r="1156" spans="69:71" x14ac:dyDescent="0.25">
      <c r="BQ1156" s="26"/>
      <c r="BS1156" s="26"/>
    </row>
    <row r="1157" spans="69:71" x14ac:dyDescent="0.25">
      <c r="BQ1157" s="26"/>
      <c r="BS1157" s="26"/>
    </row>
    <row r="1158" spans="69:71" x14ac:dyDescent="0.25">
      <c r="BQ1158" s="26"/>
      <c r="BS1158" s="26"/>
    </row>
    <row r="1159" spans="69:71" x14ac:dyDescent="0.25">
      <c r="BQ1159" s="26"/>
      <c r="BS1159" s="26"/>
    </row>
    <row r="1160" spans="69:71" x14ac:dyDescent="0.25">
      <c r="BQ1160" s="26"/>
      <c r="BS1160" s="26"/>
    </row>
    <row r="1161" spans="69:71" x14ac:dyDescent="0.25">
      <c r="BQ1161" s="26"/>
      <c r="BS1161" s="26"/>
    </row>
    <row r="1162" spans="69:71" x14ac:dyDescent="0.25">
      <c r="BQ1162" s="26"/>
      <c r="BS1162" s="26"/>
    </row>
    <row r="1163" spans="69:71" x14ac:dyDescent="0.25">
      <c r="BQ1163" s="26"/>
      <c r="BS1163" s="26"/>
    </row>
    <row r="1164" spans="69:71" x14ac:dyDescent="0.25">
      <c r="BQ1164" s="26"/>
      <c r="BS1164" s="26"/>
    </row>
    <row r="1165" spans="69:71" x14ac:dyDescent="0.25">
      <c r="BQ1165" s="26"/>
      <c r="BS1165" s="26"/>
    </row>
    <row r="1166" spans="69:71" x14ac:dyDescent="0.25">
      <c r="BQ1166" s="26"/>
      <c r="BS1166" s="26"/>
    </row>
    <row r="1167" spans="69:71" x14ac:dyDescent="0.25">
      <c r="BQ1167" s="26"/>
      <c r="BS1167" s="26"/>
    </row>
    <row r="1168" spans="69:71" x14ac:dyDescent="0.25">
      <c r="BQ1168" s="26"/>
      <c r="BS1168" s="26"/>
    </row>
    <row r="1169" spans="69:71" x14ac:dyDescent="0.25">
      <c r="BQ1169" s="26"/>
      <c r="BS1169" s="26"/>
    </row>
    <row r="1170" spans="69:71" x14ac:dyDescent="0.25">
      <c r="BQ1170" s="26"/>
      <c r="BS1170" s="26"/>
    </row>
    <row r="1171" spans="69:71" x14ac:dyDescent="0.25">
      <c r="BQ1171" s="26"/>
      <c r="BS1171" s="26"/>
    </row>
    <row r="1172" spans="69:71" x14ac:dyDescent="0.25">
      <c r="BQ1172" s="26"/>
      <c r="BS1172" s="26"/>
    </row>
    <row r="1173" spans="69:71" x14ac:dyDescent="0.25">
      <c r="BQ1173" s="26"/>
      <c r="BS1173" s="26"/>
    </row>
    <row r="1174" spans="69:71" x14ac:dyDescent="0.25">
      <c r="BQ1174" s="26"/>
      <c r="BS1174" s="26"/>
    </row>
    <row r="1175" spans="69:71" x14ac:dyDescent="0.25">
      <c r="BQ1175" s="26"/>
      <c r="BS1175" s="26"/>
    </row>
    <row r="1176" spans="69:71" x14ac:dyDescent="0.25">
      <c r="BQ1176" s="26"/>
      <c r="BS1176" s="26"/>
    </row>
    <row r="1177" spans="69:71" x14ac:dyDescent="0.25">
      <c r="BQ1177" s="26"/>
      <c r="BS1177" s="26"/>
    </row>
    <row r="1178" spans="69:71" x14ac:dyDescent="0.25">
      <c r="BQ1178" s="26"/>
      <c r="BS1178" s="26"/>
    </row>
    <row r="1179" spans="69:71" x14ac:dyDescent="0.25">
      <c r="BQ1179" s="26"/>
      <c r="BS1179" s="26"/>
    </row>
    <row r="1180" spans="69:71" x14ac:dyDescent="0.25">
      <c r="BQ1180" s="26"/>
      <c r="BS1180" s="26"/>
    </row>
    <row r="1181" spans="69:71" x14ac:dyDescent="0.25">
      <c r="BQ1181" s="26"/>
      <c r="BS1181" s="26"/>
    </row>
    <row r="1182" spans="69:71" x14ac:dyDescent="0.25">
      <c r="BQ1182" s="26"/>
      <c r="BS1182" s="26"/>
    </row>
    <row r="1183" spans="69:71" x14ac:dyDescent="0.25">
      <c r="BQ1183" s="26"/>
      <c r="BS1183" s="26"/>
    </row>
    <row r="1184" spans="69:71" x14ac:dyDescent="0.25">
      <c r="BQ1184" s="26"/>
      <c r="BS1184" s="26"/>
    </row>
    <row r="1185" spans="69:71" x14ac:dyDescent="0.25">
      <c r="BQ1185" s="26"/>
      <c r="BS1185" s="26"/>
    </row>
    <row r="1186" spans="69:71" x14ac:dyDescent="0.25">
      <c r="BQ1186" s="26"/>
      <c r="BS1186" s="26"/>
    </row>
    <row r="1187" spans="69:71" x14ac:dyDescent="0.25">
      <c r="BQ1187" s="26"/>
      <c r="BS1187" s="26"/>
    </row>
    <row r="1188" spans="69:71" x14ac:dyDescent="0.25">
      <c r="BQ1188" s="26"/>
      <c r="BS1188" s="26"/>
    </row>
    <row r="1189" spans="69:71" x14ac:dyDescent="0.25">
      <c r="BQ1189" s="26"/>
      <c r="BS1189" s="26"/>
    </row>
    <row r="1190" spans="69:71" x14ac:dyDescent="0.25">
      <c r="BQ1190" s="26"/>
      <c r="BS1190" s="26"/>
    </row>
    <row r="1191" spans="69:71" x14ac:dyDescent="0.25">
      <c r="BQ1191" s="26"/>
      <c r="BS1191" s="26"/>
    </row>
    <row r="1192" spans="69:71" x14ac:dyDescent="0.25">
      <c r="BQ1192" s="26"/>
      <c r="BS1192" s="26"/>
    </row>
    <row r="1193" spans="69:71" x14ac:dyDescent="0.25">
      <c r="BQ1193" s="26"/>
      <c r="BS1193" s="26"/>
    </row>
    <row r="1194" spans="69:71" x14ac:dyDescent="0.25">
      <c r="BQ1194" s="26"/>
      <c r="BS1194" s="26"/>
    </row>
    <row r="1195" spans="69:71" x14ac:dyDescent="0.25">
      <c r="BQ1195" s="26"/>
      <c r="BS1195" s="26"/>
    </row>
    <row r="1196" spans="69:71" x14ac:dyDescent="0.25">
      <c r="BQ1196" s="26"/>
      <c r="BS1196" s="26"/>
    </row>
    <row r="1197" spans="69:71" x14ac:dyDescent="0.25">
      <c r="BQ1197" s="26"/>
      <c r="BS1197" s="26"/>
    </row>
    <row r="1198" spans="69:71" x14ac:dyDescent="0.25">
      <c r="BQ1198" s="26"/>
      <c r="BS1198" s="26"/>
    </row>
    <row r="1199" spans="69:71" x14ac:dyDescent="0.25">
      <c r="BQ1199" s="26"/>
      <c r="BS1199" s="26"/>
    </row>
    <row r="1200" spans="69:71" x14ac:dyDescent="0.25">
      <c r="BQ1200" s="26"/>
      <c r="BS1200" s="26"/>
    </row>
    <row r="1201" spans="69:71" x14ac:dyDescent="0.25">
      <c r="BQ1201" s="26"/>
      <c r="BS1201" s="26"/>
    </row>
    <row r="1202" spans="69:71" x14ac:dyDescent="0.25">
      <c r="BQ1202" s="26"/>
      <c r="BS1202" s="26"/>
    </row>
    <row r="1203" spans="69:71" x14ac:dyDescent="0.25">
      <c r="BQ1203" s="26"/>
      <c r="BS1203" s="26"/>
    </row>
    <row r="1204" spans="69:71" x14ac:dyDescent="0.25">
      <c r="BQ1204" s="26"/>
      <c r="BS1204" s="26"/>
    </row>
    <row r="1205" spans="69:71" x14ac:dyDescent="0.25">
      <c r="BQ1205" s="26"/>
      <c r="BS1205" s="26"/>
    </row>
    <row r="1206" spans="69:71" x14ac:dyDescent="0.25">
      <c r="BQ1206" s="26"/>
      <c r="BS1206" s="26"/>
    </row>
    <row r="1207" spans="69:71" x14ac:dyDescent="0.25">
      <c r="BQ1207" s="26"/>
      <c r="BS1207" s="26"/>
    </row>
    <row r="1208" spans="69:71" x14ac:dyDescent="0.25">
      <c r="BQ1208" s="26"/>
      <c r="BS1208" s="26"/>
    </row>
    <row r="1209" spans="69:71" x14ac:dyDescent="0.25">
      <c r="BQ1209" s="26"/>
      <c r="BS1209" s="26"/>
    </row>
    <row r="1210" spans="69:71" x14ac:dyDescent="0.25">
      <c r="BQ1210" s="26"/>
      <c r="BS1210" s="26"/>
    </row>
    <row r="1211" spans="69:71" x14ac:dyDescent="0.25">
      <c r="BQ1211" s="26"/>
      <c r="BS1211" s="26"/>
    </row>
    <row r="1212" spans="69:71" x14ac:dyDescent="0.25">
      <c r="BQ1212" s="26"/>
      <c r="BS1212" s="26"/>
    </row>
    <row r="1213" spans="69:71" x14ac:dyDescent="0.25">
      <c r="BQ1213" s="26"/>
      <c r="BS1213" s="26"/>
    </row>
    <row r="1214" spans="69:71" x14ac:dyDescent="0.25">
      <c r="BQ1214" s="26"/>
      <c r="BS1214" s="26"/>
    </row>
    <row r="1215" spans="69:71" x14ac:dyDescent="0.25">
      <c r="BQ1215" s="26"/>
      <c r="BS1215" s="26"/>
    </row>
    <row r="1216" spans="69:71" x14ac:dyDescent="0.25">
      <c r="BQ1216" s="26"/>
      <c r="BS1216" s="26"/>
    </row>
    <row r="1217" spans="69:71" x14ac:dyDescent="0.25">
      <c r="BQ1217" s="26"/>
      <c r="BS1217" s="26"/>
    </row>
    <row r="1218" spans="69:71" x14ac:dyDescent="0.25">
      <c r="BQ1218" s="26"/>
      <c r="BS1218" s="26"/>
    </row>
    <row r="1219" spans="69:71" x14ac:dyDescent="0.25">
      <c r="BQ1219" s="26"/>
      <c r="BS1219" s="26"/>
    </row>
    <row r="1220" spans="69:71" x14ac:dyDescent="0.25">
      <c r="BQ1220" s="26"/>
      <c r="BS1220" s="26"/>
    </row>
    <row r="1221" spans="69:71" x14ac:dyDescent="0.25">
      <c r="BQ1221" s="26"/>
      <c r="BS1221" s="26"/>
    </row>
    <row r="1222" spans="69:71" x14ac:dyDescent="0.25">
      <c r="BQ1222" s="26"/>
      <c r="BS1222" s="26"/>
    </row>
    <row r="1223" spans="69:71" x14ac:dyDescent="0.25">
      <c r="BQ1223" s="26"/>
      <c r="BS1223" s="26"/>
    </row>
    <row r="1224" spans="69:71" x14ac:dyDescent="0.25">
      <c r="BQ1224" s="26"/>
      <c r="BS1224" s="26"/>
    </row>
    <row r="1225" spans="69:71" x14ac:dyDescent="0.25">
      <c r="BQ1225" s="26"/>
      <c r="BS1225" s="26"/>
    </row>
    <row r="1226" spans="69:71" x14ac:dyDescent="0.25">
      <c r="BQ1226" s="26"/>
      <c r="BS1226" s="26"/>
    </row>
    <row r="1227" spans="69:71" x14ac:dyDescent="0.25">
      <c r="BQ1227" s="26"/>
      <c r="BS1227" s="26"/>
    </row>
    <row r="1228" spans="69:71" x14ac:dyDescent="0.25">
      <c r="BQ1228" s="26"/>
      <c r="BS1228" s="26"/>
    </row>
    <row r="1229" spans="69:71" x14ac:dyDescent="0.25">
      <c r="BQ1229" s="26"/>
      <c r="BS1229" s="26"/>
    </row>
    <row r="1230" spans="69:71" x14ac:dyDescent="0.25">
      <c r="BQ1230" s="26"/>
      <c r="BS1230" s="26"/>
    </row>
    <row r="1231" spans="69:71" x14ac:dyDescent="0.25">
      <c r="BQ1231" s="26"/>
      <c r="BS1231" s="26"/>
    </row>
    <row r="1232" spans="69:71" x14ac:dyDescent="0.25">
      <c r="BQ1232" s="26"/>
      <c r="BS1232" s="26"/>
    </row>
    <row r="1233" spans="69:71" x14ac:dyDescent="0.25">
      <c r="BQ1233" s="26"/>
      <c r="BS1233" s="26"/>
    </row>
    <row r="1234" spans="69:71" x14ac:dyDescent="0.25">
      <c r="BQ1234" s="26"/>
      <c r="BS1234" s="26"/>
    </row>
    <row r="1235" spans="69:71" x14ac:dyDescent="0.25">
      <c r="BQ1235" s="26"/>
      <c r="BS1235" s="26"/>
    </row>
    <row r="1236" spans="69:71" x14ac:dyDescent="0.25">
      <c r="BQ1236" s="26"/>
      <c r="BS1236" s="26"/>
    </row>
    <row r="1237" spans="69:71" x14ac:dyDescent="0.25">
      <c r="BQ1237" s="26"/>
      <c r="BS1237" s="26"/>
    </row>
    <row r="1238" spans="69:71" x14ac:dyDescent="0.25">
      <c r="BQ1238" s="26"/>
      <c r="BS1238" s="26"/>
    </row>
    <row r="1239" spans="69:71" x14ac:dyDescent="0.25">
      <c r="BQ1239" s="26"/>
      <c r="BS1239" s="26"/>
    </row>
    <row r="1240" spans="69:71" x14ac:dyDescent="0.25">
      <c r="BQ1240" s="26"/>
      <c r="BS1240" s="26"/>
    </row>
    <row r="1241" spans="69:71" x14ac:dyDescent="0.25">
      <c r="BQ1241" s="26"/>
      <c r="BS1241" s="26"/>
    </row>
    <row r="1242" spans="69:71" x14ac:dyDescent="0.25">
      <c r="BQ1242" s="26"/>
      <c r="BS1242" s="26"/>
    </row>
    <row r="1243" spans="69:71" x14ac:dyDescent="0.25">
      <c r="BQ1243" s="26"/>
      <c r="BS1243" s="26"/>
    </row>
    <row r="1244" spans="69:71" x14ac:dyDescent="0.25">
      <c r="BQ1244" s="26"/>
      <c r="BS1244" s="26"/>
    </row>
    <row r="1245" spans="69:71" x14ac:dyDescent="0.25">
      <c r="BQ1245" s="26"/>
      <c r="BS1245" s="26"/>
    </row>
    <row r="1246" spans="69:71" x14ac:dyDescent="0.25">
      <c r="BQ1246" s="26"/>
      <c r="BS1246" s="26"/>
    </row>
    <row r="1247" spans="69:71" x14ac:dyDescent="0.25">
      <c r="BQ1247" s="26"/>
      <c r="BS1247" s="26"/>
    </row>
    <row r="1248" spans="69:71" x14ac:dyDescent="0.25">
      <c r="BQ1248" s="26"/>
      <c r="BS1248" s="26"/>
    </row>
    <row r="1249" spans="69:71" x14ac:dyDescent="0.25">
      <c r="BQ1249" s="26"/>
      <c r="BS1249" s="26"/>
    </row>
    <row r="1250" spans="69:71" x14ac:dyDescent="0.25">
      <c r="BQ1250" s="26"/>
      <c r="BS1250" s="26"/>
    </row>
    <row r="1251" spans="69:71" x14ac:dyDescent="0.25">
      <c r="BQ1251" s="26"/>
      <c r="BS1251" s="26"/>
    </row>
    <row r="1252" spans="69:71" x14ac:dyDescent="0.25">
      <c r="BQ1252" s="26"/>
      <c r="BS1252" s="26"/>
    </row>
    <row r="1253" spans="69:71" x14ac:dyDescent="0.25">
      <c r="BQ1253" s="26"/>
      <c r="BS1253" s="26"/>
    </row>
    <row r="1254" spans="69:71" x14ac:dyDescent="0.25">
      <c r="BQ1254" s="26"/>
      <c r="BS1254" s="26"/>
    </row>
    <row r="1255" spans="69:71" x14ac:dyDescent="0.25">
      <c r="BQ1255" s="26"/>
      <c r="BS1255" s="26"/>
    </row>
    <row r="1256" spans="69:71" x14ac:dyDescent="0.25">
      <c r="BQ1256" s="26"/>
      <c r="BS1256" s="26"/>
    </row>
    <row r="1257" spans="69:71" x14ac:dyDescent="0.25">
      <c r="BQ1257" s="26"/>
      <c r="BS1257" s="26"/>
    </row>
    <row r="1258" spans="69:71" x14ac:dyDescent="0.25">
      <c r="BQ1258" s="26"/>
      <c r="BS1258" s="26"/>
    </row>
    <row r="1259" spans="69:71" x14ac:dyDescent="0.25">
      <c r="BQ1259" s="26"/>
      <c r="BS1259" s="26"/>
    </row>
    <row r="1260" spans="69:71" x14ac:dyDescent="0.25">
      <c r="BQ1260" s="26"/>
      <c r="BS1260" s="26"/>
    </row>
    <row r="1261" spans="69:71" x14ac:dyDescent="0.25">
      <c r="BQ1261" s="26"/>
      <c r="BS1261" s="26"/>
    </row>
    <row r="1262" spans="69:71" x14ac:dyDescent="0.25">
      <c r="BQ1262" s="26"/>
      <c r="BS1262" s="26"/>
    </row>
    <row r="1263" spans="69:71" x14ac:dyDescent="0.25">
      <c r="BQ1263" s="26"/>
      <c r="BS1263" s="26"/>
    </row>
    <row r="1264" spans="69:71" x14ac:dyDescent="0.25">
      <c r="BQ1264" s="26"/>
      <c r="BS1264" s="26"/>
    </row>
    <row r="1265" spans="69:71" x14ac:dyDescent="0.25">
      <c r="BQ1265" s="26"/>
      <c r="BS1265" s="26"/>
    </row>
    <row r="1266" spans="69:71" x14ac:dyDescent="0.25">
      <c r="BQ1266" s="26"/>
      <c r="BS1266" s="26"/>
    </row>
    <row r="1267" spans="69:71" x14ac:dyDescent="0.25">
      <c r="BQ1267" s="26"/>
      <c r="BS1267" s="26"/>
    </row>
    <row r="1268" spans="69:71" x14ac:dyDescent="0.25">
      <c r="BQ1268" s="26"/>
      <c r="BS1268" s="26"/>
    </row>
    <row r="1269" spans="69:71" x14ac:dyDescent="0.25">
      <c r="BQ1269" s="26"/>
      <c r="BS1269" s="26"/>
    </row>
    <row r="1270" spans="69:71" x14ac:dyDescent="0.25">
      <c r="BQ1270" s="26"/>
      <c r="BS1270" s="26"/>
    </row>
    <row r="1271" spans="69:71" x14ac:dyDescent="0.25">
      <c r="BQ1271" s="26"/>
      <c r="BS1271" s="26"/>
    </row>
    <row r="1272" spans="69:71" x14ac:dyDescent="0.25">
      <c r="BQ1272" s="26"/>
      <c r="BS1272" s="26"/>
    </row>
    <row r="1273" spans="69:71" x14ac:dyDescent="0.25">
      <c r="BQ1273" s="26"/>
      <c r="BS1273" s="26"/>
    </row>
    <row r="1274" spans="69:71" x14ac:dyDescent="0.25">
      <c r="BQ1274" s="26"/>
      <c r="BS1274" s="26"/>
    </row>
    <row r="1275" spans="69:71" x14ac:dyDescent="0.25">
      <c r="BQ1275" s="26"/>
      <c r="BS1275" s="26"/>
    </row>
    <row r="1276" spans="69:71" x14ac:dyDescent="0.25">
      <c r="BQ1276" s="26"/>
      <c r="BS1276" s="26"/>
    </row>
    <row r="1277" spans="69:71" x14ac:dyDescent="0.25">
      <c r="BQ1277" s="26"/>
      <c r="BS1277" s="26"/>
    </row>
    <row r="1278" spans="69:71" x14ac:dyDescent="0.25">
      <c r="BQ1278" s="26"/>
      <c r="BS1278" s="26"/>
    </row>
    <row r="1279" spans="69:71" x14ac:dyDescent="0.25">
      <c r="BQ1279" s="26"/>
      <c r="BS1279" s="26"/>
    </row>
    <row r="1280" spans="69:71" x14ac:dyDescent="0.25">
      <c r="BQ1280" s="26"/>
      <c r="BS1280" s="26"/>
    </row>
    <row r="1281" spans="69:71" x14ac:dyDescent="0.25">
      <c r="BQ1281" s="26"/>
      <c r="BS1281" s="26"/>
    </row>
    <row r="1282" spans="69:71" x14ac:dyDescent="0.25">
      <c r="BQ1282" s="26"/>
      <c r="BS1282" s="26"/>
    </row>
    <row r="1283" spans="69:71" x14ac:dyDescent="0.25">
      <c r="BQ1283" s="26"/>
      <c r="BS1283" s="26"/>
    </row>
    <row r="1284" spans="69:71" x14ac:dyDescent="0.25">
      <c r="BQ1284" s="26"/>
      <c r="BS1284" s="26"/>
    </row>
    <row r="1285" spans="69:71" x14ac:dyDescent="0.25">
      <c r="BQ1285" s="26"/>
      <c r="BS1285" s="26"/>
    </row>
    <row r="1286" spans="69:71" x14ac:dyDescent="0.25">
      <c r="BQ1286" s="26"/>
      <c r="BS1286" s="26"/>
    </row>
    <row r="1287" spans="69:71" x14ac:dyDescent="0.25">
      <c r="BQ1287" s="26"/>
      <c r="BS1287" s="26"/>
    </row>
    <row r="1288" spans="69:71" x14ac:dyDescent="0.25">
      <c r="BQ1288" s="26"/>
      <c r="BS1288" s="26"/>
    </row>
    <row r="1289" spans="69:71" x14ac:dyDescent="0.25">
      <c r="BQ1289" s="26"/>
      <c r="BS1289" s="26"/>
    </row>
    <row r="1290" spans="69:71" x14ac:dyDescent="0.25">
      <c r="BQ1290" s="26"/>
      <c r="BS1290" s="26"/>
    </row>
    <row r="1291" spans="69:71" x14ac:dyDescent="0.25">
      <c r="BQ1291" s="26"/>
      <c r="BS1291" s="26"/>
    </row>
    <row r="1292" spans="69:71" x14ac:dyDescent="0.25">
      <c r="BQ1292" s="26"/>
      <c r="BS1292" s="26"/>
    </row>
    <row r="1293" spans="69:71" x14ac:dyDescent="0.25">
      <c r="BQ1293" s="26"/>
      <c r="BS1293" s="26"/>
    </row>
    <row r="1294" spans="69:71" x14ac:dyDescent="0.25">
      <c r="BQ1294" s="26"/>
      <c r="BS1294" s="26"/>
    </row>
    <row r="1295" spans="69:71" x14ac:dyDescent="0.25">
      <c r="BQ1295" s="26"/>
      <c r="BS1295" s="26"/>
    </row>
    <row r="1296" spans="69:71" x14ac:dyDescent="0.25">
      <c r="BQ1296" s="26"/>
      <c r="BS1296" s="26"/>
    </row>
    <row r="1297" spans="69:71" x14ac:dyDescent="0.25">
      <c r="BQ1297" s="26"/>
      <c r="BS1297" s="26"/>
    </row>
    <row r="1298" spans="69:71" x14ac:dyDescent="0.25">
      <c r="BQ1298" s="26"/>
      <c r="BS1298" s="26"/>
    </row>
    <row r="1299" spans="69:71" x14ac:dyDescent="0.25">
      <c r="BQ1299" s="26"/>
      <c r="BS1299" s="26"/>
    </row>
    <row r="1300" spans="69:71" x14ac:dyDescent="0.25">
      <c r="BQ1300" s="26"/>
      <c r="BS1300" s="26"/>
    </row>
    <row r="1301" spans="69:71" x14ac:dyDescent="0.25">
      <c r="BQ1301" s="26"/>
      <c r="BS1301" s="26"/>
    </row>
    <row r="1302" spans="69:71" x14ac:dyDescent="0.25">
      <c r="BQ1302" s="26"/>
      <c r="BS1302" s="26"/>
    </row>
    <row r="1303" spans="69:71" x14ac:dyDescent="0.25">
      <c r="BQ1303" s="26"/>
      <c r="BS1303" s="26"/>
    </row>
    <row r="1304" spans="69:71" x14ac:dyDescent="0.25">
      <c r="BQ1304" s="26"/>
      <c r="BS1304" s="26"/>
    </row>
    <row r="1305" spans="69:71" x14ac:dyDescent="0.25">
      <c r="BQ1305" s="26"/>
      <c r="BS1305" s="26"/>
    </row>
    <row r="1306" spans="69:71" x14ac:dyDescent="0.25">
      <c r="BQ1306" s="26"/>
      <c r="BS1306" s="26"/>
    </row>
    <row r="1307" spans="69:71" x14ac:dyDescent="0.25">
      <c r="BQ1307" s="26"/>
      <c r="BS1307" s="26"/>
    </row>
    <row r="1308" spans="69:71" x14ac:dyDescent="0.25">
      <c r="BQ1308" s="26"/>
      <c r="BS1308" s="26"/>
    </row>
    <row r="1309" spans="69:71" x14ac:dyDescent="0.25">
      <c r="BQ1309" s="26"/>
      <c r="BS1309" s="26"/>
    </row>
    <row r="1310" spans="69:71" x14ac:dyDescent="0.25">
      <c r="BQ1310" s="26"/>
      <c r="BS1310" s="26"/>
    </row>
    <row r="1311" spans="69:71" x14ac:dyDescent="0.25">
      <c r="BQ1311" s="26"/>
      <c r="BS1311" s="26"/>
    </row>
    <row r="1312" spans="69:71" x14ac:dyDescent="0.25">
      <c r="BQ1312" s="26"/>
      <c r="BS1312" s="26"/>
    </row>
    <row r="1313" spans="69:71" x14ac:dyDescent="0.25">
      <c r="BQ1313" s="26"/>
      <c r="BS1313" s="26"/>
    </row>
    <row r="1314" spans="69:71" x14ac:dyDescent="0.25">
      <c r="BQ1314" s="26"/>
      <c r="BS1314" s="26"/>
    </row>
    <row r="1315" spans="69:71" x14ac:dyDescent="0.25">
      <c r="BQ1315" s="26"/>
      <c r="BS1315" s="26"/>
    </row>
    <row r="1316" spans="69:71" x14ac:dyDescent="0.25">
      <c r="BQ1316" s="26"/>
      <c r="BS1316" s="26"/>
    </row>
    <row r="1317" spans="69:71" x14ac:dyDescent="0.25">
      <c r="BQ1317" s="26"/>
      <c r="BS1317" s="26"/>
    </row>
    <row r="1318" spans="69:71" x14ac:dyDescent="0.25">
      <c r="BQ1318" s="26"/>
      <c r="BS1318" s="26"/>
    </row>
    <row r="1319" spans="69:71" x14ac:dyDescent="0.25">
      <c r="BQ1319" s="26"/>
      <c r="BS1319" s="26"/>
    </row>
    <row r="1320" spans="69:71" x14ac:dyDescent="0.25">
      <c r="BQ1320" s="26"/>
      <c r="BS1320" s="26"/>
    </row>
    <row r="1321" spans="69:71" x14ac:dyDescent="0.25">
      <c r="BQ1321" s="26"/>
      <c r="BS1321" s="26"/>
    </row>
    <row r="1322" spans="69:71" x14ac:dyDescent="0.25">
      <c r="BQ1322" s="26"/>
      <c r="BS1322" s="26"/>
    </row>
    <row r="1323" spans="69:71" x14ac:dyDescent="0.25">
      <c r="BQ1323" s="26"/>
      <c r="BS1323" s="26"/>
    </row>
    <row r="1324" spans="69:71" x14ac:dyDescent="0.25">
      <c r="BQ1324" s="26"/>
      <c r="BS1324" s="26"/>
    </row>
    <row r="1325" spans="69:71" x14ac:dyDescent="0.25">
      <c r="BQ1325" s="26"/>
      <c r="BS1325" s="26"/>
    </row>
    <row r="1326" spans="69:71" x14ac:dyDescent="0.25">
      <c r="BQ1326" s="26"/>
      <c r="BS1326" s="26"/>
    </row>
    <row r="1327" spans="69:71" x14ac:dyDescent="0.25">
      <c r="BQ1327" s="26"/>
      <c r="BS1327" s="26"/>
    </row>
    <row r="1328" spans="69:71" x14ac:dyDescent="0.25">
      <c r="BQ1328" s="26"/>
      <c r="BS1328" s="26"/>
    </row>
    <row r="1329" spans="69:71" x14ac:dyDescent="0.25">
      <c r="BQ1329" s="26"/>
      <c r="BS1329" s="26"/>
    </row>
    <row r="1330" spans="69:71" x14ac:dyDescent="0.25">
      <c r="BQ1330" s="26"/>
      <c r="BS1330" s="26"/>
    </row>
    <row r="1331" spans="69:71" x14ac:dyDescent="0.25">
      <c r="BQ1331" s="26"/>
      <c r="BS1331" s="26"/>
    </row>
    <row r="1332" spans="69:71" x14ac:dyDescent="0.25">
      <c r="BQ1332" s="26"/>
      <c r="BS1332" s="26"/>
    </row>
    <row r="1333" spans="69:71" x14ac:dyDescent="0.25">
      <c r="BQ1333" s="26"/>
      <c r="BS1333" s="26"/>
    </row>
    <row r="1334" spans="69:71" x14ac:dyDescent="0.25">
      <c r="BQ1334" s="26"/>
      <c r="BS1334" s="26"/>
    </row>
    <row r="1335" spans="69:71" x14ac:dyDescent="0.25">
      <c r="BQ1335" s="26"/>
      <c r="BS1335" s="26"/>
    </row>
    <row r="1336" spans="69:71" x14ac:dyDescent="0.25">
      <c r="BQ1336" s="26"/>
      <c r="BS1336" s="26"/>
    </row>
    <row r="1337" spans="69:71" x14ac:dyDescent="0.25">
      <c r="BQ1337" s="26"/>
      <c r="BS1337" s="26"/>
    </row>
    <row r="1338" spans="69:71" x14ac:dyDescent="0.25">
      <c r="BQ1338" s="26"/>
      <c r="BS1338" s="26"/>
    </row>
    <row r="1339" spans="69:71" x14ac:dyDescent="0.25">
      <c r="BQ1339" s="26"/>
      <c r="BS1339" s="26"/>
    </row>
    <row r="1340" spans="69:71" x14ac:dyDescent="0.25">
      <c r="BQ1340" s="26"/>
      <c r="BS1340" s="26"/>
    </row>
    <row r="1341" spans="69:71" x14ac:dyDescent="0.25">
      <c r="BQ1341" s="26"/>
      <c r="BS1341" s="26"/>
    </row>
    <row r="1342" spans="69:71" x14ac:dyDescent="0.25">
      <c r="BQ1342" s="26"/>
      <c r="BS1342" s="26"/>
    </row>
    <row r="1343" spans="69:71" x14ac:dyDescent="0.25">
      <c r="BQ1343" s="26"/>
      <c r="BS1343" s="26"/>
    </row>
    <row r="1344" spans="69:71" x14ac:dyDescent="0.25">
      <c r="BQ1344" s="26"/>
      <c r="BS1344" s="26"/>
    </row>
    <row r="1345" spans="69:71" x14ac:dyDescent="0.25">
      <c r="BQ1345" s="26"/>
      <c r="BS1345" s="26"/>
    </row>
    <row r="1346" spans="69:71" x14ac:dyDescent="0.25">
      <c r="BQ1346" s="26"/>
      <c r="BS1346" s="26"/>
    </row>
    <row r="1347" spans="69:71" x14ac:dyDescent="0.25">
      <c r="BQ1347" s="26"/>
      <c r="BS1347" s="26"/>
    </row>
    <row r="1348" spans="69:71" x14ac:dyDescent="0.25">
      <c r="BQ1348" s="26"/>
      <c r="BS1348" s="26"/>
    </row>
    <row r="1349" spans="69:71" x14ac:dyDescent="0.25">
      <c r="BQ1349" s="26"/>
      <c r="BS1349" s="26"/>
    </row>
    <row r="1350" spans="69:71" x14ac:dyDescent="0.25">
      <c r="BQ1350" s="26"/>
      <c r="BS1350" s="26"/>
    </row>
    <row r="1351" spans="69:71" x14ac:dyDescent="0.25">
      <c r="BQ1351" s="26"/>
      <c r="BS1351" s="26"/>
    </row>
    <row r="1352" spans="69:71" x14ac:dyDescent="0.25">
      <c r="BQ1352" s="26"/>
      <c r="BS1352" s="26"/>
    </row>
    <row r="1353" spans="69:71" x14ac:dyDescent="0.25">
      <c r="BQ1353" s="26"/>
      <c r="BS1353" s="26"/>
    </row>
    <row r="1354" spans="69:71" x14ac:dyDescent="0.25">
      <c r="BQ1354" s="26"/>
      <c r="BS1354" s="26"/>
    </row>
    <row r="1355" spans="69:71" x14ac:dyDescent="0.25">
      <c r="BQ1355" s="26"/>
      <c r="BS1355" s="26"/>
    </row>
    <row r="1356" spans="69:71" x14ac:dyDescent="0.25">
      <c r="BQ1356" s="26"/>
      <c r="BS1356" s="26"/>
    </row>
    <row r="1357" spans="69:71" x14ac:dyDescent="0.25">
      <c r="BQ1357" s="26"/>
      <c r="BS1357" s="26"/>
    </row>
    <row r="1358" spans="69:71" x14ac:dyDescent="0.25">
      <c r="BQ1358" s="26"/>
      <c r="BS1358" s="26"/>
    </row>
    <row r="1359" spans="69:71" x14ac:dyDescent="0.25">
      <c r="BQ1359" s="26"/>
      <c r="BS1359" s="26"/>
    </row>
    <row r="1360" spans="69:71" x14ac:dyDescent="0.25">
      <c r="BQ1360" s="26"/>
      <c r="BS1360" s="26"/>
    </row>
    <row r="1361" spans="69:71" x14ac:dyDescent="0.25">
      <c r="BQ1361" s="26"/>
      <c r="BS1361" s="26"/>
    </row>
    <row r="1362" spans="69:71" x14ac:dyDescent="0.25">
      <c r="BQ1362" s="26"/>
      <c r="BS1362" s="26"/>
    </row>
    <row r="1363" spans="69:71" x14ac:dyDescent="0.25">
      <c r="BQ1363" s="26"/>
      <c r="BS1363" s="26"/>
    </row>
    <row r="1364" spans="69:71" x14ac:dyDescent="0.25">
      <c r="BQ1364" s="26"/>
      <c r="BS1364" s="26"/>
    </row>
    <row r="1365" spans="69:71" x14ac:dyDescent="0.25">
      <c r="BQ1365" s="26"/>
      <c r="BS1365" s="26"/>
    </row>
    <row r="1366" spans="69:71" x14ac:dyDescent="0.25">
      <c r="BQ1366" s="26"/>
      <c r="BS1366" s="26"/>
    </row>
    <row r="1367" spans="69:71" x14ac:dyDescent="0.25">
      <c r="BQ1367" s="26"/>
      <c r="BS1367" s="26"/>
    </row>
    <row r="1368" spans="69:71" x14ac:dyDescent="0.25">
      <c r="BQ1368" s="26"/>
      <c r="BS1368" s="26"/>
    </row>
    <row r="1369" spans="69:71" x14ac:dyDescent="0.25">
      <c r="BQ1369" s="26"/>
      <c r="BS1369" s="26"/>
    </row>
    <row r="1370" spans="69:71" x14ac:dyDescent="0.25">
      <c r="BQ1370" s="26"/>
      <c r="BS1370" s="26"/>
    </row>
    <row r="1371" spans="69:71" x14ac:dyDescent="0.25">
      <c r="BQ1371" s="26"/>
      <c r="BS1371" s="26"/>
    </row>
    <row r="1372" spans="69:71" x14ac:dyDescent="0.25">
      <c r="BQ1372" s="26"/>
      <c r="BS1372" s="26"/>
    </row>
    <row r="1373" spans="69:71" x14ac:dyDescent="0.25">
      <c r="BQ1373" s="26"/>
      <c r="BS1373" s="26"/>
    </row>
    <row r="1374" spans="69:71" x14ac:dyDescent="0.25">
      <c r="BQ1374" s="26"/>
      <c r="BS1374" s="26"/>
    </row>
    <row r="1375" spans="69:71" x14ac:dyDescent="0.25">
      <c r="BQ1375" s="26"/>
      <c r="BS1375" s="26"/>
    </row>
    <row r="1376" spans="69:71" x14ac:dyDescent="0.25">
      <c r="BQ1376" s="26"/>
      <c r="BS1376" s="26"/>
    </row>
    <row r="1377" spans="69:71" x14ac:dyDescent="0.25">
      <c r="BQ1377" s="26"/>
      <c r="BS1377" s="26"/>
    </row>
    <row r="1378" spans="69:71" x14ac:dyDescent="0.25">
      <c r="BQ1378" s="26"/>
      <c r="BS1378" s="26"/>
    </row>
    <row r="1379" spans="69:71" x14ac:dyDescent="0.25">
      <c r="BQ1379" s="26"/>
      <c r="BS1379" s="26"/>
    </row>
    <row r="1380" spans="69:71" x14ac:dyDescent="0.25">
      <c r="BQ1380" s="26"/>
      <c r="BS1380" s="26"/>
    </row>
    <row r="1381" spans="69:71" x14ac:dyDescent="0.25">
      <c r="BQ1381" s="26"/>
      <c r="BS1381" s="26"/>
    </row>
    <row r="1382" spans="69:71" x14ac:dyDescent="0.25">
      <c r="BQ1382" s="26"/>
      <c r="BS1382" s="26"/>
    </row>
    <row r="1383" spans="69:71" x14ac:dyDescent="0.25">
      <c r="BQ1383" s="26"/>
      <c r="BS1383" s="26"/>
    </row>
    <row r="1384" spans="69:71" x14ac:dyDescent="0.25">
      <c r="BQ1384" s="26"/>
      <c r="BS1384" s="26"/>
    </row>
    <row r="1385" spans="69:71" x14ac:dyDescent="0.25">
      <c r="BQ1385" s="26"/>
      <c r="BS1385" s="26"/>
    </row>
    <row r="1386" spans="69:71" x14ac:dyDescent="0.25">
      <c r="BQ1386" s="26"/>
      <c r="BS1386" s="26"/>
    </row>
    <row r="1387" spans="69:71" x14ac:dyDescent="0.25">
      <c r="BQ1387" s="26"/>
      <c r="BS1387" s="26"/>
    </row>
    <row r="1388" spans="69:71" x14ac:dyDescent="0.25">
      <c r="BQ1388" s="26"/>
      <c r="BS1388" s="26"/>
    </row>
    <row r="1389" spans="69:71" x14ac:dyDescent="0.25">
      <c r="BQ1389" s="26"/>
      <c r="BS1389" s="26"/>
    </row>
    <row r="1390" spans="69:71" x14ac:dyDescent="0.25">
      <c r="BQ1390" s="26"/>
      <c r="BS1390" s="26"/>
    </row>
    <row r="1391" spans="69:71" x14ac:dyDescent="0.25">
      <c r="BQ1391" s="26"/>
      <c r="BS1391" s="26"/>
    </row>
    <row r="1392" spans="69:71" x14ac:dyDescent="0.25">
      <c r="BQ1392" s="26"/>
      <c r="BS1392" s="26"/>
    </row>
    <row r="1393" spans="69:71" x14ac:dyDescent="0.25">
      <c r="BQ1393" s="26"/>
      <c r="BS1393" s="26"/>
    </row>
    <row r="1394" spans="69:71" x14ac:dyDescent="0.25">
      <c r="BQ1394" s="26"/>
      <c r="BS1394" s="26"/>
    </row>
    <row r="1395" spans="69:71" x14ac:dyDescent="0.25">
      <c r="BQ1395" s="26"/>
      <c r="BS1395" s="26"/>
    </row>
    <row r="1396" spans="69:71" x14ac:dyDescent="0.25">
      <c r="BQ1396" s="26"/>
      <c r="BS1396" s="26"/>
    </row>
    <row r="1397" spans="69:71" x14ac:dyDescent="0.25">
      <c r="BQ1397" s="26"/>
      <c r="BS1397" s="26"/>
    </row>
    <row r="1398" spans="69:71" x14ac:dyDescent="0.25">
      <c r="BQ1398" s="26"/>
      <c r="BS1398" s="26"/>
    </row>
    <row r="1399" spans="69:71" x14ac:dyDescent="0.25">
      <c r="BQ1399" s="26"/>
      <c r="BS1399" s="26"/>
    </row>
    <row r="1400" spans="69:71" x14ac:dyDescent="0.25">
      <c r="BQ1400" s="26"/>
      <c r="BS1400" s="26"/>
    </row>
    <row r="1401" spans="69:71" x14ac:dyDescent="0.25">
      <c r="BQ1401" s="26"/>
      <c r="BS1401" s="26"/>
    </row>
    <row r="1402" spans="69:71" x14ac:dyDescent="0.25">
      <c r="BQ1402" s="26"/>
      <c r="BS1402" s="26"/>
    </row>
    <row r="1403" spans="69:71" x14ac:dyDescent="0.25">
      <c r="BQ1403" s="26"/>
      <c r="BS1403" s="26"/>
    </row>
    <row r="1404" spans="69:71" x14ac:dyDescent="0.25">
      <c r="BQ1404" s="26"/>
      <c r="BS1404" s="26"/>
    </row>
    <row r="1405" spans="69:71" x14ac:dyDescent="0.25">
      <c r="BQ1405" s="26"/>
      <c r="BS1405" s="26"/>
    </row>
    <row r="1406" spans="69:71" x14ac:dyDescent="0.25">
      <c r="BQ1406" s="26"/>
      <c r="BS1406" s="26"/>
    </row>
    <row r="1407" spans="69:71" x14ac:dyDescent="0.25">
      <c r="BQ1407" s="26"/>
      <c r="BS1407" s="26"/>
    </row>
    <row r="1408" spans="69:71" x14ac:dyDescent="0.25">
      <c r="BQ1408" s="26"/>
      <c r="BS1408" s="26"/>
    </row>
    <row r="1409" spans="69:71" x14ac:dyDescent="0.25">
      <c r="BQ1409" s="26"/>
      <c r="BS1409" s="26"/>
    </row>
    <row r="1410" spans="69:71" x14ac:dyDescent="0.25">
      <c r="BQ1410" s="26"/>
      <c r="BS1410" s="26"/>
    </row>
    <row r="1411" spans="69:71" x14ac:dyDescent="0.25">
      <c r="BQ1411" s="26"/>
      <c r="BS1411" s="26"/>
    </row>
    <row r="1412" spans="69:71" x14ac:dyDescent="0.25">
      <c r="BQ1412" s="26"/>
      <c r="BS1412" s="26"/>
    </row>
    <row r="1413" spans="69:71" x14ac:dyDescent="0.25">
      <c r="BQ1413" s="26"/>
      <c r="BS1413" s="26"/>
    </row>
    <row r="1414" spans="69:71" x14ac:dyDescent="0.25">
      <c r="BQ1414" s="26"/>
      <c r="BS1414" s="26"/>
    </row>
    <row r="1415" spans="69:71" x14ac:dyDescent="0.25">
      <c r="BQ1415" s="26"/>
      <c r="BS1415" s="26"/>
    </row>
    <row r="1416" spans="69:71" x14ac:dyDescent="0.25">
      <c r="BQ1416" s="26"/>
      <c r="BS1416" s="26"/>
    </row>
    <row r="1417" spans="69:71" x14ac:dyDescent="0.25">
      <c r="BQ1417" s="26"/>
      <c r="BS1417" s="26"/>
    </row>
    <row r="1418" spans="69:71" x14ac:dyDescent="0.25">
      <c r="BQ1418" s="26"/>
      <c r="BS1418" s="26"/>
    </row>
    <row r="1419" spans="69:71" x14ac:dyDescent="0.25">
      <c r="BQ1419" s="26"/>
      <c r="BS1419" s="26"/>
    </row>
    <row r="1420" spans="69:71" x14ac:dyDescent="0.25">
      <c r="BQ1420" s="26"/>
      <c r="BS1420" s="26"/>
    </row>
    <row r="1421" spans="69:71" x14ac:dyDescent="0.25">
      <c r="BQ1421" s="26"/>
      <c r="BS1421" s="26"/>
    </row>
    <row r="1422" spans="69:71" x14ac:dyDescent="0.25">
      <c r="BQ1422" s="26"/>
      <c r="BS1422" s="26"/>
    </row>
    <row r="1423" spans="69:71" x14ac:dyDescent="0.25">
      <c r="BQ1423" s="26"/>
      <c r="BS1423" s="26"/>
    </row>
    <row r="1424" spans="69:71" x14ac:dyDescent="0.25">
      <c r="BQ1424" s="26"/>
      <c r="BS1424" s="26"/>
    </row>
    <row r="1425" spans="69:71" x14ac:dyDescent="0.25">
      <c r="BQ1425" s="26"/>
      <c r="BS1425" s="26"/>
    </row>
    <row r="1426" spans="69:71" x14ac:dyDescent="0.25">
      <c r="BQ1426" s="26"/>
      <c r="BS1426" s="26"/>
    </row>
    <row r="1427" spans="69:71" x14ac:dyDescent="0.25">
      <c r="BQ1427" s="26"/>
      <c r="BS1427" s="26"/>
    </row>
    <row r="1428" spans="69:71" x14ac:dyDescent="0.25">
      <c r="BQ1428" s="26"/>
      <c r="BS1428" s="26"/>
    </row>
    <row r="1429" spans="69:71" x14ac:dyDescent="0.25">
      <c r="BQ1429" s="26"/>
      <c r="BS1429" s="26"/>
    </row>
    <row r="1430" spans="69:71" x14ac:dyDescent="0.25">
      <c r="BQ1430" s="26"/>
      <c r="BS1430" s="26"/>
    </row>
    <row r="1431" spans="69:71" x14ac:dyDescent="0.25">
      <c r="BQ1431" s="26"/>
      <c r="BS1431" s="26"/>
    </row>
    <row r="1432" spans="69:71" x14ac:dyDescent="0.25">
      <c r="BQ1432" s="26"/>
      <c r="BS1432" s="26"/>
    </row>
    <row r="1433" spans="69:71" x14ac:dyDescent="0.25">
      <c r="BQ1433" s="26"/>
      <c r="BS1433" s="26"/>
    </row>
    <row r="1434" spans="69:71" x14ac:dyDescent="0.25">
      <c r="BQ1434" s="26"/>
      <c r="BS1434" s="26"/>
    </row>
    <row r="1435" spans="69:71" x14ac:dyDescent="0.25">
      <c r="BQ1435" s="26"/>
      <c r="BS1435" s="26"/>
    </row>
    <row r="1436" spans="69:71" x14ac:dyDescent="0.25">
      <c r="BQ1436" s="26"/>
      <c r="BS1436" s="26"/>
    </row>
    <row r="1437" spans="69:71" x14ac:dyDescent="0.25">
      <c r="BQ1437" s="26"/>
      <c r="BS1437" s="26"/>
    </row>
    <row r="1438" spans="69:71" x14ac:dyDescent="0.25">
      <c r="BQ1438" s="26"/>
      <c r="BS1438" s="26"/>
    </row>
    <row r="1439" spans="69:71" x14ac:dyDescent="0.25">
      <c r="BQ1439" s="26"/>
      <c r="BS1439" s="26"/>
    </row>
    <row r="1440" spans="69:71" x14ac:dyDescent="0.25">
      <c r="BQ1440" s="26"/>
      <c r="BS1440" s="26"/>
    </row>
    <row r="1441" spans="69:71" x14ac:dyDescent="0.25">
      <c r="BQ1441" s="26"/>
      <c r="BS1441" s="26"/>
    </row>
    <row r="1442" spans="69:71" x14ac:dyDescent="0.25">
      <c r="BQ1442" s="26"/>
      <c r="BS1442" s="26"/>
    </row>
    <row r="1443" spans="69:71" x14ac:dyDescent="0.25">
      <c r="BQ1443" s="26"/>
      <c r="BS1443" s="26"/>
    </row>
    <row r="1444" spans="69:71" x14ac:dyDescent="0.25">
      <c r="BQ1444" s="26"/>
      <c r="BS1444" s="26"/>
    </row>
    <row r="1445" spans="69:71" x14ac:dyDescent="0.25">
      <c r="BQ1445" s="26"/>
      <c r="BS1445" s="26"/>
    </row>
    <row r="1446" spans="69:71" x14ac:dyDescent="0.25">
      <c r="BQ1446" s="26"/>
      <c r="BS1446" s="26"/>
    </row>
    <row r="1447" spans="69:71" x14ac:dyDescent="0.25">
      <c r="BQ1447" s="26"/>
      <c r="BS1447" s="26"/>
    </row>
    <row r="1448" spans="69:71" x14ac:dyDescent="0.25">
      <c r="BQ1448" s="26"/>
      <c r="BS1448" s="26"/>
    </row>
    <row r="1449" spans="69:71" x14ac:dyDescent="0.25">
      <c r="BQ1449" s="26"/>
      <c r="BS1449" s="26"/>
    </row>
    <row r="1450" spans="69:71" x14ac:dyDescent="0.25">
      <c r="BQ1450" s="26"/>
      <c r="BS1450" s="26"/>
    </row>
    <row r="1451" spans="69:71" x14ac:dyDescent="0.25">
      <c r="BQ1451" s="26"/>
      <c r="BS1451" s="26"/>
    </row>
    <row r="1452" spans="69:71" x14ac:dyDescent="0.25">
      <c r="BQ1452" s="26"/>
      <c r="BS1452" s="26"/>
    </row>
    <row r="1453" spans="69:71" x14ac:dyDescent="0.25">
      <c r="BQ1453" s="26"/>
      <c r="BS1453" s="26"/>
    </row>
    <row r="1454" spans="69:71" x14ac:dyDescent="0.25">
      <c r="BQ1454" s="26"/>
      <c r="BS1454" s="26"/>
    </row>
    <row r="1455" spans="69:71" x14ac:dyDescent="0.25">
      <c r="BQ1455" s="26"/>
      <c r="BS1455" s="26"/>
    </row>
    <row r="1456" spans="69:71" x14ac:dyDescent="0.25">
      <c r="BQ1456" s="26"/>
      <c r="BS1456" s="26"/>
    </row>
    <row r="1457" spans="69:71" x14ac:dyDescent="0.25">
      <c r="BQ1457" s="26"/>
      <c r="BS1457" s="26"/>
    </row>
    <row r="1458" spans="69:71" x14ac:dyDescent="0.25">
      <c r="BQ1458" s="26"/>
      <c r="BS1458" s="26"/>
    </row>
    <row r="1459" spans="69:71" x14ac:dyDescent="0.25">
      <c r="BQ1459" s="26"/>
      <c r="BS1459" s="26"/>
    </row>
    <row r="1460" spans="69:71" x14ac:dyDescent="0.25">
      <c r="BQ1460" s="26"/>
      <c r="BS1460" s="26"/>
    </row>
    <row r="1461" spans="69:71" x14ac:dyDescent="0.25">
      <c r="BQ1461" s="26"/>
      <c r="BS1461" s="26"/>
    </row>
    <row r="1462" spans="69:71" x14ac:dyDescent="0.25">
      <c r="BQ1462" s="26"/>
      <c r="BS1462" s="26"/>
    </row>
    <row r="1463" spans="69:71" x14ac:dyDescent="0.25">
      <c r="BQ1463" s="26"/>
      <c r="BS1463" s="26"/>
    </row>
    <row r="1464" spans="69:71" x14ac:dyDescent="0.25">
      <c r="BQ1464" s="26"/>
      <c r="BS1464" s="26"/>
    </row>
    <row r="1465" spans="69:71" x14ac:dyDescent="0.25">
      <c r="BQ1465" s="26"/>
      <c r="BS1465" s="26"/>
    </row>
    <row r="1466" spans="69:71" x14ac:dyDescent="0.25">
      <c r="BQ1466" s="26"/>
      <c r="BS1466" s="26"/>
    </row>
    <row r="1467" spans="69:71" x14ac:dyDescent="0.25">
      <c r="BQ1467" s="26"/>
      <c r="BS1467" s="26"/>
    </row>
    <row r="1468" spans="69:71" x14ac:dyDescent="0.25">
      <c r="BQ1468" s="26"/>
      <c r="BS1468" s="26"/>
    </row>
    <row r="1469" spans="69:71" x14ac:dyDescent="0.25">
      <c r="BQ1469" s="26"/>
      <c r="BS1469" s="26"/>
    </row>
    <row r="1470" spans="69:71" x14ac:dyDescent="0.25">
      <c r="BQ1470" s="26"/>
      <c r="BS1470" s="26"/>
    </row>
    <row r="1471" spans="69:71" x14ac:dyDescent="0.25">
      <c r="BQ1471" s="26"/>
      <c r="BS1471" s="26"/>
    </row>
    <row r="1472" spans="69:71" x14ac:dyDescent="0.25">
      <c r="BQ1472" s="26"/>
      <c r="BS1472" s="26"/>
    </row>
    <row r="1473" spans="69:71" x14ac:dyDescent="0.25">
      <c r="BQ1473" s="26"/>
      <c r="BS1473" s="26"/>
    </row>
    <row r="1474" spans="69:71" x14ac:dyDescent="0.25">
      <c r="BQ1474" s="26"/>
      <c r="BS1474" s="26"/>
    </row>
    <row r="1475" spans="69:71" x14ac:dyDescent="0.25">
      <c r="BQ1475" s="26"/>
      <c r="BS1475" s="26"/>
    </row>
    <row r="1476" spans="69:71" x14ac:dyDescent="0.25">
      <c r="BQ1476" s="26"/>
      <c r="BS1476" s="26"/>
    </row>
    <row r="1477" spans="69:71" x14ac:dyDescent="0.25">
      <c r="BQ1477" s="26"/>
      <c r="BS1477" s="26"/>
    </row>
    <row r="1478" spans="69:71" x14ac:dyDescent="0.25">
      <c r="BQ1478" s="26"/>
      <c r="BS1478" s="26"/>
    </row>
    <row r="1479" spans="69:71" x14ac:dyDescent="0.25">
      <c r="BQ1479" s="26"/>
      <c r="BS1479" s="26"/>
    </row>
    <row r="1480" spans="69:71" x14ac:dyDescent="0.25">
      <c r="BQ1480" s="26"/>
      <c r="BS1480" s="26"/>
    </row>
    <row r="1481" spans="69:71" x14ac:dyDescent="0.25">
      <c r="BQ1481" s="26"/>
      <c r="BS1481" s="26"/>
    </row>
    <row r="1482" spans="69:71" x14ac:dyDescent="0.25">
      <c r="BQ1482" s="26"/>
      <c r="BS1482" s="26"/>
    </row>
    <row r="1483" spans="69:71" x14ac:dyDescent="0.25">
      <c r="BQ1483" s="26"/>
      <c r="BS1483" s="26"/>
    </row>
    <row r="1484" spans="69:71" x14ac:dyDescent="0.25">
      <c r="BQ1484" s="26"/>
      <c r="BS1484" s="26"/>
    </row>
    <row r="1485" spans="69:71" x14ac:dyDescent="0.25">
      <c r="BQ1485" s="26"/>
      <c r="BS1485" s="26"/>
    </row>
    <row r="1486" spans="69:71" x14ac:dyDescent="0.25">
      <c r="BQ1486" s="26"/>
      <c r="BS1486" s="26"/>
    </row>
    <row r="1487" spans="69:71" x14ac:dyDescent="0.25">
      <c r="BQ1487" s="26"/>
      <c r="BS1487" s="26"/>
    </row>
    <row r="1488" spans="69:71" x14ac:dyDescent="0.25">
      <c r="BQ1488" s="26"/>
      <c r="BS1488" s="26"/>
    </row>
    <row r="1489" spans="69:71" x14ac:dyDescent="0.25">
      <c r="BQ1489" s="26"/>
      <c r="BS1489" s="26"/>
    </row>
    <row r="1490" spans="69:71" x14ac:dyDescent="0.25">
      <c r="BQ1490" s="26"/>
      <c r="BS1490" s="26"/>
    </row>
    <row r="1491" spans="69:71" x14ac:dyDescent="0.25">
      <c r="BQ1491" s="26"/>
      <c r="BS1491" s="26"/>
    </row>
    <row r="1492" spans="69:71" x14ac:dyDescent="0.25">
      <c r="BQ1492" s="26"/>
      <c r="BS1492" s="26"/>
    </row>
    <row r="1493" spans="69:71" x14ac:dyDescent="0.25">
      <c r="BQ1493" s="26"/>
      <c r="BS1493" s="26"/>
    </row>
    <row r="1494" spans="69:71" x14ac:dyDescent="0.25">
      <c r="BQ1494" s="26"/>
      <c r="BS1494" s="26"/>
    </row>
    <row r="1495" spans="69:71" x14ac:dyDescent="0.25">
      <c r="BQ1495" s="26"/>
      <c r="BS1495" s="26"/>
    </row>
    <row r="1496" spans="69:71" x14ac:dyDescent="0.25">
      <c r="BQ1496" s="26"/>
      <c r="BS1496" s="26"/>
    </row>
    <row r="1497" spans="69:71" x14ac:dyDescent="0.25">
      <c r="BQ1497" s="26"/>
      <c r="BS1497" s="26"/>
    </row>
    <row r="1498" spans="69:71" x14ac:dyDescent="0.25">
      <c r="BQ1498" s="26"/>
      <c r="BS1498" s="26"/>
    </row>
    <row r="1499" spans="69:71" x14ac:dyDescent="0.25">
      <c r="BQ1499" s="26"/>
      <c r="BS1499" s="26"/>
    </row>
    <row r="1500" spans="69:71" x14ac:dyDescent="0.25">
      <c r="BQ1500" s="26"/>
      <c r="BS1500" s="26"/>
    </row>
    <row r="1501" spans="69:71" x14ac:dyDescent="0.25">
      <c r="BQ1501" s="26"/>
      <c r="BS1501" s="26"/>
    </row>
    <row r="1502" spans="69:71" x14ac:dyDescent="0.25">
      <c r="BQ1502" s="26"/>
      <c r="BS1502" s="26"/>
    </row>
    <row r="1503" spans="69:71" x14ac:dyDescent="0.25">
      <c r="BQ1503" s="26"/>
      <c r="BS1503" s="26"/>
    </row>
    <row r="1504" spans="69:71" x14ac:dyDescent="0.25">
      <c r="BQ1504" s="26"/>
      <c r="BS1504" s="26"/>
    </row>
    <row r="1505" spans="69:71" x14ac:dyDescent="0.25">
      <c r="BQ1505" s="26"/>
      <c r="BS1505" s="26"/>
    </row>
    <row r="1506" spans="69:71" x14ac:dyDescent="0.25">
      <c r="BQ1506" s="26"/>
      <c r="BS1506" s="26"/>
    </row>
    <row r="1507" spans="69:71" x14ac:dyDescent="0.25">
      <c r="BQ1507" s="26"/>
      <c r="BS1507" s="26"/>
    </row>
    <row r="1508" spans="69:71" x14ac:dyDescent="0.25">
      <c r="BQ1508" s="26"/>
      <c r="BS1508" s="26"/>
    </row>
    <row r="1509" spans="69:71" x14ac:dyDescent="0.25">
      <c r="BQ1509" s="26"/>
      <c r="BS1509" s="26"/>
    </row>
    <row r="1510" spans="69:71" x14ac:dyDescent="0.25">
      <c r="BQ1510" s="26"/>
      <c r="BS1510" s="26"/>
    </row>
    <row r="1511" spans="69:71" x14ac:dyDescent="0.25">
      <c r="BQ1511" s="26"/>
      <c r="BS1511" s="26"/>
    </row>
    <row r="1512" spans="69:71" x14ac:dyDescent="0.25">
      <c r="BQ1512" s="26"/>
      <c r="BS1512" s="26"/>
    </row>
    <row r="1513" spans="69:71" x14ac:dyDescent="0.25">
      <c r="BQ1513" s="26"/>
      <c r="BS1513" s="26"/>
    </row>
    <row r="1514" spans="69:71" x14ac:dyDescent="0.25">
      <c r="BQ1514" s="26"/>
      <c r="BS1514" s="26"/>
    </row>
    <row r="1515" spans="69:71" x14ac:dyDescent="0.25">
      <c r="BQ1515" s="26"/>
      <c r="BS1515" s="26"/>
    </row>
    <row r="1516" spans="69:71" x14ac:dyDescent="0.25">
      <c r="BQ1516" s="26"/>
      <c r="BS1516" s="26"/>
    </row>
    <row r="1517" spans="69:71" x14ac:dyDescent="0.25">
      <c r="BQ1517" s="26"/>
      <c r="BS1517" s="26"/>
    </row>
    <row r="1518" spans="69:71" x14ac:dyDescent="0.25">
      <c r="BQ1518" s="26"/>
      <c r="BS1518" s="26"/>
    </row>
    <row r="1519" spans="69:71" x14ac:dyDescent="0.25">
      <c r="BQ1519" s="26"/>
      <c r="BS1519" s="26"/>
    </row>
    <row r="1520" spans="69:71" x14ac:dyDescent="0.25">
      <c r="BQ1520" s="26"/>
      <c r="BS1520" s="26"/>
    </row>
    <row r="1521" spans="69:71" x14ac:dyDescent="0.25">
      <c r="BQ1521" s="26"/>
      <c r="BS1521" s="26"/>
    </row>
    <row r="1522" spans="69:71" x14ac:dyDescent="0.25">
      <c r="BQ1522" s="26"/>
      <c r="BS1522" s="26"/>
    </row>
    <row r="1523" spans="69:71" x14ac:dyDescent="0.25">
      <c r="BQ1523" s="26"/>
      <c r="BS1523" s="26"/>
    </row>
    <row r="1524" spans="69:71" x14ac:dyDescent="0.25">
      <c r="BQ1524" s="26"/>
      <c r="BS1524" s="26"/>
    </row>
    <row r="1525" spans="69:71" x14ac:dyDescent="0.25">
      <c r="BQ1525" s="26"/>
      <c r="BS1525" s="26"/>
    </row>
    <row r="1526" spans="69:71" x14ac:dyDescent="0.25">
      <c r="BQ1526" s="26"/>
      <c r="BS1526" s="26"/>
    </row>
    <row r="1527" spans="69:71" x14ac:dyDescent="0.25">
      <c r="BQ1527" s="26"/>
      <c r="BS1527" s="26"/>
    </row>
    <row r="1528" spans="69:71" x14ac:dyDescent="0.25">
      <c r="BQ1528" s="26"/>
      <c r="BS1528" s="26"/>
    </row>
    <row r="1529" spans="69:71" x14ac:dyDescent="0.25">
      <c r="BQ1529" s="26"/>
      <c r="BS1529" s="26"/>
    </row>
    <row r="1530" spans="69:71" x14ac:dyDescent="0.25">
      <c r="BQ1530" s="26"/>
      <c r="BS1530" s="26"/>
    </row>
    <row r="1531" spans="69:71" x14ac:dyDescent="0.25">
      <c r="BQ1531" s="26"/>
      <c r="BS1531" s="26"/>
    </row>
    <row r="1532" spans="69:71" x14ac:dyDescent="0.25">
      <c r="BQ1532" s="26"/>
      <c r="BS1532" s="26"/>
    </row>
    <row r="1533" spans="69:71" x14ac:dyDescent="0.25">
      <c r="BQ1533" s="26"/>
      <c r="BS1533" s="26"/>
    </row>
    <row r="1534" spans="69:71" x14ac:dyDescent="0.25">
      <c r="BQ1534" s="26"/>
      <c r="BS1534" s="26"/>
    </row>
    <row r="1535" spans="69:71" x14ac:dyDescent="0.25">
      <c r="BQ1535" s="26"/>
      <c r="BS1535" s="26"/>
    </row>
    <row r="1536" spans="69:71" x14ac:dyDescent="0.25">
      <c r="BQ1536" s="26"/>
      <c r="BS1536" s="26"/>
    </row>
    <row r="1537" spans="69:71" x14ac:dyDescent="0.25">
      <c r="BQ1537" s="26"/>
      <c r="BS1537" s="26"/>
    </row>
    <row r="1538" spans="69:71" x14ac:dyDescent="0.25">
      <c r="BQ1538" s="26"/>
      <c r="BS1538" s="26"/>
    </row>
    <row r="1539" spans="69:71" x14ac:dyDescent="0.25">
      <c r="BQ1539" s="26"/>
      <c r="BS1539" s="26"/>
    </row>
    <row r="1540" spans="69:71" x14ac:dyDescent="0.25">
      <c r="BQ1540" s="26"/>
      <c r="BS1540" s="26"/>
    </row>
    <row r="1541" spans="69:71" x14ac:dyDescent="0.25">
      <c r="BQ1541" s="26"/>
      <c r="BS1541" s="26"/>
    </row>
    <row r="1542" spans="69:71" x14ac:dyDescent="0.25">
      <c r="BQ1542" s="26"/>
      <c r="BS1542" s="26"/>
    </row>
    <row r="1543" spans="69:71" x14ac:dyDescent="0.25">
      <c r="BQ1543" s="26"/>
      <c r="BS1543" s="26"/>
    </row>
    <row r="1544" spans="69:71" x14ac:dyDescent="0.25">
      <c r="BQ1544" s="26"/>
      <c r="BS1544" s="26"/>
    </row>
    <row r="1545" spans="69:71" x14ac:dyDescent="0.25">
      <c r="BQ1545" s="26"/>
      <c r="BS1545" s="26"/>
    </row>
    <row r="1546" spans="69:71" x14ac:dyDescent="0.25">
      <c r="BQ1546" s="26"/>
      <c r="BS1546" s="26"/>
    </row>
    <row r="1547" spans="69:71" x14ac:dyDescent="0.25">
      <c r="BQ1547" s="26"/>
      <c r="BS1547" s="26"/>
    </row>
    <row r="1548" spans="69:71" x14ac:dyDescent="0.25">
      <c r="BQ1548" s="26"/>
      <c r="BS1548" s="26"/>
    </row>
    <row r="1549" spans="69:71" x14ac:dyDescent="0.25">
      <c r="BQ1549" s="26"/>
      <c r="BS1549" s="26"/>
    </row>
    <row r="1550" spans="69:71" x14ac:dyDescent="0.25">
      <c r="BQ1550" s="26"/>
      <c r="BS1550" s="26"/>
    </row>
    <row r="1551" spans="69:71" x14ac:dyDescent="0.25">
      <c r="BQ1551" s="26"/>
      <c r="BS1551" s="26"/>
    </row>
    <row r="1552" spans="69:71" x14ac:dyDescent="0.25">
      <c r="BQ1552" s="26"/>
      <c r="BS1552" s="26"/>
    </row>
    <row r="1553" spans="69:71" x14ac:dyDescent="0.25">
      <c r="BQ1553" s="26"/>
      <c r="BS1553" s="26"/>
    </row>
    <row r="1554" spans="69:71" x14ac:dyDescent="0.25">
      <c r="BQ1554" s="26"/>
      <c r="BS1554" s="26"/>
    </row>
    <row r="1555" spans="69:71" x14ac:dyDescent="0.25">
      <c r="BQ1555" s="26"/>
      <c r="BS1555" s="26"/>
    </row>
    <row r="1556" spans="69:71" x14ac:dyDescent="0.25">
      <c r="BQ1556" s="26"/>
      <c r="BS1556" s="26"/>
    </row>
    <row r="1557" spans="69:71" x14ac:dyDescent="0.25">
      <c r="BQ1557" s="26"/>
      <c r="BS1557" s="26"/>
    </row>
    <row r="1558" spans="69:71" x14ac:dyDescent="0.25">
      <c r="BQ1558" s="26"/>
      <c r="BS1558" s="26"/>
    </row>
    <row r="1559" spans="69:71" x14ac:dyDescent="0.25">
      <c r="BQ1559" s="26"/>
      <c r="BS1559" s="26"/>
    </row>
    <row r="1560" spans="69:71" x14ac:dyDescent="0.25">
      <c r="BQ1560" s="26"/>
      <c r="BS1560" s="26"/>
    </row>
    <row r="1561" spans="69:71" x14ac:dyDescent="0.25">
      <c r="BQ1561" s="26"/>
      <c r="BS1561" s="26"/>
    </row>
    <row r="1562" spans="69:71" x14ac:dyDescent="0.25">
      <c r="BQ1562" s="26"/>
      <c r="BS1562" s="26"/>
    </row>
    <row r="1563" spans="69:71" x14ac:dyDescent="0.25">
      <c r="BQ1563" s="26"/>
      <c r="BS1563" s="26"/>
    </row>
    <row r="1564" spans="69:71" x14ac:dyDescent="0.25">
      <c r="BQ1564" s="26"/>
      <c r="BS1564" s="26"/>
    </row>
    <row r="1565" spans="69:71" x14ac:dyDescent="0.25">
      <c r="BQ1565" s="26"/>
      <c r="BS1565" s="26"/>
    </row>
    <row r="1566" spans="69:71" x14ac:dyDescent="0.25">
      <c r="BQ1566" s="26"/>
      <c r="BS1566" s="26"/>
    </row>
    <row r="1567" spans="69:71" x14ac:dyDescent="0.25">
      <c r="BQ1567" s="26"/>
      <c r="BS1567" s="26"/>
    </row>
    <row r="1568" spans="69:71" x14ac:dyDescent="0.25">
      <c r="BQ1568" s="26"/>
      <c r="BS1568" s="26"/>
    </row>
    <row r="1569" spans="69:71" x14ac:dyDescent="0.25">
      <c r="BQ1569" s="26"/>
      <c r="BS1569" s="26"/>
    </row>
    <row r="1570" spans="69:71" x14ac:dyDescent="0.25">
      <c r="BQ1570" s="26"/>
      <c r="BS1570" s="26"/>
    </row>
    <row r="1571" spans="69:71" x14ac:dyDescent="0.25">
      <c r="BQ1571" s="26"/>
      <c r="BS1571" s="26"/>
    </row>
    <row r="1572" spans="69:71" x14ac:dyDescent="0.25">
      <c r="BQ1572" s="26"/>
      <c r="BS1572" s="26"/>
    </row>
    <row r="1573" spans="69:71" x14ac:dyDescent="0.25">
      <c r="BQ1573" s="26"/>
      <c r="BS1573" s="26"/>
    </row>
    <row r="1574" spans="69:71" x14ac:dyDescent="0.25">
      <c r="BQ1574" s="26"/>
      <c r="BS1574" s="26"/>
    </row>
    <row r="1575" spans="69:71" x14ac:dyDescent="0.25">
      <c r="BQ1575" s="26"/>
      <c r="BS1575" s="26"/>
    </row>
    <row r="1576" spans="69:71" x14ac:dyDescent="0.25">
      <c r="BQ1576" s="26"/>
      <c r="BS1576" s="26"/>
    </row>
    <row r="1577" spans="69:71" x14ac:dyDescent="0.25">
      <c r="BQ1577" s="26"/>
      <c r="BS1577" s="26"/>
    </row>
    <row r="1578" spans="69:71" x14ac:dyDescent="0.25">
      <c r="BQ1578" s="26"/>
      <c r="BS1578" s="26"/>
    </row>
    <row r="1579" spans="69:71" x14ac:dyDescent="0.25">
      <c r="BQ1579" s="26"/>
      <c r="BS1579" s="26"/>
    </row>
    <row r="1580" spans="69:71" x14ac:dyDescent="0.25">
      <c r="BQ1580" s="26"/>
      <c r="BS1580" s="26"/>
    </row>
    <row r="1581" spans="69:71" x14ac:dyDescent="0.25">
      <c r="BQ1581" s="26"/>
      <c r="BS1581" s="26"/>
    </row>
    <row r="1582" spans="69:71" x14ac:dyDescent="0.25">
      <c r="BQ1582" s="26"/>
      <c r="BS1582" s="26"/>
    </row>
    <row r="1583" spans="69:71" x14ac:dyDescent="0.25">
      <c r="BQ1583" s="26"/>
      <c r="BS1583" s="26"/>
    </row>
    <row r="1584" spans="69:71" x14ac:dyDescent="0.25">
      <c r="BQ1584" s="26"/>
      <c r="BS1584" s="26"/>
    </row>
    <row r="1585" spans="69:71" x14ac:dyDescent="0.25">
      <c r="BQ1585" s="26"/>
      <c r="BS1585" s="26"/>
    </row>
    <row r="1586" spans="69:71" x14ac:dyDescent="0.25">
      <c r="BQ1586" s="26"/>
      <c r="BS1586" s="26"/>
    </row>
    <row r="1587" spans="69:71" x14ac:dyDescent="0.25">
      <c r="BQ1587" s="26"/>
      <c r="BS1587" s="26"/>
    </row>
    <row r="1588" spans="69:71" x14ac:dyDescent="0.25">
      <c r="BQ1588" s="26"/>
      <c r="BS1588" s="26"/>
    </row>
    <row r="1589" spans="69:71" x14ac:dyDescent="0.25">
      <c r="BQ1589" s="26"/>
      <c r="BS1589" s="26"/>
    </row>
    <row r="1590" spans="69:71" x14ac:dyDescent="0.25">
      <c r="BQ1590" s="26"/>
      <c r="BS1590" s="26"/>
    </row>
    <row r="1591" spans="69:71" x14ac:dyDescent="0.25">
      <c r="BQ1591" s="26"/>
      <c r="BS1591" s="26"/>
    </row>
    <row r="1592" spans="69:71" x14ac:dyDescent="0.25">
      <c r="BQ1592" s="26"/>
      <c r="BS1592" s="26"/>
    </row>
    <row r="1593" spans="69:71" x14ac:dyDescent="0.25">
      <c r="BQ1593" s="26"/>
      <c r="BS1593" s="26"/>
    </row>
    <row r="1594" spans="69:71" x14ac:dyDescent="0.25">
      <c r="BQ1594" s="26"/>
      <c r="BS1594" s="26"/>
    </row>
    <row r="1595" spans="69:71" x14ac:dyDescent="0.25">
      <c r="BQ1595" s="26"/>
      <c r="BS1595" s="26"/>
    </row>
    <row r="1596" spans="69:71" x14ac:dyDescent="0.25">
      <c r="BQ1596" s="26"/>
      <c r="BS1596" s="26"/>
    </row>
    <row r="1597" spans="69:71" x14ac:dyDescent="0.25">
      <c r="BQ1597" s="26"/>
      <c r="BS1597" s="26"/>
    </row>
    <row r="1598" spans="69:71" x14ac:dyDescent="0.25">
      <c r="BQ1598" s="26"/>
      <c r="BS1598" s="26"/>
    </row>
    <row r="1599" spans="69:71" x14ac:dyDescent="0.25">
      <c r="BQ1599" s="26"/>
      <c r="BS1599" s="26"/>
    </row>
  </sheetData>
  <conditionalFormatting sqref="F24:BS24">
    <cfRule type="expression" dxfId="47" priority="1">
      <formula>#REF!&gt;0</formula>
    </cfRule>
    <cfRule type="expression" dxfId="46" priority="2">
      <formula>#REF!&lt;0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0C82-A647-4A08-911E-F7DC35FBDD9B}">
  <sheetPr>
    <tabColor theme="7" tint="0.79998168889431442"/>
  </sheetPr>
  <dimension ref="A1:GV32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7.42578125" style="24" hidden="1" customWidth="1"/>
    <col min="3" max="3" width="17.28515625" style="26" hidden="1" customWidth="1"/>
    <col min="4" max="4" width="36.28515625" style="26" bestFit="1" customWidth="1"/>
    <col min="5" max="5" width="13.85546875" style="26" hidden="1" customWidth="1"/>
    <col min="6" max="6" width="8.42578125" style="26" hidden="1" customWidth="1"/>
    <col min="7" max="16" width="10.85546875" style="26" hidden="1" customWidth="1"/>
    <col min="17" max="17" width="10.85546875" style="27" hidden="1" customWidth="1"/>
    <col min="18" max="28" width="10.85546875" style="26" customWidth="1"/>
    <col min="29" max="29" width="10.85546875" style="27" customWidth="1"/>
    <col min="30" max="40" width="10.85546875" style="26" customWidth="1"/>
    <col min="41" max="41" width="10.85546875" style="27" customWidth="1"/>
    <col min="42" max="52" width="10.85546875" style="26" customWidth="1"/>
    <col min="53" max="53" width="10.85546875" style="27" customWidth="1"/>
    <col min="54" max="65" width="10.85546875" style="26" customWidth="1"/>
    <col min="66" max="69" width="16.28515625" style="26" customWidth="1"/>
    <col min="70" max="70" width="16.28515625" style="27" customWidth="1"/>
    <col min="71" max="16384" width="8.85546875" style="28"/>
  </cols>
  <sheetData>
    <row r="1" spans="1:204" s="16" customFormat="1" ht="18.75" x14ac:dyDescent="0.3">
      <c r="A1" s="14" t="s">
        <v>303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304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36">
        <f>'[2]Lakeland Zeroes'!A8</f>
        <v>47087</v>
      </c>
      <c r="B8" s="70" t="s">
        <v>51</v>
      </c>
      <c r="C8" s="70" t="s">
        <v>52</v>
      </c>
      <c r="D8" s="168" t="s">
        <v>305</v>
      </c>
      <c r="E8" s="40" t="s">
        <v>306</v>
      </c>
      <c r="F8" s="41">
        <v>0</v>
      </c>
      <c r="G8" s="42">
        <v>0</v>
      </c>
      <c r="H8" s="42">
        <v>1000</v>
      </c>
      <c r="I8" s="42">
        <v>1000</v>
      </c>
      <c r="J8" s="42">
        <v>1000</v>
      </c>
      <c r="K8" s="42">
        <v>1000</v>
      </c>
      <c r="L8" s="42">
        <v>1000</v>
      </c>
      <c r="M8" s="42">
        <v>1000</v>
      </c>
      <c r="N8" s="42">
        <v>1000</v>
      </c>
      <c r="O8" s="42">
        <v>1000</v>
      </c>
      <c r="P8" s="42">
        <v>0</v>
      </c>
      <c r="Q8" s="50">
        <v>0</v>
      </c>
      <c r="R8" s="41">
        <v>0</v>
      </c>
      <c r="S8" s="42">
        <v>0</v>
      </c>
      <c r="T8" s="42">
        <v>1000</v>
      </c>
      <c r="U8" s="42">
        <v>1000</v>
      </c>
      <c r="V8" s="42">
        <v>1000</v>
      </c>
      <c r="W8" s="42">
        <v>1000</v>
      </c>
      <c r="X8" s="42">
        <v>1000</v>
      </c>
      <c r="Y8" s="42">
        <v>1000</v>
      </c>
      <c r="Z8" s="42">
        <v>1000</v>
      </c>
      <c r="AA8" s="42">
        <v>1000</v>
      </c>
      <c r="AB8" s="42">
        <v>0</v>
      </c>
      <c r="AC8" s="50">
        <v>0</v>
      </c>
      <c r="AD8" s="41">
        <v>0</v>
      </c>
      <c r="AE8" s="42">
        <v>1000</v>
      </c>
      <c r="AF8" s="42">
        <v>1000</v>
      </c>
      <c r="AG8" s="42">
        <v>1000</v>
      </c>
      <c r="AH8" s="42">
        <v>1000</v>
      </c>
      <c r="AI8" s="42">
        <v>1000</v>
      </c>
      <c r="AJ8" s="42">
        <v>1000</v>
      </c>
      <c r="AK8" s="42">
        <v>1000</v>
      </c>
      <c r="AL8" s="42">
        <v>1000</v>
      </c>
      <c r="AM8" s="42">
        <v>0</v>
      </c>
      <c r="AN8" s="42">
        <v>0</v>
      </c>
      <c r="AO8" s="50">
        <v>0</v>
      </c>
      <c r="AP8" s="41">
        <v>0</v>
      </c>
      <c r="AQ8" s="42">
        <v>0</v>
      </c>
      <c r="AR8" s="42">
        <v>1000</v>
      </c>
      <c r="AS8" s="42">
        <v>1000</v>
      </c>
      <c r="AT8" s="42">
        <v>1000</v>
      </c>
      <c r="AU8" s="42">
        <v>1000</v>
      </c>
      <c r="AV8" s="42">
        <v>1000</v>
      </c>
      <c r="AW8" s="42">
        <v>1000</v>
      </c>
      <c r="AX8" s="42">
        <v>1000</v>
      </c>
      <c r="AY8" s="42">
        <v>1000</v>
      </c>
      <c r="AZ8" s="42">
        <v>0</v>
      </c>
      <c r="BA8" s="50">
        <v>0</v>
      </c>
      <c r="BB8" s="41">
        <v>0</v>
      </c>
      <c r="BC8" s="42">
        <v>0</v>
      </c>
      <c r="BD8" s="42">
        <v>0</v>
      </c>
      <c r="BE8" s="42">
        <v>1000</v>
      </c>
      <c r="BF8" s="42">
        <v>1000</v>
      </c>
      <c r="BG8" s="42">
        <v>1000</v>
      </c>
      <c r="BH8" s="42">
        <v>1000</v>
      </c>
      <c r="BI8" s="42">
        <v>1000</v>
      </c>
      <c r="BJ8" s="42">
        <v>1000</v>
      </c>
      <c r="BK8" s="42">
        <v>1000</v>
      </c>
      <c r="BL8" s="42">
        <v>1000</v>
      </c>
      <c r="BM8" s="44">
        <v>0</v>
      </c>
      <c r="BN8" s="42">
        <f t="shared" ref="BN8:BR23" si="0">SUMIF($F$2:$BM$2,BN$2,$F8:$BM8)</f>
        <v>8000</v>
      </c>
      <c r="BO8" s="42">
        <f t="shared" si="0"/>
        <v>8000</v>
      </c>
      <c r="BP8" s="42">
        <f t="shared" si="0"/>
        <v>8000</v>
      </c>
      <c r="BQ8" s="42">
        <f t="shared" si="0"/>
        <v>8000</v>
      </c>
      <c r="BR8" s="42">
        <f t="shared" si="0"/>
        <v>8000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x14ac:dyDescent="0.25">
      <c r="A9" s="36">
        <f>'[2]Lakeland Zeroes'!A9</f>
        <v>46873</v>
      </c>
      <c r="B9" s="70" t="s">
        <v>51</v>
      </c>
      <c r="C9" s="70" t="s">
        <v>52</v>
      </c>
      <c r="D9" s="168" t="s">
        <v>174</v>
      </c>
      <c r="E9" s="40" t="s">
        <v>307</v>
      </c>
      <c r="F9" s="41">
        <v>0</v>
      </c>
      <c r="G9" s="42">
        <v>0</v>
      </c>
      <c r="H9" s="42">
        <v>0</v>
      </c>
      <c r="I9" s="42">
        <v>1000</v>
      </c>
      <c r="J9" s="42">
        <v>1000</v>
      </c>
      <c r="K9" s="42">
        <v>1000</v>
      </c>
      <c r="L9" s="42">
        <v>1000</v>
      </c>
      <c r="M9" s="42">
        <v>1000</v>
      </c>
      <c r="N9" s="42">
        <v>0</v>
      </c>
      <c r="O9" s="42">
        <v>0</v>
      </c>
      <c r="P9" s="42">
        <v>0</v>
      </c>
      <c r="Q9" s="50">
        <v>0</v>
      </c>
      <c r="R9" s="41">
        <v>0</v>
      </c>
      <c r="S9" s="42">
        <v>0</v>
      </c>
      <c r="T9" s="42">
        <v>0</v>
      </c>
      <c r="U9" s="42">
        <v>1000</v>
      </c>
      <c r="V9" s="42">
        <v>1000</v>
      </c>
      <c r="W9" s="42">
        <v>1000</v>
      </c>
      <c r="X9" s="42">
        <v>1000</v>
      </c>
      <c r="Y9" s="42">
        <v>1000</v>
      </c>
      <c r="Z9" s="42">
        <v>0</v>
      </c>
      <c r="AA9" s="42">
        <v>0</v>
      </c>
      <c r="AB9" s="42">
        <v>0</v>
      </c>
      <c r="AC9" s="50">
        <v>0</v>
      </c>
      <c r="AD9" s="41">
        <v>0</v>
      </c>
      <c r="AE9" s="42">
        <v>0</v>
      </c>
      <c r="AF9" s="42">
        <v>1000</v>
      </c>
      <c r="AG9" s="42">
        <v>1000</v>
      </c>
      <c r="AH9" s="42">
        <v>1000</v>
      </c>
      <c r="AI9" s="42">
        <v>1000</v>
      </c>
      <c r="AJ9" s="42">
        <v>1000</v>
      </c>
      <c r="AK9" s="42">
        <v>0</v>
      </c>
      <c r="AL9" s="42">
        <v>0</v>
      </c>
      <c r="AM9" s="42">
        <v>0</v>
      </c>
      <c r="AN9" s="42">
        <v>0</v>
      </c>
      <c r="AO9" s="50">
        <v>0</v>
      </c>
      <c r="AP9" s="41">
        <v>0</v>
      </c>
      <c r="AQ9" s="42">
        <v>0</v>
      </c>
      <c r="AR9" s="42">
        <v>0</v>
      </c>
      <c r="AS9" s="42">
        <v>0</v>
      </c>
      <c r="AT9" s="42">
        <v>1000</v>
      </c>
      <c r="AU9" s="42">
        <v>1000</v>
      </c>
      <c r="AV9" s="42">
        <v>1000</v>
      </c>
      <c r="AW9" s="42">
        <v>1000</v>
      </c>
      <c r="AX9" s="42">
        <v>1000</v>
      </c>
      <c r="AY9" s="42">
        <v>0</v>
      </c>
      <c r="AZ9" s="42">
        <v>0</v>
      </c>
      <c r="BA9" s="50">
        <v>0</v>
      </c>
      <c r="BB9" s="41">
        <v>0</v>
      </c>
      <c r="BC9" s="42">
        <v>0</v>
      </c>
      <c r="BD9" s="42">
        <v>0</v>
      </c>
      <c r="BE9" s="42">
        <v>5000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5000</v>
      </c>
      <c r="BO9" s="42">
        <f t="shared" si="0"/>
        <v>5000</v>
      </c>
      <c r="BP9" s="42">
        <f t="shared" si="0"/>
        <v>5000</v>
      </c>
      <c r="BQ9" s="42">
        <f t="shared" si="0"/>
        <v>5000</v>
      </c>
      <c r="BR9" s="42">
        <f t="shared" si="0"/>
        <v>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x14ac:dyDescent="0.25">
      <c r="A10" s="36">
        <f>'[2]Lakeland Zeroes'!A10</f>
        <v>46965</v>
      </c>
      <c r="B10" s="70" t="s">
        <v>51</v>
      </c>
      <c r="C10" s="70" t="s">
        <v>52</v>
      </c>
      <c r="D10" s="168" t="s">
        <v>308</v>
      </c>
      <c r="E10" s="40" t="s">
        <v>309</v>
      </c>
      <c r="F10" s="41">
        <v>0</v>
      </c>
      <c r="G10" s="42">
        <v>0</v>
      </c>
      <c r="H10" s="42">
        <v>0</v>
      </c>
      <c r="I10" s="42">
        <v>1000</v>
      </c>
      <c r="J10" s="42">
        <v>1000</v>
      </c>
      <c r="K10" s="42">
        <v>1000</v>
      </c>
      <c r="L10" s="42">
        <v>1000</v>
      </c>
      <c r="M10" s="42">
        <v>1000</v>
      </c>
      <c r="N10" s="42">
        <v>0</v>
      </c>
      <c r="O10" s="42">
        <v>0</v>
      </c>
      <c r="P10" s="42">
        <v>0</v>
      </c>
      <c r="Q10" s="50">
        <v>0</v>
      </c>
      <c r="R10" s="41">
        <v>0</v>
      </c>
      <c r="S10" s="42">
        <v>0</v>
      </c>
      <c r="T10" s="42">
        <v>0</v>
      </c>
      <c r="U10" s="42">
        <v>1000</v>
      </c>
      <c r="V10" s="42">
        <v>1000</v>
      </c>
      <c r="W10" s="42">
        <v>1000</v>
      </c>
      <c r="X10" s="42">
        <v>1000</v>
      </c>
      <c r="Y10" s="42">
        <v>1000</v>
      </c>
      <c r="Z10" s="42">
        <v>0</v>
      </c>
      <c r="AA10" s="42">
        <v>0</v>
      </c>
      <c r="AB10" s="42">
        <v>0</v>
      </c>
      <c r="AC10" s="50">
        <v>0</v>
      </c>
      <c r="AD10" s="41">
        <v>0</v>
      </c>
      <c r="AE10" s="42">
        <v>0</v>
      </c>
      <c r="AF10" s="42">
        <v>1000</v>
      </c>
      <c r="AG10" s="42">
        <v>1000</v>
      </c>
      <c r="AH10" s="42">
        <v>1000</v>
      </c>
      <c r="AI10" s="42">
        <v>1000</v>
      </c>
      <c r="AJ10" s="42">
        <v>1000</v>
      </c>
      <c r="AK10" s="42">
        <v>0</v>
      </c>
      <c r="AL10" s="42">
        <v>0</v>
      </c>
      <c r="AM10" s="42">
        <v>0</v>
      </c>
      <c r="AN10" s="42">
        <v>0</v>
      </c>
      <c r="AO10" s="50">
        <v>0</v>
      </c>
      <c r="AP10" s="41">
        <v>0</v>
      </c>
      <c r="AQ10" s="42">
        <v>0</v>
      </c>
      <c r="AR10" s="42">
        <v>0</v>
      </c>
      <c r="AS10" s="42">
        <v>1000</v>
      </c>
      <c r="AT10" s="42">
        <v>1000</v>
      </c>
      <c r="AU10" s="42">
        <v>1000</v>
      </c>
      <c r="AV10" s="42">
        <v>1000</v>
      </c>
      <c r="AW10" s="42">
        <v>1000</v>
      </c>
      <c r="AX10" s="42">
        <v>0</v>
      </c>
      <c r="AY10" s="42">
        <v>0</v>
      </c>
      <c r="AZ10" s="42">
        <v>0</v>
      </c>
      <c r="BA10" s="50">
        <v>0</v>
      </c>
      <c r="BB10" s="41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5000</v>
      </c>
      <c r="BI10" s="42">
        <v>0</v>
      </c>
      <c r="BJ10" s="42">
        <v>0</v>
      </c>
      <c r="BK10" s="42">
        <v>0</v>
      </c>
      <c r="BL10" s="42">
        <v>0</v>
      </c>
      <c r="BM10" s="44">
        <v>0</v>
      </c>
      <c r="BN10" s="42">
        <f t="shared" si="0"/>
        <v>5000</v>
      </c>
      <c r="BO10" s="42">
        <f t="shared" si="0"/>
        <v>5000</v>
      </c>
      <c r="BP10" s="42">
        <f t="shared" si="0"/>
        <v>5000</v>
      </c>
      <c r="BQ10" s="42">
        <f t="shared" si="0"/>
        <v>5000</v>
      </c>
      <c r="BR10" s="42">
        <f t="shared" si="0"/>
        <v>5000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x14ac:dyDescent="0.25">
      <c r="A11" s="36">
        <f>'[2]Lakeland Zeroes'!A11</f>
        <v>46142</v>
      </c>
      <c r="B11" s="70" t="s">
        <v>51</v>
      </c>
      <c r="C11" s="70" t="s">
        <v>52</v>
      </c>
      <c r="D11" s="168" t="s">
        <v>310</v>
      </c>
      <c r="E11" s="40" t="s">
        <v>311</v>
      </c>
      <c r="F11" s="41">
        <v>0</v>
      </c>
      <c r="G11" s="120">
        <v>125000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50">
        <v>0</v>
      </c>
      <c r="R11" s="41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50">
        <v>0</v>
      </c>
      <c r="AD11" s="41">
        <v>0</v>
      </c>
      <c r="AE11" s="42">
        <v>0</v>
      </c>
      <c r="AF11" s="42">
        <v>0</v>
      </c>
      <c r="AG11" s="42">
        <v>25000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50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50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4">
        <v>0</v>
      </c>
      <c r="BN11" s="42">
        <f t="shared" si="0"/>
        <v>125000</v>
      </c>
      <c r="BO11" s="42">
        <f t="shared" si="0"/>
        <v>0</v>
      </c>
      <c r="BP11" s="42">
        <f t="shared" si="0"/>
        <v>25000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x14ac:dyDescent="0.25">
      <c r="A12" s="36">
        <v>47026</v>
      </c>
      <c r="B12" s="70" t="s">
        <v>51</v>
      </c>
      <c r="C12" s="70" t="s">
        <v>52</v>
      </c>
      <c r="D12" s="168" t="s">
        <v>258</v>
      </c>
      <c r="E12" s="40" t="s">
        <v>312</v>
      </c>
      <c r="F12" s="41"/>
      <c r="G12" s="42"/>
      <c r="H12" s="42"/>
      <c r="I12" s="42">
        <v>50000</v>
      </c>
      <c r="J12" s="42">
        <v>50000</v>
      </c>
      <c r="K12" s="42"/>
      <c r="L12" s="42"/>
      <c r="M12" s="42"/>
      <c r="N12" s="42"/>
      <c r="O12" s="42"/>
      <c r="P12" s="42"/>
      <c r="Q12" s="50"/>
      <c r="R12" s="41"/>
      <c r="S12" s="42"/>
      <c r="T12" s="42"/>
      <c r="U12" s="42"/>
      <c r="V12" s="42">
        <v>0</v>
      </c>
      <c r="W12" s="42">
        <v>0</v>
      </c>
      <c r="X12" s="42"/>
      <c r="Y12" s="42"/>
      <c r="Z12" s="42"/>
      <c r="AA12" s="42"/>
      <c r="AB12" s="42"/>
      <c r="AC12" s="50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0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50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4"/>
      <c r="BN12" s="42">
        <f t="shared" si="0"/>
        <v>100000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</row>
    <row r="13" spans="1:204" s="26" customFormat="1" x14ac:dyDescent="0.25">
      <c r="A13" s="36">
        <f>'[2]Lakeland Zeroes'!A13</f>
        <v>45443</v>
      </c>
      <c r="B13" s="70" t="s">
        <v>51</v>
      </c>
      <c r="C13" s="70" t="s">
        <v>67</v>
      </c>
      <c r="D13" s="168" t="s">
        <v>313</v>
      </c>
      <c r="E13" s="40" t="s">
        <v>314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/>
      <c r="M13" s="42"/>
      <c r="N13" s="42"/>
      <c r="O13" s="42"/>
      <c r="P13" s="42"/>
      <c r="Q13" s="5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0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0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50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4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</row>
    <row r="14" spans="1:204" s="26" customFormat="1" x14ac:dyDescent="0.25">
      <c r="A14" s="36">
        <f>'[2]Lakeland Zeroes'!A14</f>
        <v>45138</v>
      </c>
      <c r="B14" s="70" t="s">
        <v>82</v>
      </c>
      <c r="C14" s="71" t="s">
        <v>83</v>
      </c>
      <c r="D14" s="105" t="s">
        <v>115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50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6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80"/>
      <c r="B15" s="51"/>
      <c r="C15" s="52"/>
      <c r="D15" s="168" t="s">
        <v>72</v>
      </c>
      <c r="E15" s="40" t="s">
        <v>315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82">
        <v>0</v>
      </c>
      <c r="R15" s="81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82">
        <v>0</v>
      </c>
      <c r="AD15" s="81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82">
        <v>0</v>
      </c>
      <c r="AP15" s="83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54">
        <v>0</v>
      </c>
      <c r="AX15" s="54">
        <v>0</v>
      </c>
      <c r="AY15" s="84">
        <v>0</v>
      </c>
      <c r="AZ15" s="84">
        <v>0</v>
      </c>
      <c r="BA15" s="82">
        <v>0</v>
      </c>
      <c r="BB15" s="83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54">
        <v>0</v>
      </c>
      <c r="BJ15" s="54">
        <v>0</v>
      </c>
      <c r="BK15" s="84">
        <v>0</v>
      </c>
      <c r="BL15" s="84">
        <v>0</v>
      </c>
      <c r="BM15" s="84">
        <v>0</v>
      </c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</row>
    <row r="16" spans="1:204" s="26" customFormat="1" x14ac:dyDescent="0.25">
      <c r="A16" s="69"/>
      <c r="B16" s="70"/>
      <c r="C16" s="70"/>
      <c r="D16" s="91"/>
      <c r="E16" s="73"/>
      <c r="F16" s="169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/>
      <c r="R16" s="16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1"/>
      <c r="AD16" s="169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1"/>
      <c r="AP16" s="169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  <c r="BB16" s="169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1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</row>
    <row r="17" spans="1:145" s="26" customFormat="1" x14ac:dyDescent="0.25">
      <c r="A17" s="69"/>
      <c r="B17" s="70"/>
      <c r="C17" s="70"/>
      <c r="D17" s="91"/>
      <c r="E17" s="73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1"/>
      <c r="AP17" s="169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  <c r="BB17" s="169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1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x14ac:dyDescent="0.25">
      <c r="A18" s="69"/>
      <c r="B18" s="70"/>
      <c r="C18" s="70"/>
      <c r="D18" s="91"/>
      <c r="E18" s="73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1"/>
      <c r="AD18" s="169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1"/>
      <c r="AP18" s="169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1"/>
      <c r="BB18" s="169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1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x14ac:dyDescent="0.25">
      <c r="A19" s="69"/>
      <c r="B19" s="70"/>
      <c r="C19" s="70"/>
      <c r="D19" s="91"/>
      <c r="E19" s="73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1"/>
      <c r="AP19" s="169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  <c r="BB19" s="169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1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x14ac:dyDescent="0.25">
      <c r="A20" s="69"/>
      <c r="B20" s="70"/>
      <c r="C20" s="70"/>
      <c r="D20" s="91"/>
      <c r="E20" s="73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6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1"/>
      <c r="AD20" s="16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1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1"/>
      <c r="BB20" s="169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1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x14ac:dyDescent="0.25">
      <c r="A21" s="69"/>
      <c r="B21" s="70"/>
      <c r="C21" s="70"/>
      <c r="D21" s="91"/>
      <c r="E21" s="73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1"/>
      <c r="AP21" s="169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1"/>
      <c r="BB21" s="169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1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x14ac:dyDescent="0.25">
      <c r="A22" s="69"/>
      <c r="B22" s="70"/>
      <c r="C22" s="70"/>
      <c r="D22" s="91"/>
      <c r="E22" s="73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1"/>
      <c r="AD22" s="169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1"/>
      <c r="AP22" s="169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1"/>
      <c r="BB22" s="169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1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x14ac:dyDescent="0.25">
      <c r="A23" s="69"/>
      <c r="B23" s="70"/>
      <c r="C23" s="70"/>
      <c r="D23" s="91"/>
      <c r="E23" s="73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16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1"/>
      <c r="AP23" s="169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1"/>
      <c r="BB23" s="169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1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x14ac:dyDescent="0.25">
      <c r="A24" s="69"/>
      <c r="B24" s="70"/>
      <c r="C24" s="70"/>
      <c r="D24" s="91"/>
      <c r="E24" s="73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1"/>
      <c r="AD24" s="169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1"/>
      <c r="AP24" s="169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69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1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x14ac:dyDescent="0.25">
      <c r="A25" s="23"/>
      <c r="B25" s="115"/>
      <c r="D25" s="8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93" customFormat="1" ht="15.75" x14ac:dyDescent="0.25">
      <c r="A26" s="23"/>
      <c r="B26" s="24"/>
      <c r="D26" s="93" t="s">
        <v>74</v>
      </c>
      <c r="F26" s="60">
        <f t="shared" ref="F26:BQ26" si="2">SUM(F8:F24)</f>
        <v>0</v>
      </c>
      <c r="G26" s="60">
        <f t="shared" si="2"/>
        <v>125000</v>
      </c>
      <c r="H26" s="60">
        <f t="shared" si="2"/>
        <v>1000</v>
      </c>
      <c r="I26" s="60">
        <f t="shared" si="2"/>
        <v>53000</v>
      </c>
      <c r="J26" s="60">
        <f t="shared" si="2"/>
        <v>53000</v>
      </c>
      <c r="K26" s="60">
        <f t="shared" si="2"/>
        <v>3000</v>
      </c>
      <c r="L26" s="60">
        <f t="shared" si="2"/>
        <v>3000</v>
      </c>
      <c r="M26" s="60">
        <f t="shared" si="2"/>
        <v>3000</v>
      </c>
      <c r="N26" s="60">
        <f t="shared" si="2"/>
        <v>1000</v>
      </c>
      <c r="O26" s="60">
        <f t="shared" si="2"/>
        <v>1000</v>
      </c>
      <c r="P26" s="60">
        <f t="shared" si="2"/>
        <v>0</v>
      </c>
      <c r="Q26" s="74">
        <f t="shared" si="2"/>
        <v>0</v>
      </c>
      <c r="R26" s="60">
        <f t="shared" si="2"/>
        <v>0</v>
      </c>
      <c r="S26" s="60">
        <f t="shared" si="2"/>
        <v>0</v>
      </c>
      <c r="T26" s="60">
        <f t="shared" si="2"/>
        <v>1000</v>
      </c>
      <c r="U26" s="60">
        <f t="shared" si="2"/>
        <v>3000</v>
      </c>
      <c r="V26" s="60">
        <f t="shared" si="2"/>
        <v>3000</v>
      </c>
      <c r="W26" s="60">
        <f t="shared" si="2"/>
        <v>3000</v>
      </c>
      <c r="X26" s="60">
        <f t="shared" si="2"/>
        <v>3000</v>
      </c>
      <c r="Y26" s="60">
        <f t="shared" si="2"/>
        <v>3000</v>
      </c>
      <c r="Z26" s="60">
        <f t="shared" si="2"/>
        <v>1000</v>
      </c>
      <c r="AA26" s="60">
        <f t="shared" si="2"/>
        <v>1000</v>
      </c>
      <c r="AB26" s="60">
        <f t="shared" si="2"/>
        <v>0</v>
      </c>
      <c r="AC26" s="74">
        <f t="shared" si="2"/>
        <v>0</v>
      </c>
      <c r="AD26" s="60">
        <f t="shared" si="2"/>
        <v>0</v>
      </c>
      <c r="AE26" s="60">
        <f t="shared" si="2"/>
        <v>1000</v>
      </c>
      <c r="AF26" s="60">
        <f t="shared" si="2"/>
        <v>3000</v>
      </c>
      <c r="AG26" s="60">
        <f t="shared" si="2"/>
        <v>28000</v>
      </c>
      <c r="AH26" s="60">
        <f t="shared" si="2"/>
        <v>3000</v>
      </c>
      <c r="AI26" s="60">
        <f t="shared" si="2"/>
        <v>3000</v>
      </c>
      <c r="AJ26" s="60">
        <f t="shared" si="2"/>
        <v>3000</v>
      </c>
      <c r="AK26" s="60">
        <f t="shared" si="2"/>
        <v>1000</v>
      </c>
      <c r="AL26" s="60">
        <f t="shared" si="2"/>
        <v>1000</v>
      </c>
      <c r="AM26" s="60">
        <f t="shared" si="2"/>
        <v>0</v>
      </c>
      <c r="AN26" s="60">
        <f t="shared" si="2"/>
        <v>0</v>
      </c>
      <c r="AO26" s="74">
        <f t="shared" si="2"/>
        <v>0</v>
      </c>
      <c r="AP26" s="60">
        <f t="shared" si="2"/>
        <v>0</v>
      </c>
      <c r="AQ26" s="60">
        <f t="shared" si="2"/>
        <v>0</v>
      </c>
      <c r="AR26" s="60">
        <f t="shared" si="2"/>
        <v>1000</v>
      </c>
      <c r="AS26" s="60">
        <f t="shared" si="2"/>
        <v>2000</v>
      </c>
      <c r="AT26" s="60">
        <f t="shared" si="2"/>
        <v>3000</v>
      </c>
      <c r="AU26" s="60">
        <f t="shared" si="2"/>
        <v>3000</v>
      </c>
      <c r="AV26" s="60">
        <f t="shared" si="2"/>
        <v>3000</v>
      </c>
      <c r="AW26" s="60">
        <f t="shared" si="2"/>
        <v>3000</v>
      </c>
      <c r="AX26" s="60">
        <f t="shared" si="2"/>
        <v>2000</v>
      </c>
      <c r="AY26" s="60">
        <f t="shared" si="2"/>
        <v>1000</v>
      </c>
      <c r="AZ26" s="60">
        <f t="shared" si="2"/>
        <v>0</v>
      </c>
      <c r="BA26" s="74">
        <f t="shared" si="2"/>
        <v>0</v>
      </c>
      <c r="BB26" s="60">
        <f t="shared" si="2"/>
        <v>0</v>
      </c>
      <c r="BC26" s="60">
        <f t="shared" si="2"/>
        <v>0</v>
      </c>
      <c r="BD26" s="60">
        <f t="shared" si="2"/>
        <v>0</v>
      </c>
      <c r="BE26" s="60">
        <f t="shared" si="2"/>
        <v>6000</v>
      </c>
      <c r="BF26" s="60">
        <f t="shared" si="2"/>
        <v>1000</v>
      </c>
      <c r="BG26" s="60">
        <f t="shared" si="2"/>
        <v>1000</v>
      </c>
      <c r="BH26" s="60">
        <f t="shared" si="2"/>
        <v>6000</v>
      </c>
      <c r="BI26" s="60">
        <f t="shared" si="2"/>
        <v>1000</v>
      </c>
      <c r="BJ26" s="60">
        <f t="shared" si="2"/>
        <v>1000</v>
      </c>
      <c r="BK26" s="60">
        <f t="shared" si="2"/>
        <v>1000</v>
      </c>
      <c r="BL26" s="60">
        <f t="shared" si="2"/>
        <v>1000</v>
      </c>
      <c r="BM26" s="126">
        <f t="shared" si="2"/>
        <v>0</v>
      </c>
      <c r="BN26" s="60">
        <f t="shared" si="2"/>
        <v>243000</v>
      </c>
      <c r="BO26" s="60">
        <f t="shared" si="2"/>
        <v>18000</v>
      </c>
      <c r="BP26" s="60">
        <f t="shared" si="2"/>
        <v>43000</v>
      </c>
      <c r="BQ26" s="60">
        <f t="shared" si="2"/>
        <v>18000</v>
      </c>
      <c r="BR26" s="74">
        <f t="shared" ref="BR26" si="3">SUM(BR8:BR24)</f>
        <v>18000</v>
      </c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</row>
    <row r="28" spans="1:145" x14ac:dyDescent="0.25">
      <c r="A28" s="62" t="s">
        <v>75</v>
      </c>
      <c r="B28" s="63" t="s">
        <v>76</v>
      </c>
      <c r="C28" s="64">
        <v>45068</v>
      </c>
    </row>
    <row r="29" spans="1:145" x14ac:dyDescent="0.25">
      <c r="A29" s="62"/>
      <c r="B29" s="66" t="s">
        <v>77</v>
      </c>
      <c r="C29" s="66" t="s">
        <v>78</v>
      </c>
    </row>
    <row r="30" spans="1:145" x14ac:dyDescent="0.25">
      <c r="A30" s="62"/>
      <c r="B30" s="62"/>
      <c r="C30" s="62"/>
    </row>
    <row r="31" spans="1:145" x14ac:dyDescent="0.25">
      <c r="A31" s="62" t="s">
        <v>79</v>
      </c>
      <c r="B31" s="63" t="s">
        <v>80</v>
      </c>
      <c r="C31" s="64">
        <v>45068</v>
      </c>
    </row>
    <row r="32" spans="1:145" x14ac:dyDescent="0.25">
      <c r="A32" s="62"/>
      <c r="B32" s="66" t="s">
        <v>77</v>
      </c>
      <c r="C32" s="66" t="s">
        <v>78</v>
      </c>
    </row>
  </sheetData>
  <conditionalFormatting sqref="F26:BR26">
    <cfRule type="expression" dxfId="11" priority="1">
      <formula>#REF!&gt;0</formula>
    </cfRule>
    <cfRule type="expression" dxfId="10" priority="2">
      <formula>#REF!&lt;0</formula>
    </cfRule>
  </conditionalFormatting>
  <dataValidations count="1">
    <dataValidation type="list" allowBlank="1" showInputMessage="1" showErrorMessage="1" sqref="C15" xr:uid="{3D4E075B-B16F-4416-B80E-DFA417568670}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FA5D-05FA-4EA7-9E69-0E2705FD7561}">
  <sheetPr>
    <tabColor theme="7" tint="0.79998168889431442"/>
  </sheetPr>
  <dimension ref="A1:GV35"/>
  <sheetViews>
    <sheetView showGridLines="0" zoomScaleNormal="10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5.5703125" style="24" hidden="1" customWidth="1"/>
    <col min="3" max="3" width="17.28515625" style="26" hidden="1" customWidth="1"/>
    <col min="4" max="4" width="28.7109375" style="26" customWidth="1"/>
    <col min="5" max="5" width="15.42578125" style="26" hidden="1" customWidth="1"/>
    <col min="6" max="9" width="8.42578125" style="26" hidden="1" customWidth="1"/>
    <col min="10" max="11" width="9" style="26" hidden="1" customWidth="1"/>
    <col min="12" max="16" width="8.42578125" style="26" hidden="1" customWidth="1"/>
    <col min="17" max="17" width="8.42578125" style="27" hidden="1" customWidth="1"/>
    <col min="18" max="19" width="8.42578125" style="26" customWidth="1"/>
    <col min="20" max="20" width="9" style="26" customWidth="1"/>
    <col min="21" max="22" width="8.42578125" style="26" customWidth="1"/>
    <col min="23" max="23" width="9" style="26" customWidth="1"/>
    <col min="24" max="28" width="8.42578125" style="26" customWidth="1"/>
    <col min="29" max="29" width="8.42578125" style="27" customWidth="1"/>
    <col min="30" max="33" width="8.42578125" style="26" customWidth="1"/>
    <col min="34" max="34" width="9" style="26" customWidth="1"/>
    <col min="35" max="40" width="8.42578125" style="26" customWidth="1"/>
    <col min="41" max="41" width="8.42578125" style="27" customWidth="1"/>
    <col min="42" max="44" width="8.42578125" style="26" customWidth="1"/>
    <col min="45" max="45" width="9" style="26" customWidth="1"/>
    <col min="46" max="52" width="8.42578125" style="26" customWidth="1"/>
    <col min="53" max="53" width="8.42578125" style="27" customWidth="1"/>
    <col min="54" max="54" width="8.42578125" style="26" customWidth="1"/>
    <col min="55" max="65" width="10.7109375" style="26" customWidth="1"/>
    <col min="66" max="69" width="15.85546875" style="26" customWidth="1"/>
    <col min="70" max="70" width="15.85546875" style="27" customWidth="1"/>
    <col min="71" max="16384" width="8.85546875" style="28"/>
  </cols>
  <sheetData>
    <row r="1" spans="1:204" s="16" customFormat="1" ht="18.75" x14ac:dyDescent="0.3">
      <c r="A1" s="14" t="s">
        <v>316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317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36">
        <f>'[2]RD Sewer Zeroes'!A8</f>
        <v>46965</v>
      </c>
      <c r="B8" s="70" t="s">
        <v>51</v>
      </c>
      <c r="C8" s="70" t="s">
        <v>52</v>
      </c>
      <c r="D8" s="105" t="s">
        <v>318</v>
      </c>
      <c r="E8" s="40" t="s">
        <v>319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10000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0</v>
      </c>
      <c r="U8" s="42">
        <v>0</v>
      </c>
      <c r="V8" s="42">
        <v>0</v>
      </c>
      <c r="W8" s="42">
        <v>10000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0</v>
      </c>
      <c r="AH8" s="42">
        <v>10000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10000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10000</v>
      </c>
      <c r="BI8" s="42">
        <v>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10000</v>
      </c>
      <c r="BO8" s="42">
        <f t="shared" si="0"/>
        <v>10000</v>
      </c>
      <c r="BP8" s="42">
        <f t="shared" si="0"/>
        <v>10000</v>
      </c>
      <c r="BQ8" s="42">
        <f t="shared" si="0"/>
        <v>10000</v>
      </c>
      <c r="BR8" s="42">
        <f t="shared" si="0"/>
        <v>10000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36">
        <f>'[2]RD Sewer Zeroes'!A9</f>
        <v>45230</v>
      </c>
      <c r="B9" s="70" t="s">
        <v>51</v>
      </c>
      <c r="C9" s="70" t="s">
        <v>52</v>
      </c>
      <c r="D9" s="105" t="s">
        <v>320</v>
      </c>
      <c r="E9" s="40" t="s">
        <v>321</v>
      </c>
      <c r="F9" s="41">
        <v>0</v>
      </c>
      <c r="G9" s="42">
        <v>0</v>
      </c>
      <c r="H9" s="42">
        <v>0</v>
      </c>
      <c r="I9" s="120">
        <v>125000</v>
      </c>
      <c r="J9" s="120">
        <v>175000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300000</v>
      </c>
      <c r="BO9" s="42">
        <f t="shared" si="0"/>
        <v>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36">
        <f>'[2]RD Sewer Zeroes'!A10</f>
        <v>45169</v>
      </c>
      <c r="B10" s="70" t="s">
        <v>51</v>
      </c>
      <c r="C10" s="70" t="s">
        <v>52</v>
      </c>
      <c r="D10" s="105" t="s">
        <v>322</v>
      </c>
      <c r="E10" s="40" t="s">
        <v>323</v>
      </c>
      <c r="F10" s="41"/>
      <c r="G10" s="120">
        <v>200000</v>
      </c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1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3"/>
      <c r="BB10" s="41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4"/>
      <c r="BN10" s="42">
        <f t="shared" si="0"/>
        <v>200000</v>
      </c>
      <c r="BO10" s="42">
        <f t="shared" si="0"/>
        <v>0</v>
      </c>
      <c r="BP10" s="42">
        <f t="shared" si="0"/>
        <v>0</v>
      </c>
      <c r="BQ10" s="42">
        <f t="shared" si="0"/>
        <v>0</v>
      </c>
      <c r="BR10" s="42">
        <f t="shared" si="0"/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36">
        <f>'[2]RD Sewer Zeroes'!A11</f>
        <v>46873</v>
      </c>
      <c r="B11" s="70" t="s">
        <v>51</v>
      </c>
      <c r="C11" s="70" t="s">
        <v>52</v>
      </c>
      <c r="D11" s="105" t="s">
        <v>324</v>
      </c>
      <c r="E11" s="40" t="s">
        <v>325</v>
      </c>
      <c r="F11" s="41">
        <v>0</v>
      </c>
      <c r="G11" s="42">
        <v>0</v>
      </c>
      <c r="H11" s="42">
        <v>0</v>
      </c>
      <c r="I11" s="42">
        <v>0</v>
      </c>
      <c r="J11" s="42">
        <v>15000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1">
        <v>0</v>
      </c>
      <c r="S11" s="42">
        <v>0</v>
      </c>
      <c r="T11" s="42">
        <v>15000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15000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4">
        <v>0</v>
      </c>
      <c r="BN11" s="42">
        <f t="shared" si="0"/>
        <v>15000</v>
      </c>
      <c r="BO11" s="42">
        <f t="shared" si="0"/>
        <v>15000</v>
      </c>
      <c r="BP11" s="42">
        <f t="shared" si="0"/>
        <v>0</v>
      </c>
      <c r="BQ11" s="42">
        <f t="shared" si="0"/>
        <v>0</v>
      </c>
      <c r="BR11" s="42">
        <f t="shared" si="0"/>
        <v>15000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80"/>
      <c r="B12" s="51"/>
      <c r="C12" s="52"/>
      <c r="D12" s="105" t="s">
        <v>72</v>
      </c>
      <c r="E12" s="40" t="s">
        <v>326</v>
      </c>
      <c r="F12" s="53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82">
        <v>0</v>
      </c>
      <c r="R12" s="81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82">
        <v>0</v>
      </c>
      <c r="AD12" s="81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82">
        <v>0</v>
      </c>
      <c r="AP12" s="83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54">
        <v>0</v>
      </c>
      <c r="AX12" s="54">
        <v>0</v>
      </c>
      <c r="AY12" s="84">
        <v>0</v>
      </c>
      <c r="AZ12" s="84">
        <v>0</v>
      </c>
      <c r="BA12" s="82">
        <v>0</v>
      </c>
      <c r="BB12" s="83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54">
        <v>0</v>
      </c>
      <c r="BJ12" s="54">
        <v>0</v>
      </c>
      <c r="BK12" s="84">
        <v>0</v>
      </c>
      <c r="BL12" s="84">
        <v>0</v>
      </c>
      <c r="BM12" s="84">
        <v>0</v>
      </c>
      <c r="BN12" s="172">
        <f t="shared" si="0"/>
        <v>0</v>
      </c>
      <c r="BO12" s="172">
        <f t="shared" si="0"/>
        <v>0</v>
      </c>
      <c r="BP12" s="172">
        <f t="shared" si="0"/>
        <v>0</v>
      </c>
      <c r="BQ12" s="172">
        <f t="shared" si="0"/>
        <v>0</v>
      </c>
      <c r="BR12" s="173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</row>
    <row r="13" spans="1:204" s="26" customFormat="1" hidden="1" x14ac:dyDescent="0.25">
      <c r="A13" s="69"/>
      <c r="B13" s="70"/>
      <c r="C13" s="70"/>
      <c r="D13" s="91"/>
      <c r="E13" s="73"/>
      <c r="F13" s="16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4"/>
      <c r="R13" s="169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4"/>
      <c r="AD13" s="169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4"/>
      <c r="AP13" s="169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4"/>
      <c r="BB13" s="169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4"/>
      <c r="BN13" s="175">
        <f t="shared" si="0"/>
        <v>0</v>
      </c>
      <c r="BO13" s="175">
        <f t="shared" si="0"/>
        <v>0</v>
      </c>
      <c r="BP13" s="175">
        <f t="shared" si="0"/>
        <v>0</v>
      </c>
      <c r="BQ13" s="175">
        <f t="shared" si="0"/>
        <v>0</v>
      </c>
      <c r="BR13" s="176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hidden="1" x14ac:dyDescent="0.25">
      <c r="A14" s="69"/>
      <c r="B14" s="70"/>
      <c r="C14" s="70"/>
      <c r="D14" s="91"/>
      <c r="E14" s="73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4"/>
      <c r="R14" s="16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4"/>
      <c r="AD14" s="169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4"/>
      <c r="AP14" s="169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4"/>
      <c r="BB14" s="169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4"/>
      <c r="BN14" s="175">
        <f t="shared" si="0"/>
        <v>0</v>
      </c>
      <c r="BO14" s="175">
        <f t="shared" si="0"/>
        <v>0</v>
      </c>
      <c r="BP14" s="175">
        <f t="shared" si="0"/>
        <v>0</v>
      </c>
      <c r="BQ14" s="175">
        <f t="shared" si="0"/>
        <v>0</v>
      </c>
      <c r="BR14" s="176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hidden="1" x14ac:dyDescent="0.25">
      <c r="A15" s="69"/>
      <c r="B15" s="70"/>
      <c r="C15" s="70"/>
      <c r="D15" s="91"/>
      <c r="E15" s="73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4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4"/>
      <c r="AD15" s="169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4"/>
      <c r="AP15" s="169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4"/>
      <c r="BB15" s="169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4"/>
      <c r="BN15" s="175">
        <f t="shared" si="0"/>
        <v>0</v>
      </c>
      <c r="BO15" s="175">
        <f t="shared" si="0"/>
        <v>0</v>
      </c>
      <c r="BP15" s="175">
        <f t="shared" si="0"/>
        <v>0</v>
      </c>
      <c r="BQ15" s="175">
        <f t="shared" si="0"/>
        <v>0</v>
      </c>
      <c r="BR15" s="176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hidden="1" x14ac:dyDescent="0.25">
      <c r="A16" s="69"/>
      <c r="B16" s="70"/>
      <c r="C16" s="70"/>
      <c r="D16" s="91"/>
      <c r="E16" s="73"/>
      <c r="F16" s="169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4"/>
      <c r="R16" s="16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4"/>
      <c r="AD16" s="169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4"/>
      <c r="AP16" s="169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4"/>
      <c r="BB16" s="169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4"/>
      <c r="BN16" s="175">
        <f t="shared" si="0"/>
        <v>0</v>
      </c>
      <c r="BO16" s="175">
        <f t="shared" si="0"/>
        <v>0</v>
      </c>
      <c r="BP16" s="175">
        <f t="shared" si="0"/>
        <v>0</v>
      </c>
      <c r="BQ16" s="175">
        <f t="shared" si="0"/>
        <v>0</v>
      </c>
      <c r="BR16" s="176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hidden="1" x14ac:dyDescent="0.25">
      <c r="A17" s="69"/>
      <c r="B17" s="70"/>
      <c r="C17" s="70"/>
      <c r="D17" s="91"/>
      <c r="E17" s="73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4"/>
      <c r="R17" s="169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4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4"/>
      <c r="AP17" s="169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4"/>
      <c r="BB17" s="169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4"/>
      <c r="BN17" s="175">
        <f t="shared" si="0"/>
        <v>0</v>
      </c>
      <c r="BO17" s="175">
        <f t="shared" si="0"/>
        <v>0</v>
      </c>
      <c r="BP17" s="175">
        <f t="shared" si="0"/>
        <v>0</v>
      </c>
      <c r="BQ17" s="175">
        <f t="shared" si="0"/>
        <v>0</v>
      </c>
      <c r="BR17" s="176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hidden="1" x14ac:dyDescent="0.25">
      <c r="A18" s="69"/>
      <c r="B18" s="70"/>
      <c r="C18" s="70"/>
      <c r="D18" s="91"/>
      <c r="E18" s="73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4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4"/>
      <c r="AD18" s="169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4"/>
      <c r="AP18" s="169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4"/>
      <c r="BB18" s="169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4"/>
      <c r="BN18" s="175">
        <f t="shared" si="0"/>
        <v>0</v>
      </c>
      <c r="BO18" s="175">
        <f t="shared" si="0"/>
        <v>0</v>
      </c>
      <c r="BP18" s="175">
        <f t="shared" si="0"/>
        <v>0</v>
      </c>
      <c r="BQ18" s="175">
        <f t="shared" si="0"/>
        <v>0</v>
      </c>
      <c r="BR18" s="176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hidden="1" x14ac:dyDescent="0.25">
      <c r="A19" s="69"/>
      <c r="B19" s="70"/>
      <c r="C19" s="70"/>
      <c r="D19" s="91"/>
      <c r="E19" s="73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4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4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4"/>
      <c r="AP19" s="169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4"/>
      <c r="BB19" s="169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4"/>
      <c r="BN19" s="175">
        <f t="shared" si="0"/>
        <v>0</v>
      </c>
      <c r="BO19" s="175">
        <f t="shared" si="0"/>
        <v>0</v>
      </c>
      <c r="BP19" s="175">
        <f t="shared" si="0"/>
        <v>0</v>
      </c>
      <c r="BQ19" s="175">
        <f t="shared" si="0"/>
        <v>0</v>
      </c>
      <c r="BR19" s="176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hidden="1" x14ac:dyDescent="0.25">
      <c r="A20" s="69"/>
      <c r="B20" s="70"/>
      <c r="C20" s="70"/>
      <c r="D20" s="91"/>
      <c r="E20" s="73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4"/>
      <c r="R20" s="16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4"/>
      <c r="AD20" s="16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4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4"/>
      <c r="BB20" s="169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4"/>
      <c r="BN20" s="175">
        <f t="shared" si="0"/>
        <v>0</v>
      </c>
      <c r="BO20" s="175">
        <f t="shared" si="0"/>
        <v>0</v>
      </c>
      <c r="BP20" s="175">
        <f t="shared" si="0"/>
        <v>0</v>
      </c>
      <c r="BQ20" s="175">
        <f t="shared" si="0"/>
        <v>0</v>
      </c>
      <c r="BR20" s="176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hidden="1" x14ac:dyDescent="0.25">
      <c r="A21" s="69"/>
      <c r="B21" s="70"/>
      <c r="C21" s="70"/>
      <c r="D21" s="91"/>
      <c r="E21" s="73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4"/>
      <c r="R21" s="16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4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4"/>
      <c r="AP21" s="169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4"/>
      <c r="BB21" s="169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4"/>
      <c r="BN21" s="175">
        <f t="shared" si="0"/>
        <v>0</v>
      </c>
      <c r="BO21" s="175">
        <f t="shared" si="0"/>
        <v>0</v>
      </c>
      <c r="BP21" s="175">
        <f t="shared" si="0"/>
        <v>0</v>
      </c>
      <c r="BQ21" s="175">
        <f t="shared" si="0"/>
        <v>0</v>
      </c>
      <c r="BR21" s="176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hidden="1" x14ac:dyDescent="0.25">
      <c r="A22" s="69"/>
      <c r="B22" s="70"/>
      <c r="C22" s="70"/>
      <c r="D22" s="91"/>
      <c r="E22" s="73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4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4"/>
      <c r="AD22" s="169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4"/>
      <c r="AP22" s="169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4"/>
      <c r="BB22" s="169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4"/>
      <c r="BN22" s="175">
        <f t="shared" si="0"/>
        <v>0</v>
      </c>
      <c r="BO22" s="175">
        <f t="shared" si="0"/>
        <v>0</v>
      </c>
      <c r="BP22" s="175">
        <f t="shared" si="0"/>
        <v>0</v>
      </c>
      <c r="BQ22" s="175">
        <f t="shared" si="0"/>
        <v>0</v>
      </c>
      <c r="BR22" s="176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hidden="1" x14ac:dyDescent="0.25">
      <c r="A23" s="69"/>
      <c r="B23" s="70"/>
      <c r="C23" s="70"/>
      <c r="D23" s="91"/>
      <c r="E23" s="73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4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4"/>
      <c r="AD23" s="16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4"/>
      <c r="AP23" s="169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4"/>
      <c r="BB23" s="169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4"/>
      <c r="BN23" s="175">
        <f t="shared" si="0"/>
        <v>0</v>
      </c>
      <c r="BO23" s="175">
        <f t="shared" si="0"/>
        <v>0</v>
      </c>
      <c r="BP23" s="175">
        <f t="shared" si="0"/>
        <v>0</v>
      </c>
      <c r="BQ23" s="175">
        <f t="shared" si="0"/>
        <v>0</v>
      </c>
      <c r="BR23" s="176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hidden="1" x14ac:dyDescent="0.25">
      <c r="A24" s="69"/>
      <c r="B24" s="70"/>
      <c r="C24" s="70"/>
      <c r="D24" s="91"/>
      <c r="E24" s="73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4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4"/>
      <c r="AD24" s="169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4"/>
      <c r="AP24" s="169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4"/>
      <c r="BB24" s="169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4"/>
      <c r="BN24" s="175">
        <f t="shared" ref="BN24:BR25" si="1">SUMIF($F$2:$BM$2,BN$2,$F24:$BM24)</f>
        <v>0</v>
      </c>
      <c r="BO24" s="175">
        <f t="shared" si="1"/>
        <v>0</v>
      </c>
      <c r="BP24" s="175">
        <f t="shared" si="1"/>
        <v>0</v>
      </c>
      <c r="BQ24" s="175">
        <f t="shared" si="1"/>
        <v>0</v>
      </c>
      <c r="BR24" s="176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26" customFormat="1" hidden="1" x14ac:dyDescent="0.25">
      <c r="A25" s="69"/>
      <c r="B25" s="70"/>
      <c r="C25" s="70"/>
      <c r="D25" s="91"/>
      <c r="E25" s="73"/>
      <c r="F25" s="169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4"/>
      <c r="R25" s="169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4"/>
      <c r="AD25" s="169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4"/>
      <c r="AP25" s="169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4"/>
      <c r="BB25" s="169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4"/>
      <c r="BN25" s="175">
        <f t="shared" si="1"/>
        <v>0</v>
      </c>
      <c r="BO25" s="175">
        <f t="shared" si="1"/>
        <v>0</v>
      </c>
      <c r="BP25" s="175">
        <f t="shared" si="1"/>
        <v>0</v>
      </c>
      <c r="BQ25" s="175">
        <f t="shared" si="1"/>
        <v>0</v>
      </c>
      <c r="BR25" s="176">
        <f t="shared" si="1"/>
        <v>0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</row>
    <row r="26" spans="1:204" s="26" customFormat="1" x14ac:dyDescent="0.25">
      <c r="A26" s="23"/>
      <c r="B26" s="2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6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5"/>
      <c r="BO26" s="55"/>
      <c r="BP26" s="55"/>
      <c r="BQ26" s="55"/>
      <c r="BR26" s="56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</row>
    <row r="27" spans="1:204" s="93" customFormat="1" ht="15.75" x14ac:dyDescent="0.25">
      <c r="A27" s="100"/>
      <c r="B27" s="101"/>
      <c r="D27" s="93" t="s">
        <v>74</v>
      </c>
      <c r="F27" s="60">
        <f t="shared" ref="F27:BQ27" si="2">SUM(F8:F25)</f>
        <v>0</v>
      </c>
      <c r="G27" s="60">
        <f t="shared" si="2"/>
        <v>200000</v>
      </c>
      <c r="H27" s="60">
        <f t="shared" si="2"/>
        <v>0</v>
      </c>
      <c r="I27" s="60">
        <f t="shared" si="2"/>
        <v>125000</v>
      </c>
      <c r="J27" s="60">
        <f t="shared" si="2"/>
        <v>190000</v>
      </c>
      <c r="K27" s="60">
        <f t="shared" si="2"/>
        <v>10000</v>
      </c>
      <c r="L27" s="60">
        <f t="shared" si="2"/>
        <v>0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74">
        <f t="shared" si="2"/>
        <v>0</v>
      </c>
      <c r="R27" s="60">
        <f t="shared" si="2"/>
        <v>0</v>
      </c>
      <c r="S27" s="60">
        <f t="shared" si="2"/>
        <v>0</v>
      </c>
      <c r="T27" s="60">
        <f t="shared" si="2"/>
        <v>15000</v>
      </c>
      <c r="U27" s="60">
        <f t="shared" si="2"/>
        <v>0</v>
      </c>
      <c r="V27" s="60">
        <f t="shared" si="2"/>
        <v>0</v>
      </c>
      <c r="W27" s="60">
        <f t="shared" si="2"/>
        <v>10000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74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0</v>
      </c>
      <c r="AH27" s="60">
        <f t="shared" si="2"/>
        <v>10000</v>
      </c>
      <c r="AI27" s="60">
        <f t="shared" si="2"/>
        <v>0</v>
      </c>
      <c r="AJ27" s="60">
        <f t="shared" si="2"/>
        <v>0</v>
      </c>
      <c r="AK27" s="60">
        <f t="shared" si="2"/>
        <v>0</v>
      </c>
      <c r="AL27" s="60">
        <f t="shared" si="2"/>
        <v>0</v>
      </c>
      <c r="AM27" s="60">
        <f t="shared" si="2"/>
        <v>0</v>
      </c>
      <c r="AN27" s="60">
        <f t="shared" si="2"/>
        <v>0</v>
      </c>
      <c r="AO27" s="74">
        <f t="shared" si="2"/>
        <v>0</v>
      </c>
      <c r="AP27" s="60">
        <f t="shared" si="2"/>
        <v>0</v>
      </c>
      <c r="AQ27" s="60">
        <f t="shared" si="2"/>
        <v>0</v>
      </c>
      <c r="AR27" s="60">
        <f t="shared" si="2"/>
        <v>0</v>
      </c>
      <c r="AS27" s="60">
        <f t="shared" si="2"/>
        <v>10000</v>
      </c>
      <c r="AT27" s="60">
        <f t="shared" si="2"/>
        <v>0</v>
      </c>
      <c r="AU27" s="60">
        <f t="shared" si="2"/>
        <v>0</v>
      </c>
      <c r="AV27" s="60">
        <f t="shared" si="2"/>
        <v>0</v>
      </c>
      <c r="AW27" s="60">
        <f t="shared" si="2"/>
        <v>0</v>
      </c>
      <c r="AX27" s="60">
        <f t="shared" si="2"/>
        <v>0</v>
      </c>
      <c r="AY27" s="60">
        <f t="shared" si="2"/>
        <v>0</v>
      </c>
      <c r="AZ27" s="60">
        <f t="shared" si="2"/>
        <v>0</v>
      </c>
      <c r="BA27" s="74">
        <f t="shared" si="2"/>
        <v>0</v>
      </c>
      <c r="BB27" s="60">
        <f t="shared" si="2"/>
        <v>0</v>
      </c>
      <c r="BC27" s="60">
        <f t="shared" si="2"/>
        <v>0</v>
      </c>
      <c r="BD27" s="60">
        <f t="shared" si="2"/>
        <v>0</v>
      </c>
      <c r="BE27" s="60">
        <f t="shared" si="2"/>
        <v>15000</v>
      </c>
      <c r="BF27" s="60">
        <f t="shared" si="2"/>
        <v>0</v>
      </c>
      <c r="BG27" s="60">
        <f t="shared" si="2"/>
        <v>0</v>
      </c>
      <c r="BH27" s="60">
        <f t="shared" si="2"/>
        <v>10000</v>
      </c>
      <c r="BI27" s="60">
        <f t="shared" si="2"/>
        <v>0</v>
      </c>
      <c r="BJ27" s="60">
        <f t="shared" si="2"/>
        <v>0</v>
      </c>
      <c r="BK27" s="60">
        <f t="shared" si="2"/>
        <v>0</v>
      </c>
      <c r="BL27" s="60">
        <f t="shared" si="2"/>
        <v>0</v>
      </c>
      <c r="BM27" s="126">
        <f t="shared" si="2"/>
        <v>0</v>
      </c>
      <c r="BN27" s="60">
        <f t="shared" si="2"/>
        <v>525000</v>
      </c>
      <c r="BO27" s="60">
        <f t="shared" si="2"/>
        <v>25000</v>
      </c>
      <c r="BP27" s="60">
        <f t="shared" si="2"/>
        <v>10000</v>
      </c>
      <c r="BQ27" s="60">
        <f t="shared" si="2"/>
        <v>10000</v>
      </c>
      <c r="BR27" s="74">
        <f t="shared" ref="BR27" si="3">SUM(BR8:BR25)</f>
        <v>25000</v>
      </c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</row>
    <row r="29" spans="1:204" x14ac:dyDescent="0.25">
      <c r="A29" s="62" t="s">
        <v>75</v>
      </c>
      <c r="B29" s="63" t="s">
        <v>76</v>
      </c>
      <c r="C29" s="64">
        <v>45068</v>
      </c>
    </row>
    <row r="30" spans="1:204" x14ac:dyDescent="0.25">
      <c r="A30" s="62"/>
      <c r="B30" s="66" t="s">
        <v>77</v>
      </c>
      <c r="C30" s="66" t="s">
        <v>78</v>
      </c>
    </row>
    <row r="31" spans="1:204" x14ac:dyDescent="0.25">
      <c r="A31" s="62"/>
      <c r="B31" s="62"/>
      <c r="C31" s="62"/>
    </row>
    <row r="32" spans="1:204" x14ac:dyDescent="0.25">
      <c r="A32" s="62" t="s">
        <v>79</v>
      </c>
      <c r="B32" s="63" t="s">
        <v>80</v>
      </c>
      <c r="C32" s="64">
        <v>45068</v>
      </c>
    </row>
    <row r="33" spans="1:3" x14ac:dyDescent="0.25">
      <c r="A33" s="62"/>
      <c r="B33" s="66" t="s">
        <v>77</v>
      </c>
      <c r="C33" s="66" t="s">
        <v>78</v>
      </c>
    </row>
    <row r="35" spans="1:3" x14ac:dyDescent="0.25">
      <c r="C35" s="24"/>
    </row>
  </sheetData>
  <conditionalFormatting sqref="F27:BR27">
    <cfRule type="expression" dxfId="9" priority="1">
      <formula>#REF!&gt;0</formula>
    </cfRule>
    <cfRule type="expression" dxfId="8" priority="2">
      <formula>#REF!&lt;0</formula>
    </cfRule>
  </conditionalFormatting>
  <dataValidations count="1">
    <dataValidation type="list" allowBlank="1" showInputMessage="1" showErrorMessage="1" sqref="C12" xr:uid="{61D16005-A8DD-4E6C-831F-AAD4957C46FB}">
      <formula1>#REF!</formula1>
    </dataValidation>
  </dataValidations>
  <pageMargins left="0.7" right="0.7" top="0.75" bottom="0.75" header="0.3" footer="0.3"/>
  <pageSetup orientation="portrait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9F55-7E4D-463B-B178-6D40A0CB2C8B}">
  <sheetPr>
    <tabColor theme="7" tint="0.79998168889431442"/>
  </sheetPr>
  <dimension ref="A1:GV32"/>
  <sheetViews>
    <sheetView showGridLines="0" zoomScaleNormal="10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28515625" style="23" hidden="1" customWidth="1"/>
    <col min="2" max="2" width="16.28515625" style="24" hidden="1" customWidth="1"/>
    <col min="3" max="3" width="17.28515625" style="26" hidden="1" customWidth="1"/>
    <col min="4" max="4" width="36.28515625" style="26" bestFit="1" customWidth="1"/>
    <col min="5" max="5" width="13.140625" style="26" hidden="1" customWidth="1"/>
    <col min="6" max="6" width="9" style="26" hidden="1" customWidth="1"/>
    <col min="7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9" width="15.42578125" style="26" customWidth="1"/>
    <col min="70" max="70" width="15.42578125" style="27" customWidth="1"/>
    <col min="71" max="16384" width="8.85546875" style="28"/>
  </cols>
  <sheetData>
    <row r="1" spans="1:204" s="16" customFormat="1" ht="18.75" x14ac:dyDescent="0.3">
      <c r="A1" s="14" t="s">
        <v>327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04" s="16" customFormat="1" ht="18.75" x14ac:dyDescent="0.3">
      <c r="A3" s="14" t="s">
        <v>328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ht="15.75" x14ac:dyDescent="0.25">
      <c r="A8" s="110">
        <f>'[2]Oakbriar Zeroes'!A8</f>
        <v>46965</v>
      </c>
      <c r="B8" s="70" t="s">
        <v>51</v>
      </c>
      <c r="C8" s="70" t="s">
        <v>52</v>
      </c>
      <c r="D8" s="105" t="s">
        <v>329</v>
      </c>
      <c r="E8" s="40" t="s">
        <v>330</v>
      </c>
      <c r="F8" s="41">
        <v>0</v>
      </c>
      <c r="G8" s="42">
        <v>0</v>
      </c>
      <c r="H8" s="42">
        <v>1000</v>
      </c>
      <c r="I8" s="42">
        <v>1000</v>
      </c>
      <c r="J8" s="42">
        <v>1000</v>
      </c>
      <c r="K8" s="42">
        <v>1000</v>
      </c>
      <c r="L8" s="42">
        <v>1000</v>
      </c>
      <c r="M8" s="42">
        <v>0</v>
      </c>
      <c r="N8" s="42">
        <v>0</v>
      </c>
      <c r="O8" s="42">
        <v>0</v>
      </c>
      <c r="P8" s="42">
        <v>0</v>
      </c>
      <c r="Q8" s="50">
        <v>0</v>
      </c>
      <c r="R8" s="41">
        <v>0</v>
      </c>
      <c r="S8" s="42">
        <v>0</v>
      </c>
      <c r="T8" s="42">
        <v>1000</v>
      </c>
      <c r="U8" s="42">
        <v>1000</v>
      </c>
      <c r="V8" s="42">
        <v>1000</v>
      </c>
      <c r="W8" s="42">
        <v>1000</v>
      </c>
      <c r="X8" s="42">
        <v>1000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41">
        <v>0</v>
      </c>
      <c r="AE8" s="42">
        <v>1000</v>
      </c>
      <c r="AF8" s="42">
        <v>1000</v>
      </c>
      <c r="AG8" s="42">
        <v>1000</v>
      </c>
      <c r="AH8" s="42">
        <v>1000</v>
      </c>
      <c r="AI8" s="42">
        <v>1000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50">
        <v>0</v>
      </c>
      <c r="AP8" s="41">
        <v>1000</v>
      </c>
      <c r="AQ8" s="42">
        <v>1000</v>
      </c>
      <c r="AR8" s="42">
        <v>1000</v>
      </c>
      <c r="AS8" s="42">
        <v>1000</v>
      </c>
      <c r="AT8" s="42">
        <v>1000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50">
        <v>0</v>
      </c>
      <c r="BB8" s="41">
        <v>0</v>
      </c>
      <c r="BC8" s="42">
        <v>0</v>
      </c>
      <c r="BD8" s="42">
        <v>0</v>
      </c>
      <c r="BE8" s="42">
        <v>5000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5000</v>
      </c>
      <c r="BO8" s="42">
        <f t="shared" si="0"/>
        <v>5000</v>
      </c>
      <c r="BP8" s="42">
        <f t="shared" si="0"/>
        <v>5000</v>
      </c>
      <c r="BQ8" s="42">
        <f t="shared" si="0"/>
        <v>5000</v>
      </c>
      <c r="BR8" s="42">
        <f t="shared" si="0"/>
        <v>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</row>
    <row r="9" spans="1:204" s="26" customFormat="1" ht="15.75" x14ac:dyDescent="0.25">
      <c r="A9" s="110">
        <f>'[2]Oakbriar Zeroes'!A9</f>
        <v>45230</v>
      </c>
      <c r="B9" s="70" t="s">
        <v>51</v>
      </c>
      <c r="C9" s="70" t="s">
        <v>52</v>
      </c>
      <c r="D9" s="105" t="s">
        <v>331</v>
      </c>
      <c r="E9" s="40" t="s">
        <v>332</v>
      </c>
      <c r="F9" s="41">
        <v>0</v>
      </c>
      <c r="G9" s="42">
        <v>0</v>
      </c>
      <c r="H9" s="42">
        <v>1000</v>
      </c>
      <c r="I9" s="42">
        <v>1000</v>
      </c>
      <c r="J9" s="42">
        <v>1000</v>
      </c>
      <c r="K9" s="42">
        <v>1000</v>
      </c>
      <c r="L9" s="42">
        <v>1000</v>
      </c>
      <c r="M9" s="42">
        <v>0</v>
      </c>
      <c r="N9" s="42">
        <v>0</v>
      </c>
      <c r="O9" s="42">
        <v>0</v>
      </c>
      <c r="P9" s="42">
        <v>0</v>
      </c>
      <c r="Q9" s="50">
        <v>0</v>
      </c>
      <c r="R9" s="41">
        <v>0</v>
      </c>
      <c r="S9" s="42">
        <v>0</v>
      </c>
      <c r="T9" s="42">
        <v>1000</v>
      </c>
      <c r="U9" s="42">
        <v>1000</v>
      </c>
      <c r="V9" s="42">
        <v>1000</v>
      </c>
      <c r="W9" s="42">
        <v>1000</v>
      </c>
      <c r="X9" s="42">
        <v>1000</v>
      </c>
      <c r="Y9" s="42">
        <v>0</v>
      </c>
      <c r="Z9" s="42">
        <v>0</v>
      </c>
      <c r="AA9" s="42">
        <v>0</v>
      </c>
      <c r="AB9" s="42">
        <v>0</v>
      </c>
      <c r="AC9" s="50">
        <v>0</v>
      </c>
      <c r="AD9" s="41">
        <v>0</v>
      </c>
      <c r="AE9" s="42">
        <v>1000</v>
      </c>
      <c r="AF9" s="42">
        <v>1000</v>
      </c>
      <c r="AG9" s="42">
        <v>1000</v>
      </c>
      <c r="AH9" s="42">
        <v>1000</v>
      </c>
      <c r="AI9" s="42">
        <v>1000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50">
        <v>0</v>
      </c>
      <c r="AP9" s="41">
        <v>0</v>
      </c>
      <c r="AQ9" s="42">
        <v>0</v>
      </c>
      <c r="AR9" s="42">
        <v>1000</v>
      </c>
      <c r="AS9" s="42">
        <v>1000</v>
      </c>
      <c r="AT9" s="42">
        <v>1000</v>
      </c>
      <c r="AU9" s="42">
        <v>1000</v>
      </c>
      <c r="AV9" s="42">
        <v>1000</v>
      </c>
      <c r="AW9" s="42">
        <v>0</v>
      </c>
      <c r="AX9" s="42">
        <v>0</v>
      </c>
      <c r="AY9" s="42">
        <v>0</v>
      </c>
      <c r="AZ9" s="42">
        <v>0</v>
      </c>
      <c r="BA9" s="50">
        <v>0</v>
      </c>
      <c r="BB9" s="41">
        <v>0</v>
      </c>
      <c r="BC9" s="42">
        <v>0</v>
      </c>
      <c r="BD9" s="42">
        <v>0</v>
      </c>
      <c r="BE9" s="42">
        <v>0</v>
      </c>
      <c r="BF9" s="42">
        <v>0</v>
      </c>
      <c r="BG9" s="42">
        <v>5000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5000</v>
      </c>
      <c r="BO9" s="42">
        <f t="shared" si="0"/>
        <v>5000</v>
      </c>
      <c r="BP9" s="42">
        <f t="shared" si="0"/>
        <v>5000</v>
      </c>
      <c r="BQ9" s="42">
        <f t="shared" si="0"/>
        <v>5000</v>
      </c>
      <c r="BR9" s="42">
        <f t="shared" si="0"/>
        <v>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</row>
    <row r="10" spans="1:204" s="26" customFormat="1" ht="15.75" x14ac:dyDescent="0.25">
      <c r="A10" s="110">
        <f>'[2]Oakbriar Zeroes'!A10</f>
        <v>45169</v>
      </c>
      <c r="B10" s="70" t="s">
        <v>51</v>
      </c>
      <c r="C10" s="70" t="s">
        <v>52</v>
      </c>
      <c r="D10" s="105" t="s">
        <v>305</v>
      </c>
      <c r="E10" s="40" t="s">
        <v>333</v>
      </c>
      <c r="F10" s="41">
        <v>0</v>
      </c>
      <c r="G10" s="42">
        <v>6000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50">
        <v>0</v>
      </c>
      <c r="R10" s="41">
        <v>0</v>
      </c>
      <c r="S10" s="42">
        <v>6000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0</v>
      </c>
      <c r="AD10" s="41">
        <v>0</v>
      </c>
      <c r="AE10" s="42">
        <v>6000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50">
        <v>0</v>
      </c>
      <c r="AP10" s="41">
        <v>0</v>
      </c>
      <c r="AQ10" s="42">
        <v>0</v>
      </c>
      <c r="AR10" s="42">
        <v>0</v>
      </c>
      <c r="AS10" s="42">
        <v>0</v>
      </c>
      <c r="AT10" s="42">
        <v>6000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50">
        <v>0</v>
      </c>
      <c r="BB10" s="41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6000</v>
      </c>
      <c r="BJ10" s="42">
        <v>0</v>
      </c>
      <c r="BK10" s="42">
        <v>0</v>
      </c>
      <c r="BL10" s="42">
        <v>0</v>
      </c>
      <c r="BM10" s="44">
        <v>0</v>
      </c>
      <c r="BN10" s="42">
        <f t="shared" si="0"/>
        <v>6000</v>
      </c>
      <c r="BO10" s="42">
        <f t="shared" si="0"/>
        <v>6000</v>
      </c>
      <c r="BP10" s="42">
        <f t="shared" si="0"/>
        <v>6000</v>
      </c>
      <c r="BQ10" s="42">
        <f t="shared" si="0"/>
        <v>6000</v>
      </c>
      <c r="BR10" s="42">
        <f t="shared" si="0"/>
        <v>6000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</row>
    <row r="11" spans="1:204" s="26" customFormat="1" ht="15.75" x14ac:dyDescent="0.25">
      <c r="A11" s="110">
        <f>'[2]Oakbriar Zeroes'!A11</f>
        <v>46873</v>
      </c>
      <c r="B11" s="70" t="s">
        <v>51</v>
      </c>
      <c r="C11" s="70" t="s">
        <v>106</v>
      </c>
      <c r="D11" s="105" t="s">
        <v>334</v>
      </c>
      <c r="E11" s="40" t="s">
        <v>335</v>
      </c>
      <c r="F11" s="41">
        <v>10000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50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50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50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50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4"/>
      <c r="BN11" s="42">
        <f t="shared" si="0"/>
        <v>10000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</row>
    <row r="12" spans="1:204" s="26" customFormat="1" ht="15.75" x14ac:dyDescent="0.25">
      <c r="A12" s="110">
        <f>'[2]Oakbriar Zeroes'!A12</f>
        <v>45107</v>
      </c>
      <c r="B12" s="70" t="s">
        <v>82</v>
      </c>
      <c r="C12" s="71" t="s">
        <v>83</v>
      </c>
      <c r="D12" s="105" t="s">
        <v>115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/>
      <c r="Q12" s="50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50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0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50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6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80"/>
      <c r="B13" s="51"/>
      <c r="C13" s="52"/>
      <c r="D13" s="105" t="s">
        <v>72</v>
      </c>
      <c r="E13" s="40" t="s">
        <v>336</v>
      </c>
      <c r="F13" s="53">
        <v>18000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82">
        <v>0</v>
      </c>
      <c r="R13" s="81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82">
        <v>0</v>
      </c>
      <c r="AD13" s="81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82">
        <v>0</v>
      </c>
      <c r="AP13" s="83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54">
        <v>0</v>
      </c>
      <c r="AX13" s="54">
        <v>0</v>
      </c>
      <c r="AY13" s="84">
        <v>0</v>
      </c>
      <c r="AZ13" s="84">
        <v>0</v>
      </c>
      <c r="BA13" s="82">
        <v>0</v>
      </c>
      <c r="BB13" s="83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54">
        <v>0</v>
      </c>
      <c r="BJ13" s="54">
        <v>0</v>
      </c>
      <c r="BK13" s="84">
        <v>0</v>
      </c>
      <c r="BL13" s="84">
        <v>0</v>
      </c>
      <c r="BM13" s="84">
        <v>0</v>
      </c>
      <c r="BN13" s="42">
        <f t="shared" si="0"/>
        <v>18000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</row>
    <row r="14" spans="1:204" s="26" customFormat="1" x14ac:dyDescent="0.25">
      <c r="A14" s="69"/>
      <c r="B14" s="70"/>
      <c r="C14" s="70"/>
      <c r="D14" s="91"/>
      <c r="E14" s="73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1"/>
      <c r="AD14" s="169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1"/>
      <c r="AP14" s="169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169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1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</row>
    <row r="15" spans="1:204" s="26" customFormat="1" hidden="1" x14ac:dyDescent="0.25">
      <c r="A15" s="69"/>
      <c r="B15" s="70"/>
      <c r="C15" s="70"/>
      <c r="D15" s="91"/>
      <c r="E15" s="73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  <c r="AD15" s="169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1"/>
      <c r="AP15" s="169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1"/>
      <c r="BB15" s="169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1"/>
      <c r="BN15" s="175">
        <f t="shared" si="0"/>
        <v>0</v>
      </c>
      <c r="BO15" s="175">
        <f t="shared" si="0"/>
        <v>0</v>
      </c>
      <c r="BP15" s="175">
        <f t="shared" si="0"/>
        <v>0</v>
      </c>
      <c r="BQ15" s="175">
        <f t="shared" si="0"/>
        <v>0</v>
      </c>
      <c r="BR15" s="176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</row>
    <row r="16" spans="1:204" s="26" customFormat="1" hidden="1" x14ac:dyDescent="0.25">
      <c r="A16" s="69"/>
      <c r="B16" s="70"/>
      <c r="C16" s="70"/>
      <c r="D16" s="91"/>
      <c r="E16" s="73"/>
      <c r="F16" s="169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/>
      <c r="R16" s="16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1"/>
      <c r="AD16" s="169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1"/>
      <c r="AP16" s="169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  <c r="BB16" s="169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1"/>
      <c r="BN16" s="175">
        <f t="shared" si="0"/>
        <v>0</v>
      </c>
      <c r="BO16" s="175">
        <f t="shared" si="0"/>
        <v>0</v>
      </c>
      <c r="BP16" s="175">
        <f t="shared" si="0"/>
        <v>0</v>
      </c>
      <c r="BQ16" s="175">
        <f t="shared" si="0"/>
        <v>0</v>
      </c>
      <c r="BR16" s="176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</row>
    <row r="17" spans="1:145" s="26" customFormat="1" hidden="1" x14ac:dyDescent="0.25">
      <c r="A17" s="69"/>
      <c r="B17" s="70"/>
      <c r="C17" s="70"/>
      <c r="D17" s="91"/>
      <c r="E17" s="73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1"/>
      <c r="AP17" s="169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  <c r="BB17" s="169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1"/>
      <c r="BN17" s="175">
        <f t="shared" si="0"/>
        <v>0</v>
      </c>
      <c r="BO17" s="175">
        <f t="shared" si="0"/>
        <v>0</v>
      </c>
      <c r="BP17" s="175">
        <f t="shared" si="0"/>
        <v>0</v>
      </c>
      <c r="BQ17" s="175">
        <f t="shared" si="0"/>
        <v>0</v>
      </c>
      <c r="BR17" s="176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hidden="1" x14ac:dyDescent="0.25">
      <c r="A18" s="69"/>
      <c r="B18" s="70"/>
      <c r="C18" s="70"/>
      <c r="D18" s="91"/>
      <c r="E18" s="73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1"/>
      <c r="AD18" s="169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1"/>
      <c r="AP18" s="169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1"/>
      <c r="BB18" s="169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1"/>
      <c r="BN18" s="175">
        <f t="shared" si="0"/>
        <v>0</v>
      </c>
      <c r="BO18" s="175">
        <f t="shared" si="0"/>
        <v>0</v>
      </c>
      <c r="BP18" s="175">
        <f t="shared" si="0"/>
        <v>0</v>
      </c>
      <c r="BQ18" s="175">
        <f t="shared" si="0"/>
        <v>0</v>
      </c>
      <c r="BR18" s="176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hidden="1" x14ac:dyDescent="0.25">
      <c r="A19" s="69"/>
      <c r="B19" s="70"/>
      <c r="C19" s="70"/>
      <c r="D19" s="91"/>
      <c r="E19" s="73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1"/>
      <c r="AP19" s="169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  <c r="BB19" s="169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1"/>
      <c r="BN19" s="175">
        <f t="shared" si="0"/>
        <v>0</v>
      </c>
      <c r="BO19" s="175">
        <f t="shared" si="0"/>
        <v>0</v>
      </c>
      <c r="BP19" s="175">
        <f t="shared" si="0"/>
        <v>0</v>
      </c>
      <c r="BQ19" s="175">
        <f t="shared" si="0"/>
        <v>0</v>
      </c>
      <c r="BR19" s="176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hidden="1" x14ac:dyDescent="0.25">
      <c r="A20" s="69"/>
      <c r="B20" s="70"/>
      <c r="C20" s="70"/>
      <c r="D20" s="91"/>
      <c r="E20" s="73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6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1"/>
      <c r="AD20" s="16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1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1"/>
      <c r="BB20" s="169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1"/>
      <c r="BN20" s="175">
        <f t="shared" si="0"/>
        <v>0</v>
      </c>
      <c r="BO20" s="175">
        <f t="shared" si="0"/>
        <v>0</v>
      </c>
      <c r="BP20" s="175">
        <f t="shared" si="0"/>
        <v>0</v>
      </c>
      <c r="BQ20" s="175">
        <f t="shared" si="0"/>
        <v>0</v>
      </c>
      <c r="BR20" s="176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hidden="1" x14ac:dyDescent="0.25">
      <c r="A21" s="69"/>
      <c r="B21" s="70"/>
      <c r="C21" s="70"/>
      <c r="D21" s="91"/>
      <c r="E21" s="73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1"/>
      <c r="AP21" s="169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1"/>
      <c r="BB21" s="169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1"/>
      <c r="BN21" s="175">
        <f t="shared" si="0"/>
        <v>0</v>
      </c>
      <c r="BO21" s="175">
        <f t="shared" si="0"/>
        <v>0</v>
      </c>
      <c r="BP21" s="175">
        <f t="shared" si="0"/>
        <v>0</v>
      </c>
      <c r="BQ21" s="175">
        <f t="shared" si="0"/>
        <v>0</v>
      </c>
      <c r="BR21" s="176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hidden="1" x14ac:dyDescent="0.25">
      <c r="A22" s="69"/>
      <c r="B22" s="70"/>
      <c r="C22" s="70"/>
      <c r="D22" s="91"/>
      <c r="E22" s="73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1"/>
      <c r="AD22" s="169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1"/>
      <c r="AP22" s="169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1"/>
      <c r="BB22" s="169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1"/>
      <c r="BN22" s="175">
        <f t="shared" si="0"/>
        <v>0</v>
      </c>
      <c r="BO22" s="175">
        <f t="shared" si="0"/>
        <v>0</v>
      </c>
      <c r="BP22" s="175">
        <f t="shared" si="0"/>
        <v>0</v>
      </c>
      <c r="BQ22" s="175">
        <f t="shared" si="0"/>
        <v>0</v>
      </c>
      <c r="BR22" s="176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hidden="1" x14ac:dyDescent="0.25">
      <c r="A23" s="69"/>
      <c r="B23" s="70"/>
      <c r="C23" s="70"/>
      <c r="D23" s="91"/>
      <c r="E23" s="73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16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1"/>
      <c r="AP23" s="169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1"/>
      <c r="BB23" s="169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1"/>
      <c r="BN23" s="175">
        <f t="shared" si="0"/>
        <v>0</v>
      </c>
      <c r="BO23" s="175">
        <f t="shared" si="0"/>
        <v>0</v>
      </c>
      <c r="BP23" s="175">
        <f t="shared" si="0"/>
        <v>0</v>
      </c>
      <c r="BQ23" s="175">
        <f t="shared" si="0"/>
        <v>0</v>
      </c>
      <c r="BR23" s="176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hidden="1" x14ac:dyDescent="0.25">
      <c r="A24" s="69"/>
      <c r="B24" s="70"/>
      <c r="C24" s="70"/>
      <c r="D24" s="91"/>
      <c r="E24" s="73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1"/>
      <c r="AD24" s="169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1"/>
      <c r="AP24" s="169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69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1"/>
      <c r="BN24" s="175">
        <f t="shared" ref="BN24:BR24" si="1">SUMIF($F$2:$BM$2,BN$2,$F24:$BM24)</f>
        <v>0</v>
      </c>
      <c r="BO24" s="175">
        <f t="shared" si="1"/>
        <v>0</v>
      </c>
      <c r="BP24" s="175">
        <f t="shared" si="1"/>
        <v>0</v>
      </c>
      <c r="BQ24" s="175">
        <f t="shared" si="1"/>
        <v>0</v>
      </c>
      <c r="BR24" s="176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ht="15.75" x14ac:dyDescent="0.25">
      <c r="A25" s="86"/>
      <c r="B25" s="97"/>
      <c r="D25" s="8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93" customFormat="1" ht="15.75" x14ac:dyDescent="0.25">
      <c r="A26" s="100"/>
      <c r="B26" s="101"/>
      <c r="D26" s="93" t="s">
        <v>74</v>
      </c>
      <c r="F26" s="60">
        <f t="shared" ref="F26:BQ26" si="2">SUM(F8:F24)</f>
        <v>28000</v>
      </c>
      <c r="G26" s="60">
        <f t="shared" si="2"/>
        <v>6000</v>
      </c>
      <c r="H26" s="60">
        <f t="shared" si="2"/>
        <v>2000</v>
      </c>
      <c r="I26" s="60">
        <f t="shared" si="2"/>
        <v>2000</v>
      </c>
      <c r="J26" s="60">
        <f t="shared" si="2"/>
        <v>2000</v>
      </c>
      <c r="K26" s="60">
        <f t="shared" si="2"/>
        <v>2000</v>
      </c>
      <c r="L26" s="60">
        <f t="shared" si="2"/>
        <v>2000</v>
      </c>
      <c r="M26" s="60">
        <f t="shared" si="2"/>
        <v>0</v>
      </c>
      <c r="N26" s="60">
        <f t="shared" si="2"/>
        <v>0</v>
      </c>
      <c r="O26" s="60">
        <f t="shared" si="2"/>
        <v>0</v>
      </c>
      <c r="P26" s="60">
        <f t="shared" si="2"/>
        <v>0</v>
      </c>
      <c r="Q26" s="74">
        <f t="shared" si="2"/>
        <v>0</v>
      </c>
      <c r="R26" s="60">
        <f t="shared" si="2"/>
        <v>0</v>
      </c>
      <c r="S26" s="60">
        <f t="shared" si="2"/>
        <v>6000</v>
      </c>
      <c r="T26" s="60">
        <f t="shared" si="2"/>
        <v>2000</v>
      </c>
      <c r="U26" s="60">
        <f t="shared" si="2"/>
        <v>2000</v>
      </c>
      <c r="V26" s="60">
        <f t="shared" si="2"/>
        <v>2000</v>
      </c>
      <c r="W26" s="60">
        <f t="shared" si="2"/>
        <v>2000</v>
      </c>
      <c r="X26" s="60">
        <f t="shared" si="2"/>
        <v>2000</v>
      </c>
      <c r="Y26" s="60">
        <f t="shared" si="2"/>
        <v>0</v>
      </c>
      <c r="Z26" s="60">
        <f t="shared" si="2"/>
        <v>0</v>
      </c>
      <c r="AA26" s="60">
        <f t="shared" si="2"/>
        <v>0</v>
      </c>
      <c r="AB26" s="60">
        <f t="shared" si="2"/>
        <v>0</v>
      </c>
      <c r="AC26" s="74">
        <f t="shared" si="2"/>
        <v>0</v>
      </c>
      <c r="AD26" s="60">
        <f t="shared" si="2"/>
        <v>0</v>
      </c>
      <c r="AE26" s="60">
        <f t="shared" si="2"/>
        <v>8000</v>
      </c>
      <c r="AF26" s="60">
        <f t="shared" si="2"/>
        <v>2000</v>
      </c>
      <c r="AG26" s="60">
        <f t="shared" si="2"/>
        <v>2000</v>
      </c>
      <c r="AH26" s="60">
        <f t="shared" si="2"/>
        <v>2000</v>
      </c>
      <c r="AI26" s="60">
        <f t="shared" si="2"/>
        <v>2000</v>
      </c>
      <c r="AJ26" s="60">
        <f t="shared" si="2"/>
        <v>0</v>
      </c>
      <c r="AK26" s="60">
        <f t="shared" si="2"/>
        <v>0</v>
      </c>
      <c r="AL26" s="60">
        <f t="shared" si="2"/>
        <v>0</v>
      </c>
      <c r="AM26" s="60">
        <f t="shared" si="2"/>
        <v>0</v>
      </c>
      <c r="AN26" s="60">
        <f t="shared" si="2"/>
        <v>0</v>
      </c>
      <c r="AO26" s="74">
        <f t="shared" si="2"/>
        <v>0</v>
      </c>
      <c r="AP26" s="60">
        <f t="shared" si="2"/>
        <v>1000</v>
      </c>
      <c r="AQ26" s="60">
        <f t="shared" si="2"/>
        <v>1000</v>
      </c>
      <c r="AR26" s="60">
        <f t="shared" si="2"/>
        <v>2000</v>
      </c>
      <c r="AS26" s="60">
        <f t="shared" si="2"/>
        <v>2000</v>
      </c>
      <c r="AT26" s="60">
        <f t="shared" si="2"/>
        <v>8000</v>
      </c>
      <c r="AU26" s="60">
        <f t="shared" si="2"/>
        <v>1000</v>
      </c>
      <c r="AV26" s="60">
        <f t="shared" si="2"/>
        <v>1000</v>
      </c>
      <c r="AW26" s="60">
        <f t="shared" si="2"/>
        <v>0</v>
      </c>
      <c r="AX26" s="60">
        <f t="shared" si="2"/>
        <v>0</v>
      </c>
      <c r="AY26" s="60">
        <f t="shared" si="2"/>
        <v>0</v>
      </c>
      <c r="AZ26" s="60">
        <f t="shared" si="2"/>
        <v>0</v>
      </c>
      <c r="BA26" s="74">
        <f t="shared" si="2"/>
        <v>0</v>
      </c>
      <c r="BB26" s="60">
        <f t="shared" si="2"/>
        <v>0</v>
      </c>
      <c r="BC26" s="60">
        <f t="shared" si="2"/>
        <v>0</v>
      </c>
      <c r="BD26" s="60">
        <f t="shared" si="2"/>
        <v>0</v>
      </c>
      <c r="BE26" s="60">
        <f t="shared" si="2"/>
        <v>5000</v>
      </c>
      <c r="BF26" s="60">
        <f t="shared" si="2"/>
        <v>0</v>
      </c>
      <c r="BG26" s="60">
        <f t="shared" si="2"/>
        <v>5000</v>
      </c>
      <c r="BH26" s="60">
        <f t="shared" si="2"/>
        <v>0</v>
      </c>
      <c r="BI26" s="60">
        <f t="shared" si="2"/>
        <v>6000</v>
      </c>
      <c r="BJ26" s="60">
        <f t="shared" si="2"/>
        <v>0</v>
      </c>
      <c r="BK26" s="60">
        <f t="shared" si="2"/>
        <v>0</v>
      </c>
      <c r="BL26" s="60">
        <f t="shared" si="2"/>
        <v>0</v>
      </c>
      <c r="BM26" s="126">
        <f t="shared" si="2"/>
        <v>0</v>
      </c>
      <c r="BN26" s="60">
        <f t="shared" si="2"/>
        <v>44000</v>
      </c>
      <c r="BO26" s="60">
        <f t="shared" si="2"/>
        <v>16000</v>
      </c>
      <c r="BP26" s="60">
        <f t="shared" si="2"/>
        <v>16000</v>
      </c>
      <c r="BQ26" s="60">
        <f t="shared" si="2"/>
        <v>16000</v>
      </c>
      <c r="BR26" s="74">
        <f t="shared" ref="BR26" si="3">SUM(BR8:BR24)</f>
        <v>16000</v>
      </c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</row>
    <row r="28" spans="1:145" x14ac:dyDescent="0.25">
      <c r="A28" s="62" t="s">
        <v>75</v>
      </c>
      <c r="B28" s="63" t="s">
        <v>76</v>
      </c>
      <c r="C28" s="64">
        <v>45068</v>
      </c>
    </row>
    <row r="29" spans="1:145" x14ac:dyDescent="0.25">
      <c r="A29" s="62"/>
      <c r="B29" s="66" t="s">
        <v>77</v>
      </c>
      <c r="C29" s="66" t="s">
        <v>78</v>
      </c>
    </row>
    <row r="30" spans="1:145" x14ac:dyDescent="0.25">
      <c r="A30" s="62"/>
      <c r="B30" s="62"/>
      <c r="C30" s="62"/>
    </row>
    <row r="31" spans="1:145" x14ac:dyDescent="0.25">
      <c r="A31" s="62" t="s">
        <v>79</v>
      </c>
      <c r="B31" s="63" t="s">
        <v>80</v>
      </c>
      <c r="C31" s="64">
        <v>45068</v>
      </c>
    </row>
    <row r="32" spans="1:145" x14ac:dyDescent="0.25">
      <c r="A32" s="62"/>
      <c r="B32" s="66" t="s">
        <v>77</v>
      </c>
      <c r="C32" s="66" t="s">
        <v>78</v>
      </c>
    </row>
  </sheetData>
  <conditionalFormatting sqref="F26:BR26">
    <cfRule type="expression" dxfId="7" priority="1">
      <formula>#REF!&gt;0</formula>
    </cfRule>
    <cfRule type="expression" dxfId="6" priority="2">
      <formula>#REF!&lt;0</formula>
    </cfRule>
  </conditionalFormatting>
  <dataValidations count="1">
    <dataValidation type="list" allowBlank="1" showInputMessage="1" showErrorMessage="1" sqref="C13" xr:uid="{389269CB-751F-45DF-A181-0C8C45488F09}">
      <formula1>#REF!</formula1>
    </dataValidation>
  </dataValidations>
  <pageMargins left="0.7" right="0.7" top="0.75" bottom="0.75" header="0.3" footer="0.3"/>
  <pageSetup orientation="portrait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0FF0-CD41-4377-B62A-32C4E8BCECB2}">
  <sheetPr>
    <tabColor theme="7" tint="0.79998168889431442"/>
  </sheetPr>
  <dimension ref="A1:BR32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" style="23" hidden="1" customWidth="1"/>
    <col min="2" max="2" width="15.7109375" style="24" hidden="1" customWidth="1"/>
    <col min="3" max="3" width="16.85546875" style="26" hidden="1" customWidth="1"/>
    <col min="4" max="4" width="35.85546875" style="26" bestFit="1" customWidth="1"/>
    <col min="5" max="5" width="13.140625" style="26" hidden="1" customWidth="1"/>
    <col min="6" max="7" width="8.42578125" style="26" hidden="1" customWidth="1"/>
    <col min="8" max="8" width="9" style="26" hidden="1" customWidth="1"/>
    <col min="9" max="16" width="8.42578125" style="26" hidden="1" customWidth="1"/>
    <col min="17" max="17" width="8.42578125" style="27" hidden="1" customWidth="1"/>
    <col min="18" max="28" width="8.42578125" style="26" customWidth="1"/>
    <col min="29" max="29" width="8.42578125" style="27" customWidth="1"/>
    <col min="30" max="40" width="8.42578125" style="26" customWidth="1"/>
    <col min="41" max="41" width="8.42578125" style="27" customWidth="1"/>
    <col min="42" max="52" width="8.42578125" style="26" customWidth="1"/>
    <col min="53" max="53" width="8.42578125" style="27" customWidth="1"/>
    <col min="54" max="55" width="8.42578125" style="26" customWidth="1"/>
    <col min="56" max="65" width="10.85546875" style="26" customWidth="1"/>
    <col min="66" max="69" width="14.140625" style="26" customWidth="1"/>
    <col min="70" max="70" width="14.140625" style="27" customWidth="1"/>
    <col min="71" max="16384" width="8.85546875" style="28"/>
  </cols>
  <sheetData>
    <row r="1" spans="1:70" s="16" customFormat="1" ht="18.75" x14ac:dyDescent="0.3">
      <c r="A1" s="14" t="s">
        <v>337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</row>
    <row r="2" spans="1:70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</row>
    <row r="3" spans="1:70" s="16" customFormat="1" ht="18.75" x14ac:dyDescent="0.3">
      <c r="A3" s="14" t="s">
        <v>338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</row>
    <row r="4" spans="1:70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</row>
    <row r="5" spans="1:70" x14ac:dyDescent="0.25">
      <c r="C5" s="25"/>
      <c r="D5" s="25"/>
      <c r="BM5" s="27"/>
      <c r="BR5" s="26"/>
    </row>
    <row r="6" spans="1:70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70" x14ac:dyDescent="0.25">
      <c r="BM7" s="27"/>
      <c r="BR7" s="26"/>
    </row>
    <row r="8" spans="1:70" s="26" customFormat="1" x14ac:dyDescent="0.25">
      <c r="A8" s="36">
        <f>'[2]Whispering Hills Zeroes'!A8</f>
        <v>46965</v>
      </c>
      <c r="B8" s="70" t="s">
        <v>51</v>
      </c>
      <c r="C8" s="70" t="s">
        <v>52</v>
      </c>
      <c r="D8" s="105" t="s">
        <v>174</v>
      </c>
      <c r="E8" s="40" t="s">
        <v>339</v>
      </c>
      <c r="F8" s="41">
        <v>0</v>
      </c>
      <c r="G8" s="42">
        <v>0</v>
      </c>
      <c r="H8" s="42">
        <v>0</v>
      </c>
      <c r="I8" s="42">
        <v>0</v>
      </c>
      <c r="J8" s="42">
        <v>1000</v>
      </c>
      <c r="K8" s="42">
        <v>1000</v>
      </c>
      <c r="L8" s="42">
        <v>1000</v>
      </c>
      <c r="M8" s="42">
        <v>1000</v>
      </c>
      <c r="N8" s="42">
        <v>1000</v>
      </c>
      <c r="O8" s="42">
        <v>0</v>
      </c>
      <c r="P8" s="42">
        <v>0</v>
      </c>
      <c r="Q8" s="50">
        <v>0</v>
      </c>
      <c r="R8" s="41">
        <v>0</v>
      </c>
      <c r="S8" s="42">
        <v>0</v>
      </c>
      <c r="T8" s="42">
        <v>0</v>
      </c>
      <c r="U8" s="42">
        <v>1000</v>
      </c>
      <c r="V8" s="42">
        <v>1000</v>
      </c>
      <c r="W8" s="42">
        <v>1000</v>
      </c>
      <c r="X8" s="42">
        <v>1000</v>
      </c>
      <c r="Y8" s="42">
        <v>1000</v>
      </c>
      <c r="Z8" s="42">
        <v>0</v>
      </c>
      <c r="AA8" s="42">
        <v>0</v>
      </c>
      <c r="AB8" s="42">
        <v>0</v>
      </c>
      <c r="AC8" s="50">
        <v>0</v>
      </c>
      <c r="AD8" s="41">
        <v>0</v>
      </c>
      <c r="AE8" s="42">
        <v>1000</v>
      </c>
      <c r="AF8" s="42">
        <v>1000</v>
      </c>
      <c r="AG8" s="42">
        <v>1000</v>
      </c>
      <c r="AH8" s="42">
        <v>1000</v>
      </c>
      <c r="AI8" s="42">
        <v>1000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50">
        <v>0</v>
      </c>
      <c r="AP8" s="41">
        <v>0</v>
      </c>
      <c r="AQ8" s="42">
        <v>0</v>
      </c>
      <c r="AR8" s="42">
        <v>1000</v>
      </c>
      <c r="AS8" s="42">
        <v>1000</v>
      </c>
      <c r="AT8" s="42">
        <v>1000</v>
      </c>
      <c r="AU8" s="42">
        <v>1000</v>
      </c>
      <c r="AV8" s="42">
        <v>1000</v>
      </c>
      <c r="AW8" s="42">
        <v>0</v>
      </c>
      <c r="AX8" s="42">
        <v>0</v>
      </c>
      <c r="AY8" s="42">
        <v>0</v>
      </c>
      <c r="AZ8" s="42">
        <v>0</v>
      </c>
      <c r="BA8" s="50">
        <v>0</v>
      </c>
      <c r="BB8" s="41">
        <v>0</v>
      </c>
      <c r="BC8" s="42">
        <v>0</v>
      </c>
      <c r="BD8" s="42">
        <v>1000</v>
      </c>
      <c r="BE8" s="42">
        <v>1000</v>
      </c>
      <c r="BF8" s="42">
        <v>1000</v>
      </c>
      <c r="BG8" s="42">
        <v>1000</v>
      </c>
      <c r="BH8" s="42">
        <v>1000</v>
      </c>
      <c r="BI8" s="42">
        <v>0</v>
      </c>
      <c r="BJ8" s="42">
        <v>0</v>
      </c>
      <c r="BK8" s="42">
        <v>0</v>
      </c>
      <c r="BL8" s="42">
        <v>0</v>
      </c>
      <c r="BM8" s="50">
        <v>0</v>
      </c>
      <c r="BN8" s="42">
        <f t="shared" ref="BN8:BR23" si="0">SUMIF($F$2:$BM$2,BN$2,$F8:$BM8)</f>
        <v>5000</v>
      </c>
      <c r="BO8" s="42">
        <f t="shared" si="0"/>
        <v>5000</v>
      </c>
      <c r="BP8" s="42">
        <f t="shared" si="0"/>
        <v>5000</v>
      </c>
      <c r="BQ8" s="42">
        <f t="shared" si="0"/>
        <v>5000</v>
      </c>
      <c r="BR8" s="42">
        <f t="shared" si="0"/>
        <v>5000</v>
      </c>
    </row>
    <row r="9" spans="1:70" s="26" customFormat="1" x14ac:dyDescent="0.25">
      <c r="A9" s="36">
        <f>'[2]Whispering Hills Zeroes'!A9</f>
        <v>45230</v>
      </c>
      <c r="B9" s="70" t="s">
        <v>51</v>
      </c>
      <c r="C9" s="70" t="s">
        <v>52</v>
      </c>
      <c r="D9" s="105" t="s">
        <v>340</v>
      </c>
      <c r="E9" s="40" t="s">
        <v>341</v>
      </c>
      <c r="F9" s="41">
        <v>0</v>
      </c>
      <c r="G9" s="42">
        <v>0</v>
      </c>
      <c r="H9" s="42">
        <v>0</v>
      </c>
      <c r="I9" s="42">
        <v>0</v>
      </c>
      <c r="J9" s="42">
        <v>1000</v>
      </c>
      <c r="K9" s="42">
        <v>1000</v>
      </c>
      <c r="L9" s="42">
        <v>1000</v>
      </c>
      <c r="M9" s="42">
        <v>1000</v>
      </c>
      <c r="N9" s="42">
        <v>1000</v>
      </c>
      <c r="O9" s="42">
        <v>0</v>
      </c>
      <c r="P9" s="42">
        <v>0</v>
      </c>
      <c r="Q9" s="50">
        <v>0</v>
      </c>
      <c r="R9" s="41">
        <v>0</v>
      </c>
      <c r="S9" s="42">
        <v>0</v>
      </c>
      <c r="T9" s="42">
        <v>0</v>
      </c>
      <c r="U9" s="42">
        <v>1000</v>
      </c>
      <c r="V9" s="42">
        <v>1000</v>
      </c>
      <c r="W9" s="42">
        <v>1000</v>
      </c>
      <c r="X9" s="42">
        <v>1000</v>
      </c>
      <c r="Y9" s="42">
        <v>1000</v>
      </c>
      <c r="Z9" s="42">
        <v>0</v>
      </c>
      <c r="AA9" s="42">
        <v>0</v>
      </c>
      <c r="AB9" s="42">
        <v>0</v>
      </c>
      <c r="AC9" s="50">
        <v>0</v>
      </c>
      <c r="AD9" s="41">
        <v>0</v>
      </c>
      <c r="AE9" s="42">
        <v>1000</v>
      </c>
      <c r="AF9" s="42">
        <v>1000</v>
      </c>
      <c r="AG9" s="42">
        <v>1000</v>
      </c>
      <c r="AH9" s="42">
        <v>1000</v>
      </c>
      <c r="AI9" s="42">
        <v>1000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50">
        <v>0</v>
      </c>
      <c r="AP9" s="41">
        <v>0</v>
      </c>
      <c r="AQ9" s="42">
        <v>0</v>
      </c>
      <c r="AR9" s="42">
        <v>1000</v>
      </c>
      <c r="AS9" s="42">
        <v>1000</v>
      </c>
      <c r="AT9" s="42">
        <v>1000</v>
      </c>
      <c r="AU9" s="42">
        <v>1000</v>
      </c>
      <c r="AV9" s="42">
        <v>1000</v>
      </c>
      <c r="AW9" s="42">
        <v>0</v>
      </c>
      <c r="AX9" s="42">
        <v>0</v>
      </c>
      <c r="AY9" s="42">
        <v>0</v>
      </c>
      <c r="AZ9" s="42">
        <v>0</v>
      </c>
      <c r="BA9" s="50">
        <v>0</v>
      </c>
      <c r="BB9" s="41">
        <v>0</v>
      </c>
      <c r="BC9" s="42">
        <v>0</v>
      </c>
      <c r="BD9" s="42">
        <v>1000</v>
      </c>
      <c r="BE9" s="42">
        <v>1000</v>
      </c>
      <c r="BF9" s="42">
        <v>1000</v>
      </c>
      <c r="BG9" s="42">
        <v>1000</v>
      </c>
      <c r="BH9" s="42">
        <v>1000</v>
      </c>
      <c r="BI9" s="42">
        <v>0</v>
      </c>
      <c r="BJ9" s="42">
        <v>0</v>
      </c>
      <c r="BK9" s="42">
        <v>0</v>
      </c>
      <c r="BL9" s="42">
        <v>0</v>
      </c>
      <c r="BM9" s="50">
        <v>0</v>
      </c>
      <c r="BN9" s="42">
        <f t="shared" si="0"/>
        <v>5000</v>
      </c>
      <c r="BO9" s="42">
        <f t="shared" si="0"/>
        <v>5000</v>
      </c>
      <c r="BP9" s="42">
        <f t="shared" si="0"/>
        <v>5000</v>
      </c>
      <c r="BQ9" s="42">
        <f t="shared" si="0"/>
        <v>5000</v>
      </c>
      <c r="BR9" s="42">
        <f t="shared" si="0"/>
        <v>5000</v>
      </c>
    </row>
    <row r="10" spans="1:70" s="26" customFormat="1" x14ac:dyDescent="0.25">
      <c r="A10" s="36">
        <f>'[2]Whispering Hills Zeroes'!A10</f>
        <v>45169</v>
      </c>
      <c r="B10" s="70" t="s">
        <v>51</v>
      </c>
      <c r="C10" s="70" t="s">
        <v>52</v>
      </c>
      <c r="D10" s="105" t="s">
        <v>305</v>
      </c>
      <c r="E10" s="40" t="s">
        <v>342</v>
      </c>
      <c r="F10" s="41">
        <v>0</v>
      </c>
      <c r="G10" s="42">
        <v>0</v>
      </c>
      <c r="H10" s="120">
        <v>2947</v>
      </c>
      <c r="I10" s="42">
        <v>0</v>
      </c>
      <c r="J10" s="42">
        <v>0</v>
      </c>
      <c r="K10" s="42">
        <v>0</v>
      </c>
      <c r="L10" s="42">
        <v>0</v>
      </c>
      <c r="M10" s="42">
        <v>5000</v>
      </c>
      <c r="N10" s="42">
        <v>0</v>
      </c>
      <c r="O10" s="42">
        <v>0</v>
      </c>
      <c r="P10" s="42">
        <v>0</v>
      </c>
      <c r="Q10" s="50">
        <v>0</v>
      </c>
      <c r="R10" s="41">
        <v>0</v>
      </c>
      <c r="S10" s="42">
        <v>0</v>
      </c>
      <c r="T10" s="42">
        <v>0</v>
      </c>
      <c r="U10" s="42">
        <v>0</v>
      </c>
      <c r="V10" s="42">
        <v>5000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0</v>
      </c>
      <c r="AD10" s="41">
        <v>0</v>
      </c>
      <c r="AE10" s="42">
        <v>0</v>
      </c>
      <c r="AF10" s="42">
        <v>5000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50">
        <v>0</v>
      </c>
      <c r="AP10" s="41">
        <v>0</v>
      </c>
      <c r="AQ10" s="42">
        <v>0</v>
      </c>
      <c r="AR10" s="42">
        <v>0</v>
      </c>
      <c r="AS10" s="42">
        <v>5000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50">
        <v>0</v>
      </c>
      <c r="BB10" s="41">
        <v>0</v>
      </c>
      <c r="BC10" s="42">
        <v>0</v>
      </c>
      <c r="BD10" s="42">
        <v>0</v>
      </c>
      <c r="BE10" s="42">
        <v>5000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50">
        <v>0</v>
      </c>
      <c r="BN10" s="42">
        <f t="shared" si="0"/>
        <v>7947</v>
      </c>
      <c r="BO10" s="42">
        <f t="shared" si="0"/>
        <v>5000</v>
      </c>
      <c r="BP10" s="42">
        <f t="shared" si="0"/>
        <v>5000</v>
      </c>
      <c r="BQ10" s="42">
        <f t="shared" si="0"/>
        <v>5000</v>
      </c>
      <c r="BR10" s="42">
        <f t="shared" si="0"/>
        <v>5000</v>
      </c>
    </row>
    <row r="11" spans="1:70" s="26" customFormat="1" x14ac:dyDescent="0.25">
      <c r="A11" s="36">
        <f>'[2]Whispering Hills Zeroes'!A11</f>
        <v>46873</v>
      </c>
      <c r="B11" s="70" t="s">
        <v>51</v>
      </c>
      <c r="C11" s="70" t="s">
        <v>67</v>
      </c>
      <c r="D11" s="105" t="s">
        <v>313</v>
      </c>
      <c r="E11" s="40" t="s">
        <v>343</v>
      </c>
      <c r="F11" s="41"/>
      <c r="G11" s="42"/>
      <c r="H11" s="42">
        <v>0</v>
      </c>
      <c r="I11" s="42"/>
      <c r="J11" s="42"/>
      <c r="K11" s="42">
        <v>0</v>
      </c>
      <c r="L11" s="42"/>
      <c r="M11" s="42"/>
      <c r="N11" s="42"/>
      <c r="O11" s="42"/>
      <c r="P11" s="42"/>
      <c r="Q11" s="50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50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50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50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50"/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</row>
    <row r="12" spans="1:70" s="26" customFormat="1" x14ac:dyDescent="0.25">
      <c r="A12" s="36">
        <f>'[2]Whispering Hills Zeroes'!A12</f>
        <v>45107</v>
      </c>
      <c r="B12" s="70" t="s">
        <v>82</v>
      </c>
      <c r="C12" s="71" t="s">
        <v>83</v>
      </c>
      <c r="D12" s="105" t="s">
        <v>115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/>
      <c r="Q12" s="50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50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0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50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6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</row>
    <row r="13" spans="1:70" s="26" customFormat="1" x14ac:dyDescent="0.25">
      <c r="A13" s="80"/>
      <c r="B13" s="51"/>
      <c r="C13" s="52"/>
      <c r="D13" s="105" t="s">
        <v>72</v>
      </c>
      <c r="E13" s="40" t="s">
        <v>344</v>
      </c>
      <c r="F13" s="53">
        <v>0</v>
      </c>
      <c r="G13" s="54">
        <v>0</v>
      </c>
      <c r="H13" s="54">
        <v>180</v>
      </c>
      <c r="I13" s="54">
        <v>3508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82">
        <v>0</v>
      </c>
      <c r="R13" s="81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82">
        <v>0</v>
      </c>
      <c r="AD13" s="81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82">
        <v>0</v>
      </c>
      <c r="AP13" s="83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54">
        <v>0</v>
      </c>
      <c r="AX13" s="54">
        <v>0</v>
      </c>
      <c r="AY13" s="84">
        <v>0</v>
      </c>
      <c r="AZ13" s="84">
        <v>0</v>
      </c>
      <c r="BA13" s="82">
        <v>0</v>
      </c>
      <c r="BB13" s="83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54">
        <v>0</v>
      </c>
      <c r="BJ13" s="54">
        <v>0</v>
      </c>
      <c r="BK13" s="84">
        <v>0</v>
      </c>
      <c r="BL13" s="84">
        <v>0</v>
      </c>
      <c r="BM13" s="84">
        <v>0</v>
      </c>
      <c r="BN13" s="42">
        <f t="shared" si="0"/>
        <v>3688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</row>
    <row r="14" spans="1:70" s="26" customFormat="1" x14ac:dyDescent="0.25">
      <c r="A14" s="69"/>
      <c r="B14" s="70"/>
      <c r="C14" s="70"/>
      <c r="D14" s="91"/>
      <c r="E14" s="73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1"/>
      <c r="AD14" s="169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1"/>
      <c r="AP14" s="169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169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1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</row>
    <row r="15" spans="1:70" s="26" customFormat="1" x14ac:dyDescent="0.25">
      <c r="A15" s="69"/>
      <c r="B15" s="70"/>
      <c r="C15" s="70"/>
      <c r="D15" s="91"/>
      <c r="E15" s="73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  <c r="AD15" s="169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1"/>
      <c r="AP15" s="169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1"/>
      <c r="BB15" s="169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1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</row>
    <row r="16" spans="1:70" s="26" customFormat="1" x14ac:dyDescent="0.25">
      <c r="A16" s="69"/>
      <c r="B16" s="70"/>
      <c r="C16" s="70"/>
      <c r="D16" s="91"/>
      <c r="E16" s="73"/>
      <c r="F16" s="169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/>
      <c r="R16" s="169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1"/>
      <c r="AD16" s="169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1"/>
      <c r="AP16" s="169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  <c r="BB16" s="169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1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</row>
    <row r="17" spans="1:70" s="26" customFormat="1" x14ac:dyDescent="0.25">
      <c r="A17" s="69"/>
      <c r="B17" s="70"/>
      <c r="C17" s="70"/>
      <c r="D17" s="91"/>
      <c r="E17" s="73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1"/>
      <c r="AP17" s="169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  <c r="BB17" s="169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1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</row>
    <row r="18" spans="1:70" s="26" customFormat="1" x14ac:dyDescent="0.25">
      <c r="A18" s="69"/>
      <c r="B18" s="70"/>
      <c r="C18" s="70"/>
      <c r="D18" s="91"/>
      <c r="E18" s="73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1"/>
      <c r="AD18" s="169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1"/>
      <c r="AP18" s="169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1"/>
      <c r="BB18" s="169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1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</row>
    <row r="19" spans="1:70" s="26" customFormat="1" x14ac:dyDescent="0.25">
      <c r="A19" s="69"/>
      <c r="B19" s="70"/>
      <c r="C19" s="70"/>
      <c r="D19" s="91"/>
      <c r="E19" s="73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1"/>
      <c r="AP19" s="169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  <c r="BB19" s="169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1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</row>
    <row r="20" spans="1:70" s="26" customFormat="1" x14ac:dyDescent="0.25">
      <c r="A20" s="69"/>
      <c r="B20" s="70"/>
      <c r="C20" s="70"/>
      <c r="D20" s="91"/>
      <c r="E20" s="73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6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1"/>
      <c r="AD20" s="16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1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1"/>
      <c r="BB20" s="169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1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</row>
    <row r="21" spans="1:70" s="26" customFormat="1" x14ac:dyDescent="0.25">
      <c r="A21" s="69"/>
      <c r="B21" s="70"/>
      <c r="C21" s="70"/>
      <c r="D21" s="91"/>
      <c r="E21" s="73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1"/>
      <c r="AP21" s="169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1"/>
      <c r="BB21" s="169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1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</row>
    <row r="22" spans="1:70" s="26" customFormat="1" x14ac:dyDescent="0.25">
      <c r="A22" s="69"/>
      <c r="B22" s="70"/>
      <c r="C22" s="70"/>
      <c r="D22" s="91"/>
      <c r="E22" s="73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1"/>
      <c r="AD22" s="169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1"/>
      <c r="AP22" s="169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1"/>
      <c r="BB22" s="169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1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</row>
    <row r="23" spans="1:70" s="26" customFormat="1" x14ac:dyDescent="0.25">
      <c r="A23" s="69"/>
      <c r="B23" s="70"/>
      <c r="C23" s="70"/>
      <c r="D23" s="91"/>
      <c r="E23" s="73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16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1"/>
      <c r="AP23" s="169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1"/>
      <c r="BB23" s="169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1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</row>
    <row r="24" spans="1:70" s="26" customFormat="1" x14ac:dyDescent="0.25">
      <c r="A24" s="69"/>
      <c r="B24" s="70"/>
      <c r="C24" s="70"/>
      <c r="D24" s="91"/>
      <c r="E24" s="73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1"/>
      <c r="AD24" s="169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1"/>
      <c r="AP24" s="169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69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1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</row>
    <row r="25" spans="1:70" s="26" customFormat="1" x14ac:dyDescent="0.25">
      <c r="A25" s="23"/>
      <c r="B25" s="115"/>
      <c r="D25" s="8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</row>
    <row r="26" spans="1:70" s="93" customFormat="1" ht="15.75" x14ac:dyDescent="0.25">
      <c r="A26" s="92"/>
      <c r="B26" s="24"/>
      <c r="D26" s="93" t="s">
        <v>74</v>
      </c>
      <c r="F26" s="60">
        <f t="shared" ref="F26:BQ26" si="2">SUM(F8:F24)</f>
        <v>0</v>
      </c>
      <c r="G26" s="60">
        <f t="shared" si="2"/>
        <v>0</v>
      </c>
      <c r="H26" s="60">
        <f t="shared" si="2"/>
        <v>3127</v>
      </c>
      <c r="I26" s="60">
        <f t="shared" si="2"/>
        <v>3508</v>
      </c>
      <c r="J26" s="60">
        <f t="shared" si="2"/>
        <v>2000</v>
      </c>
      <c r="K26" s="60">
        <f t="shared" si="2"/>
        <v>2000</v>
      </c>
      <c r="L26" s="60">
        <f t="shared" si="2"/>
        <v>2000</v>
      </c>
      <c r="M26" s="60">
        <f t="shared" si="2"/>
        <v>7000</v>
      </c>
      <c r="N26" s="60">
        <f t="shared" si="2"/>
        <v>2000</v>
      </c>
      <c r="O26" s="60">
        <f t="shared" si="2"/>
        <v>0</v>
      </c>
      <c r="P26" s="60">
        <f t="shared" si="2"/>
        <v>0</v>
      </c>
      <c r="Q26" s="74">
        <f t="shared" si="2"/>
        <v>0</v>
      </c>
      <c r="R26" s="60">
        <f t="shared" si="2"/>
        <v>0</v>
      </c>
      <c r="S26" s="60">
        <f t="shared" si="2"/>
        <v>0</v>
      </c>
      <c r="T26" s="60">
        <f t="shared" si="2"/>
        <v>0</v>
      </c>
      <c r="U26" s="60">
        <f t="shared" si="2"/>
        <v>2000</v>
      </c>
      <c r="V26" s="60">
        <f t="shared" si="2"/>
        <v>7000</v>
      </c>
      <c r="W26" s="60">
        <f t="shared" si="2"/>
        <v>2000</v>
      </c>
      <c r="X26" s="60">
        <f t="shared" si="2"/>
        <v>2000</v>
      </c>
      <c r="Y26" s="60">
        <f t="shared" si="2"/>
        <v>2000</v>
      </c>
      <c r="Z26" s="60">
        <f t="shared" si="2"/>
        <v>0</v>
      </c>
      <c r="AA26" s="60">
        <f t="shared" si="2"/>
        <v>0</v>
      </c>
      <c r="AB26" s="60">
        <f t="shared" si="2"/>
        <v>0</v>
      </c>
      <c r="AC26" s="74">
        <f t="shared" si="2"/>
        <v>0</v>
      </c>
      <c r="AD26" s="60">
        <f t="shared" si="2"/>
        <v>0</v>
      </c>
      <c r="AE26" s="60">
        <f t="shared" si="2"/>
        <v>2000</v>
      </c>
      <c r="AF26" s="60">
        <f t="shared" si="2"/>
        <v>7000</v>
      </c>
      <c r="AG26" s="60">
        <f t="shared" si="2"/>
        <v>2000</v>
      </c>
      <c r="AH26" s="60">
        <f t="shared" si="2"/>
        <v>2000</v>
      </c>
      <c r="AI26" s="60">
        <f t="shared" si="2"/>
        <v>2000</v>
      </c>
      <c r="AJ26" s="60">
        <f t="shared" si="2"/>
        <v>0</v>
      </c>
      <c r="AK26" s="60">
        <f t="shared" si="2"/>
        <v>0</v>
      </c>
      <c r="AL26" s="60">
        <f t="shared" si="2"/>
        <v>0</v>
      </c>
      <c r="AM26" s="60">
        <f t="shared" si="2"/>
        <v>0</v>
      </c>
      <c r="AN26" s="60">
        <f t="shared" si="2"/>
        <v>0</v>
      </c>
      <c r="AO26" s="74">
        <f t="shared" si="2"/>
        <v>0</v>
      </c>
      <c r="AP26" s="60">
        <f t="shared" si="2"/>
        <v>0</v>
      </c>
      <c r="AQ26" s="60">
        <f t="shared" si="2"/>
        <v>0</v>
      </c>
      <c r="AR26" s="60">
        <f t="shared" si="2"/>
        <v>2000</v>
      </c>
      <c r="AS26" s="60">
        <f t="shared" si="2"/>
        <v>7000</v>
      </c>
      <c r="AT26" s="60">
        <f t="shared" si="2"/>
        <v>2000</v>
      </c>
      <c r="AU26" s="60">
        <f t="shared" si="2"/>
        <v>2000</v>
      </c>
      <c r="AV26" s="60">
        <f t="shared" si="2"/>
        <v>2000</v>
      </c>
      <c r="AW26" s="60">
        <f t="shared" si="2"/>
        <v>0</v>
      </c>
      <c r="AX26" s="60">
        <f t="shared" si="2"/>
        <v>0</v>
      </c>
      <c r="AY26" s="60">
        <f t="shared" si="2"/>
        <v>0</v>
      </c>
      <c r="AZ26" s="60">
        <f t="shared" si="2"/>
        <v>0</v>
      </c>
      <c r="BA26" s="74">
        <f t="shared" si="2"/>
        <v>0</v>
      </c>
      <c r="BB26" s="60">
        <f t="shared" si="2"/>
        <v>0</v>
      </c>
      <c r="BC26" s="60">
        <f t="shared" si="2"/>
        <v>0</v>
      </c>
      <c r="BD26" s="60">
        <f t="shared" si="2"/>
        <v>2000</v>
      </c>
      <c r="BE26" s="60">
        <f t="shared" si="2"/>
        <v>7000</v>
      </c>
      <c r="BF26" s="60">
        <f t="shared" si="2"/>
        <v>2000</v>
      </c>
      <c r="BG26" s="60">
        <f t="shared" si="2"/>
        <v>2000</v>
      </c>
      <c r="BH26" s="60">
        <f t="shared" si="2"/>
        <v>2000</v>
      </c>
      <c r="BI26" s="60">
        <f t="shared" si="2"/>
        <v>0</v>
      </c>
      <c r="BJ26" s="60">
        <f t="shared" si="2"/>
        <v>0</v>
      </c>
      <c r="BK26" s="60">
        <f t="shared" si="2"/>
        <v>0</v>
      </c>
      <c r="BL26" s="60">
        <f t="shared" si="2"/>
        <v>0</v>
      </c>
      <c r="BM26" s="126">
        <f t="shared" si="2"/>
        <v>0</v>
      </c>
      <c r="BN26" s="60">
        <f t="shared" si="2"/>
        <v>21635</v>
      </c>
      <c r="BO26" s="60">
        <f t="shared" si="2"/>
        <v>15000</v>
      </c>
      <c r="BP26" s="60">
        <f t="shared" si="2"/>
        <v>15000</v>
      </c>
      <c r="BQ26" s="60">
        <f t="shared" si="2"/>
        <v>15000</v>
      </c>
      <c r="BR26" s="74">
        <f t="shared" ref="BR26" si="3">SUM(BR8:BR24)</f>
        <v>15000</v>
      </c>
    </row>
    <row r="28" spans="1:70" x14ac:dyDescent="0.25">
      <c r="A28" s="62" t="s">
        <v>75</v>
      </c>
      <c r="B28" s="63" t="s">
        <v>76</v>
      </c>
      <c r="C28" s="64">
        <v>45068</v>
      </c>
    </row>
    <row r="29" spans="1:70" x14ac:dyDescent="0.25">
      <c r="A29" s="62"/>
      <c r="B29" s="66" t="s">
        <v>77</v>
      </c>
      <c r="C29" s="66" t="s">
        <v>78</v>
      </c>
    </row>
    <row r="30" spans="1:70" x14ac:dyDescent="0.25">
      <c r="A30" s="62"/>
      <c r="B30" s="62"/>
      <c r="C30" s="62"/>
    </row>
    <row r="31" spans="1:70" x14ac:dyDescent="0.25">
      <c r="A31" s="62" t="s">
        <v>79</v>
      </c>
      <c r="B31" s="63" t="s">
        <v>80</v>
      </c>
      <c r="C31" s="64">
        <v>45068</v>
      </c>
    </row>
    <row r="32" spans="1:70" x14ac:dyDescent="0.25">
      <c r="A32" s="62"/>
      <c r="B32" s="66" t="s">
        <v>77</v>
      </c>
      <c r="C32" s="66" t="s">
        <v>78</v>
      </c>
    </row>
  </sheetData>
  <conditionalFormatting sqref="F26:BR26">
    <cfRule type="expression" dxfId="5" priority="1">
      <formula>#REF!&gt;0</formula>
    </cfRule>
    <cfRule type="expression" dxfId="4" priority="2">
      <formula>#REF!&lt;0</formula>
    </cfRule>
  </conditionalFormatting>
  <dataValidations count="1">
    <dataValidation type="list" allowBlank="1" showInputMessage="1" showErrorMessage="1" sqref="C13" xr:uid="{E4F8E4E1-E245-4B83-8D39-E0517B0A87A9}">
      <formula1>#REF!</formula1>
    </dataValidation>
  </dataValidations>
  <pageMargins left="0.7" right="0.7" top="0.75" bottom="0.75" header="0.3" footer="0.3"/>
  <pageSetup orientation="portrait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E1A2-F55D-425E-AFA1-FBDB6A7DA29E}">
  <sheetPr>
    <tabColor theme="7" tint="0.79998168889431442"/>
  </sheetPr>
  <dimension ref="A1:GV37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O42" sqref="O42"/>
    </sheetView>
  </sheetViews>
  <sheetFormatPr defaultColWidth="8.85546875" defaultRowHeight="15" x14ac:dyDescent="0.25"/>
  <cols>
    <col min="1" max="1" width="22" style="23" hidden="1" customWidth="1"/>
    <col min="2" max="2" width="16.7109375" style="24" hidden="1" customWidth="1"/>
    <col min="3" max="3" width="16.85546875" style="26" hidden="1" customWidth="1"/>
    <col min="4" max="4" width="41.28515625" style="26" bestFit="1" customWidth="1"/>
    <col min="5" max="5" width="15" style="26" hidden="1" customWidth="1"/>
    <col min="6" max="6" width="9" style="26" customWidth="1"/>
    <col min="7" max="16" width="12.140625" style="26" customWidth="1"/>
    <col min="17" max="17" width="12.140625" style="27" customWidth="1"/>
    <col min="18" max="28" width="12.140625" style="26" customWidth="1"/>
    <col min="29" max="29" width="12.140625" style="27" customWidth="1"/>
    <col min="30" max="40" width="12.140625" style="26" customWidth="1"/>
    <col min="41" max="41" width="12.140625" style="27" customWidth="1"/>
    <col min="42" max="52" width="12.140625" style="26" customWidth="1"/>
    <col min="53" max="53" width="12.140625" style="27" customWidth="1"/>
    <col min="54" max="65" width="12.140625" style="26" customWidth="1"/>
    <col min="66" max="69" width="14.42578125" style="26" customWidth="1"/>
    <col min="70" max="70" width="14.42578125" style="27" customWidth="1"/>
    <col min="71" max="16384" width="8.85546875" style="28"/>
  </cols>
  <sheetData>
    <row r="1" spans="1:204" s="16" customFormat="1" ht="18.75" x14ac:dyDescent="0.3">
      <c r="A1" s="14" t="s">
        <v>23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345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177">
        <f>'[2]Bolivar Water Zeroes'!A8</f>
        <v>46934</v>
      </c>
      <c r="B8" s="70" t="s">
        <v>51</v>
      </c>
      <c r="C8" s="70" t="s">
        <v>52</v>
      </c>
      <c r="D8" s="39" t="s">
        <v>346</v>
      </c>
      <c r="E8" s="40" t="s">
        <v>347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25000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0</v>
      </c>
      <c r="BG8" s="42">
        <v>25000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0</v>
      </c>
      <c r="BO8" s="42">
        <f t="shared" si="0"/>
        <v>25000</v>
      </c>
      <c r="BP8" s="42">
        <f t="shared" si="0"/>
        <v>0</v>
      </c>
      <c r="BQ8" s="42">
        <f t="shared" si="0"/>
        <v>0</v>
      </c>
      <c r="BR8" s="42">
        <f t="shared" si="0"/>
        <v>25000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177">
        <f>'[2]Bolivar Water Zeroes'!A9</f>
        <v>47118</v>
      </c>
      <c r="B9" s="70" t="s">
        <v>51</v>
      </c>
      <c r="C9" s="70" t="s">
        <v>52</v>
      </c>
      <c r="D9" s="39" t="s">
        <v>348</v>
      </c>
      <c r="E9" s="40" t="s">
        <v>349</v>
      </c>
      <c r="F9" s="41">
        <v>1000</v>
      </c>
      <c r="G9" s="42">
        <v>500</v>
      </c>
      <c r="H9" s="42">
        <v>500</v>
      </c>
      <c r="I9" s="42">
        <v>1000</v>
      </c>
      <c r="J9" s="42">
        <v>500</v>
      </c>
      <c r="K9" s="42">
        <v>500</v>
      </c>
      <c r="L9" s="42">
        <v>500</v>
      </c>
      <c r="M9" s="42">
        <v>500</v>
      </c>
      <c r="N9" s="42">
        <v>500</v>
      </c>
      <c r="O9" s="42">
        <v>500</v>
      </c>
      <c r="P9" s="42">
        <v>500</v>
      </c>
      <c r="Q9" s="43">
        <v>500</v>
      </c>
      <c r="R9" s="41">
        <v>1000</v>
      </c>
      <c r="S9" s="42">
        <v>500</v>
      </c>
      <c r="T9" s="42">
        <v>500</v>
      </c>
      <c r="U9" s="42">
        <v>1000</v>
      </c>
      <c r="V9" s="42">
        <v>500</v>
      </c>
      <c r="W9" s="42">
        <v>500</v>
      </c>
      <c r="X9" s="42">
        <v>500</v>
      </c>
      <c r="Y9" s="42">
        <v>500</v>
      </c>
      <c r="Z9" s="42">
        <v>500</v>
      </c>
      <c r="AA9" s="42">
        <v>500</v>
      </c>
      <c r="AB9" s="42">
        <v>500</v>
      </c>
      <c r="AC9" s="43">
        <v>500</v>
      </c>
      <c r="AD9" s="41">
        <v>1000</v>
      </c>
      <c r="AE9" s="42">
        <v>500</v>
      </c>
      <c r="AF9" s="42">
        <v>500</v>
      </c>
      <c r="AG9" s="42">
        <v>1000</v>
      </c>
      <c r="AH9" s="42">
        <v>500</v>
      </c>
      <c r="AI9" s="42">
        <v>500</v>
      </c>
      <c r="AJ9" s="42">
        <v>500</v>
      </c>
      <c r="AK9" s="42">
        <v>500</v>
      </c>
      <c r="AL9" s="42">
        <v>500</v>
      </c>
      <c r="AM9" s="42">
        <v>500</v>
      </c>
      <c r="AN9" s="42">
        <v>500</v>
      </c>
      <c r="AO9" s="43">
        <v>500</v>
      </c>
      <c r="AP9" s="41">
        <v>1000</v>
      </c>
      <c r="AQ9" s="42">
        <v>500</v>
      </c>
      <c r="AR9" s="42">
        <v>500</v>
      </c>
      <c r="AS9" s="42">
        <v>1000</v>
      </c>
      <c r="AT9" s="42">
        <v>500</v>
      </c>
      <c r="AU9" s="42">
        <v>500</v>
      </c>
      <c r="AV9" s="42">
        <v>500</v>
      </c>
      <c r="AW9" s="42">
        <v>500</v>
      </c>
      <c r="AX9" s="42">
        <v>500</v>
      </c>
      <c r="AY9" s="42">
        <v>500</v>
      </c>
      <c r="AZ9" s="42">
        <v>500</v>
      </c>
      <c r="BA9" s="43">
        <v>500</v>
      </c>
      <c r="BB9" s="41">
        <v>1000</v>
      </c>
      <c r="BC9" s="42">
        <v>500</v>
      </c>
      <c r="BD9" s="42">
        <v>500</v>
      </c>
      <c r="BE9" s="42">
        <v>1000</v>
      </c>
      <c r="BF9" s="42">
        <v>500</v>
      </c>
      <c r="BG9" s="42">
        <v>500</v>
      </c>
      <c r="BH9" s="42">
        <v>500</v>
      </c>
      <c r="BI9" s="42">
        <v>500</v>
      </c>
      <c r="BJ9" s="42">
        <v>500</v>
      </c>
      <c r="BK9" s="42">
        <v>500</v>
      </c>
      <c r="BL9" s="42">
        <v>500</v>
      </c>
      <c r="BM9" s="44">
        <v>500</v>
      </c>
      <c r="BN9" s="42">
        <f t="shared" si="0"/>
        <v>7000</v>
      </c>
      <c r="BO9" s="42">
        <f t="shared" si="0"/>
        <v>7000</v>
      </c>
      <c r="BP9" s="42">
        <f t="shared" si="0"/>
        <v>7000</v>
      </c>
      <c r="BQ9" s="42">
        <f t="shared" si="0"/>
        <v>7000</v>
      </c>
      <c r="BR9" s="42">
        <f t="shared" si="0"/>
        <v>7000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177">
        <f>'[2]Bolivar Water Zeroes'!A10</f>
        <v>47118</v>
      </c>
      <c r="B10" s="70" t="s">
        <v>51</v>
      </c>
      <c r="C10" s="70" t="s">
        <v>52</v>
      </c>
      <c r="D10" s="39" t="s">
        <v>350</v>
      </c>
      <c r="E10" s="40" t="s">
        <v>351</v>
      </c>
      <c r="F10" s="41">
        <v>5500</v>
      </c>
      <c r="G10" s="42">
        <v>5500</v>
      </c>
      <c r="H10" s="42">
        <v>5500</v>
      </c>
      <c r="I10" s="42">
        <v>5500</v>
      </c>
      <c r="J10" s="42">
        <v>5500</v>
      </c>
      <c r="K10" s="42">
        <v>5500</v>
      </c>
      <c r="L10" s="42">
        <v>5500</v>
      </c>
      <c r="M10" s="42">
        <v>5500</v>
      </c>
      <c r="N10" s="42">
        <v>5500</v>
      </c>
      <c r="O10" s="42">
        <v>5500</v>
      </c>
      <c r="P10" s="42">
        <v>5500</v>
      </c>
      <c r="Q10" s="43">
        <v>5500</v>
      </c>
      <c r="R10" s="41">
        <v>5500</v>
      </c>
      <c r="S10" s="42">
        <v>5500</v>
      </c>
      <c r="T10" s="42">
        <v>5500</v>
      </c>
      <c r="U10" s="42">
        <v>5500</v>
      </c>
      <c r="V10" s="42">
        <v>5500</v>
      </c>
      <c r="W10" s="42">
        <v>5500</v>
      </c>
      <c r="X10" s="42">
        <v>5500</v>
      </c>
      <c r="Y10" s="42">
        <v>5500</v>
      </c>
      <c r="Z10" s="42">
        <v>5500</v>
      </c>
      <c r="AA10" s="42">
        <v>5500</v>
      </c>
      <c r="AB10" s="42">
        <v>5500</v>
      </c>
      <c r="AC10" s="43">
        <v>5500</v>
      </c>
      <c r="AD10" s="41">
        <v>5500</v>
      </c>
      <c r="AE10" s="42">
        <v>5500</v>
      </c>
      <c r="AF10" s="42">
        <v>5500</v>
      </c>
      <c r="AG10" s="42">
        <v>5500</v>
      </c>
      <c r="AH10" s="42">
        <v>5500</v>
      </c>
      <c r="AI10" s="42">
        <v>5500</v>
      </c>
      <c r="AJ10" s="42">
        <v>5500</v>
      </c>
      <c r="AK10" s="42">
        <v>5500</v>
      </c>
      <c r="AL10" s="42">
        <v>5500</v>
      </c>
      <c r="AM10" s="42">
        <v>5500</v>
      </c>
      <c r="AN10" s="42">
        <v>5500</v>
      </c>
      <c r="AO10" s="43">
        <v>5500</v>
      </c>
      <c r="AP10" s="41">
        <v>5500</v>
      </c>
      <c r="AQ10" s="42">
        <v>5500</v>
      </c>
      <c r="AR10" s="42">
        <v>5500</v>
      </c>
      <c r="AS10" s="42">
        <v>5500</v>
      </c>
      <c r="AT10" s="42">
        <v>5500</v>
      </c>
      <c r="AU10" s="42">
        <v>5500</v>
      </c>
      <c r="AV10" s="42">
        <v>5500</v>
      </c>
      <c r="AW10" s="42">
        <v>5500</v>
      </c>
      <c r="AX10" s="42">
        <v>5500</v>
      </c>
      <c r="AY10" s="42">
        <v>5500</v>
      </c>
      <c r="AZ10" s="42">
        <v>5500</v>
      </c>
      <c r="BA10" s="43">
        <v>5500</v>
      </c>
      <c r="BB10" s="41">
        <v>5500</v>
      </c>
      <c r="BC10" s="42">
        <v>5500</v>
      </c>
      <c r="BD10" s="42">
        <v>5500</v>
      </c>
      <c r="BE10" s="42">
        <v>5500</v>
      </c>
      <c r="BF10" s="42">
        <v>5500</v>
      </c>
      <c r="BG10" s="42">
        <v>5500</v>
      </c>
      <c r="BH10" s="42">
        <v>5500</v>
      </c>
      <c r="BI10" s="42">
        <v>5500</v>
      </c>
      <c r="BJ10" s="42">
        <v>5500</v>
      </c>
      <c r="BK10" s="42">
        <v>5500</v>
      </c>
      <c r="BL10" s="42">
        <v>5500</v>
      </c>
      <c r="BM10" s="44">
        <v>5500</v>
      </c>
      <c r="BN10" s="42">
        <f t="shared" si="0"/>
        <v>66000</v>
      </c>
      <c r="BO10" s="42">
        <f t="shared" si="0"/>
        <v>66000</v>
      </c>
      <c r="BP10" s="42">
        <f t="shared" si="0"/>
        <v>66000</v>
      </c>
      <c r="BQ10" s="42">
        <f t="shared" si="0"/>
        <v>66000</v>
      </c>
      <c r="BR10" s="42">
        <f t="shared" si="0"/>
        <v>66000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177">
        <v>47026</v>
      </c>
      <c r="B11" s="70" t="s">
        <v>51</v>
      </c>
      <c r="C11" s="70" t="s">
        <v>67</v>
      </c>
      <c r="D11" s="72" t="s">
        <v>352</v>
      </c>
      <c r="E11" s="73" t="s">
        <v>353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16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4"/>
      <c r="AD11" s="169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4"/>
      <c r="AP11" s="169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4"/>
      <c r="BB11" s="169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4"/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177">
        <f>'[2]Bolivar Water Zeroes'!A12</f>
        <v>47118</v>
      </c>
      <c r="B12" s="70" t="s">
        <v>51</v>
      </c>
      <c r="C12" s="70" t="s">
        <v>52</v>
      </c>
      <c r="D12" s="39" t="s">
        <v>354</v>
      </c>
      <c r="E12" s="40" t="s">
        <v>355</v>
      </c>
      <c r="F12" s="41">
        <v>3100</v>
      </c>
      <c r="G12" s="42">
        <v>1600</v>
      </c>
      <c r="H12" s="42">
        <v>1600</v>
      </c>
      <c r="I12" s="42">
        <v>3100</v>
      </c>
      <c r="J12" s="42">
        <v>1600</v>
      </c>
      <c r="K12" s="42">
        <v>1600</v>
      </c>
      <c r="L12" s="42">
        <v>1550</v>
      </c>
      <c r="M12" s="42">
        <v>1600</v>
      </c>
      <c r="N12" s="42">
        <v>1600</v>
      </c>
      <c r="O12" s="42">
        <v>1550</v>
      </c>
      <c r="P12" s="42">
        <v>1600</v>
      </c>
      <c r="Q12" s="43">
        <v>1600</v>
      </c>
      <c r="R12" s="41">
        <v>3100</v>
      </c>
      <c r="S12" s="42">
        <v>1600</v>
      </c>
      <c r="T12" s="42">
        <v>1600</v>
      </c>
      <c r="U12" s="42">
        <v>3100</v>
      </c>
      <c r="V12" s="42">
        <v>1600</v>
      </c>
      <c r="W12" s="42">
        <v>1600</v>
      </c>
      <c r="X12" s="42">
        <v>1550</v>
      </c>
      <c r="Y12" s="42">
        <v>1600</v>
      </c>
      <c r="Z12" s="42">
        <v>1600</v>
      </c>
      <c r="AA12" s="42">
        <v>1550</v>
      </c>
      <c r="AB12" s="42">
        <v>1600</v>
      </c>
      <c r="AC12" s="43">
        <v>1600</v>
      </c>
      <c r="AD12" s="41">
        <v>3100</v>
      </c>
      <c r="AE12" s="42">
        <v>1600</v>
      </c>
      <c r="AF12" s="42">
        <v>1600</v>
      </c>
      <c r="AG12" s="42">
        <v>3100</v>
      </c>
      <c r="AH12" s="42">
        <v>1600</v>
      </c>
      <c r="AI12" s="42">
        <v>1600</v>
      </c>
      <c r="AJ12" s="42">
        <v>1550</v>
      </c>
      <c r="AK12" s="42">
        <v>1600</v>
      </c>
      <c r="AL12" s="42">
        <v>1600</v>
      </c>
      <c r="AM12" s="42">
        <v>1550</v>
      </c>
      <c r="AN12" s="42">
        <v>1600</v>
      </c>
      <c r="AO12" s="43">
        <v>1600</v>
      </c>
      <c r="AP12" s="41">
        <v>3100</v>
      </c>
      <c r="AQ12" s="42">
        <v>1600</v>
      </c>
      <c r="AR12" s="42">
        <v>1600</v>
      </c>
      <c r="AS12" s="42">
        <v>3100</v>
      </c>
      <c r="AT12" s="42">
        <v>1600</v>
      </c>
      <c r="AU12" s="42">
        <v>1600</v>
      </c>
      <c r="AV12" s="42">
        <v>1550</v>
      </c>
      <c r="AW12" s="42">
        <v>1600</v>
      </c>
      <c r="AX12" s="42">
        <v>1600</v>
      </c>
      <c r="AY12" s="42">
        <v>1550</v>
      </c>
      <c r="AZ12" s="42">
        <v>1600</v>
      </c>
      <c r="BA12" s="43">
        <v>1600</v>
      </c>
      <c r="BB12" s="41">
        <v>3100</v>
      </c>
      <c r="BC12" s="42">
        <v>1600</v>
      </c>
      <c r="BD12" s="42">
        <v>1600</v>
      </c>
      <c r="BE12" s="42">
        <v>3100</v>
      </c>
      <c r="BF12" s="42">
        <v>1600</v>
      </c>
      <c r="BG12" s="42">
        <v>1600</v>
      </c>
      <c r="BH12" s="42">
        <v>1550</v>
      </c>
      <c r="BI12" s="42">
        <v>1600</v>
      </c>
      <c r="BJ12" s="42">
        <v>1600</v>
      </c>
      <c r="BK12" s="42">
        <v>1550</v>
      </c>
      <c r="BL12" s="42">
        <v>1600</v>
      </c>
      <c r="BM12" s="44">
        <v>1600</v>
      </c>
      <c r="BN12" s="42">
        <f t="shared" si="0"/>
        <v>22100</v>
      </c>
      <c r="BO12" s="42">
        <f t="shared" si="0"/>
        <v>22100</v>
      </c>
      <c r="BP12" s="42">
        <f t="shared" si="0"/>
        <v>22100</v>
      </c>
      <c r="BQ12" s="42">
        <f t="shared" si="0"/>
        <v>22100</v>
      </c>
      <c r="BR12" s="42">
        <f t="shared" si="0"/>
        <v>22100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177">
        <f>'[2]Bolivar Water Zeroes'!A13</f>
        <v>47118</v>
      </c>
      <c r="B13" s="70" t="s">
        <v>51</v>
      </c>
      <c r="C13" s="70" t="s">
        <v>67</v>
      </c>
      <c r="D13" s="39" t="s">
        <v>356</v>
      </c>
      <c r="E13" s="40" t="s">
        <v>357</v>
      </c>
      <c r="F13" s="41">
        <v>5000</v>
      </c>
      <c r="G13" s="42">
        <v>5000</v>
      </c>
      <c r="H13" s="42">
        <v>5000</v>
      </c>
      <c r="I13" s="42">
        <v>5000</v>
      </c>
      <c r="J13" s="42">
        <v>5000</v>
      </c>
      <c r="K13" s="42">
        <v>5000</v>
      </c>
      <c r="L13" s="42">
        <v>5000</v>
      </c>
      <c r="M13" s="42">
        <v>5000</v>
      </c>
      <c r="N13" s="42">
        <v>5000</v>
      </c>
      <c r="O13" s="42">
        <v>5000</v>
      </c>
      <c r="P13" s="42">
        <v>5000</v>
      </c>
      <c r="Q13" s="43">
        <v>5000</v>
      </c>
      <c r="R13" s="41">
        <v>5000</v>
      </c>
      <c r="S13" s="42">
        <v>5000</v>
      </c>
      <c r="T13" s="42">
        <v>5000</v>
      </c>
      <c r="U13" s="42">
        <v>5000</v>
      </c>
      <c r="V13" s="42">
        <v>5000</v>
      </c>
      <c r="W13" s="42">
        <v>5000</v>
      </c>
      <c r="X13" s="42">
        <v>5000</v>
      </c>
      <c r="Y13" s="42">
        <v>5000</v>
      </c>
      <c r="Z13" s="42">
        <v>5000</v>
      </c>
      <c r="AA13" s="42">
        <v>5000</v>
      </c>
      <c r="AB13" s="42">
        <v>5000</v>
      </c>
      <c r="AC13" s="43">
        <v>5000</v>
      </c>
      <c r="AD13" s="41">
        <v>5000</v>
      </c>
      <c r="AE13" s="42">
        <v>5000</v>
      </c>
      <c r="AF13" s="42">
        <v>5000</v>
      </c>
      <c r="AG13" s="42">
        <v>5000</v>
      </c>
      <c r="AH13" s="42">
        <v>5000</v>
      </c>
      <c r="AI13" s="42">
        <v>5000</v>
      </c>
      <c r="AJ13" s="42">
        <v>5000</v>
      </c>
      <c r="AK13" s="42">
        <v>5000</v>
      </c>
      <c r="AL13" s="42">
        <v>5000</v>
      </c>
      <c r="AM13" s="42">
        <v>5000</v>
      </c>
      <c r="AN13" s="42">
        <v>5000</v>
      </c>
      <c r="AO13" s="43">
        <v>5000</v>
      </c>
      <c r="AP13" s="41">
        <v>5000</v>
      </c>
      <c r="AQ13" s="42">
        <v>5000</v>
      </c>
      <c r="AR13" s="42">
        <v>5000</v>
      </c>
      <c r="AS13" s="42">
        <v>5000</v>
      </c>
      <c r="AT13" s="42">
        <v>5000</v>
      </c>
      <c r="AU13" s="42">
        <v>5000</v>
      </c>
      <c r="AV13" s="42">
        <v>5000</v>
      </c>
      <c r="AW13" s="42">
        <v>5000</v>
      </c>
      <c r="AX13" s="42">
        <v>5000</v>
      </c>
      <c r="AY13" s="42">
        <v>5000</v>
      </c>
      <c r="AZ13" s="42">
        <v>5000</v>
      </c>
      <c r="BA13" s="43">
        <v>5000</v>
      </c>
      <c r="BB13" s="41">
        <v>5000</v>
      </c>
      <c r="BC13" s="42">
        <v>5000</v>
      </c>
      <c r="BD13" s="42">
        <v>5000</v>
      </c>
      <c r="BE13" s="42">
        <v>5000</v>
      </c>
      <c r="BF13" s="42">
        <v>5000</v>
      </c>
      <c r="BG13" s="42">
        <v>5000</v>
      </c>
      <c r="BH13" s="42">
        <v>5000</v>
      </c>
      <c r="BI13" s="42">
        <v>5000</v>
      </c>
      <c r="BJ13" s="42">
        <v>5000</v>
      </c>
      <c r="BK13" s="42">
        <v>5000</v>
      </c>
      <c r="BL13" s="42">
        <v>5000</v>
      </c>
      <c r="BM13" s="44">
        <v>5000</v>
      </c>
      <c r="BN13" s="42">
        <f t="shared" si="0"/>
        <v>60000</v>
      </c>
      <c r="BO13" s="42">
        <f t="shared" si="0"/>
        <v>60000</v>
      </c>
      <c r="BP13" s="42">
        <f t="shared" si="0"/>
        <v>60000</v>
      </c>
      <c r="BQ13" s="42">
        <f t="shared" si="0"/>
        <v>60000</v>
      </c>
      <c r="BR13" s="42">
        <f t="shared" si="0"/>
        <v>60000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177">
        <f>'[2]Bolivar Water Zeroes'!A14</f>
        <v>47118</v>
      </c>
      <c r="B14" s="70" t="s">
        <v>51</v>
      </c>
      <c r="C14" s="70" t="s">
        <v>67</v>
      </c>
      <c r="D14" s="39" t="s">
        <v>358</v>
      </c>
      <c r="E14" s="40" t="s">
        <v>359</v>
      </c>
      <c r="F14" s="41">
        <v>2000</v>
      </c>
      <c r="G14" s="42">
        <v>2000</v>
      </c>
      <c r="H14" s="42">
        <v>2000</v>
      </c>
      <c r="I14" s="42">
        <v>2000</v>
      </c>
      <c r="J14" s="42">
        <v>2000</v>
      </c>
      <c r="K14" s="42">
        <v>2000</v>
      </c>
      <c r="L14" s="42">
        <v>2000</v>
      </c>
      <c r="M14" s="42">
        <v>2000</v>
      </c>
      <c r="N14" s="42">
        <v>2000</v>
      </c>
      <c r="O14" s="42">
        <v>2000</v>
      </c>
      <c r="P14" s="42">
        <v>2000</v>
      </c>
      <c r="Q14" s="43">
        <v>2000</v>
      </c>
      <c r="R14" s="41">
        <v>2000</v>
      </c>
      <c r="S14" s="42">
        <v>2000</v>
      </c>
      <c r="T14" s="42">
        <v>2000</v>
      </c>
      <c r="U14" s="42">
        <v>2000</v>
      </c>
      <c r="V14" s="42">
        <v>2000</v>
      </c>
      <c r="W14" s="42">
        <v>2000</v>
      </c>
      <c r="X14" s="42">
        <v>2000</v>
      </c>
      <c r="Y14" s="42">
        <v>2000</v>
      </c>
      <c r="Z14" s="42">
        <v>2000</v>
      </c>
      <c r="AA14" s="42">
        <v>2000</v>
      </c>
      <c r="AB14" s="42">
        <v>2000</v>
      </c>
      <c r="AC14" s="43">
        <v>2000</v>
      </c>
      <c r="AD14" s="41">
        <v>2000</v>
      </c>
      <c r="AE14" s="42">
        <v>2000</v>
      </c>
      <c r="AF14" s="42">
        <v>2000</v>
      </c>
      <c r="AG14" s="42">
        <v>2000</v>
      </c>
      <c r="AH14" s="42">
        <v>2000</v>
      </c>
      <c r="AI14" s="42">
        <v>2000</v>
      </c>
      <c r="AJ14" s="42">
        <v>2000</v>
      </c>
      <c r="AK14" s="42">
        <v>2000</v>
      </c>
      <c r="AL14" s="42">
        <v>2000</v>
      </c>
      <c r="AM14" s="42">
        <v>2000</v>
      </c>
      <c r="AN14" s="42">
        <v>2000</v>
      </c>
      <c r="AO14" s="43">
        <v>2000</v>
      </c>
      <c r="AP14" s="41">
        <v>2000</v>
      </c>
      <c r="AQ14" s="42">
        <v>2000</v>
      </c>
      <c r="AR14" s="42">
        <v>2000</v>
      </c>
      <c r="AS14" s="42">
        <v>2000</v>
      </c>
      <c r="AT14" s="42">
        <v>2000</v>
      </c>
      <c r="AU14" s="42">
        <v>2000</v>
      </c>
      <c r="AV14" s="42">
        <v>2000</v>
      </c>
      <c r="AW14" s="42">
        <v>2000</v>
      </c>
      <c r="AX14" s="42">
        <v>2000</v>
      </c>
      <c r="AY14" s="42">
        <v>2000</v>
      </c>
      <c r="AZ14" s="42">
        <v>2000</v>
      </c>
      <c r="BA14" s="43">
        <v>2000</v>
      </c>
      <c r="BB14" s="41">
        <v>2000</v>
      </c>
      <c r="BC14" s="42">
        <v>2000</v>
      </c>
      <c r="BD14" s="42">
        <v>2000</v>
      </c>
      <c r="BE14" s="42">
        <v>2000</v>
      </c>
      <c r="BF14" s="42">
        <v>2000</v>
      </c>
      <c r="BG14" s="42">
        <v>2000</v>
      </c>
      <c r="BH14" s="42">
        <v>2000</v>
      </c>
      <c r="BI14" s="42">
        <v>2000</v>
      </c>
      <c r="BJ14" s="42">
        <v>2000</v>
      </c>
      <c r="BK14" s="42">
        <v>2000</v>
      </c>
      <c r="BL14" s="42">
        <v>2000</v>
      </c>
      <c r="BM14" s="44">
        <v>2000</v>
      </c>
      <c r="BN14" s="42">
        <f t="shared" si="0"/>
        <v>24000</v>
      </c>
      <c r="BO14" s="42">
        <f t="shared" si="0"/>
        <v>24000</v>
      </c>
      <c r="BP14" s="42">
        <f t="shared" si="0"/>
        <v>24000</v>
      </c>
      <c r="BQ14" s="42">
        <f t="shared" si="0"/>
        <v>24000</v>
      </c>
      <c r="BR14" s="42">
        <f t="shared" si="0"/>
        <v>24000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177">
        <f>'[2]Bolivar Water Zeroes'!A15</f>
        <v>47118</v>
      </c>
      <c r="B15" s="70" t="s">
        <v>51</v>
      </c>
      <c r="C15" s="70" t="s">
        <v>52</v>
      </c>
      <c r="D15" s="39" t="s">
        <v>360</v>
      </c>
      <c r="E15" s="40" t="s">
        <v>361</v>
      </c>
      <c r="F15" s="41">
        <v>4400</v>
      </c>
      <c r="G15" s="42">
        <v>4400</v>
      </c>
      <c r="H15" s="42">
        <v>4400</v>
      </c>
      <c r="I15" s="42">
        <v>14400</v>
      </c>
      <c r="J15" s="42">
        <v>4400</v>
      </c>
      <c r="K15" s="42">
        <v>4500</v>
      </c>
      <c r="L15" s="42">
        <v>4500</v>
      </c>
      <c r="M15" s="42">
        <v>4400</v>
      </c>
      <c r="N15" s="42">
        <v>4400</v>
      </c>
      <c r="O15" s="42">
        <v>24400</v>
      </c>
      <c r="P15" s="42">
        <v>4400</v>
      </c>
      <c r="Q15" s="43">
        <v>4400</v>
      </c>
      <c r="R15" s="41">
        <v>4400</v>
      </c>
      <c r="S15" s="42">
        <v>4400</v>
      </c>
      <c r="T15" s="42">
        <v>4400</v>
      </c>
      <c r="U15" s="42">
        <v>14400</v>
      </c>
      <c r="V15" s="42">
        <v>4400</v>
      </c>
      <c r="W15" s="42">
        <v>4500</v>
      </c>
      <c r="X15" s="42">
        <v>4500</v>
      </c>
      <c r="Y15" s="42">
        <v>4400</v>
      </c>
      <c r="Z15" s="42">
        <v>4400</v>
      </c>
      <c r="AA15" s="42">
        <v>24400</v>
      </c>
      <c r="AB15" s="42">
        <v>4400</v>
      </c>
      <c r="AC15" s="43">
        <v>4400</v>
      </c>
      <c r="AD15" s="41">
        <v>4400</v>
      </c>
      <c r="AE15" s="42">
        <v>4400</v>
      </c>
      <c r="AF15" s="42">
        <v>4400</v>
      </c>
      <c r="AG15" s="42">
        <v>14400</v>
      </c>
      <c r="AH15" s="42">
        <v>4400</v>
      </c>
      <c r="AI15" s="42">
        <v>4500</v>
      </c>
      <c r="AJ15" s="42">
        <v>4500</v>
      </c>
      <c r="AK15" s="42">
        <v>4400</v>
      </c>
      <c r="AL15" s="42">
        <v>4400</v>
      </c>
      <c r="AM15" s="42">
        <v>24400</v>
      </c>
      <c r="AN15" s="42">
        <v>4400</v>
      </c>
      <c r="AO15" s="43">
        <v>4400</v>
      </c>
      <c r="AP15" s="41">
        <v>4400</v>
      </c>
      <c r="AQ15" s="42">
        <v>4400</v>
      </c>
      <c r="AR15" s="42">
        <v>4400</v>
      </c>
      <c r="AS15" s="42">
        <v>14400</v>
      </c>
      <c r="AT15" s="42">
        <v>4400</v>
      </c>
      <c r="AU15" s="42">
        <v>4500</v>
      </c>
      <c r="AV15" s="42">
        <v>4500</v>
      </c>
      <c r="AW15" s="42">
        <v>4400</v>
      </c>
      <c r="AX15" s="42">
        <v>4400</v>
      </c>
      <c r="AY15" s="42">
        <v>24400</v>
      </c>
      <c r="AZ15" s="42">
        <v>4400</v>
      </c>
      <c r="BA15" s="43">
        <v>4400</v>
      </c>
      <c r="BB15" s="41">
        <v>4400</v>
      </c>
      <c r="BC15" s="42">
        <v>4400</v>
      </c>
      <c r="BD15" s="42">
        <v>4400</v>
      </c>
      <c r="BE15" s="42">
        <v>14400</v>
      </c>
      <c r="BF15" s="42">
        <v>4400</v>
      </c>
      <c r="BG15" s="42">
        <v>4500</v>
      </c>
      <c r="BH15" s="42">
        <v>4500</v>
      </c>
      <c r="BI15" s="42">
        <v>4400</v>
      </c>
      <c r="BJ15" s="42">
        <v>4400</v>
      </c>
      <c r="BK15" s="42">
        <v>24400</v>
      </c>
      <c r="BL15" s="42">
        <v>4400</v>
      </c>
      <c r="BM15" s="44">
        <v>4400</v>
      </c>
      <c r="BN15" s="42">
        <f t="shared" si="0"/>
        <v>83000</v>
      </c>
      <c r="BO15" s="42">
        <f t="shared" si="0"/>
        <v>83000</v>
      </c>
      <c r="BP15" s="42">
        <f t="shared" si="0"/>
        <v>83000</v>
      </c>
      <c r="BQ15" s="42">
        <f t="shared" si="0"/>
        <v>83000</v>
      </c>
      <c r="BR15" s="42">
        <f t="shared" si="0"/>
        <v>83000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177">
        <f>'[2]Bolivar Water Zeroes'!A16</f>
        <v>47118</v>
      </c>
      <c r="B16" s="70" t="s">
        <v>51</v>
      </c>
      <c r="C16" s="70" t="s">
        <v>106</v>
      </c>
      <c r="D16" s="39" t="s">
        <v>362</v>
      </c>
      <c r="E16" s="40" t="s">
        <v>363</v>
      </c>
      <c r="F16" s="41">
        <v>400</v>
      </c>
      <c r="G16" s="42">
        <v>400</v>
      </c>
      <c r="H16" s="42">
        <v>400</v>
      </c>
      <c r="I16" s="42">
        <v>800</v>
      </c>
      <c r="J16" s="42">
        <v>400</v>
      </c>
      <c r="K16" s="42">
        <v>500</v>
      </c>
      <c r="L16" s="42">
        <v>500</v>
      </c>
      <c r="M16" s="42">
        <v>400</v>
      </c>
      <c r="N16" s="42">
        <v>400</v>
      </c>
      <c r="O16" s="42">
        <v>400</v>
      </c>
      <c r="P16" s="42">
        <v>400</v>
      </c>
      <c r="Q16" s="43">
        <v>400</v>
      </c>
      <c r="R16" s="41">
        <v>400</v>
      </c>
      <c r="S16" s="42">
        <v>400</v>
      </c>
      <c r="T16" s="42">
        <v>400</v>
      </c>
      <c r="U16" s="42">
        <v>800</v>
      </c>
      <c r="V16" s="42">
        <v>400</v>
      </c>
      <c r="W16" s="42">
        <v>500</v>
      </c>
      <c r="X16" s="42">
        <v>500</v>
      </c>
      <c r="Y16" s="42">
        <v>400</v>
      </c>
      <c r="Z16" s="42">
        <v>400</v>
      </c>
      <c r="AA16" s="42">
        <v>400</v>
      </c>
      <c r="AB16" s="42">
        <v>400</v>
      </c>
      <c r="AC16" s="43">
        <v>400</v>
      </c>
      <c r="AD16" s="41">
        <v>400</v>
      </c>
      <c r="AE16" s="42">
        <v>400</v>
      </c>
      <c r="AF16" s="42">
        <v>400</v>
      </c>
      <c r="AG16" s="42">
        <v>800</v>
      </c>
      <c r="AH16" s="42">
        <v>400</v>
      </c>
      <c r="AI16" s="42">
        <v>500</v>
      </c>
      <c r="AJ16" s="42">
        <v>500</v>
      </c>
      <c r="AK16" s="42">
        <v>400</v>
      </c>
      <c r="AL16" s="42">
        <v>400</v>
      </c>
      <c r="AM16" s="42">
        <v>400</v>
      </c>
      <c r="AN16" s="42">
        <v>400</v>
      </c>
      <c r="AO16" s="43">
        <v>400</v>
      </c>
      <c r="AP16" s="41">
        <v>400</v>
      </c>
      <c r="AQ16" s="42">
        <v>400</v>
      </c>
      <c r="AR16" s="42">
        <v>400</v>
      </c>
      <c r="AS16" s="42">
        <v>800</v>
      </c>
      <c r="AT16" s="42">
        <v>400</v>
      </c>
      <c r="AU16" s="42">
        <v>500</v>
      </c>
      <c r="AV16" s="42">
        <v>500</v>
      </c>
      <c r="AW16" s="42">
        <v>400</v>
      </c>
      <c r="AX16" s="42">
        <v>400</v>
      </c>
      <c r="AY16" s="42">
        <v>400</v>
      </c>
      <c r="AZ16" s="42">
        <v>400</v>
      </c>
      <c r="BA16" s="43">
        <v>400</v>
      </c>
      <c r="BB16" s="41">
        <v>400</v>
      </c>
      <c r="BC16" s="42">
        <v>400</v>
      </c>
      <c r="BD16" s="42">
        <v>400</v>
      </c>
      <c r="BE16" s="42">
        <v>800</v>
      </c>
      <c r="BF16" s="42">
        <v>400</v>
      </c>
      <c r="BG16" s="42">
        <v>500</v>
      </c>
      <c r="BH16" s="42">
        <v>500</v>
      </c>
      <c r="BI16" s="42">
        <v>400</v>
      </c>
      <c r="BJ16" s="42">
        <v>400</v>
      </c>
      <c r="BK16" s="42">
        <v>400</v>
      </c>
      <c r="BL16" s="42">
        <v>400</v>
      </c>
      <c r="BM16" s="44">
        <v>400</v>
      </c>
      <c r="BN16" s="42">
        <f t="shared" si="0"/>
        <v>5400</v>
      </c>
      <c r="BO16" s="42">
        <f t="shared" si="0"/>
        <v>5400</v>
      </c>
      <c r="BP16" s="42">
        <f t="shared" si="0"/>
        <v>5400</v>
      </c>
      <c r="BQ16" s="42">
        <f t="shared" si="0"/>
        <v>5400</v>
      </c>
      <c r="BR16" s="42">
        <f t="shared" si="0"/>
        <v>5400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177">
        <f>'[2]Bolivar Water Zeroes'!A17</f>
        <v>46507</v>
      </c>
      <c r="B17" s="70" t="s">
        <v>51</v>
      </c>
      <c r="C17" s="70" t="s">
        <v>52</v>
      </c>
      <c r="D17" s="39" t="s">
        <v>221</v>
      </c>
      <c r="E17" s="40" t="s">
        <v>364</v>
      </c>
      <c r="F17" s="41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3">
        <v>0</v>
      </c>
      <c r="R17" s="41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150000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3">
        <v>0</v>
      </c>
      <c r="AD17" s="41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  <c r="AP17" s="41">
        <v>0</v>
      </c>
      <c r="AQ17" s="42">
        <v>0</v>
      </c>
      <c r="AR17" s="42">
        <v>0</v>
      </c>
      <c r="AS17" s="42">
        <v>300000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3">
        <v>0</v>
      </c>
      <c r="BB17" s="41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4">
        <v>0</v>
      </c>
      <c r="BN17" s="42">
        <f t="shared" si="0"/>
        <v>0</v>
      </c>
      <c r="BO17" s="42">
        <f t="shared" si="0"/>
        <v>150000</v>
      </c>
      <c r="BP17" s="42">
        <f t="shared" si="0"/>
        <v>0</v>
      </c>
      <c r="BQ17" s="42">
        <f t="shared" si="0"/>
        <v>300000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x14ac:dyDescent="0.25">
      <c r="A18" s="177">
        <f>'[2]Bolivar Water Zeroes'!A18</f>
        <v>46996</v>
      </c>
      <c r="B18" s="70" t="s">
        <v>51</v>
      </c>
      <c r="C18" s="70" t="s">
        <v>52</v>
      </c>
      <c r="D18" s="39" t="s">
        <v>365</v>
      </c>
      <c r="E18" s="40" t="s">
        <v>366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30000</v>
      </c>
      <c r="M18" s="42">
        <v>0</v>
      </c>
      <c r="N18" s="42">
        <v>0</v>
      </c>
      <c r="O18" s="42">
        <v>0</v>
      </c>
      <c r="P18" s="42">
        <v>0</v>
      </c>
      <c r="Q18" s="43">
        <v>0</v>
      </c>
      <c r="R18" s="41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30000</v>
      </c>
      <c r="Y18" s="42">
        <v>0</v>
      </c>
      <c r="Z18" s="42">
        <v>0</v>
      </c>
      <c r="AA18" s="42">
        <v>0</v>
      </c>
      <c r="AB18" s="42">
        <v>0</v>
      </c>
      <c r="AC18" s="43">
        <v>0</v>
      </c>
      <c r="AD18" s="41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30000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  <c r="AP18" s="41">
        <v>0</v>
      </c>
      <c r="AQ18" s="42">
        <v>0</v>
      </c>
      <c r="AR18" s="42">
        <v>30000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3">
        <v>0</v>
      </c>
      <c r="BB18" s="41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30000</v>
      </c>
      <c r="BJ18" s="42">
        <v>0</v>
      </c>
      <c r="BK18" s="42">
        <v>0</v>
      </c>
      <c r="BL18" s="42">
        <v>0</v>
      </c>
      <c r="BM18" s="44">
        <v>0</v>
      </c>
      <c r="BN18" s="42">
        <f t="shared" si="0"/>
        <v>30000</v>
      </c>
      <c r="BO18" s="42">
        <f t="shared" si="0"/>
        <v>30000</v>
      </c>
      <c r="BP18" s="42">
        <f t="shared" si="0"/>
        <v>30000</v>
      </c>
      <c r="BQ18" s="42">
        <f t="shared" si="0"/>
        <v>30000</v>
      </c>
      <c r="BR18" s="42">
        <f t="shared" si="0"/>
        <v>30000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177">
        <f>'[2]Bolivar Water Zeroes'!A19</f>
        <v>47118</v>
      </c>
      <c r="B19" s="70" t="s">
        <v>51</v>
      </c>
      <c r="C19" s="70" t="s">
        <v>52</v>
      </c>
      <c r="D19" s="39" t="s">
        <v>367</v>
      </c>
      <c r="E19" s="40" t="s">
        <v>368</v>
      </c>
      <c r="F19" s="41">
        <v>27686.28</v>
      </c>
      <c r="G19" s="42">
        <v>27686.28</v>
      </c>
      <c r="H19" s="42">
        <v>27686.28</v>
      </c>
      <c r="I19" s="42">
        <v>27686.28</v>
      </c>
      <c r="J19" s="42">
        <v>27686.28</v>
      </c>
      <c r="K19" s="42">
        <v>27686.28</v>
      </c>
      <c r="L19" s="42">
        <v>27686.28</v>
      </c>
      <c r="M19" s="42">
        <v>27686.28</v>
      </c>
      <c r="N19" s="42">
        <v>27686.28</v>
      </c>
      <c r="O19" s="42">
        <v>27686.28</v>
      </c>
      <c r="P19" s="42">
        <v>27686.28</v>
      </c>
      <c r="Q19" s="43">
        <v>27686.28</v>
      </c>
      <c r="R19" s="41">
        <v>20833.333333333332</v>
      </c>
      <c r="S19" s="42">
        <v>20833.333333333332</v>
      </c>
      <c r="T19" s="42">
        <v>20833.333333333332</v>
      </c>
      <c r="U19" s="42">
        <v>20833.333333333332</v>
      </c>
      <c r="V19" s="42">
        <v>20833.333333333332</v>
      </c>
      <c r="W19" s="42">
        <v>20833.333333333332</v>
      </c>
      <c r="X19" s="42">
        <v>20833.333333333332</v>
      </c>
      <c r="Y19" s="42">
        <v>20833.333333333332</v>
      </c>
      <c r="Z19" s="42">
        <v>20833.333333333332</v>
      </c>
      <c r="AA19" s="42">
        <v>20833.333333333332</v>
      </c>
      <c r="AB19" s="42">
        <v>20833.333333333332</v>
      </c>
      <c r="AC19" s="43">
        <v>20833.333333333332</v>
      </c>
      <c r="AD19" s="41">
        <v>66115.7</v>
      </c>
      <c r="AE19" s="42">
        <v>66115.7</v>
      </c>
      <c r="AF19" s="42">
        <v>33057.85</v>
      </c>
      <c r="AG19" s="42">
        <v>52892.56</v>
      </c>
      <c r="AH19" s="42">
        <v>46280.99</v>
      </c>
      <c r="AI19" s="42">
        <v>57851.24</v>
      </c>
      <c r="AJ19" s="42">
        <v>66115.7</v>
      </c>
      <c r="AK19" s="42">
        <v>66115.7</v>
      </c>
      <c r="AL19" s="42">
        <v>66115.7</v>
      </c>
      <c r="AM19" s="42">
        <v>33057.85</v>
      </c>
      <c r="AN19" s="42">
        <v>33057.85</v>
      </c>
      <c r="AO19" s="43">
        <v>13223.14</v>
      </c>
      <c r="AP19" s="41">
        <v>71845.73</v>
      </c>
      <c r="AQ19" s="42">
        <v>71845.73</v>
      </c>
      <c r="AR19" s="42">
        <v>35922.870000000003</v>
      </c>
      <c r="AS19" s="42">
        <v>57476.58</v>
      </c>
      <c r="AT19" s="42">
        <v>50292.01</v>
      </c>
      <c r="AU19" s="42">
        <v>62865.01</v>
      </c>
      <c r="AV19" s="42">
        <v>71845.73</v>
      </c>
      <c r="AW19" s="42">
        <v>71845.73</v>
      </c>
      <c r="AX19" s="42">
        <v>71845.73</v>
      </c>
      <c r="AY19" s="42">
        <v>35922.870000000003</v>
      </c>
      <c r="AZ19" s="42">
        <v>35922.870000000003</v>
      </c>
      <c r="BA19" s="43">
        <v>14369.15</v>
      </c>
      <c r="BB19" s="41">
        <v>40000</v>
      </c>
      <c r="BC19" s="42">
        <v>40000</v>
      </c>
      <c r="BD19" s="42">
        <v>20000</v>
      </c>
      <c r="BE19" s="42">
        <v>32000</v>
      </c>
      <c r="BF19" s="42">
        <v>28000</v>
      </c>
      <c r="BG19" s="42">
        <v>35000</v>
      </c>
      <c r="BH19" s="42">
        <v>40000</v>
      </c>
      <c r="BI19" s="42">
        <v>40000</v>
      </c>
      <c r="BJ19" s="42">
        <v>40000</v>
      </c>
      <c r="BK19" s="42">
        <v>20000</v>
      </c>
      <c r="BL19" s="42">
        <v>20000</v>
      </c>
      <c r="BM19" s="44">
        <v>8000</v>
      </c>
      <c r="BN19" s="42">
        <f t="shared" si="0"/>
        <v>332235.36</v>
      </c>
      <c r="BO19" s="42">
        <f t="shared" si="0"/>
        <v>250000.00000000003</v>
      </c>
      <c r="BP19" s="42">
        <f t="shared" si="0"/>
        <v>599999.98</v>
      </c>
      <c r="BQ19" s="42">
        <f t="shared" si="0"/>
        <v>652000.01</v>
      </c>
      <c r="BR19" s="42">
        <f t="shared" si="0"/>
        <v>363000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177">
        <f>'[2]Bolivar Water Zeroes'!A20</f>
        <v>47057</v>
      </c>
      <c r="B20" s="70" t="s">
        <v>51</v>
      </c>
      <c r="C20" s="70" t="s">
        <v>106</v>
      </c>
      <c r="D20" s="39" t="s">
        <v>369</v>
      </c>
      <c r="E20" s="40" t="s">
        <v>370</v>
      </c>
      <c r="F20" s="41">
        <v>22916.666666666668</v>
      </c>
      <c r="G20" s="42">
        <v>22916.666666666668</v>
      </c>
      <c r="H20" s="42">
        <v>22916.666666666668</v>
      </c>
      <c r="I20" s="42">
        <v>22916.666666666668</v>
      </c>
      <c r="J20" s="42">
        <v>22916.666666666668</v>
      </c>
      <c r="K20" s="42">
        <v>22916.666666666668</v>
      </c>
      <c r="L20" s="42">
        <v>22916.666666666668</v>
      </c>
      <c r="M20" s="42">
        <v>22916.666666666668</v>
      </c>
      <c r="N20" s="42">
        <v>22916.666666666668</v>
      </c>
      <c r="O20" s="42">
        <v>22916.666666666668</v>
      </c>
      <c r="P20" s="42">
        <v>22916.666666666668</v>
      </c>
      <c r="Q20" s="43">
        <v>22916.666666666668</v>
      </c>
      <c r="R20" s="41">
        <v>0</v>
      </c>
      <c r="S20" s="42">
        <v>0</v>
      </c>
      <c r="T20" s="42">
        <v>2500</v>
      </c>
      <c r="U20" s="42">
        <v>0</v>
      </c>
      <c r="V20" s="42">
        <v>0</v>
      </c>
      <c r="W20" s="42">
        <v>2500</v>
      </c>
      <c r="X20" s="42">
        <v>0</v>
      </c>
      <c r="Y20" s="42">
        <v>2500</v>
      </c>
      <c r="Z20" s="42">
        <v>0</v>
      </c>
      <c r="AA20" s="42">
        <v>2500</v>
      </c>
      <c r="AB20" s="42">
        <v>0</v>
      </c>
      <c r="AC20" s="43">
        <v>0</v>
      </c>
      <c r="AD20" s="41">
        <v>0</v>
      </c>
      <c r="AE20" s="42">
        <v>0</v>
      </c>
      <c r="AF20" s="42">
        <v>2500</v>
      </c>
      <c r="AG20" s="42">
        <v>0</v>
      </c>
      <c r="AH20" s="42">
        <v>0</v>
      </c>
      <c r="AI20" s="42">
        <v>2500</v>
      </c>
      <c r="AJ20" s="42">
        <v>0</v>
      </c>
      <c r="AK20" s="42">
        <v>2500</v>
      </c>
      <c r="AL20" s="42">
        <v>0</v>
      </c>
      <c r="AM20" s="42">
        <v>2500</v>
      </c>
      <c r="AN20" s="42">
        <v>0</v>
      </c>
      <c r="AO20" s="43">
        <v>0</v>
      </c>
      <c r="AP20" s="41">
        <v>0</v>
      </c>
      <c r="AQ20" s="42">
        <v>0</v>
      </c>
      <c r="AR20" s="42">
        <v>2500</v>
      </c>
      <c r="AS20" s="42">
        <v>0</v>
      </c>
      <c r="AT20" s="42">
        <v>0</v>
      </c>
      <c r="AU20" s="42">
        <v>2500</v>
      </c>
      <c r="AV20" s="42">
        <v>0</v>
      </c>
      <c r="AW20" s="42">
        <v>2500</v>
      </c>
      <c r="AX20" s="42">
        <v>0</v>
      </c>
      <c r="AY20" s="42">
        <v>2500</v>
      </c>
      <c r="AZ20" s="42">
        <v>0</v>
      </c>
      <c r="BA20" s="43">
        <v>0</v>
      </c>
      <c r="BB20" s="41">
        <v>0</v>
      </c>
      <c r="BC20" s="42">
        <v>0</v>
      </c>
      <c r="BD20" s="42">
        <v>2500</v>
      </c>
      <c r="BE20" s="42">
        <v>0</v>
      </c>
      <c r="BF20" s="42">
        <v>0</v>
      </c>
      <c r="BG20" s="42">
        <v>2500</v>
      </c>
      <c r="BH20" s="42">
        <v>0</v>
      </c>
      <c r="BI20" s="42">
        <v>2500</v>
      </c>
      <c r="BJ20" s="42">
        <v>0</v>
      </c>
      <c r="BK20" s="42">
        <v>2500</v>
      </c>
      <c r="BL20" s="42">
        <v>0</v>
      </c>
      <c r="BM20" s="44">
        <v>0</v>
      </c>
      <c r="BN20" s="42">
        <f t="shared" si="0"/>
        <v>274999.99999999994</v>
      </c>
      <c r="BO20" s="42">
        <f t="shared" si="0"/>
        <v>10000</v>
      </c>
      <c r="BP20" s="42">
        <f t="shared" si="0"/>
        <v>10000</v>
      </c>
      <c r="BQ20" s="42">
        <f t="shared" si="0"/>
        <v>10000</v>
      </c>
      <c r="BR20" s="42">
        <f t="shared" si="0"/>
        <v>10000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177">
        <f>'[2]Bolivar Water Zeroes'!A21</f>
        <v>47118</v>
      </c>
      <c r="B21" s="70" t="s">
        <v>51</v>
      </c>
      <c r="C21" s="70" t="s">
        <v>52</v>
      </c>
      <c r="D21" s="39" t="s">
        <v>371</v>
      </c>
      <c r="E21" s="40" t="s">
        <v>372</v>
      </c>
      <c r="F21" s="41">
        <v>1500</v>
      </c>
      <c r="G21" s="42">
        <v>1500</v>
      </c>
      <c r="H21" s="42">
        <v>1500</v>
      </c>
      <c r="I21" s="42">
        <v>3000</v>
      </c>
      <c r="J21" s="42">
        <v>1500</v>
      </c>
      <c r="K21" s="42">
        <v>1500</v>
      </c>
      <c r="L21" s="42">
        <v>1500</v>
      </c>
      <c r="M21" s="42">
        <v>1500</v>
      </c>
      <c r="N21" s="42">
        <v>1500</v>
      </c>
      <c r="O21" s="42">
        <v>1500</v>
      </c>
      <c r="P21" s="42">
        <v>1500</v>
      </c>
      <c r="Q21" s="43">
        <v>1500</v>
      </c>
      <c r="R21" s="41">
        <v>1500</v>
      </c>
      <c r="S21" s="42">
        <v>1500</v>
      </c>
      <c r="T21" s="42">
        <v>1500</v>
      </c>
      <c r="U21" s="42">
        <v>3000</v>
      </c>
      <c r="V21" s="42">
        <v>1500</v>
      </c>
      <c r="W21" s="42">
        <v>1500</v>
      </c>
      <c r="X21" s="42">
        <v>1500</v>
      </c>
      <c r="Y21" s="42">
        <v>1500</v>
      </c>
      <c r="Z21" s="42">
        <v>1500</v>
      </c>
      <c r="AA21" s="42">
        <v>1500</v>
      </c>
      <c r="AB21" s="42">
        <v>1500</v>
      </c>
      <c r="AC21" s="43">
        <v>1500</v>
      </c>
      <c r="AD21" s="41">
        <v>1500</v>
      </c>
      <c r="AE21" s="42">
        <v>1500</v>
      </c>
      <c r="AF21" s="42">
        <v>1500</v>
      </c>
      <c r="AG21" s="42">
        <v>3000</v>
      </c>
      <c r="AH21" s="42">
        <v>1500</v>
      </c>
      <c r="AI21" s="42">
        <v>1500</v>
      </c>
      <c r="AJ21" s="42">
        <v>1500</v>
      </c>
      <c r="AK21" s="42">
        <v>1500</v>
      </c>
      <c r="AL21" s="42">
        <v>1500</v>
      </c>
      <c r="AM21" s="42">
        <v>1500</v>
      </c>
      <c r="AN21" s="42">
        <v>1500</v>
      </c>
      <c r="AO21" s="43">
        <v>1500</v>
      </c>
      <c r="AP21" s="41">
        <v>1500</v>
      </c>
      <c r="AQ21" s="42">
        <v>1500</v>
      </c>
      <c r="AR21" s="42">
        <v>1500</v>
      </c>
      <c r="AS21" s="42">
        <v>3000</v>
      </c>
      <c r="AT21" s="42">
        <v>1500</v>
      </c>
      <c r="AU21" s="42">
        <v>1500</v>
      </c>
      <c r="AV21" s="42">
        <v>1500</v>
      </c>
      <c r="AW21" s="42">
        <v>1500</v>
      </c>
      <c r="AX21" s="42">
        <v>1500</v>
      </c>
      <c r="AY21" s="42">
        <v>1500</v>
      </c>
      <c r="AZ21" s="42">
        <v>1500</v>
      </c>
      <c r="BA21" s="43">
        <v>1500</v>
      </c>
      <c r="BB21" s="41">
        <v>1500</v>
      </c>
      <c r="BC21" s="42">
        <v>1500</v>
      </c>
      <c r="BD21" s="42">
        <v>1500</v>
      </c>
      <c r="BE21" s="42">
        <v>3000</v>
      </c>
      <c r="BF21" s="42">
        <v>1500</v>
      </c>
      <c r="BG21" s="42">
        <v>1500</v>
      </c>
      <c r="BH21" s="42">
        <v>1500</v>
      </c>
      <c r="BI21" s="42">
        <v>1500</v>
      </c>
      <c r="BJ21" s="42">
        <v>1500</v>
      </c>
      <c r="BK21" s="42">
        <v>1500</v>
      </c>
      <c r="BL21" s="42">
        <v>1500</v>
      </c>
      <c r="BM21" s="44">
        <v>1500</v>
      </c>
      <c r="BN21" s="42">
        <f t="shared" si="0"/>
        <v>19500</v>
      </c>
      <c r="BO21" s="42">
        <f t="shared" si="0"/>
        <v>19500</v>
      </c>
      <c r="BP21" s="42">
        <f t="shared" si="0"/>
        <v>19500</v>
      </c>
      <c r="BQ21" s="42">
        <f t="shared" si="0"/>
        <v>19500</v>
      </c>
      <c r="BR21" s="42">
        <f t="shared" si="0"/>
        <v>19500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177">
        <v>47026</v>
      </c>
      <c r="B22" s="70" t="s">
        <v>51</v>
      </c>
      <c r="C22" s="70" t="s">
        <v>52</v>
      </c>
      <c r="D22" s="39" t="s">
        <v>373</v>
      </c>
      <c r="E22" s="40" t="s">
        <v>374</v>
      </c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4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177">
        <f>'[2]Bolivar Water Zeroes'!A23</f>
        <v>45808</v>
      </c>
      <c r="B23" s="70" t="s">
        <v>51</v>
      </c>
      <c r="C23" s="70" t="s">
        <v>52</v>
      </c>
      <c r="D23" s="39" t="s">
        <v>375</v>
      </c>
      <c r="E23" s="40" t="s">
        <v>376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3">
        <v>0</v>
      </c>
      <c r="R23" s="41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3">
        <v>900000</v>
      </c>
      <c r="AD23" s="41">
        <v>900000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  <c r="AP23" s="41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3">
        <v>0</v>
      </c>
      <c r="BB23" s="41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4">
        <v>0</v>
      </c>
      <c r="BN23" s="42">
        <f t="shared" si="0"/>
        <v>0</v>
      </c>
      <c r="BO23" s="42">
        <f t="shared" si="0"/>
        <v>900000</v>
      </c>
      <c r="BP23" s="42">
        <f t="shared" si="0"/>
        <v>900000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177">
        <f>'[2]Bolivar Water Zeroes'!A24</f>
        <v>45777</v>
      </c>
      <c r="B24" s="70" t="s">
        <v>51</v>
      </c>
      <c r="C24" s="70" t="s">
        <v>106</v>
      </c>
      <c r="D24" s="39" t="s">
        <v>377</v>
      </c>
      <c r="E24" s="40" t="s">
        <v>378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3">
        <v>0</v>
      </c>
      <c r="R24" s="41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3">
        <v>750000</v>
      </c>
      <c r="AD24" s="41">
        <v>750000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  <c r="AP24" s="41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3">
        <v>0</v>
      </c>
      <c r="BB24" s="41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4">
        <v>0</v>
      </c>
      <c r="BN24" s="42">
        <f t="shared" ref="BN24:BR29" si="1">SUMIF($F$2:$BM$2,BN$2,$F24:$BM24)</f>
        <v>0</v>
      </c>
      <c r="BO24" s="42">
        <f t="shared" si="1"/>
        <v>750000</v>
      </c>
      <c r="BP24" s="42">
        <f t="shared" si="1"/>
        <v>750000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26" customFormat="1" x14ac:dyDescent="0.25">
      <c r="A25" s="177">
        <f>'[2]Bolivar Water Zeroes'!A25</f>
        <v>45443</v>
      </c>
      <c r="B25" s="70" t="s">
        <v>51</v>
      </c>
      <c r="C25" s="70" t="s">
        <v>52</v>
      </c>
      <c r="D25" s="39" t="s">
        <v>379</v>
      </c>
      <c r="E25" s="40" t="s">
        <v>380</v>
      </c>
      <c r="F25" s="41"/>
      <c r="G25" s="42"/>
      <c r="H25" s="42"/>
      <c r="I25" s="42"/>
      <c r="J25" s="42">
        <v>0</v>
      </c>
      <c r="K25" s="42"/>
      <c r="L25" s="42"/>
      <c r="M25" s="42"/>
      <c r="N25" s="42"/>
      <c r="O25" s="42"/>
      <c r="P25" s="42"/>
      <c r="Q25" s="43">
        <v>0</v>
      </c>
      <c r="R25" s="41">
        <v>0</v>
      </c>
      <c r="S25" s="42">
        <v>0</v>
      </c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1"/>
      <c r="AE25" s="42">
        <v>1000000</v>
      </c>
      <c r="AF25" s="42"/>
      <c r="AG25" s="42"/>
      <c r="AH25" s="42"/>
      <c r="AI25" s="42"/>
      <c r="AJ25" s="42"/>
      <c r="AK25" s="42"/>
      <c r="AL25" s="42"/>
      <c r="AM25" s="42"/>
      <c r="AN25" s="42"/>
      <c r="AO25" s="43"/>
      <c r="AP25" s="41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1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4"/>
      <c r="BN25" s="42">
        <f t="shared" si="1"/>
        <v>0</v>
      </c>
      <c r="BO25" s="42">
        <f t="shared" si="1"/>
        <v>0</v>
      </c>
      <c r="BP25" s="42">
        <f t="shared" si="1"/>
        <v>1000000</v>
      </c>
      <c r="BQ25" s="42">
        <f t="shared" si="1"/>
        <v>0</v>
      </c>
      <c r="BR25" s="42">
        <f t="shared" si="1"/>
        <v>0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</row>
    <row r="26" spans="1:204" s="26" customFormat="1" x14ac:dyDescent="0.25">
      <c r="A26" s="177">
        <f>'[2]Bolivar Water Zeroes'!A26</f>
        <v>45138</v>
      </c>
      <c r="B26" s="70" t="s">
        <v>82</v>
      </c>
      <c r="C26" s="71" t="s">
        <v>83</v>
      </c>
      <c r="D26" s="105" t="s">
        <v>299</v>
      </c>
      <c r="E26" s="40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>
        <v>0</v>
      </c>
      <c r="R26" s="41">
        <v>0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4"/>
      <c r="AD26" s="41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4"/>
      <c r="AP26" s="114"/>
      <c r="AQ26" s="44"/>
      <c r="AR26" s="44"/>
      <c r="AS26" s="44"/>
      <c r="AT26" s="44"/>
      <c r="AU26" s="44"/>
      <c r="AV26" s="44"/>
      <c r="AW26" s="42"/>
      <c r="AX26" s="42"/>
      <c r="AY26" s="44"/>
      <c r="AZ26" s="44"/>
      <c r="BA26" s="44"/>
      <c r="BB26" s="114"/>
      <c r="BC26" s="44"/>
      <c r="BD26" s="44"/>
      <c r="BE26" s="44"/>
      <c r="BF26" s="44"/>
      <c r="BG26" s="44"/>
      <c r="BH26" s="44"/>
      <c r="BI26" s="42"/>
      <c r="BJ26" s="42"/>
      <c r="BK26" s="44"/>
      <c r="BL26" s="44"/>
      <c r="BM26" s="44"/>
      <c r="BN26" s="42">
        <f t="shared" si="1"/>
        <v>0</v>
      </c>
      <c r="BO26" s="42">
        <f t="shared" si="1"/>
        <v>0</v>
      </c>
      <c r="BP26" s="42">
        <f t="shared" si="1"/>
        <v>0</v>
      </c>
      <c r="BQ26" s="42">
        <f t="shared" si="1"/>
        <v>0</v>
      </c>
      <c r="BR26" s="42">
        <f t="shared" si="1"/>
        <v>0</v>
      </c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</row>
    <row r="27" spans="1:204" s="26" customFormat="1" x14ac:dyDescent="0.25">
      <c r="A27" s="69"/>
      <c r="B27" s="70"/>
      <c r="C27" s="70"/>
      <c r="D27" s="39" t="s">
        <v>72</v>
      </c>
      <c r="E27" s="40" t="s">
        <v>381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43">
        <v>0</v>
      </c>
      <c r="R27" s="41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82">
        <v>0</v>
      </c>
      <c r="AD27" s="81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82">
        <v>0</v>
      </c>
      <c r="AP27" s="83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54">
        <v>0</v>
      </c>
      <c r="AX27" s="54">
        <v>0</v>
      </c>
      <c r="AY27" s="84">
        <v>0</v>
      </c>
      <c r="AZ27" s="84">
        <v>0</v>
      </c>
      <c r="BA27" s="82">
        <v>0</v>
      </c>
      <c r="BB27" s="83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54">
        <v>0</v>
      </c>
      <c r="BJ27" s="54">
        <v>0</v>
      </c>
      <c r="BK27" s="84">
        <v>0</v>
      </c>
      <c r="BL27" s="84">
        <v>0</v>
      </c>
      <c r="BM27" s="84">
        <v>0</v>
      </c>
      <c r="BN27" s="42">
        <f t="shared" si="1"/>
        <v>0</v>
      </c>
      <c r="BO27" s="42">
        <f t="shared" si="1"/>
        <v>0</v>
      </c>
      <c r="BP27" s="42">
        <f t="shared" si="1"/>
        <v>0</v>
      </c>
      <c r="BQ27" s="42">
        <f t="shared" si="1"/>
        <v>0</v>
      </c>
      <c r="BR27" s="42">
        <f t="shared" si="1"/>
        <v>0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</row>
    <row r="28" spans="1:204" s="26" customFormat="1" x14ac:dyDescent="0.25">
      <c r="A28" s="69"/>
      <c r="B28" s="70"/>
      <c r="C28" s="70"/>
      <c r="D28" s="72"/>
      <c r="E28" s="73"/>
      <c r="F28" s="169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4"/>
      <c r="R28" s="169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4"/>
      <c r="AD28" s="169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4"/>
      <c r="AP28" s="169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4"/>
      <c r="BB28" s="169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4"/>
      <c r="BN28" s="42">
        <f t="shared" si="1"/>
        <v>0</v>
      </c>
      <c r="BO28" s="42">
        <f t="shared" si="1"/>
        <v>0</v>
      </c>
      <c r="BP28" s="42">
        <f t="shared" si="1"/>
        <v>0</v>
      </c>
      <c r="BQ28" s="42">
        <f t="shared" si="1"/>
        <v>0</v>
      </c>
      <c r="BR28" s="42">
        <f t="shared" si="1"/>
        <v>0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</row>
    <row r="29" spans="1:204" s="26" customFormat="1" x14ac:dyDescent="0.25">
      <c r="A29" s="69"/>
      <c r="B29" s="178"/>
      <c r="C29" s="70"/>
      <c r="D29" s="179"/>
      <c r="E29" s="73"/>
      <c r="F29" s="169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4"/>
      <c r="R29" s="169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4"/>
      <c r="AD29" s="169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4"/>
      <c r="AP29" s="169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4"/>
      <c r="BB29" s="169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4"/>
      <c r="BN29" s="42">
        <f t="shared" si="1"/>
        <v>0</v>
      </c>
      <c r="BO29" s="42">
        <f t="shared" si="1"/>
        <v>0</v>
      </c>
      <c r="BP29" s="42">
        <f t="shared" si="1"/>
        <v>0</v>
      </c>
      <c r="BQ29" s="42">
        <f t="shared" si="1"/>
        <v>0</v>
      </c>
      <c r="BR29" s="42">
        <f t="shared" si="1"/>
        <v>0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</row>
    <row r="30" spans="1:204" s="26" customFormat="1" x14ac:dyDescent="0.25">
      <c r="A30" s="23"/>
      <c r="B30" s="2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6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55"/>
      <c r="BO30" s="55"/>
      <c r="BP30" s="55"/>
      <c r="BQ30" s="55"/>
      <c r="BR30" s="56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</row>
    <row r="31" spans="1:204" s="93" customFormat="1" ht="15.75" x14ac:dyDescent="0.25">
      <c r="A31" s="23"/>
      <c r="B31" s="24"/>
      <c r="C31" s="180"/>
      <c r="D31" s="93" t="s">
        <v>74</v>
      </c>
      <c r="F31" s="60">
        <f t="shared" ref="F31:BQ31" si="2">SUM(F8:F29)</f>
        <v>73502.94666666667</v>
      </c>
      <c r="G31" s="60">
        <f t="shared" si="2"/>
        <v>71502.94666666667</v>
      </c>
      <c r="H31" s="60">
        <f t="shared" si="2"/>
        <v>71502.94666666667</v>
      </c>
      <c r="I31" s="60">
        <f t="shared" si="2"/>
        <v>85402.94666666667</v>
      </c>
      <c r="J31" s="60">
        <f t="shared" si="2"/>
        <v>71502.94666666667</v>
      </c>
      <c r="K31" s="60">
        <f t="shared" si="2"/>
        <v>71702.94666666667</v>
      </c>
      <c r="L31" s="60">
        <f t="shared" si="2"/>
        <v>101652.94666666667</v>
      </c>
      <c r="M31" s="60">
        <f t="shared" si="2"/>
        <v>71502.94666666667</v>
      </c>
      <c r="N31" s="60">
        <f t="shared" si="2"/>
        <v>71502.94666666667</v>
      </c>
      <c r="O31" s="60">
        <f t="shared" si="2"/>
        <v>91452.94666666667</v>
      </c>
      <c r="P31" s="60">
        <f t="shared" si="2"/>
        <v>71502.94666666667</v>
      </c>
      <c r="Q31" s="74">
        <f t="shared" si="2"/>
        <v>71502.94666666667</v>
      </c>
      <c r="R31" s="60">
        <f t="shared" si="2"/>
        <v>43733.333333333328</v>
      </c>
      <c r="S31" s="60">
        <f t="shared" si="2"/>
        <v>41733.333333333328</v>
      </c>
      <c r="T31" s="60">
        <f t="shared" si="2"/>
        <v>44233.333333333328</v>
      </c>
      <c r="U31" s="60">
        <f t="shared" si="2"/>
        <v>55633.333333333328</v>
      </c>
      <c r="V31" s="60">
        <f t="shared" si="2"/>
        <v>41733.333333333328</v>
      </c>
      <c r="W31" s="60">
        <f t="shared" si="2"/>
        <v>194433.33333333334</v>
      </c>
      <c r="X31" s="60">
        <f t="shared" si="2"/>
        <v>96883.333333333328</v>
      </c>
      <c r="Y31" s="60">
        <f t="shared" si="2"/>
        <v>44233.333333333328</v>
      </c>
      <c r="Z31" s="60">
        <f t="shared" si="2"/>
        <v>41733.333333333328</v>
      </c>
      <c r="AA31" s="60">
        <f t="shared" si="2"/>
        <v>64183.333333333328</v>
      </c>
      <c r="AB31" s="60">
        <f t="shared" si="2"/>
        <v>41733.333333333328</v>
      </c>
      <c r="AC31" s="74">
        <f t="shared" si="2"/>
        <v>1691733.3333333335</v>
      </c>
      <c r="AD31" s="60">
        <f t="shared" si="2"/>
        <v>1739015.7</v>
      </c>
      <c r="AE31" s="60">
        <f t="shared" si="2"/>
        <v>1087015.7</v>
      </c>
      <c r="AF31" s="60">
        <f t="shared" si="2"/>
        <v>56457.85</v>
      </c>
      <c r="AG31" s="60">
        <f t="shared" si="2"/>
        <v>87692.56</v>
      </c>
      <c r="AH31" s="60">
        <f t="shared" si="2"/>
        <v>67180.989999999991</v>
      </c>
      <c r="AI31" s="60">
        <f t="shared" si="2"/>
        <v>81451.239999999991</v>
      </c>
      <c r="AJ31" s="60">
        <f t="shared" si="2"/>
        <v>117165.7</v>
      </c>
      <c r="AK31" s="60">
        <f t="shared" si="2"/>
        <v>89515.7</v>
      </c>
      <c r="AL31" s="60">
        <f t="shared" si="2"/>
        <v>87015.7</v>
      </c>
      <c r="AM31" s="60">
        <f t="shared" si="2"/>
        <v>76407.850000000006</v>
      </c>
      <c r="AN31" s="60">
        <f t="shared" si="2"/>
        <v>53957.85</v>
      </c>
      <c r="AO31" s="74">
        <f t="shared" si="2"/>
        <v>34123.14</v>
      </c>
      <c r="AP31" s="60">
        <f t="shared" si="2"/>
        <v>94745.73</v>
      </c>
      <c r="AQ31" s="60">
        <f t="shared" si="2"/>
        <v>92745.73</v>
      </c>
      <c r="AR31" s="60">
        <f t="shared" si="2"/>
        <v>89322.87</v>
      </c>
      <c r="AS31" s="60">
        <f t="shared" si="2"/>
        <v>392276.58</v>
      </c>
      <c r="AT31" s="60">
        <f t="shared" si="2"/>
        <v>71192.010000000009</v>
      </c>
      <c r="AU31" s="60">
        <f t="shared" si="2"/>
        <v>86465.010000000009</v>
      </c>
      <c r="AV31" s="60">
        <f t="shared" si="2"/>
        <v>92895.73</v>
      </c>
      <c r="AW31" s="60">
        <f t="shared" si="2"/>
        <v>95245.73</v>
      </c>
      <c r="AX31" s="60">
        <f t="shared" si="2"/>
        <v>92745.73</v>
      </c>
      <c r="AY31" s="60">
        <f t="shared" si="2"/>
        <v>79272.87</v>
      </c>
      <c r="AZ31" s="60">
        <f t="shared" si="2"/>
        <v>56822.87</v>
      </c>
      <c r="BA31" s="74">
        <f t="shared" si="2"/>
        <v>35269.15</v>
      </c>
      <c r="BB31" s="60">
        <f t="shared" si="2"/>
        <v>62900</v>
      </c>
      <c r="BC31" s="60">
        <f t="shared" si="2"/>
        <v>60900</v>
      </c>
      <c r="BD31" s="60">
        <f t="shared" si="2"/>
        <v>43400</v>
      </c>
      <c r="BE31" s="60">
        <f t="shared" si="2"/>
        <v>66800</v>
      </c>
      <c r="BF31" s="60">
        <f t="shared" si="2"/>
        <v>48900</v>
      </c>
      <c r="BG31" s="60">
        <f t="shared" si="2"/>
        <v>83600</v>
      </c>
      <c r="BH31" s="60">
        <f t="shared" si="2"/>
        <v>61050</v>
      </c>
      <c r="BI31" s="60">
        <f t="shared" si="2"/>
        <v>93400</v>
      </c>
      <c r="BJ31" s="60">
        <f t="shared" si="2"/>
        <v>60900</v>
      </c>
      <c r="BK31" s="60">
        <f t="shared" si="2"/>
        <v>63350</v>
      </c>
      <c r="BL31" s="60">
        <f t="shared" si="2"/>
        <v>40900</v>
      </c>
      <c r="BM31" s="126">
        <f t="shared" si="2"/>
        <v>28900</v>
      </c>
      <c r="BN31" s="60">
        <f t="shared" si="2"/>
        <v>924235.35999999987</v>
      </c>
      <c r="BO31" s="60">
        <f t="shared" si="2"/>
        <v>2402000</v>
      </c>
      <c r="BP31" s="60">
        <f t="shared" si="2"/>
        <v>3576999.98</v>
      </c>
      <c r="BQ31" s="60">
        <f t="shared" si="2"/>
        <v>1279000.01</v>
      </c>
      <c r="BR31" s="74">
        <f t="shared" ref="BR31" si="3">SUM(BR8:BR29)</f>
        <v>715000</v>
      </c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</row>
    <row r="33" spans="1:3" x14ac:dyDescent="0.25">
      <c r="A33" s="62" t="s">
        <v>75</v>
      </c>
      <c r="B33" s="63" t="s">
        <v>76</v>
      </c>
      <c r="C33" s="64">
        <v>45068</v>
      </c>
    </row>
    <row r="34" spans="1:3" x14ac:dyDescent="0.25">
      <c r="A34" s="62"/>
      <c r="B34" s="66" t="s">
        <v>77</v>
      </c>
      <c r="C34" s="66" t="s">
        <v>78</v>
      </c>
    </row>
    <row r="35" spans="1:3" x14ac:dyDescent="0.25">
      <c r="A35" s="62"/>
      <c r="B35" s="62"/>
      <c r="C35" s="62"/>
    </row>
    <row r="36" spans="1:3" x14ac:dyDescent="0.25">
      <c r="A36" s="62" t="s">
        <v>79</v>
      </c>
      <c r="B36" s="63" t="s">
        <v>80</v>
      </c>
      <c r="C36" s="64">
        <v>45068</v>
      </c>
    </row>
    <row r="37" spans="1:3" x14ac:dyDescent="0.25">
      <c r="A37" s="62"/>
      <c r="B37" s="66" t="s">
        <v>77</v>
      </c>
      <c r="C37" s="66" t="s">
        <v>78</v>
      </c>
    </row>
  </sheetData>
  <conditionalFormatting sqref="F31:BR31">
    <cfRule type="expression" dxfId="3" priority="1">
      <formula>#REF!&gt;0</formula>
    </cfRule>
    <cfRule type="expression" dxfId="2" priority="2">
      <formula>#REF!&lt;0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5DC8-4E44-4C45-AC88-16CCE5E84DD2}">
  <sheetPr>
    <tabColor theme="7" tint="0.79998168889431442"/>
  </sheetPr>
  <dimension ref="A1:GV36"/>
  <sheetViews>
    <sheetView showGridLines="0" tabSelected="1" zoomScaleNormal="10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E1" sqref="E1:E1048576"/>
    </sheetView>
  </sheetViews>
  <sheetFormatPr defaultColWidth="8.85546875" defaultRowHeight="15" x14ac:dyDescent="0.25"/>
  <cols>
    <col min="1" max="1" width="22.28515625" style="23" hidden="1" customWidth="1"/>
    <col min="2" max="2" width="17.28515625" style="24" hidden="1" customWidth="1"/>
    <col min="3" max="3" width="17.28515625" style="26" hidden="1" customWidth="1"/>
    <col min="4" max="4" width="36.28515625" style="26" bestFit="1" customWidth="1"/>
    <col min="5" max="5" width="14.140625" style="26" hidden="1" customWidth="1"/>
    <col min="6" max="7" width="8.42578125" style="26" customWidth="1"/>
    <col min="8" max="8" width="12.140625" style="26" customWidth="1"/>
    <col min="9" max="9" width="10.28515625" style="26" customWidth="1"/>
    <col min="10" max="12" width="8.42578125" style="26" customWidth="1"/>
    <col min="13" max="13" width="12.140625" style="26" customWidth="1"/>
    <col min="14" max="14" width="8.42578125" style="26" customWidth="1"/>
    <col min="15" max="15" width="12.140625" style="26" customWidth="1"/>
    <col min="16" max="16" width="8.42578125" style="26" customWidth="1"/>
    <col min="17" max="17" width="8.42578125" style="27" customWidth="1"/>
    <col min="18" max="18" width="8.42578125" style="26" customWidth="1"/>
    <col min="19" max="19" width="12.140625" style="26" customWidth="1"/>
    <col min="20" max="20" width="8.42578125" style="26" customWidth="1"/>
    <col min="21" max="21" width="9" style="26" customWidth="1"/>
    <col min="22" max="22" width="14" style="26" bestFit="1" customWidth="1"/>
    <col min="23" max="27" width="8.42578125" style="26" customWidth="1"/>
    <col min="28" max="28" width="11.7109375" style="26" bestFit="1" customWidth="1"/>
    <col min="29" max="29" width="12" style="27" customWidth="1"/>
    <col min="30" max="40" width="12" style="26" customWidth="1"/>
    <col min="41" max="41" width="12" style="27" customWidth="1"/>
    <col min="42" max="52" width="12" style="26" customWidth="1"/>
    <col min="53" max="53" width="12" style="27" customWidth="1"/>
    <col min="54" max="65" width="12" style="26" customWidth="1"/>
    <col min="66" max="69" width="15.85546875" style="26" customWidth="1"/>
    <col min="70" max="70" width="15.85546875" style="27" customWidth="1"/>
    <col min="71" max="16384" width="8.85546875" style="28"/>
  </cols>
  <sheetData>
    <row r="1" spans="1:204" s="16" customFormat="1" ht="18.75" x14ac:dyDescent="0.3">
      <c r="A1" s="14" t="s">
        <v>24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382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x14ac:dyDescent="0.25">
      <c r="C5" s="25"/>
      <c r="D5" s="25"/>
      <c r="BM5" s="27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R7" s="26"/>
    </row>
    <row r="8" spans="1:204" s="26" customFormat="1" x14ac:dyDescent="0.25">
      <c r="A8" s="36">
        <f>'[2]Bolivar Sewer Zeroes'!A8</f>
        <v>46142</v>
      </c>
      <c r="B8" s="70" t="s">
        <v>51</v>
      </c>
      <c r="C8" s="70" t="s">
        <v>52</v>
      </c>
      <c r="D8" s="39" t="s">
        <v>383</v>
      </c>
      <c r="E8" s="40" t="s">
        <v>384</v>
      </c>
      <c r="F8" s="41">
        <v>0</v>
      </c>
      <c r="G8" s="42">
        <v>0</v>
      </c>
      <c r="H8" s="42">
        <v>0</v>
      </c>
      <c r="I8" s="42">
        <v>25000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0</v>
      </c>
      <c r="U8" s="42">
        <v>25000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25000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4">
        <v>0</v>
      </c>
      <c r="BN8" s="42">
        <f t="shared" ref="BN8:BR23" si="0">SUMIF($F$2:$BM$2,BN$2,$F8:$BM8)</f>
        <v>25000</v>
      </c>
      <c r="BO8" s="42">
        <f t="shared" si="0"/>
        <v>25000</v>
      </c>
      <c r="BP8" s="42">
        <f t="shared" si="0"/>
        <v>25000</v>
      </c>
      <c r="BQ8" s="42">
        <f t="shared" si="0"/>
        <v>0</v>
      </c>
      <c r="BR8" s="42">
        <f t="shared" si="0"/>
        <v>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36">
        <f>'[2]Bolivar Sewer Zeroes'!A9</f>
        <v>46538</v>
      </c>
      <c r="B9" s="70" t="s">
        <v>51</v>
      </c>
      <c r="C9" s="70" t="s">
        <v>52</v>
      </c>
      <c r="D9" s="39" t="s">
        <v>385</v>
      </c>
      <c r="E9" s="40" t="s">
        <v>386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1000000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750000</v>
      </c>
      <c r="T9" s="42">
        <v>0</v>
      </c>
      <c r="U9" s="42">
        <v>0</v>
      </c>
      <c r="V9" s="42">
        <v>750000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750000</v>
      </c>
      <c r="AC9" s="43">
        <v>0</v>
      </c>
      <c r="AD9" s="41">
        <v>0</v>
      </c>
      <c r="AE9" s="42">
        <v>1500000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0</v>
      </c>
      <c r="AS9" s="42">
        <v>0</v>
      </c>
      <c r="AT9" s="42">
        <v>250000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4">
        <v>0</v>
      </c>
      <c r="BN9" s="42">
        <f t="shared" si="0"/>
        <v>1000000</v>
      </c>
      <c r="BO9" s="42">
        <f t="shared" si="0"/>
        <v>2250000</v>
      </c>
      <c r="BP9" s="42">
        <f t="shared" si="0"/>
        <v>1500000</v>
      </c>
      <c r="BQ9" s="42">
        <f t="shared" si="0"/>
        <v>250000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36">
        <f>'[2]Bolivar Sewer Zeroes'!A10</f>
        <v>47118</v>
      </c>
      <c r="B10" s="70" t="s">
        <v>51</v>
      </c>
      <c r="C10" s="70" t="s">
        <v>67</v>
      </c>
      <c r="D10" s="39" t="s">
        <v>387</v>
      </c>
      <c r="E10" s="40" t="s">
        <v>388</v>
      </c>
      <c r="F10" s="41">
        <v>0</v>
      </c>
      <c r="G10" s="42">
        <v>1500</v>
      </c>
      <c r="H10" s="42">
        <v>1500</v>
      </c>
      <c r="I10" s="42">
        <v>1500</v>
      </c>
      <c r="J10" s="42">
        <v>1500</v>
      </c>
      <c r="K10" s="42">
        <v>1500</v>
      </c>
      <c r="L10" s="42">
        <v>1500</v>
      </c>
      <c r="M10" s="42">
        <v>1500</v>
      </c>
      <c r="N10" s="42">
        <v>1500</v>
      </c>
      <c r="O10" s="42">
        <v>1500</v>
      </c>
      <c r="P10" s="42">
        <v>1500</v>
      </c>
      <c r="Q10" s="43">
        <v>0</v>
      </c>
      <c r="R10" s="41">
        <v>1500</v>
      </c>
      <c r="S10" s="42">
        <v>1500</v>
      </c>
      <c r="T10" s="42">
        <v>1500</v>
      </c>
      <c r="U10" s="42">
        <v>1500</v>
      </c>
      <c r="V10" s="42">
        <v>1500</v>
      </c>
      <c r="W10" s="42">
        <v>1500</v>
      </c>
      <c r="X10" s="42">
        <v>1500</v>
      </c>
      <c r="Y10" s="42">
        <v>1500</v>
      </c>
      <c r="Z10" s="42">
        <v>1500</v>
      </c>
      <c r="AA10" s="42">
        <v>1500</v>
      </c>
      <c r="AB10" s="42">
        <v>1500</v>
      </c>
      <c r="AC10" s="43">
        <v>1500</v>
      </c>
      <c r="AD10" s="41">
        <v>1500</v>
      </c>
      <c r="AE10" s="42">
        <v>1500</v>
      </c>
      <c r="AF10" s="42">
        <v>1500</v>
      </c>
      <c r="AG10" s="42">
        <v>1500</v>
      </c>
      <c r="AH10" s="42">
        <v>1500</v>
      </c>
      <c r="AI10" s="42">
        <v>1500</v>
      </c>
      <c r="AJ10" s="42">
        <v>1500</v>
      </c>
      <c r="AK10" s="42">
        <v>1500</v>
      </c>
      <c r="AL10" s="42">
        <v>1500</v>
      </c>
      <c r="AM10" s="42">
        <v>1500</v>
      </c>
      <c r="AN10" s="42">
        <v>1500</v>
      </c>
      <c r="AO10" s="43">
        <v>1500</v>
      </c>
      <c r="AP10" s="41">
        <v>1500</v>
      </c>
      <c r="AQ10" s="42">
        <v>1500</v>
      </c>
      <c r="AR10" s="42">
        <v>1500</v>
      </c>
      <c r="AS10" s="42">
        <v>1500</v>
      </c>
      <c r="AT10" s="42">
        <v>1500</v>
      </c>
      <c r="AU10" s="42">
        <v>1500</v>
      </c>
      <c r="AV10" s="42">
        <v>1500</v>
      </c>
      <c r="AW10" s="42">
        <v>1500</v>
      </c>
      <c r="AX10" s="42">
        <v>1500</v>
      </c>
      <c r="AY10" s="42">
        <v>1500</v>
      </c>
      <c r="AZ10" s="42">
        <v>1500</v>
      </c>
      <c r="BA10" s="43">
        <v>1500</v>
      </c>
      <c r="BB10" s="41">
        <v>1500</v>
      </c>
      <c r="BC10" s="42">
        <v>1500</v>
      </c>
      <c r="BD10" s="42">
        <v>1500</v>
      </c>
      <c r="BE10" s="42">
        <v>1500</v>
      </c>
      <c r="BF10" s="42">
        <v>1500</v>
      </c>
      <c r="BG10" s="42">
        <v>1500</v>
      </c>
      <c r="BH10" s="42">
        <v>1500</v>
      </c>
      <c r="BI10" s="42">
        <v>1500</v>
      </c>
      <c r="BJ10" s="42">
        <v>1500</v>
      </c>
      <c r="BK10" s="42">
        <v>1500</v>
      </c>
      <c r="BL10" s="42">
        <v>1500</v>
      </c>
      <c r="BM10" s="44">
        <v>1500</v>
      </c>
      <c r="BN10" s="42">
        <f t="shared" si="0"/>
        <v>15000</v>
      </c>
      <c r="BO10" s="42">
        <f t="shared" si="0"/>
        <v>18000</v>
      </c>
      <c r="BP10" s="42">
        <f t="shared" si="0"/>
        <v>18000</v>
      </c>
      <c r="BQ10" s="42">
        <f t="shared" si="0"/>
        <v>18000</v>
      </c>
      <c r="BR10" s="42">
        <f t="shared" si="0"/>
        <v>18000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36">
        <f>'[2]Bolivar Sewer Zeroes'!A11</f>
        <v>46965</v>
      </c>
      <c r="B11" s="70" t="s">
        <v>51</v>
      </c>
      <c r="C11" s="70" t="s">
        <v>52</v>
      </c>
      <c r="D11" s="39" t="s">
        <v>389</v>
      </c>
      <c r="E11" s="40" t="s">
        <v>390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1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100000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100000</v>
      </c>
      <c r="BI11" s="42">
        <v>0</v>
      </c>
      <c r="BJ11" s="42">
        <v>0</v>
      </c>
      <c r="BK11" s="42">
        <v>0</v>
      </c>
      <c r="BL11" s="42">
        <v>0</v>
      </c>
      <c r="BM11" s="44">
        <v>0</v>
      </c>
      <c r="BN11" s="42">
        <f t="shared" si="0"/>
        <v>0</v>
      </c>
      <c r="BO11" s="42">
        <f t="shared" si="0"/>
        <v>0</v>
      </c>
      <c r="BP11" s="42">
        <f t="shared" si="0"/>
        <v>100000</v>
      </c>
      <c r="BQ11" s="42">
        <f t="shared" si="0"/>
        <v>0</v>
      </c>
      <c r="BR11" s="42">
        <f t="shared" si="0"/>
        <v>100000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36">
        <f>'[2]Bolivar Sewer Zeroes'!A12</f>
        <v>47026</v>
      </c>
      <c r="B12" s="70" t="s">
        <v>51</v>
      </c>
      <c r="C12" s="70" t="s">
        <v>106</v>
      </c>
      <c r="D12" s="39" t="s">
        <v>369</v>
      </c>
      <c r="E12" s="40" t="s">
        <v>391</v>
      </c>
      <c r="F12" s="41">
        <v>0</v>
      </c>
      <c r="G12" s="42">
        <v>500</v>
      </c>
      <c r="H12" s="42">
        <v>500</v>
      </c>
      <c r="I12" s="42">
        <v>500</v>
      </c>
      <c r="J12" s="42">
        <v>500</v>
      </c>
      <c r="K12" s="42">
        <v>500</v>
      </c>
      <c r="L12" s="42">
        <v>500</v>
      </c>
      <c r="M12" s="42">
        <v>500</v>
      </c>
      <c r="N12" s="42">
        <v>500</v>
      </c>
      <c r="O12" s="42">
        <v>500</v>
      </c>
      <c r="P12" s="42">
        <v>500</v>
      </c>
      <c r="Q12" s="43">
        <v>0</v>
      </c>
      <c r="R12" s="41">
        <v>500</v>
      </c>
      <c r="S12" s="42">
        <v>500</v>
      </c>
      <c r="T12" s="42">
        <v>500</v>
      </c>
      <c r="U12" s="42">
        <v>500</v>
      </c>
      <c r="V12" s="42">
        <v>500</v>
      </c>
      <c r="W12" s="42">
        <v>500</v>
      </c>
      <c r="X12" s="42">
        <v>500</v>
      </c>
      <c r="Y12" s="42">
        <v>500</v>
      </c>
      <c r="Z12" s="42">
        <v>500</v>
      </c>
      <c r="AA12" s="42">
        <v>500</v>
      </c>
      <c r="AB12" s="42">
        <v>500</v>
      </c>
      <c r="AC12" s="43">
        <v>500</v>
      </c>
      <c r="AD12" s="41">
        <v>500</v>
      </c>
      <c r="AE12" s="42">
        <v>500</v>
      </c>
      <c r="AF12" s="42">
        <v>500</v>
      </c>
      <c r="AG12" s="42">
        <v>500</v>
      </c>
      <c r="AH12" s="42">
        <v>500</v>
      </c>
      <c r="AI12" s="42">
        <v>500</v>
      </c>
      <c r="AJ12" s="42">
        <v>500</v>
      </c>
      <c r="AK12" s="42">
        <v>500</v>
      </c>
      <c r="AL12" s="42">
        <v>500</v>
      </c>
      <c r="AM12" s="42">
        <v>500</v>
      </c>
      <c r="AN12" s="42">
        <v>500</v>
      </c>
      <c r="AO12" s="43">
        <v>500</v>
      </c>
      <c r="AP12" s="41">
        <v>500</v>
      </c>
      <c r="AQ12" s="42">
        <v>500</v>
      </c>
      <c r="AR12" s="42">
        <v>500</v>
      </c>
      <c r="AS12" s="42">
        <v>500</v>
      </c>
      <c r="AT12" s="42">
        <v>500</v>
      </c>
      <c r="AU12" s="42">
        <v>500</v>
      </c>
      <c r="AV12" s="42">
        <v>500</v>
      </c>
      <c r="AW12" s="42">
        <v>500</v>
      </c>
      <c r="AX12" s="42">
        <v>500</v>
      </c>
      <c r="AY12" s="42">
        <v>500</v>
      </c>
      <c r="AZ12" s="42">
        <v>500</v>
      </c>
      <c r="BA12" s="43">
        <v>500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6000</v>
      </c>
      <c r="BK12" s="42">
        <v>0</v>
      </c>
      <c r="BL12" s="42">
        <v>0</v>
      </c>
      <c r="BM12" s="44">
        <v>0</v>
      </c>
      <c r="BN12" s="42">
        <f t="shared" si="0"/>
        <v>5000</v>
      </c>
      <c r="BO12" s="42">
        <f t="shared" si="0"/>
        <v>6000</v>
      </c>
      <c r="BP12" s="42">
        <f t="shared" si="0"/>
        <v>6000</v>
      </c>
      <c r="BQ12" s="42">
        <f t="shared" si="0"/>
        <v>6000</v>
      </c>
      <c r="BR12" s="42">
        <f t="shared" si="0"/>
        <v>6000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36">
        <f>'[2]Bolivar Sewer Zeroes'!A13</f>
        <v>47118</v>
      </c>
      <c r="B13" s="70" t="s">
        <v>51</v>
      </c>
      <c r="C13" s="70" t="s">
        <v>52</v>
      </c>
      <c r="D13" s="39" t="s">
        <v>392</v>
      </c>
      <c r="E13" s="40" t="s">
        <v>393</v>
      </c>
      <c r="F13" s="41">
        <v>0</v>
      </c>
      <c r="G13" s="42">
        <v>5000</v>
      </c>
      <c r="H13" s="42">
        <v>5000</v>
      </c>
      <c r="I13" s="42">
        <v>5000</v>
      </c>
      <c r="J13" s="42">
        <v>5000</v>
      </c>
      <c r="K13" s="42">
        <v>5000</v>
      </c>
      <c r="L13" s="42">
        <v>5000</v>
      </c>
      <c r="M13" s="42">
        <v>5000</v>
      </c>
      <c r="N13" s="42">
        <v>5000</v>
      </c>
      <c r="O13" s="42">
        <v>5000</v>
      </c>
      <c r="P13" s="42">
        <v>5000</v>
      </c>
      <c r="Q13" s="43">
        <v>0</v>
      </c>
      <c r="R13" s="41">
        <v>5000</v>
      </c>
      <c r="S13" s="42">
        <v>5000</v>
      </c>
      <c r="T13" s="42">
        <v>5000</v>
      </c>
      <c r="U13" s="42">
        <v>5000</v>
      </c>
      <c r="V13" s="42">
        <v>5000</v>
      </c>
      <c r="W13" s="42">
        <v>5000</v>
      </c>
      <c r="X13" s="42">
        <v>5000</v>
      </c>
      <c r="Y13" s="42">
        <v>5000</v>
      </c>
      <c r="Z13" s="42">
        <v>5000</v>
      </c>
      <c r="AA13" s="42">
        <v>5000</v>
      </c>
      <c r="AB13" s="42">
        <v>5000</v>
      </c>
      <c r="AC13" s="43">
        <v>5000</v>
      </c>
      <c r="AD13" s="41">
        <v>5000</v>
      </c>
      <c r="AE13" s="42">
        <v>5000</v>
      </c>
      <c r="AF13" s="42">
        <v>5000</v>
      </c>
      <c r="AG13" s="42">
        <v>5000</v>
      </c>
      <c r="AH13" s="42">
        <v>5000</v>
      </c>
      <c r="AI13" s="42">
        <v>5000</v>
      </c>
      <c r="AJ13" s="42">
        <v>5000</v>
      </c>
      <c r="AK13" s="42">
        <v>5000</v>
      </c>
      <c r="AL13" s="42">
        <v>5000</v>
      </c>
      <c r="AM13" s="42">
        <v>5000</v>
      </c>
      <c r="AN13" s="42">
        <v>5000</v>
      </c>
      <c r="AO13" s="43">
        <v>5000</v>
      </c>
      <c r="AP13" s="41">
        <v>5000</v>
      </c>
      <c r="AQ13" s="42">
        <v>5000</v>
      </c>
      <c r="AR13" s="42">
        <v>5000</v>
      </c>
      <c r="AS13" s="42">
        <v>5000</v>
      </c>
      <c r="AT13" s="42">
        <v>5000</v>
      </c>
      <c r="AU13" s="42">
        <v>5000</v>
      </c>
      <c r="AV13" s="42">
        <v>5000</v>
      </c>
      <c r="AW13" s="42">
        <v>5000</v>
      </c>
      <c r="AX13" s="42">
        <v>5000</v>
      </c>
      <c r="AY13" s="42">
        <v>5000</v>
      </c>
      <c r="AZ13" s="42">
        <v>5000</v>
      </c>
      <c r="BA13" s="43">
        <v>5000</v>
      </c>
      <c r="BB13" s="41">
        <v>5000</v>
      </c>
      <c r="BC13" s="42">
        <v>5000</v>
      </c>
      <c r="BD13" s="42">
        <v>5000</v>
      </c>
      <c r="BE13" s="42">
        <v>5000</v>
      </c>
      <c r="BF13" s="42">
        <v>5000</v>
      </c>
      <c r="BG13" s="42">
        <v>5000</v>
      </c>
      <c r="BH13" s="42">
        <v>5000</v>
      </c>
      <c r="BI13" s="42">
        <v>5000</v>
      </c>
      <c r="BJ13" s="42">
        <v>5000</v>
      </c>
      <c r="BK13" s="42">
        <v>5000</v>
      </c>
      <c r="BL13" s="42">
        <v>5000</v>
      </c>
      <c r="BM13" s="44">
        <v>5000</v>
      </c>
      <c r="BN13" s="42">
        <f t="shared" si="0"/>
        <v>50000</v>
      </c>
      <c r="BO13" s="42">
        <f t="shared" si="0"/>
        <v>60000</v>
      </c>
      <c r="BP13" s="42">
        <f t="shared" si="0"/>
        <v>60000</v>
      </c>
      <c r="BQ13" s="42">
        <f t="shared" si="0"/>
        <v>60000</v>
      </c>
      <c r="BR13" s="42">
        <f t="shared" si="0"/>
        <v>60000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36">
        <f>'[2]Bolivar Sewer Zeroes'!A14</f>
        <v>47118</v>
      </c>
      <c r="B14" s="70" t="s">
        <v>51</v>
      </c>
      <c r="C14" s="70" t="s">
        <v>106</v>
      </c>
      <c r="D14" s="39" t="s">
        <v>362</v>
      </c>
      <c r="E14" s="40" t="s">
        <v>394</v>
      </c>
      <c r="F14" s="41">
        <v>0</v>
      </c>
      <c r="G14" s="42">
        <v>500</v>
      </c>
      <c r="H14" s="42">
        <v>500</v>
      </c>
      <c r="I14" s="42">
        <v>500</v>
      </c>
      <c r="J14" s="42">
        <v>500</v>
      </c>
      <c r="K14" s="42">
        <v>500</v>
      </c>
      <c r="L14" s="42">
        <v>500</v>
      </c>
      <c r="M14" s="42">
        <v>500</v>
      </c>
      <c r="N14" s="42">
        <v>500</v>
      </c>
      <c r="O14" s="42">
        <v>500</v>
      </c>
      <c r="P14" s="42">
        <v>500</v>
      </c>
      <c r="Q14" s="43">
        <v>0</v>
      </c>
      <c r="R14" s="41">
        <v>500</v>
      </c>
      <c r="S14" s="42">
        <v>500</v>
      </c>
      <c r="T14" s="42">
        <v>500</v>
      </c>
      <c r="U14" s="42">
        <v>500</v>
      </c>
      <c r="V14" s="42">
        <v>500</v>
      </c>
      <c r="W14" s="42">
        <v>500</v>
      </c>
      <c r="X14" s="42">
        <v>500</v>
      </c>
      <c r="Y14" s="42">
        <v>500</v>
      </c>
      <c r="Z14" s="42">
        <v>500</v>
      </c>
      <c r="AA14" s="42">
        <v>500</v>
      </c>
      <c r="AB14" s="42">
        <v>500</v>
      </c>
      <c r="AC14" s="43">
        <v>500</v>
      </c>
      <c r="AD14" s="41">
        <v>500</v>
      </c>
      <c r="AE14" s="42">
        <v>500</v>
      </c>
      <c r="AF14" s="42">
        <v>500</v>
      </c>
      <c r="AG14" s="42">
        <v>500</v>
      </c>
      <c r="AH14" s="42">
        <v>500</v>
      </c>
      <c r="AI14" s="42">
        <v>500</v>
      </c>
      <c r="AJ14" s="42">
        <v>500</v>
      </c>
      <c r="AK14" s="42">
        <v>500</v>
      </c>
      <c r="AL14" s="42">
        <v>500</v>
      </c>
      <c r="AM14" s="42">
        <v>500</v>
      </c>
      <c r="AN14" s="42">
        <v>500</v>
      </c>
      <c r="AO14" s="43">
        <v>500</v>
      </c>
      <c r="AP14" s="41">
        <v>500</v>
      </c>
      <c r="AQ14" s="42">
        <v>500</v>
      </c>
      <c r="AR14" s="42">
        <v>500</v>
      </c>
      <c r="AS14" s="42">
        <v>500</v>
      </c>
      <c r="AT14" s="42">
        <v>500</v>
      </c>
      <c r="AU14" s="42">
        <v>500</v>
      </c>
      <c r="AV14" s="42">
        <v>500</v>
      </c>
      <c r="AW14" s="42">
        <v>500</v>
      </c>
      <c r="AX14" s="42">
        <v>500</v>
      </c>
      <c r="AY14" s="42">
        <v>500</v>
      </c>
      <c r="AZ14" s="42">
        <v>500</v>
      </c>
      <c r="BA14" s="43">
        <v>500</v>
      </c>
      <c r="BB14" s="41">
        <v>500</v>
      </c>
      <c r="BC14" s="42">
        <v>500</v>
      </c>
      <c r="BD14" s="42">
        <v>500</v>
      </c>
      <c r="BE14" s="42">
        <v>500</v>
      </c>
      <c r="BF14" s="42">
        <v>500</v>
      </c>
      <c r="BG14" s="42">
        <v>500</v>
      </c>
      <c r="BH14" s="42">
        <v>500</v>
      </c>
      <c r="BI14" s="42">
        <v>500</v>
      </c>
      <c r="BJ14" s="42">
        <v>500</v>
      </c>
      <c r="BK14" s="42">
        <v>500</v>
      </c>
      <c r="BL14" s="42">
        <v>500</v>
      </c>
      <c r="BM14" s="44">
        <v>500</v>
      </c>
      <c r="BN14" s="42">
        <f t="shared" si="0"/>
        <v>5000</v>
      </c>
      <c r="BO14" s="42">
        <f t="shared" si="0"/>
        <v>6000</v>
      </c>
      <c r="BP14" s="42">
        <f t="shared" si="0"/>
        <v>6000</v>
      </c>
      <c r="BQ14" s="42">
        <f t="shared" si="0"/>
        <v>6000</v>
      </c>
      <c r="BR14" s="42">
        <f t="shared" si="0"/>
        <v>6000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36">
        <f>'[2]Bolivar Sewer Zeroes'!A15</f>
        <v>46568</v>
      </c>
      <c r="B15" s="70" t="s">
        <v>51</v>
      </c>
      <c r="C15" s="70" t="s">
        <v>52</v>
      </c>
      <c r="D15" s="39" t="s">
        <v>221</v>
      </c>
      <c r="E15" s="40" t="s">
        <v>395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1">
        <v>0</v>
      </c>
      <c r="S15" s="42">
        <v>0</v>
      </c>
      <c r="T15" s="42">
        <v>0</v>
      </c>
      <c r="U15" s="42">
        <v>0</v>
      </c>
      <c r="V15" s="42">
        <v>75000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300000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4">
        <v>0</v>
      </c>
      <c r="BN15" s="42">
        <f t="shared" si="0"/>
        <v>0</v>
      </c>
      <c r="BO15" s="42">
        <f t="shared" si="0"/>
        <v>75000</v>
      </c>
      <c r="BP15" s="42">
        <f t="shared" si="0"/>
        <v>0</v>
      </c>
      <c r="BQ15" s="42">
        <f t="shared" si="0"/>
        <v>300000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36">
        <f>'[2]Bolivar Sewer Zeroes'!A16</f>
        <v>45230</v>
      </c>
      <c r="B16" s="70" t="s">
        <v>51</v>
      </c>
      <c r="C16" s="70" t="s">
        <v>52</v>
      </c>
      <c r="D16" s="39" t="s">
        <v>396</v>
      </c>
      <c r="E16" s="40" t="s">
        <v>397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3">
        <v>0</v>
      </c>
      <c r="R16" s="41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350000</v>
      </c>
      <c r="Z16" s="42">
        <v>450000</v>
      </c>
      <c r="AA16" s="42">
        <v>300000</v>
      </c>
      <c r="AB16" s="42">
        <v>0</v>
      </c>
      <c r="AC16" s="43">
        <v>0</v>
      </c>
      <c r="AD16" s="41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350000</v>
      </c>
      <c r="AL16" s="42">
        <v>450000</v>
      </c>
      <c r="AM16" s="42">
        <v>300000</v>
      </c>
      <c r="AN16" s="42">
        <v>0</v>
      </c>
      <c r="AO16" s="43">
        <v>0</v>
      </c>
      <c r="AP16" s="41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350000</v>
      </c>
      <c r="AX16" s="42">
        <v>450000</v>
      </c>
      <c r="AY16" s="42">
        <v>300000</v>
      </c>
      <c r="AZ16" s="42">
        <v>0</v>
      </c>
      <c r="BA16" s="43">
        <v>0</v>
      </c>
      <c r="BB16" s="41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350000</v>
      </c>
      <c r="BJ16" s="42">
        <v>450000</v>
      </c>
      <c r="BK16" s="42">
        <v>300000</v>
      </c>
      <c r="BL16" s="42">
        <v>0</v>
      </c>
      <c r="BM16" s="44">
        <v>0</v>
      </c>
      <c r="BN16" s="42">
        <f t="shared" si="0"/>
        <v>0</v>
      </c>
      <c r="BO16" s="42">
        <f t="shared" si="0"/>
        <v>1100000</v>
      </c>
      <c r="BP16" s="42">
        <f t="shared" si="0"/>
        <v>1100000</v>
      </c>
      <c r="BQ16" s="42">
        <f t="shared" si="0"/>
        <v>1100000</v>
      </c>
      <c r="BR16" s="42">
        <f t="shared" si="0"/>
        <v>1100000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36"/>
      <c r="B17" s="51"/>
      <c r="C17" s="52"/>
      <c r="D17" s="39" t="s">
        <v>72</v>
      </c>
      <c r="E17" s="40" t="s">
        <v>398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82">
        <v>0</v>
      </c>
      <c r="R17" s="81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82">
        <v>0</v>
      </c>
      <c r="AD17" s="81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82">
        <v>0</v>
      </c>
      <c r="AP17" s="83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54">
        <v>0</v>
      </c>
      <c r="AX17" s="54">
        <v>0</v>
      </c>
      <c r="AY17" s="84">
        <v>0</v>
      </c>
      <c r="AZ17" s="84">
        <v>0</v>
      </c>
      <c r="BA17" s="82">
        <v>0</v>
      </c>
      <c r="BB17" s="83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54">
        <v>0</v>
      </c>
      <c r="BJ17" s="54">
        <v>0</v>
      </c>
      <c r="BK17" s="84">
        <v>0</v>
      </c>
      <c r="BL17" s="84">
        <v>0</v>
      </c>
      <c r="BM17" s="84">
        <v>0</v>
      </c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</row>
    <row r="18" spans="1:204" s="26" customFormat="1" hidden="1" x14ac:dyDescent="0.25">
      <c r="A18" s="69"/>
      <c r="B18" s="70"/>
      <c r="C18" s="70"/>
      <c r="D18" s="72"/>
      <c r="E18" s="73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4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4"/>
      <c r="AD18" s="169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4"/>
      <c r="AP18" s="169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4"/>
      <c r="BB18" s="169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4"/>
      <c r="BN18" s="175">
        <f t="shared" si="0"/>
        <v>0</v>
      </c>
      <c r="BO18" s="175">
        <f t="shared" si="0"/>
        <v>0</v>
      </c>
      <c r="BP18" s="175">
        <f t="shared" si="0"/>
        <v>0</v>
      </c>
      <c r="BQ18" s="175">
        <f t="shared" si="0"/>
        <v>0</v>
      </c>
      <c r="BR18" s="176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hidden="1" x14ac:dyDescent="0.25">
      <c r="A19" s="69"/>
      <c r="B19" s="70"/>
      <c r="C19" s="70"/>
      <c r="D19" s="72"/>
      <c r="E19" s="73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4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4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4"/>
      <c r="AP19" s="169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4"/>
      <c r="BB19" s="169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4"/>
      <c r="BN19" s="175">
        <f t="shared" si="0"/>
        <v>0</v>
      </c>
      <c r="BO19" s="175">
        <f t="shared" si="0"/>
        <v>0</v>
      </c>
      <c r="BP19" s="175">
        <f t="shared" si="0"/>
        <v>0</v>
      </c>
      <c r="BQ19" s="175">
        <f t="shared" si="0"/>
        <v>0</v>
      </c>
      <c r="BR19" s="176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hidden="1" x14ac:dyDescent="0.25">
      <c r="A20" s="69"/>
      <c r="B20" s="70"/>
      <c r="C20" s="70"/>
      <c r="D20" s="72"/>
      <c r="E20" s="73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4"/>
      <c r="R20" s="169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4"/>
      <c r="AD20" s="169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4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4"/>
      <c r="BB20" s="169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4"/>
      <c r="BN20" s="175">
        <f t="shared" si="0"/>
        <v>0</v>
      </c>
      <c r="BO20" s="175">
        <f t="shared" si="0"/>
        <v>0</v>
      </c>
      <c r="BP20" s="175">
        <f t="shared" si="0"/>
        <v>0</v>
      </c>
      <c r="BQ20" s="175">
        <f t="shared" si="0"/>
        <v>0</v>
      </c>
      <c r="BR20" s="176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hidden="1" x14ac:dyDescent="0.25">
      <c r="A21" s="69"/>
      <c r="B21" s="70"/>
      <c r="C21" s="70"/>
      <c r="D21" s="72"/>
      <c r="E21" s="73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4"/>
      <c r="R21" s="169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4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4"/>
      <c r="AP21" s="169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4"/>
      <c r="BB21" s="169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4"/>
      <c r="BN21" s="175">
        <f t="shared" si="0"/>
        <v>0</v>
      </c>
      <c r="BO21" s="175">
        <f t="shared" si="0"/>
        <v>0</v>
      </c>
      <c r="BP21" s="175">
        <f t="shared" si="0"/>
        <v>0</v>
      </c>
      <c r="BQ21" s="175">
        <f t="shared" si="0"/>
        <v>0</v>
      </c>
      <c r="BR21" s="176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hidden="1" x14ac:dyDescent="0.25">
      <c r="A22" s="69"/>
      <c r="B22" s="70"/>
      <c r="C22" s="70"/>
      <c r="D22" s="72"/>
      <c r="E22" s="73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4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4"/>
      <c r="AD22" s="169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4"/>
      <c r="AP22" s="169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4"/>
      <c r="BB22" s="169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4"/>
      <c r="BN22" s="175">
        <f t="shared" si="0"/>
        <v>0</v>
      </c>
      <c r="BO22" s="175">
        <f t="shared" si="0"/>
        <v>0</v>
      </c>
      <c r="BP22" s="175">
        <f t="shared" si="0"/>
        <v>0</v>
      </c>
      <c r="BQ22" s="175">
        <f t="shared" si="0"/>
        <v>0</v>
      </c>
      <c r="BR22" s="176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hidden="1" x14ac:dyDescent="0.25">
      <c r="A23" s="69"/>
      <c r="B23" s="70"/>
      <c r="C23" s="70"/>
      <c r="D23" s="72"/>
      <c r="E23" s="73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4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4"/>
      <c r="AD23" s="16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4"/>
      <c r="AP23" s="169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4"/>
      <c r="BB23" s="169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4"/>
      <c r="BN23" s="175">
        <f t="shared" si="0"/>
        <v>0</v>
      </c>
      <c r="BO23" s="175">
        <f t="shared" si="0"/>
        <v>0</v>
      </c>
      <c r="BP23" s="175">
        <f t="shared" si="0"/>
        <v>0</v>
      </c>
      <c r="BQ23" s="175">
        <f t="shared" si="0"/>
        <v>0</v>
      </c>
      <c r="BR23" s="176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hidden="1" x14ac:dyDescent="0.25">
      <c r="A24" s="69"/>
      <c r="B24" s="70"/>
      <c r="C24" s="70"/>
      <c r="D24" s="72"/>
      <c r="E24" s="73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4"/>
      <c r="R24" s="169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4"/>
      <c r="AD24" s="169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4"/>
      <c r="AP24" s="169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4"/>
      <c r="BB24" s="169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4"/>
      <c r="BN24" s="175">
        <f t="shared" ref="BN24:BR28" si="1">SUMIF($F$2:$BM$2,BN$2,$F24:$BM24)</f>
        <v>0</v>
      </c>
      <c r="BO24" s="175">
        <f t="shared" si="1"/>
        <v>0</v>
      </c>
      <c r="BP24" s="175">
        <f t="shared" si="1"/>
        <v>0</v>
      </c>
      <c r="BQ24" s="175">
        <f t="shared" si="1"/>
        <v>0</v>
      </c>
      <c r="BR24" s="176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26" customFormat="1" hidden="1" x14ac:dyDescent="0.25">
      <c r="A25" s="69"/>
      <c r="B25" s="70"/>
      <c r="C25" s="70"/>
      <c r="D25" s="72"/>
      <c r="E25" s="73"/>
      <c r="F25" s="169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4"/>
      <c r="R25" s="169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4"/>
      <c r="AD25" s="169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4"/>
      <c r="AP25" s="169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4"/>
      <c r="BB25" s="169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4"/>
      <c r="BN25" s="175">
        <f t="shared" si="1"/>
        <v>0</v>
      </c>
      <c r="BO25" s="175">
        <f t="shared" si="1"/>
        <v>0</v>
      </c>
      <c r="BP25" s="175">
        <f t="shared" si="1"/>
        <v>0</v>
      </c>
      <c r="BQ25" s="175">
        <f t="shared" si="1"/>
        <v>0</v>
      </c>
      <c r="BR25" s="176">
        <f t="shared" si="1"/>
        <v>0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</row>
    <row r="26" spans="1:204" s="26" customFormat="1" hidden="1" x14ac:dyDescent="0.25">
      <c r="A26" s="69"/>
      <c r="B26" s="70"/>
      <c r="C26" s="70"/>
      <c r="D26" s="72"/>
      <c r="E26" s="73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4"/>
      <c r="R26" s="169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4"/>
      <c r="AD26" s="169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4"/>
      <c r="AP26" s="169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4"/>
      <c r="BB26" s="169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4"/>
      <c r="BN26" s="175">
        <f t="shared" si="1"/>
        <v>0</v>
      </c>
      <c r="BO26" s="175">
        <f t="shared" si="1"/>
        <v>0</v>
      </c>
      <c r="BP26" s="175">
        <f t="shared" si="1"/>
        <v>0</v>
      </c>
      <c r="BQ26" s="175">
        <f t="shared" si="1"/>
        <v>0</v>
      </c>
      <c r="BR26" s="176">
        <f t="shared" si="1"/>
        <v>0</v>
      </c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</row>
    <row r="27" spans="1:204" s="26" customFormat="1" hidden="1" x14ac:dyDescent="0.25">
      <c r="A27" s="69"/>
      <c r="B27" s="178"/>
      <c r="C27" s="70"/>
      <c r="D27" s="179"/>
      <c r="E27" s="73"/>
      <c r="F27" s="169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4"/>
      <c r="R27" s="169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4"/>
      <c r="AD27" s="169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4"/>
      <c r="AP27" s="169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4"/>
      <c r="BB27" s="169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4"/>
      <c r="BN27" s="175">
        <f t="shared" si="1"/>
        <v>0</v>
      </c>
      <c r="BO27" s="175">
        <f t="shared" si="1"/>
        <v>0</v>
      </c>
      <c r="BP27" s="175">
        <f t="shared" si="1"/>
        <v>0</v>
      </c>
      <c r="BQ27" s="175">
        <f t="shared" si="1"/>
        <v>0</v>
      </c>
      <c r="BR27" s="176">
        <f t="shared" si="1"/>
        <v>0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</row>
    <row r="28" spans="1:204" s="26" customFormat="1" hidden="1" x14ac:dyDescent="0.25">
      <c r="A28" s="69"/>
      <c r="B28" s="178"/>
      <c r="C28" s="70"/>
      <c r="D28" s="179"/>
      <c r="E28" s="73"/>
      <c r="F28" s="169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4"/>
      <c r="R28" s="169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4"/>
      <c r="AD28" s="169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4"/>
      <c r="AP28" s="169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4"/>
      <c r="BB28" s="169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4"/>
      <c r="BN28" s="175">
        <f t="shared" si="1"/>
        <v>0</v>
      </c>
      <c r="BO28" s="175">
        <f t="shared" si="1"/>
        <v>0</v>
      </c>
      <c r="BP28" s="175">
        <f t="shared" si="1"/>
        <v>0</v>
      </c>
      <c r="BQ28" s="175">
        <f t="shared" si="1"/>
        <v>0</v>
      </c>
      <c r="BR28" s="176">
        <f t="shared" si="1"/>
        <v>0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</row>
    <row r="29" spans="1:204" s="26" customFormat="1" x14ac:dyDescent="0.25">
      <c r="A29" s="23"/>
      <c r="B29" s="2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6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6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55"/>
      <c r="BO29" s="55"/>
      <c r="BP29" s="55"/>
      <c r="BQ29" s="55"/>
      <c r="BR29" s="56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</row>
    <row r="30" spans="1:204" s="93" customFormat="1" ht="15.75" x14ac:dyDescent="0.25">
      <c r="A30" s="100"/>
      <c r="B30" s="101"/>
      <c r="D30" s="93" t="s">
        <v>74</v>
      </c>
      <c r="F30" s="60">
        <f t="shared" ref="F30:BQ30" si="2">SUM(F8:F28)</f>
        <v>0</v>
      </c>
      <c r="G30" s="60">
        <f t="shared" si="2"/>
        <v>7500</v>
      </c>
      <c r="H30" s="60">
        <f t="shared" si="2"/>
        <v>7500</v>
      </c>
      <c r="I30" s="60">
        <f t="shared" si="2"/>
        <v>32500</v>
      </c>
      <c r="J30" s="60">
        <f t="shared" si="2"/>
        <v>7500</v>
      </c>
      <c r="K30" s="60">
        <f t="shared" si="2"/>
        <v>7500</v>
      </c>
      <c r="L30" s="60">
        <f t="shared" si="2"/>
        <v>7500</v>
      </c>
      <c r="M30" s="60">
        <f t="shared" si="2"/>
        <v>1007500</v>
      </c>
      <c r="N30" s="60">
        <f t="shared" si="2"/>
        <v>7500</v>
      </c>
      <c r="O30" s="60">
        <f t="shared" si="2"/>
        <v>7500</v>
      </c>
      <c r="P30" s="60">
        <f t="shared" si="2"/>
        <v>7500</v>
      </c>
      <c r="Q30" s="74">
        <f t="shared" si="2"/>
        <v>0</v>
      </c>
      <c r="R30" s="60">
        <f t="shared" si="2"/>
        <v>7500</v>
      </c>
      <c r="S30" s="60">
        <f t="shared" si="2"/>
        <v>757500</v>
      </c>
      <c r="T30" s="60">
        <f t="shared" si="2"/>
        <v>7500</v>
      </c>
      <c r="U30" s="60">
        <f t="shared" si="2"/>
        <v>32500</v>
      </c>
      <c r="V30" s="60">
        <f t="shared" si="2"/>
        <v>832500</v>
      </c>
      <c r="W30" s="60">
        <f t="shared" si="2"/>
        <v>7500</v>
      </c>
      <c r="X30" s="60">
        <f t="shared" si="2"/>
        <v>7500</v>
      </c>
      <c r="Y30" s="60">
        <f t="shared" si="2"/>
        <v>357500</v>
      </c>
      <c r="Z30" s="60">
        <f t="shared" si="2"/>
        <v>457500</v>
      </c>
      <c r="AA30" s="60">
        <f t="shared" si="2"/>
        <v>307500</v>
      </c>
      <c r="AB30" s="60">
        <f t="shared" si="2"/>
        <v>757500</v>
      </c>
      <c r="AC30" s="74">
        <f t="shared" si="2"/>
        <v>7500</v>
      </c>
      <c r="AD30" s="60">
        <f t="shared" si="2"/>
        <v>7500</v>
      </c>
      <c r="AE30" s="60">
        <f t="shared" si="2"/>
        <v>1507500</v>
      </c>
      <c r="AF30" s="60">
        <f t="shared" si="2"/>
        <v>7500</v>
      </c>
      <c r="AG30" s="60">
        <f t="shared" si="2"/>
        <v>132500</v>
      </c>
      <c r="AH30" s="60">
        <f t="shared" si="2"/>
        <v>7500</v>
      </c>
      <c r="AI30" s="60">
        <f t="shared" si="2"/>
        <v>7500</v>
      </c>
      <c r="AJ30" s="60">
        <f t="shared" si="2"/>
        <v>7500</v>
      </c>
      <c r="AK30" s="60">
        <f t="shared" si="2"/>
        <v>357500</v>
      </c>
      <c r="AL30" s="60">
        <f t="shared" si="2"/>
        <v>457500</v>
      </c>
      <c r="AM30" s="60">
        <f t="shared" si="2"/>
        <v>307500</v>
      </c>
      <c r="AN30" s="60">
        <f t="shared" si="2"/>
        <v>7500</v>
      </c>
      <c r="AO30" s="74">
        <f t="shared" si="2"/>
        <v>7500</v>
      </c>
      <c r="AP30" s="60">
        <f t="shared" si="2"/>
        <v>7500</v>
      </c>
      <c r="AQ30" s="60">
        <f t="shared" si="2"/>
        <v>7500</v>
      </c>
      <c r="AR30" s="60">
        <f t="shared" si="2"/>
        <v>7500</v>
      </c>
      <c r="AS30" s="60">
        <f t="shared" si="2"/>
        <v>7500</v>
      </c>
      <c r="AT30" s="60">
        <f t="shared" si="2"/>
        <v>257500</v>
      </c>
      <c r="AU30" s="60">
        <f t="shared" si="2"/>
        <v>307500</v>
      </c>
      <c r="AV30" s="60">
        <f t="shared" si="2"/>
        <v>7500</v>
      </c>
      <c r="AW30" s="60">
        <f t="shared" si="2"/>
        <v>357500</v>
      </c>
      <c r="AX30" s="60">
        <f t="shared" si="2"/>
        <v>457500</v>
      </c>
      <c r="AY30" s="60">
        <f t="shared" si="2"/>
        <v>307500</v>
      </c>
      <c r="AZ30" s="60">
        <f t="shared" si="2"/>
        <v>7500</v>
      </c>
      <c r="BA30" s="74">
        <f t="shared" si="2"/>
        <v>7500</v>
      </c>
      <c r="BB30" s="60">
        <f t="shared" si="2"/>
        <v>7000</v>
      </c>
      <c r="BC30" s="60">
        <f t="shared" si="2"/>
        <v>7000</v>
      </c>
      <c r="BD30" s="60">
        <f t="shared" si="2"/>
        <v>7000</v>
      </c>
      <c r="BE30" s="60">
        <f t="shared" si="2"/>
        <v>7000</v>
      </c>
      <c r="BF30" s="60">
        <f t="shared" si="2"/>
        <v>7000</v>
      </c>
      <c r="BG30" s="60">
        <f t="shared" si="2"/>
        <v>7000</v>
      </c>
      <c r="BH30" s="60">
        <f t="shared" si="2"/>
        <v>107000</v>
      </c>
      <c r="BI30" s="60">
        <f t="shared" si="2"/>
        <v>357000</v>
      </c>
      <c r="BJ30" s="60">
        <f t="shared" si="2"/>
        <v>463000</v>
      </c>
      <c r="BK30" s="60">
        <f t="shared" si="2"/>
        <v>307000</v>
      </c>
      <c r="BL30" s="60">
        <f t="shared" si="2"/>
        <v>7000</v>
      </c>
      <c r="BM30" s="126">
        <f t="shared" si="2"/>
        <v>7000</v>
      </c>
      <c r="BN30" s="60">
        <f t="shared" si="2"/>
        <v>1100000</v>
      </c>
      <c r="BO30" s="60">
        <f t="shared" si="2"/>
        <v>3540000</v>
      </c>
      <c r="BP30" s="60">
        <f t="shared" si="2"/>
        <v>2815000</v>
      </c>
      <c r="BQ30" s="60">
        <f t="shared" si="2"/>
        <v>1740000</v>
      </c>
      <c r="BR30" s="74">
        <f t="shared" ref="BR30" si="3">SUM(BR8:BR28)</f>
        <v>1290000</v>
      </c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</row>
    <row r="31" spans="1:204" x14ac:dyDescent="0.25">
      <c r="C31" s="24"/>
    </row>
    <row r="32" spans="1:204" x14ac:dyDescent="0.25">
      <c r="A32" s="62" t="s">
        <v>75</v>
      </c>
      <c r="B32" s="63" t="s">
        <v>76</v>
      </c>
      <c r="C32" s="64">
        <v>45068</v>
      </c>
    </row>
    <row r="33" spans="1:3" x14ac:dyDescent="0.25">
      <c r="A33" s="62"/>
      <c r="B33" s="66" t="s">
        <v>77</v>
      </c>
      <c r="C33" s="66" t="s">
        <v>78</v>
      </c>
    </row>
    <row r="34" spans="1:3" x14ac:dyDescent="0.25">
      <c r="A34" s="62"/>
      <c r="B34" s="62"/>
      <c r="C34" s="62"/>
    </row>
    <row r="35" spans="1:3" x14ac:dyDescent="0.25">
      <c r="A35" s="62" t="s">
        <v>79</v>
      </c>
      <c r="B35" s="63" t="s">
        <v>80</v>
      </c>
      <c r="C35" s="64">
        <v>45068</v>
      </c>
    </row>
    <row r="36" spans="1:3" x14ac:dyDescent="0.25">
      <c r="A36" s="62"/>
      <c r="B36" s="66" t="s">
        <v>77</v>
      </c>
      <c r="C36" s="66" t="s">
        <v>78</v>
      </c>
    </row>
  </sheetData>
  <conditionalFormatting sqref="F30:BR30">
    <cfRule type="expression" dxfId="1" priority="1">
      <formula>#REF!&gt;0</formula>
    </cfRule>
    <cfRule type="expression" dxfId="0" priority="2">
      <formula>#REF!&lt;0</formula>
    </cfRule>
  </conditionalFormatting>
  <dataValidations count="1">
    <dataValidation type="list" allowBlank="1" showInputMessage="1" showErrorMessage="1" sqref="C17" xr:uid="{B5E28191-D0CE-4F7E-82F0-E478EB899C3C}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7A14-0F6C-44BB-91A2-D97B990BD560}">
  <sheetPr>
    <tabColor theme="7" tint="0.79998168889431442"/>
  </sheetPr>
  <dimension ref="A1:HC1732"/>
  <sheetViews>
    <sheetView showGridLines="0" zoomScale="70" zoomScaleNormal="7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AX43" sqref="AX43"/>
    </sheetView>
  </sheetViews>
  <sheetFormatPr defaultColWidth="8.85546875" defaultRowHeight="15" x14ac:dyDescent="0.25"/>
  <cols>
    <col min="1" max="1" width="22.7109375" style="23" hidden="1" customWidth="1"/>
    <col min="2" max="2" width="20.140625" style="24" hidden="1" customWidth="1"/>
    <col min="3" max="3" width="24.28515625" style="26" hidden="1" customWidth="1"/>
    <col min="4" max="4" width="44.7109375" style="26" bestFit="1" customWidth="1"/>
    <col min="5" max="5" width="15.7109375" style="26" hidden="1" customWidth="1"/>
    <col min="6" max="16" width="10.7109375" style="26" customWidth="1"/>
    <col min="17" max="17" width="10.7109375" style="27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6" width="14.42578125" style="26" bestFit="1" customWidth="1"/>
    <col min="67" max="67" width="13.28515625" style="26" bestFit="1" customWidth="1"/>
    <col min="68" max="68" width="14" style="26" bestFit="1" customWidth="1"/>
    <col min="69" max="70" width="13.28515625" style="27" bestFit="1" customWidth="1"/>
    <col min="71" max="16384" width="8.85546875" style="28"/>
  </cols>
  <sheetData>
    <row r="1" spans="1:204" s="16" customFormat="1" ht="18.75" x14ac:dyDescent="0.3">
      <c r="A1" s="14" t="s">
        <v>2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</row>
    <row r="3" spans="1:204" s="16" customFormat="1" ht="18.75" x14ac:dyDescent="0.3">
      <c r="A3" s="14" t="s">
        <v>81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</row>
    <row r="5" spans="1:204" ht="6" customHeight="1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x14ac:dyDescent="0.25">
      <c r="A8" s="36">
        <f>'[2]Holiday Hills Zeroes'!A8</f>
        <v>46996</v>
      </c>
      <c r="B8" s="37" t="s">
        <v>51</v>
      </c>
      <c r="C8" s="38" t="s">
        <v>52</v>
      </c>
      <c r="D8" s="39" t="s">
        <v>53</v>
      </c>
      <c r="E8" s="40" t="s">
        <v>54</v>
      </c>
      <c r="F8" s="41">
        <v>0</v>
      </c>
      <c r="G8" s="42">
        <v>0</v>
      </c>
      <c r="H8" s="42">
        <v>12500</v>
      </c>
      <c r="I8" s="42">
        <v>12500</v>
      </c>
      <c r="J8" s="42">
        <v>12500</v>
      </c>
      <c r="K8" s="42">
        <v>12500</v>
      </c>
      <c r="L8" s="42">
        <v>12500</v>
      </c>
      <c r="M8" s="42">
        <v>12500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2500</v>
      </c>
      <c r="U8" s="42">
        <v>2500</v>
      </c>
      <c r="V8" s="42">
        <v>2500</v>
      </c>
      <c r="W8" s="42">
        <v>2500</v>
      </c>
      <c r="X8" s="42">
        <v>2500</v>
      </c>
      <c r="Y8" s="42">
        <v>2500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2500</v>
      </c>
      <c r="AG8" s="42">
        <v>2500</v>
      </c>
      <c r="AH8" s="42">
        <v>2500</v>
      </c>
      <c r="AI8" s="42">
        <v>2500</v>
      </c>
      <c r="AJ8" s="42">
        <v>2500</v>
      </c>
      <c r="AK8" s="42">
        <v>2500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2500</v>
      </c>
      <c r="AS8" s="42">
        <v>2500</v>
      </c>
      <c r="AT8" s="42">
        <v>2500</v>
      </c>
      <c r="AU8" s="42">
        <v>2500</v>
      </c>
      <c r="AV8" s="42">
        <v>2500</v>
      </c>
      <c r="AW8" s="42">
        <v>2500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2500</v>
      </c>
      <c r="BE8" s="42">
        <v>2500</v>
      </c>
      <c r="BF8" s="42">
        <v>2500</v>
      </c>
      <c r="BG8" s="42">
        <v>2500</v>
      </c>
      <c r="BH8" s="42">
        <v>2500</v>
      </c>
      <c r="BI8" s="42">
        <v>2500</v>
      </c>
      <c r="BJ8" s="42">
        <v>0</v>
      </c>
      <c r="BK8" s="42">
        <v>0</v>
      </c>
      <c r="BL8" s="42">
        <v>0</v>
      </c>
      <c r="BM8" s="43">
        <v>0</v>
      </c>
      <c r="BN8" s="42">
        <f>SUMIF($F$2:$BM$2,BN$2,$F8:$BM8)</f>
        <v>75000</v>
      </c>
      <c r="BO8" s="42">
        <f>SUMIF($F$2:$BM$2,BO$2,$F8:$BM8)</f>
        <v>15000</v>
      </c>
      <c r="BP8" s="42">
        <f>SUMIF($F$2:$BM$2,BP$2,$F8:$BM8)</f>
        <v>15000</v>
      </c>
      <c r="BQ8" s="42">
        <f>SUMIF($F$2:$BM$2,BQ$2,$F8:$BM8)</f>
        <v>15000</v>
      </c>
      <c r="BR8" s="42">
        <f>SUMIF($F$2:$BM$2,BR$2,$F8:$BM8)</f>
        <v>15000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36">
        <f>'[2]Holiday Hills Zeroes'!A9</f>
        <v>45838</v>
      </c>
      <c r="B9" s="37" t="s">
        <v>51</v>
      </c>
      <c r="C9" s="38" t="s">
        <v>52</v>
      </c>
      <c r="D9" s="39" t="s">
        <v>55</v>
      </c>
      <c r="E9" s="40" t="s">
        <v>56</v>
      </c>
      <c r="F9" s="45">
        <v>30000</v>
      </c>
      <c r="G9" s="45">
        <v>0</v>
      </c>
      <c r="H9" s="45">
        <v>0</v>
      </c>
      <c r="I9" s="45">
        <v>30000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6">
        <v>0</v>
      </c>
      <c r="R9" s="47">
        <v>0</v>
      </c>
      <c r="S9" s="45">
        <v>0</v>
      </c>
      <c r="T9" s="45">
        <v>0</v>
      </c>
      <c r="U9" s="45">
        <v>30000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6">
        <v>0</v>
      </c>
      <c r="AD9" s="47">
        <v>0</v>
      </c>
      <c r="AE9" s="45">
        <v>0</v>
      </c>
      <c r="AF9" s="45">
        <v>0</v>
      </c>
      <c r="AG9" s="45">
        <v>30000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6">
        <v>0</v>
      </c>
      <c r="AP9" s="47">
        <v>0</v>
      </c>
      <c r="AQ9" s="45">
        <v>0</v>
      </c>
      <c r="AR9" s="45">
        <v>0</v>
      </c>
      <c r="AS9" s="45">
        <v>30000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6">
        <v>0</v>
      </c>
      <c r="BB9" s="47">
        <v>0</v>
      </c>
      <c r="BC9" s="45">
        <v>0</v>
      </c>
      <c r="BD9" s="45">
        <v>0</v>
      </c>
      <c r="BE9" s="45">
        <v>30000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6">
        <v>0</v>
      </c>
      <c r="BN9" s="42">
        <f>SUMIF($F$2:$BM$2,BN$2,$F9:$BM9)</f>
        <v>60000</v>
      </c>
      <c r="BO9" s="42">
        <f t="shared" ref="BO9:BR24" si="0">SUMIF($F$2:$BM$2,BO$2,$F9:$BM9)</f>
        <v>30000</v>
      </c>
      <c r="BP9" s="42">
        <f t="shared" si="0"/>
        <v>30000</v>
      </c>
      <c r="BQ9" s="42">
        <f t="shared" si="0"/>
        <v>30000</v>
      </c>
      <c r="BR9" s="42">
        <f t="shared" si="0"/>
        <v>30000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36">
        <f>'[2]Holiday Hills Zeroes'!A10</f>
        <v>47057</v>
      </c>
      <c r="B10" s="37" t="s">
        <v>51</v>
      </c>
      <c r="C10" s="38" t="s">
        <v>52</v>
      </c>
      <c r="D10" s="39" t="s">
        <v>57</v>
      </c>
      <c r="E10" s="40" t="s">
        <v>58</v>
      </c>
      <c r="F10" s="47">
        <v>0</v>
      </c>
      <c r="G10" s="45">
        <v>0</v>
      </c>
      <c r="H10" s="45">
        <v>1200</v>
      </c>
      <c r="I10" s="45">
        <v>1200</v>
      </c>
      <c r="J10" s="45">
        <v>1200</v>
      </c>
      <c r="K10" s="45">
        <v>1200</v>
      </c>
      <c r="L10" s="45">
        <v>1200</v>
      </c>
      <c r="M10" s="45">
        <v>1200</v>
      </c>
      <c r="N10" s="45">
        <v>1200</v>
      </c>
      <c r="O10" s="45">
        <v>1600</v>
      </c>
      <c r="P10" s="45">
        <v>0</v>
      </c>
      <c r="Q10" s="46">
        <v>0</v>
      </c>
      <c r="R10" s="47">
        <v>0</v>
      </c>
      <c r="S10" s="45">
        <v>0</v>
      </c>
      <c r="T10" s="45">
        <v>1200</v>
      </c>
      <c r="U10" s="45">
        <v>1200</v>
      </c>
      <c r="V10" s="45">
        <v>1200</v>
      </c>
      <c r="W10" s="45">
        <v>1200</v>
      </c>
      <c r="X10" s="45">
        <v>1200</v>
      </c>
      <c r="Y10" s="45">
        <v>1200</v>
      </c>
      <c r="Z10" s="45">
        <v>1200</v>
      </c>
      <c r="AA10" s="45">
        <v>1600</v>
      </c>
      <c r="AB10" s="45">
        <v>0</v>
      </c>
      <c r="AC10" s="46">
        <v>0</v>
      </c>
      <c r="AD10" s="47">
        <v>0</v>
      </c>
      <c r="AE10" s="45">
        <v>0</v>
      </c>
      <c r="AF10" s="45">
        <v>1200</v>
      </c>
      <c r="AG10" s="45">
        <v>1200</v>
      </c>
      <c r="AH10" s="45">
        <v>1200</v>
      </c>
      <c r="AI10" s="45">
        <v>1200</v>
      </c>
      <c r="AJ10" s="45">
        <v>1200</v>
      </c>
      <c r="AK10" s="45">
        <v>1200</v>
      </c>
      <c r="AL10" s="45">
        <v>1200</v>
      </c>
      <c r="AM10" s="45">
        <v>1600</v>
      </c>
      <c r="AN10" s="45">
        <v>0</v>
      </c>
      <c r="AO10" s="46">
        <v>0</v>
      </c>
      <c r="AP10" s="47">
        <v>0</v>
      </c>
      <c r="AQ10" s="45">
        <v>0</v>
      </c>
      <c r="AR10" s="45">
        <v>1200</v>
      </c>
      <c r="AS10" s="45">
        <v>1200</v>
      </c>
      <c r="AT10" s="45">
        <v>1200</v>
      </c>
      <c r="AU10" s="45">
        <v>1200</v>
      </c>
      <c r="AV10" s="45">
        <v>1200</v>
      </c>
      <c r="AW10" s="45">
        <v>1200</v>
      </c>
      <c r="AX10" s="45">
        <v>1200</v>
      </c>
      <c r="AY10" s="45">
        <v>1600</v>
      </c>
      <c r="AZ10" s="45">
        <v>0</v>
      </c>
      <c r="BA10" s="46">
        <v>0</v>
      </c>
      <c r="BB10" s="47">
        <v>0</v>
      </c>
      <c r="BC10" s="45">
        <v>0</v>
      </c>
      <c r="BD10" s="45">
        <v>1200</v>
      </c>
      <c r="BE10" s="45">
        <v>1200</v>
      </c>
      <c r="BF10" s="45">
        <v>1200</v>
      </c>
      <c r="BG10" s="45">
        <v>1200</v>
      </c>
      <c r="BH10" s="45">
        <v>1200</v>
      </c>
      <c r="BI10" s="45">
        <v>1200</v>
      </c>
      <c r="BJ10" s="45">
        <v>1200</v>
      </c>
      <c r="BK10" s="45">
        <v>1600</v>
      </c>
      <c r="BL10" s="45">
        <v>0</v>
      </c>
      <c r="BM10" s="46">
        <v>0</v>
      </c>
      <c r="BN10" s="42">
        <f t="shared" ref="BN10:BN24" si="1">SUMIF($F$2:$BM$2,BN$2,$F10:$BM10)</f>
        <v>10000</v>
      </c>
      <c r="BO10" s="42">
        <f t="shared" si="0"/>
        <v>10000</v>
      </c>
      <c r="BP10" s="42">
        <f t="shared" si="0"/>
        <v>10000</v>
      </c>
      <c r="BQ10" s="42">
        <f t="shared" si="0"/>
        <v>10000</v>
      </c>
      <c r="BR10" s="42">
        <f t="shared" si="0"/>
        <v>10000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36">
        <f>'[2]Holiday Hills Zeroes'!A11</f>
        <v>47087</v>
      </c>
      <c r="B11" s="37" t="s">
        <v>51</v>
      </c>
      <c r="C11" s="38" t="s">
        <v>52</v>
      </c>
      <c r="D11" s="39" t="s">
        <v>59</v>
      </c>
      <c r="E11" s="40" t="s">
        <v>60</v>
      </c>
      <c r="F11" s="47">
        <v>833</v>
      </c>
      <c r="G11" s="45">
        <v>833</v>
      </c>
      <c r="H11" s="45">
        <v>833</v>
      </c>
      <c r="I11" s="45">
        <v>833</v>
      </c>
      <c r="J11" s="45">
        <v>833</v>
      </c>
      <c r="K11" s="45">
        <v>833</v>
      </c>
      <c r="L11" s="45">
        <v>833</v>
      </c>
      <c r="M11" s="45">
        <v>833</v>
      </c>
      <c r="N11" s="45">
        <v>833</v>
      </c>
      <c r="O11" s="45">
        <v>833</v>
      </c>
      <c r="P11" s="45">
        <v>833</v>
      </c>
      <c r="Q11" s="46">
        <v>833</v>
      </c>
      <c r="R11" s="47">
        <v>833</v>
      </c>
      <c r="S11" s="45">
        <v>833</v>
      </c>
      <c r="T11" s="45">
        <v>833</v>
      </c>
      <c r="U11" s="45">
        <v>833</v>
      </c>
      <c r="V11" s="45">
        <v>833</v>
      </c>
      <c r="W11" s="45">
        <v>833</v>
      </c>
      <c r="X11" s="45">
        <v>833</v>
      </c>
      <c r="Y11" s="45">
        <v>833</v>
      </c>
      <c r="Z11" s="45">
        <v>833</v>
      </c>
      <c r="AA11" s="45">
        <v>833</v>
      </c>
      <c r="AB11" s="45">
        <v>833</v>
      </c>
      <c r="AC11" s="46">
        <v>833</v>
      </c>
      <c r="AD11" s="47">
        <v>833</v>
      </c>
      <c r="AE11" s="45">
        <v>833</v>
      </c>
      <c r="AF11" s="45">
        <v>833</v>
      </c>
      <c r="AG11" s="45">
        <v>833</v>
      </c>
      <c r="AH11" s="45">
        <v>833</v>
      </c>
      <c r="AI11" s="45">
        <v>833</v>
      </c>
      <c r="AJ11" s="45">
        <v>833</v>
      </c>
      <c r="AK11" s="45">
        <v>833</v>
      </c>
      <c r="AL11" s="45">
        <v>833</v>
      </c>
      <c r="AM11" s="45">
        <v>833</v>
      </c>
      <c r="AN11" s="45">
        <v>833</v>
      </c>
      <c r="AO11" s="46">
        <v>833</v>
      </c>
      <c r="AP11" s="47">
        <v>833</v>
      </c>
      <c r="AQ11" s="45">
        <v>833</v>
      </c>
      <c r="AR11" s="45">
        <v>833</v>
      </c>
      <c r="AS11" s="45">
        <v>833</v>
      </c>
      <c r="AT11" s="45">
        <v>833</v>
      </c>
      <c r="AU11" s="45">
        <v>833</v>
      </c>
      <c r="AV11" s="45">
        <v>833</v>
      </c>
      <c r="AW11" s="45">
        <v>833</v>
      </c>
      <c r="AX11" s="45">
        <v>833</v>
      </c>
      <c r="AY11" s="45">
        <v>833</v>
      </c>
      <c r="AZ11" s="45">
        <v>833</v>
      </c>
      <c r="BA11" s="46">
        <v>833</v>
      </c>
      <c r="BB11" s="47">
        <v>833</v>
      </c>
      <c r="BC11" s="45">
        <v>833</v>
      </c>
      <c r="BD11" s="45">
        <v>833</v>
      </c>
      <c r="BE11" s="45">
        <v>833</v>
      </c>
      <c r="BF11" s="45">
        <v>833</v>
      </c>
      <c r="BG11" s="45">
        <v>833</v>
      </c>
      <c r="BH11" s="45">
        <v>833</v>
      </c>
      <c r="BI11" s="45">
        <v>833</v>
      </c>
      <c r="BJ11" s="45">
        <v>833</v>
      </c>
      <c r="BK11" s="45">
        <v>833</v>
      </c>
      <c r="BL11" s="45">
        <v>833</v>
      </c>
      <c r="BM11" s="46">
        <v>833</v>
      </c>
      <c r="BN11" s="42">
        <f t="shared" si="1"/>
        <v>9996</v>
      </c>
      <c r="BO11" s="42">
        <f t="shared" si="0"/>
        <v>9996</v>
      </c>
      <c r="BP11" s="42">
        <f t="shared" si="0"/>
        <v>9996</v>
      </c>
      <c r="BQ11" s="42">
        <f t="shared" si="0"/>
        <v>9996</v>
      </c>
      <c r="BR11" s="42">
        <f t="shared" si="0"/>
        <v>9996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36">
        <f>'[2]Holiday Hills Zeroes'!A12</f>
        <v>46599</v>
      </c>
      <c r="B12" s="37" t="s">
        <v>51</v>
      </c>
      <c r="C12" s="38" t="s">
        <v>52</v>
      </c>
      <c r="D12" s="39" t="s">
        <v>61</v>
      </c>
      <c r="E12" s="40" t="s">
        <v>62</v>
      </c>
      <c r="F12" s="47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  <c r="R12" s="47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30000</v>
      </c>
      <c r="Y12" s="45">
        <v>0</v>
      </c>
      <c r="Z12" s="45">
        <v>0</v>
      </c>
      <c r="AA12" s="45">
        <v>0</v>
      </c>
      <c r="AB12" s="45">
        <v>0</v>
      </c>
      <c r="AC12" s="46">
        <v>0</v>
      </c>
      <c r="AD12" s="47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30000</v>
      </c>
      <c r="AK12" s="45">
        <v>0</v>
      </c>
      <c r="AL12" s="45">
        <v>0</v>
      </c>
      <c r="AM12" s="45">
        <v>0</v>
      </c>
      <c r="AN12" s="45">
        <v>0</v>
      </c>
      <c r="AO12" s="46">
        <v>0</v>
      </c>
      <c r="AP12" s="47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30000</v>
      </c>
      <c r="AW12" s="45">
        <v>0</v>
      </c>
      <c r="AX12" s="45">
        <v>0</v>
      </c>
      <c r="AY12" s="45">
        <v>0</v>
      </c>
      <c r="AZ12" s="45">
        <v>0</v>
      </c>
      <c r="BA12" s="46">
        <v>0</v>
      </c>
      <c r="BB12" s="47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30000</v>
      </c>
      <c r="BI12" s="45">
        <v>0</v>
      </c>
      <c r="BJ12" s="45">
        <v>0</v>
      </c>
      <c r="BK12" s="45">
        <v>0</v>
      </c>
      <c r="BL12" s="45">
        <v>0</v>
      </c>
      <c r="BM12" s="46">
        <v>0</v>
      </c>
      <c r="BN12" s="42">
        <f t="shared" si="1"/>
        <v>0</v>
      </c>
      <c r="BO12" s="42">
        <f t="shared" si="0"/>
        <v>30000</v>
      </c>
      <c r="BP12" s="42">
        <f t="shared" si="0"/>
        <v>30000</v>
      </c>
      <c r="BQ12" s="42">
        <f t="shared" si="0"/>
        <v>30000</v>
      </c>
      <c r="BR12" s="42">
        <f t="shared" si="0"/>
        <v>30000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36">
        <f>'[2]Holiday Hills Zeroes'!A13</f>
        <v>46965</v>
      </c>
      <c r="B13" s="37" t="s">
        <v>51</v>
      </c>
      <c r="C13" s="38" t="s">
        <v>52</v>
      </c>
      <c r="D13" s="39" t="s">
        <v>63</v>
      </c>
      <c r="E13" s="40" t="s">
        <v>64</v>
      </c>
      <c r="F13" s="47">
        <v>0</v>
      </c>
      <c r="G13" s="45">
        <v>0</v>
      </c>
      <c r="H13" s="45">
        <v>0</v>
      </c>
      <c r="I13" s="45">
        <v>0</v>
      </c>
      <c r="J13" s="45">
        <v>0</v>
      </c>
      <c r="K13" s="45">
        <v>2500</v>
      </c>
      <c r="L13" s="45">
        <v>2500</v>
      </c>
      <c r="M13" s="45">
        <v>0</v>
      </c>
      <c r="N13" s="45">
        <v>0</v>
      </c>
      <c r="O13" s="45">
        <v>0</v>
      </c>
      <c r="P13" s="45">
        <v>0</v>
      </c>
      <c r="Q13" s="46">
        <v>0</v>
      </c>
      <c r="R13" s="47">
        <v>0</v>
      </c>
      <c r="S13" s="45">
        <v>0</v>
      </c>
      <c r="T13" s="45">
        <v>0</v>
      </c>
      <c r="U13" s="45">
        <v>0</v>
      </c>
      <c r="V13" s="45">
        <v>0</v>
      </c>
      <c r="W13" s="45">
        <v>2500</v>
      </c>
      <c r="X13" s="45">
        <v>2500</v>
      </c>
      <c r="Y13" s="45">
        <v>0</v>
      </c>
      <c r="Z13" s="45">
        <v>0</v>
      </c>
      <c r="AA13" s="45">
        <v>0</v>
      </c>
      <c r="AB13" s="45">
        <v>0</v>
      </c>
      <c r="AC13" s="46">
        <v>0</v>
      </c>
      <c r="AD13" s="47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2500</v>
      </c>
      <c r="AJ13" s="45">
        <v>2500</v>
      </c>
      <c r="AK13" s="45">
        <v>0</v>
      </c>
      <c r="AL13" s="45">
        <v>0</v>
      </c>
      <c r="AM13" s="45">
        <v>0</v>
      </c>
      <c r="AN13" s="45">
        <v>0</v>
      </c>
      <c r="AO13" s="46">
        <v>0</v>
      </c>
      <c r="AP13" s="47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2500</v>
      </c>
      <c r="AV13" s="45">
        <v>2500</v>
      </c>
      <c r="AW13" s="45">
        <v>0</v>
      </c>
      <c r="AX13" s="45">
        <v>0</v>
      </c>
      <c r="AY13" s="45">
        <v>0</v>
      </c>
      <c r="AZ13" s="45">
        <v>0</v>
      </c>
      <c r="BA13" s="46">
        <v>0</v>
      </c>
      <c r="BB13" s="47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2500</v>
      </c>
      <c r="BH13" s="45">
        <v>2500</v>
      </c>
      <c r="BI13" s="45">
        <v>0</v>
      </c>
      <c r="BJ13" s="45">
        <v>0</v>
      </c>
      <c r="BK13" s="45">
        <v>0</v>
      </c>
      <c r="BL13" s="45">
        <v>0</v>
      </c>
      <c r="BM13" s="46">
        <v>0</v>
      </c>
      <c r="BN13" s="42">
        <f t="shared" si="1"/>
        <v>5000</v>
      </c>
      <c r="BO13" s="42">
        <f t="shared" si="0"/>
        <v>5000</v>
      </c>
      <c r="BP13" s="42">
        <f t="shared" si="0"/>
        <v>5000</v>
      </c>
      <c r="BQ13" s="42">
        <f t="shared" si="0"/>
        <v>5000</v>
      </c>
      <c r="BR13" s="42">
        <f t="shared" si="0"/>
        <v>5000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36">
        <f>'[2]Holiday Hills Zeroes'!A14</f>
        <v>46812</v>
      </c>
      <c r="B14" s="37" t="s">
        <v>51</v>
      </c>
      <c r="C14" s="38" t="s">
        <v>52</v>
      </c>
      <c r="D14" s="39" t="s">
        <v>65</v>
      </c>
      <c r="E14" s="40" t="s">
        <v>66</v>
      </c>
      <c r="F14" s="47">
        <v>0</v>
      </c>
      <c r="G14" s="45">
        <v>1000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  <c r="R14" s="47">
        <v>0</v>
      </c>
      <c r="S14" s="45">
        <v>1000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6">
        <v>0</v>
      </c>
      <c r="AD14" s="47">
        <v>0</v>
      </c>
      <c r="AE14" s="45">
        <v>1000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6">
        <v>0</v>
      </c>
      <c r="AP14" s="47">
        <v>0</v>
      </c>
      <c r="AQ14" s="45">
        <v>1000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6">
        <v>0</v>
      </c>
      <c r="BB14" s="47">
        <v>0</v>
      </c>
      <c r="BC14" s="45">
        <v>1000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6">
        <v>0</v>
      </c>
      <c r="BN14" s="42">
        <f t="shared" si="1"/>
        <v>1000</v>
      </c>
      <c r="BO14" s="42">
        <f t="shared" si="0"/>
        <v>1000</v>
      </c>
      <c r="BP14" s="42">
        <f t="shared" si="0"/>
        <v>1000</v>
      </c>
      <c r="BQ14" s="42">
        <f t="shared" si="0"/>
        <v>1000</v>
      </c>
      <c r="BR14" s="42">
        <f t="shared" si="0"/>
        <v>1000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36">
        <f>'[2]Holiday Hills Zeroes'!A15</f>
        <v>45322</v>
      </c>
      <c r="B15" s="37" t="s">
        <v>51</v>
      </c>
      <c r="C15" s="38" t="s">
        <v>67</v>
      </c>
      <c r="D15" s="39" t="s">
        <v>68</v>
      </c>
      <c r="E15" s="40" t="s">
        <v>69</v>
      </c>
      <c r="F15" s="47">
        <v>0</v>
      </c>
      <c r="G15" s="45"/>
      <c r="H15" s="67">
        <v>20000</v>
      </c>
      <c r="I15" s="45"/>
      <c r="J15" s="45"/>
      <c r="K15" s="45"/>
      <c r="L15" s="45"/>
      <c r="M15" s="45"/>
      <c r="N15" s="45"/>
      <c r="O15" s="45"/>
      <c r="P15" s="45"/>
      <c r="Q15" s="46">
        <v>0</v>
      </c>
      <c r="R15" s="47">
        <v>0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7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8"/>
      <c r="AQ15" s="49"/>
      <c r="AR15" s="49"/>
      <c r="AS15" s="49"/>
      <c r="AT15" s="49"/>
      <c r="AU15" s="49"/>
      <c r="AV15" s="49"/>
      <c r="AW15" s="45"/>
      <c r="AX15" s="45"/>
      <c r="AY15" s="49"/>
      <c r="AZ15" s="49"/>
      <c r="BA15" s="46"/>
      <c r="BB15" s="48"/>
      <c r="BC15" s="49"/>
      <c r="BD15" s="49"/>
      <c r="BE15" s="49"/>
      <c r="BF15" s="49"/>
      <c r="BG15" s="49"/>
      <c r="BH15" s="49"/>
      <c r="BI15" s="45"/>
      <c r="BJ15" s="45"/>
      <c r="BK15" s="49"/>
      <c r="BL15" s="49"/>
      <c r="BM15" s="46"/>
      <c r="BN15" s="42">
        <f t="shared" si="1"/>
        <v>20000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36">
        <f>'[2]Holiday Hills Zeroes'!A16</f>
        <v>45565</v>
      </c>
      <c r="B16" s="37" t="s">
        <v>51</v>
      </c>
      <c r="C16" s="38" t="s">
        <v>52</v>
      </c>
      <c r="D16" s="68" t="s">
        <v>70</v>
      </c>
      <c r="E16" s="40" t="s">
        <v>71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/>
      <c r="Q16" s="46">
        <v>0</v>
      </c>
      <c r="R16" s="47">
        <v>0</v>
      </c>
      <c r="S16" s="42"/>
      <c r="T16" s="42"/>
      <c r="U16" s="42"/>
      <c r="V16" s="42">
        <v>250000</v>
      </c>
      <c r="W16" s="42"/>
      <c r="X16" s="42"/>
      <c r="Y16" s="42"/>
      <c r="Z16" s="42"/>
      <c r="AA16" s="42"/>
      <c r="AB16" s="42"/>
      <c r="AC16" s="50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50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50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6"/>
      <c r="BN16" s="42">
        <f t="shared" si="1"/>
        <v>0</v>
      </c>
      <c r="BO16" s="42">
        <f t="shared" si="0"/>
        <v>250000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11" s="26" customFormat="1" x14ac:dyDescent="0.25">
      <c r="A17" s="36">
        <f>'[2]Holiday Hills Zeroes'!A17</f>
        <v>45596</v>
      </c>
      <c r="B17" s="37" t="s">
        <v>82</v>
      </c>
      <c r="C17" s="38" t="s">
        <v>83</v>
      </c>
      <c r="D17" s="68" t="s">
        <v>84</v>
      </c>
      <c r="E17" s="40"/>
      <c r="F17" s="41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250000</v>
      </c>
      <c r="P17" s="42"/>
      <c r="Q17" s="46">
        <v>0</v>
      </c>
      <c r="R17" s="47">
        <v>0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50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5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50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6"/>
      <c r="BN17" s="42">
        <f t="shared" si="1"/>
        <v>250000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11" s="26" customFormat="1" x14ac:dyDescent="0.25">
      <c r="A18" s="36"/>
      <c r="B18" s="51"/>
      <c r="C18" s="52"/>
      <c r="D18" s="39" t="s">
        <v>72</v>
      </c>
      <c r="E18" s="40" t="s">
        <v>73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46">
        <v>0</v>
      </c>
      <c r="R18" s="47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46">
        <v>0</v>
      </c>
      <c r="BN18" s="42">
        <f t="shared" si="1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11" s="26" customFormat="1" ht="14.25" customHeight="1" x14ac:dyDescent="0.25">
      <c r="A19" s="69"/>
      <c r="B19" s="70"/>
      <c r="C19" s="71"/>
      <c r="D19" s="72"/>
      <c r="E19" s="73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>
        <v>0</v>
      </c>
      <c r="R19" s="47">
        <v>0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  <c r="AP19" s="48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6"/>
      <c r="BB19" s="48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6"/>
      <c r="BN19" s="42">
        <f t="shared" si="1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</row>
    <row r="20" spans="1:211" s="26" customFormat="1" ht="14.25" customHeight="1" x14ac:dyDescent="0.25">
      <c r="A20" s="69"/>
      <c r="B20" s="70"/>
      <c r="C20" s="71"/>
      <c r="D20" s="72"/>
      <c r="E20" s="73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>
        <v>0</v>
      </c>
      <c r="R20" s="47">
        <v>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  <c r="AP20" s="4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6"/>
      <c r="BB20" s="48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6"/>
      <c r="BN20" s="42">
        <f t="shared" si="1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</row>
    <row r="21" spans="1:211" s="26" customFormat="1" ht="14.25" customHeight="1" x14ac:dyDescent="0.25">
      <c r="A21" s="69"/>
      <c r="B21" s="70"/>
      <c r="C21" s="71"/>
      <c r="D21" s="72"/>
      <c r="E21" s="73"/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7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6"/>
      <c r="AP21" s="48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6"/>
      <c r="BB21" s="48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6"/>
      <c r="BN21" s="42">
        <f t="shared" si="1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</row>
    <row r="22" spans="1:211" s="26" customFormat="1" ht="14.25" customHeight="1" x14ac:dyDescent="0.25">
      <c r="A22" s="69"/>
      <c r="B22" s="70"/>
      <c r="C22" s="71"/>
      <c r="D22" s="72"/>
      <c r="E22" s="73"/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6"/>
      <c r="AP22" s="4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6"/>
      <c r="BB22" s="48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6"/>
      <c r="BN22" s="42">
        <f t="shared" si="1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</row>
    <row r="23" spans="1:211" s="26" customFormat="1" ht="14.25" customHeight="1" x14ac:dyDescent="0.25">
      <c r="A23" s="69"/>
      <c r="B23" s="70"/>
      <c r="C23" s="71"/>
      <c r="D23" s="72"/>
      <c r="E23" s="73"/>
      <c r="F23" s="4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8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6"/>
      <c r="BB23" s="48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6"/>
      <c r="BN23" s="42">
        <f t="shared" si="1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</row>
    <row r="24" spans="1:211" s="26" customFormat="1" ht="14.25" customHeight="1" x14ac:dyDescent="0.25">
      <c r="A24" s="69"/>
      <c r="B24" s="70"/>
      <c r="C24" s="71"/>
      <c r="D24" s="72"/>
      <c r="E24" s="73"/>
      <c r="F24" s="47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7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7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  <c r="AP24" s="48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6"/>
      <c r="BB24" s="48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6"/>
      <c r="BN24" s="42">
        <f t="shared" si="1"/>
        <v>0</v>
      </c>
      <c r="BO24" s="42">
        <f t="shared" si="0"/>
        <v>0</v>
      </c>
      <c r="BP24" s="42">
        <f t="shared" si="0"/>
        <v>0</v>
      </c>
      <c r="BQ24" s="42">
        <f t="shared" si="0"/>
        <v>0</v>
      </c>
      <c r="BR24" s="42">
        <f t="shared" si="0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</row>
    <row r="25" spans="1:211" s="26" customFormat="1" x14ac:dyDescent="0.25">
      <c r="A25" s="23"/>
      <c r="B25" s="2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</row>
    <row r="26" spans="1:211" s="59" customFormat="1" ht="15.75" x14ac:dyDescent="0.25">
      <c r="A26" s="57"/>
      <c r="B26" s="58"/>
      <c r="D26" s="59" t="s">
        <v>74</v>
      </c>
      <c r="F26" s="60">
        <f t="shared" ref="F26:BQ26" si="2">SUM(F8:F24)</f>
        <v>30833</v>
      </c>
      <c r="G26" s="60">
        <f t="shared" si="2"/>
        <v>1833</v>
      </c>
      <c r="H26" s="60">
        <f t="shared" si="2"/>
        <v>34533</v>
      </c>
      <c r="I26" s="60">
        <f t="shared" si="2"/>
        <v>44533</v>
      </c>
      <c r="J26" s="60">
        <f t="shared" si="2"/>
        <v>14533</v>
      </c>
      <c r="K26" s="60">
        <f t="shared" si="2"/>
        <v>17033</v>
      </c>
      <c r="L26" s="60">
        <f t="shared" si="2"/>
        <v>17033</v>
      </c>
      <c r="M26" s="60">
        <f t="shared" si="2"/>
        <v>14533</v>
      </c>
      <c r="N26" s="60">
        <f t="shared" si="2"/>
        <v>2033</v>
      </c>
      <c r="O26" s="60">
        <f t="shared" si="2"/>
        <v>252433</v>
      </c>
      <c r="P26" s="60">
        <f t="shared" si="2"/>
        <v>833</v>
      </c>
      <c r="Q26" s="74">
        <f t="shared" si="2"/>
        <v>833</v>
      </c>
      <c r="R26" s="60">
        <f t="shared" si="2"/>
        <v>833</v>
      </c>
      <c r="S26" s="60">
        <f t="shared" si="2"/>
        <v>1833</v>
      </c>
      <c r="T26" s="60">
        <f t="shared" si="2"/>
        <v>4533</v>
      </c>
      <c r="U26" s="60">
        <f t="shared" si="2"/>
        <v>34533</v>
      </c>
      <c r="V26" s="60">
        <f t="shared" si="2"/>
        <v>254533</v>
      </c>
      <c r="W26" s="60">
        <f t="shared" si="2"/>
        <v>7033</v>
      </c>
      <c r="X26" s="60">
        <f t="shared" si="2"/>
        <v>37033</v>
      </c>
      <c r="Y26" s="60">
        <f t="shared" si="2"/>
        <v>4533</v>
      </c>
      <c r="Z26" s="60">
        <f t="shared" si="2"/>
        <v>2033</v>
      </c>
      <c r="AA26" s="60">
        <f t="shared" si="2"/>
        <v>2433</v>
      </c>
      <c r="AB26" s="60">
        <f t="shared" si="2"/>
        <v>833</v>
      </c>
      <c r="AC26" s="74">
        <f t="shared" si="2"/>
        <v>833</v>
      </c>
      <c r="AD26" s="60">
        <f t="shared" si="2"/>
        <v>833</v>
      </c>
      <c r="AE26" s="60">
        <f t="shared" si="2"/>
        <v>1833</v>
      </c>
      <c r="AF26" s="60">
        <f t="shared" si="2"/>
        <v>4533</v>
      </c>
      <c r="AG26" s="60">
        <f t="shared" si="2"/>
        <v>34533</v>
      </c>
      <c r="AH26" s="60">
        <f t="shared" si="2"/>
        <v>4533</v>
      </c>
      <c r="AI26" s="60">
        <f t="shared" si="2"/>
        <v>7033</v>
      </c>
      <c r="AJ26" s="60">
        <f t="shared" si="2"/>
        <v>37033</v>
      </c>
      <c r="AK26" s="60">
        <f t="shared" si="2"/>
        <v>4533</v>
      </c>
      <c r="AL26" s="60">
        <f t="shared" si="2"/>
        <v>2033</v>
      </c>
      <c r="AM26" s="60">
        <f t="shared" si="2"/>
        <v>2433</v>
      </c>
      <c r="AN26" s="60">
        <f t="shared" si="2"/>
        <v>833</v>
      </c>
      <c r="AO26" s="74">
        <f t="shared" si="2"/>
        <v>833</v>
      </c>
      <c r="AP26" s="60">
        <f t="shared" si="2"/>
        <v>833</v>
      </c>
      <c r="AQ26" s="60">
        <f t="shared" si="2"/>
        <v>1833</v>
      </c>
      <c r="AR26" s="60">
        <f t="shared" si="2"/>
        <v>4533</v>
      </c>
      <c r="AS26" s="60">
        <f t="shared" si="2"/>
        <v>34533</v>
      </c>
      <c r="AT26" s="60">
        <f t="shared" si="2"/>
        <v>4533</v>
      </c>
      <c r="AU26" s="60">
        <f t="shared" si="2"/>
        <v>7033</v>
      </c>
      <c r="AV26" s="60">
        <f t="shared" si="2"/>
        <v>37033</v>
      </c>
      <c r="AW26" s="60">
        <f t="shared" si="2"/>
        <v>4533</v>
      </c>
      <c r="AX26" s="60">
        <f t="shared" si="2"/>
        <v>2033</v>
      </c>
      <c r="AY26" s="60">
        <f t="shared" si="2"/>
        <v>2433</v>
      </c>
      <c r="AZ26" s="60">
        <f t="shared" si="2"/>
        <v>833</v>
      </c>
      <c r="BA26" s="74">
        <f t="shared" si="2"/>
        <v>833</v>
      </c>
      <c r="BB26" s="60">
        <f t="shared" si="2"/>
        <v>833</v>
      </c>
      <c r="BC26" s="60">
        <f t="shared" si="2"/>
        <v>1833</v>
      </c>
      <c r="BD26" s="60">
        <f t="shared" si="2"/>
        <v>4533</v>
      </c>
      <c r="BE26" s="60">
        <f t="shared" si="2"/>
        <v>34533</v>
      </c>
      <c r="BF26" s="60">
        <f t="shared" si="2"/>
        <v>4533</v>
      </c>
      <c r="BG26" s="60">
        <f t="shared" si="2"/>
        <v>7033</v>
      </c>
      <c r="BH26" s="60">
        <f t="shared" si="2"/>
        <v>37033</v>
      </c>
      <c r="BI26" s="60">
        <f t="shared" si="2"/>
        <v>4533</v>
      </c>
      <c r="BJ26" s="60">
        <f t="shared" si="2"/>
        <v>2033</v>
      </c>
      <c r="BK26" s="60">
        <f t="shared" si="2"/>
        <v>2433</v>
      </c>
      <c r="BL26" s="60">
        <f t="shared" si="2"/>
        <v>833</v>
      </c>
      <c r="BM26" s="74">
        <f t="shared" si="2"/>
        <v>833</v>
      </c>
      <c r="BN26" s="60">
        <f t="shared" si="2"/>
        <v>430996</v>
      </c>
      <c r="BO26" s="60">
        <f t="shared" si="2"/>
        <v>350996</v>
      </c>
      <c r="BP26" s="60">
        <f t="shared" si="2"/>
        <v>100996</v>
      </c>
      <c r="BQ26" s="60">
        <f t="shared" si="2"/>
        <v>100996</v>
      </c>
      <c r="BR26" s="60">
        <f t="shared" ref="BR26" si="3">SUM(BR8:BR24)</f>
        <v>100996</v>
      </c>
      <c r="BS26" s="75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</row>
    <row r="27" spans="1:211" x14ac:dyDescent="0.25">
      <c r="BQ27" s="26"/>
      <c r="BR27" s="26"/>
    </row>
    <row r="28" spans="1:211" x14ac:dyDescent="0.25">
      <c r="A28" s="62" t="s">
        <v>75</v>
      </c>
      <c r="B28" s="63" t="s">
        <v>76</v>
      </c>
      <c r="C28" s="64">
        <v>45068</v>
      </c>
      <c r="BQ28" s="26"/>
      <c r="BR28" s="26"/>
    </row>
    <row r="29" spans="1:211" x14ac:dyDescent="0.25">
      <c r="A29" s="62"/>
      <c r="B29" s="66" t="s">
        <v>77</v>
      </c>
      <c r="C29" s="66" t="s">
        <v>78</v>
      </c>
      <c r="BQ29" s="26"/>
      <c r="BR29" s="26"/>
    </row>
    <row r="30" spans="1:211" x14ac:dyDescent="0.25">
      <c r="A30" s="62"/>
      <c r="B30" s="62"/>
      <c r="C30" s="62"/>
      <c r="BQ30" s="26"/>
      <c r="BR30" s="26"/>
    </row>
    <row r="31" spans="1:211" x14ac:dyDescent="0.25">
      <c r="A31" s="62" t="s">
        <v>79</v>
      </c>
      <c r="B31" s="63" t="s">
        <v>80</v>
      </c>
      <c r="C31" s="64">
        <v>45068</v>
      </c>
      <c r="BQ31" s="26"/>
      <c r="BR31" s="26"/>
    </row>
    <row r="32" spans="1:211" x14ac:dyDescent="0.25">
      <c r="A32" s="62"/>
      <c r="B32" s="66" t="s">
        <v>77</v>
      </c>
      <c r="C32" s="66" t="s">
        <v>78</v>
      </c>
      <c r="BQ32" s="26"/>
      <c r="BR32" s="26"/>
    </row>
    <row r="33" spans="69:70" x14ac:dyDescent="0.25">
      <c r="BQ33" s="26"/>
      <c r="BR33" s="26"/>
    </row>
    <row r="34" spans="69:70" x14ac:dyDescent="0.25">
      <c r="BQ34" s="26"/>
      <c r="BR34" s="26"/>
    </row>
    <row r="35" spans="69:70" x14ac:dyDescent="0.25">
      <c r="BQ35" s="26"/>
      <c r="BR35" s="26"/>
    </row>
    <row r="36" spans="69:70" x14ac:dyDescent="0.25">
      <c r="BQ36" s="26"/>
      <c r="BR36" s="26"/>
    </row>
    <row r="37" spans="69:70" x14ac:dyDescent="0.25">
      <c r="BQ37" s="26"/>
      <c r="BR37" s="26"/>
    </row>
    <row r="38" spans="69:70" x14ac:dyDescent="0.25">
      <c r="BQ38" s="26"/>
      <c r="BR38" s="26"/>
    </row>
    <row r="39" spans="69:70" x14ac:dyDescent="0.25">
      <c r="BQ39" s="26"/>
      <c r="BR39" s="26"/>
    </row>
    <row r="40" spans="69:70" x14ac:dyDescent="0.25">
      <c r="BQ40" s="26"/>
      <c r="BR40" s="26"/>
    </row>
    <row r="41" spans="69:70" x14ac:dyDescent="0.25">
      <c r="BQ41" s="26"/>
      <c r="BR41" s="26"/>
    </row>
    <row r="42" spans="69:70" x14ac:dyDescent="0.25">
      <c r="BQ42" s="26"/>
      <c r="BR42" s="26"/>
    </row>
    <row r="43" spans="69:70" x14ac:dyDescent="0.25">
      <c r="BQ43" s="26"/>
      <c r="BR43" s="26"/>
    </row>
    <row r="44" spans="69:70" x14ac:dyDescent="0.25">
      <c r="BQ44" s="26"/>
      <c r="BR44" s="26"/>
    </row>
    <row r="45" spans="69:70" x14ac:dyDescent="0.25">
      <c r="BQ45" s="26"/>
      <c r="BR45" s="26"/>
    </row>
    <row r="46" spans="69:70" x14ac:dyDescent="0.25">
      <c r="BQ46" s="26"/>
      <c r="BR46" s="26"/>
    </row>
    <row r="47" spans="69:70" x14ac:dyDescent="0.25">
      <c r="BQ47" s="26"/>
      <c r="BR47" s="26"/>
    </row>
    <row r="48" spans="69:70" x14ac:dyDescent="0.25">
      <c r="BQ48" s="26"/>
      <c r="BR48" s="26"/>
    </row>
    <row r="49" spans="69:70" x14ac:dyDescent="0.25">
      <c r="BQ49" s="26"/>
      <c r="BR49" s="26"/>
    </row>
    <row r="50" spans="69:70" x14ac:dyDescent="0.25">
      <c r="BQ50" s="26"/>
      <c r="BR50" s="26"/>
    </row>
    <row r="51" spans="69:70" x14ac:dyDescent="0.25">
      <c r="BQ51" s="26"/>
      <c r="BR51" s="26"/>
    </row>
    <row r="52" spans="69:70" x14ac:dyDescent="0.25">
      <c r="BQ52" s="26"/>
      <c r="BR52" s="26"/>
    </row>
    <row r="53" spans="69:70" x14ac:dyDescent="0.25">
      <c r="BQ53" s="26"/>
      <c r="BR53" s="26"/>
    </row>
    <row r="54" spans="69:70" x14ac:dyDescent="0.25">
      <c r="BQ54" s="26"/>
      <c r="BR54" s="26"/>
    </row>
    <row r="55" spans="69:70" x14ac:dyDescent="0.25">
      <c r="BQ55" s="26"/>
      <c r="BR55" s="26"/>
    </row>
    <row r="56" spans="69:70" x14ac:dyDescent="0.25">
      <c r="BQ56" s="26"/>
      <c r="BR56" s="26"/>
    </row>
    <row r="57" spans="69:70" x14ac:dyDescent="0.25">
      <c r="BQ57" s="26"/>
      <c r="BR57" s="26"/>
    </row>
    <row r="58" spans="69:70" x14ac:dyDescent="0.25">
      <c r="BQ58" s="26"/>
      <c r="BR58" s="26"/>
    </row>
    <row r="59" spans="69:70" x14ac:dyDescent="0.25">
      <c r="BQ59" s="26"/>
      <c r="BR59" s="26"/>
    </row>
    <row r="60" spans="69:70" x14ac:dyDescent="0.25">
      <c r="BQ60" s="26"/>
      <c r="BR60" s="26"/>
    </row>
    <row r="61" spans="69:70" x14ac:dyDescent="0.25">
      <c r="BQ61" s="26"/>
      <c r="BR61" s="26"/>
    </row>
    <row r="62" spans="69:70" x14ac:dyDescent="0.25">
      <c r="BQ62" s="26"/>
      <c r="BR62" s="26"/>
    </row>
    <row r="63" spans="69:70" x14ac:dyDescent="0.25">
      <c r="BQ63" s="26"/>
      <c r="BR63" s="26"/>
    </row>
    <row r="64" spans="69:70" x14ac:dyDescent="0.25">
      <c r="BQ64" s="26"/>
      <c r="BR64" s="26"/>
    </row>
    <row r="65" spans="69:70" x14ac:dyDescent="0.25">
      <c r="BQ65" s="26"/>
      <c r="BR65" s="26"/>
    </row>
    <row r="66" spans="69:70" x14ac:dyDescent="0.25">
      <c r="BQ66" s="26"/>
      <c r="BR66" s="26"/>
    </row>
    <row r="67" spans="69:70" x14ac:dyDescent="0.25">
      <c r="BQ67" s="26"/>
      <c r="BR67" s="26"/>
    </row>
    <row r="68" spans="69:70" x14ac:dyDescent="0.25">
      <c r="BQ68" s="26"/>
      <c r="BR68" s="26"/>
    </row>
    <row r="69" spans="69:70" x14ac:dyDescent="0.25">
      <c r="BQ69" s="26"/>
      <c r="BR69" s="26"/>
    </row>
    <row r="70" spans="69:70" x14ac:dyDescent="0.25">
      <c r="BQ70" s="26"/>
      <c r="BR70" s="26"/>
    </row>
    <row r="71" spans="69:70" x14ac:dyDescent="0.25">
      <c r="BQ71" s="26"/>
      <c r="BR71" s="26"/>
    </row>
    <row r="72" spans="69:70" x14ac:dyDescent="0.25">
      <c r="BQ72" s="26"/>
      <c r="BR72" s="26"/>
    </row>
    <row r="73" spans="69:70" x14ac:dyDescent="0.25">
      <c r="BQ73" s="26"/>
      <c r="BR73" s="26"/>
    </row>
    <row r="74" spans="69:70" x14ac:dyDescent="0.25">
      <c r="BQ74" s="26"/>
      <c r="BR74" s="26"/>
    </row>
    <row r="75" spans="69:70" x14ac:dyDescent="0.25">
      <c r="BQ75" s="26"/>
      <c r="BR75" s="26"/>
    </row>
    <row r="76" spans="69:70" x14ac:dyDescent="0.25">
      <c r="BQ76" s="26"/>
      <c r="BR76" s="26"/>
    </row>
    <row r="77" spans="69:70" x14ac:dyDescent="0.25">
      <c r="BQ77" s="26"/>
      <c r="BR77" s="26"/>
    </row>
    <row r="78" spans="69:70" x14ac:dyDescent="0.25">
      <c r="BQ78" s="26"/>
      <c r="BR78" s="26"/>
    </row>
    <row r="79" spans="69:70" x14ac:dyDescent="0.25">
      <c r="BQ79" s="26"/>
      <c r="BR79" s="26"/>
    </row>
    <row r="80" spans="69:70" x14ac:dyDescent="0.25">
      <c r="BQ80" s="26"/>
      <c r="BR80" s="26"/>
    </row>
    <row r="81" spans="69:70" x14ac:dyDescent="0.25">
      <c r="BQ81" s="26"/>
      <c r="BR81" s="26"/>
    </row>
    <row r="82" spans="69:70" x14ac:dyDescent="0.25">
      <c r="BQ82" s="26"/>
      <c r="BR82" s="26"/>
    </row>
    <row r="83" spans="69:70" x14ac:dyDescent="0.25">
      <c r="BQ83" s="26"/>
      <c r="BR83" s="26"/>
    </row>
    <row r="84" spans="69:70" x14ac:dyDescent="0.25">
      <c r="BQ84" s="26"/>
      <c r="BR84" s="26"/>
    </row>
    <row r="85" spans="69:70" x14ac:dyDescent="0.25">
      <c r="BQ85" s="26"/>
      <c r="BR85" s="26"/>
    </row>
    <row r="86" spans="69:70" x14ac:dyDescent="0.25">
      <c r="BQ86" s="26"/>
      <c r="BR86" s="26"/>
    </row>
    <row r="87" spans="69:70" x14ac:dyDescent="0.25">
      <c r="BQ87" s="26"/>
      <c r="BR87" s="26"/>
    </row>
    <row r="88" spans="69:70" x14ac:dyDescent="0.25">
      <c r="BQ88" s="26"/>
      <c r="BR88" s="26"/>
    </row>
    <row r="89" spans="69:70" x14ac:dyDescent="0.25">
      <c r="BQ89" s="26"/>
      <c r="BR89" s="26"/>
    </row>
    <row r="90" spans="69:70" x14ac:dyDescent="0.25">
      <c r="BQ90" s="26"/>
      <c r="BR90" s="26"/>
    </row>
    <row r="91" spans="69:70" x14ac:dyDescent="0.25">
      <c r="BQ91" s="26"/>
      <c r="BR91" s="26"/>
    </row>
    <row r="92" spans="69:70" x14ac:dyDescent="0.25">
      <c r="BQ92" s="26"/>
      <c r="BR92" s="26"/>
    </row>
    <row r="93" spans="69:70" x14ac:dyDescent="0.25">
      <c r="BQ93" s="26"/>
      <c r="BR93" s="26"/>
    </row>
    <row r="94" spans="69:70" x14ac:dyDescent="0.25">
      <c r="BQ94" s="26"/>
      <c r="BR94" s="26"/>
    </row>
    <row r="95" spans="69:70" x14ac:dyDescent="0.25">
      <c r="BQ95" s="26"/>
      <c r="BR95" s="26"/>
    </row>
    <row r="96" spans="69:70" x14ac:dyDescent="0.25">
      <c r="BQ96" s="26"/>
      <c r="BR96" s="26"/>
    </row>
    <row r="97" spans="69:70" x14ac:dyDescent="0.25">
      <c r="BQ97" s="26"/>
      <c r="BR97" s="26"/>
    </row>
    <row r="98" spans="69:70" x14ac:dyDescent="0.25">
      <c r="BQ98" s="26"/>
      <c r="BR98" s="26"/>
    </row>
    <row r="99" spans="69:70" x14ac:dyDescent="0.25">
      <c r="BQ99" s="26"/>
      <c r="BR99" s="26"/>
    </row>
    <row r="100" spans="69:70" x14ac:dyDescent="0.25">
      <c r="BQ100" s="26"/>
      <c r="BR100" s="26"/>
    </row>
    <row r="101" spans="69:70" x14ac:dyDescent="0.25">
      <c r="BQ101" s="26"/>
      <c r="BR101" s="26"/>
    </row>
    <row r="102" spans="69:70" x14ac:dyDescent="0.25">
      <c r="BQ102" s="26"/>
      <c r="BR102" s="26"/>
    </row>
    <row r="103" spans="69:70" x14ac:dyDescent="0.25">
      <c r="BQ103" s="26"/>
      <c r="BR103" s="26"/>
    </row>
    <row r="104" spans="69:70" x14ac:dyDescent="0.25">
      <c r="BQ104" s="26"/>
      <c r="BR104" s="26"/>
    </row>
    <row r="105" spans="69:70" x14ac:dyDescent="0.25">
      <c r="BQ105" s="26"/>
      <c r="BR105" s="26"/>
    </row>
    <row r="106" spans="69:70" x14ac:dyDescent="0.25">
      <c r="BQ106" s="26"/>
      <c r="BR106" s="26"/>
    </row>
    <row r="107" spans="69:70" x14ac:dyDescent="0.25">
      <c r="BQ107" s="26"/>
      <c r="BR107" s="26"/>
    </row>
    <row r="108" spans="69:70" x14ac:dyDescent="0.25">
      <c r="BQ108" s="26"/>
      <c r="BR108" s="26"/>
    </row>
    <row r="109" spans="69:70" x14ac:dyDescent="0.25">
      <c r="BQ109" s="26"/>
      <c r="BR109" s="26"/>
    </row>
    <row r="110" spans="69:70" x14ac:dyDescent="0.25">
      <c r="BQ110" s="26"/>
      <c r="BR110" s="26"/>
    </row>
    <row r="111" spans="69:70" x14ac:dyDescent="0.25">
      <c r="BQ111" s="26"/>
      <c r="BR111" s="26"/>
    </row>
    <row r="112" spans="69:70" x14ac:dyDescent="0.25">
      <c r="BQ112" s="26"/>
      <c r="BR112" s="26"/>
    </row>
    <row r="113" spans="69:70" x14ac:dyDescent="0.25">
      <c r="BQ113" s="26"/>
      <c r="BR113" s="26"/>
    </row>
    <row r="114" spans="69:70" x14ac:dyDescent="0.25">
      <c r="BQ114" s="26"/>
      <c r="BR114" s="26"/>
    </row>
    <row r="115" spans="69:70" x14ac:dyDescent="0.25">
      <c r="BQ115" s="26"/>
      <c r="BR115" s="26"/>
    </row>
    <row r="116" spans="69:70" x14ac:dyDescent="0.25">
      <c r="BQ116" s="26"/>
      <c r="BR116" s="26"/>
    </row>
    <row r="117" spans="69:70" x14ac:dyDescent="0.25">
      <c r="BQ117" s="26"/>
      <c r="BR117" s="26"/>
    </row>
    <row r="118" spans="69:70" x14ac:dyDescent="0.25">
      <c r="BQ118" s="26"/>
      <c r="BR118" s="26"/>
    </row>
    <row r="119" spans="69:70" x14ac:dyDescent="0.25">
      <c r="BQ119" s="26"/>
      <c r="BR119" s="26"/>
    </row>
    <row r="120" spans="69:70" x14ac:dyDescent="0.25">
      <c r="BQ120" s="26"/>
      <c r="BR120" s="26"/>
    </row>
    <row r="121" spans="69:70" x14ac:dyDescent="0.25">
      <c r="BQ121" s="26"/>
      <c r="BR121" s="26"/>
    </row>
    <row r="122" spans="69:70" x14ac:dyDescent="0.25">
      <c r="BQ122" s="26"/>
      <c r="BR122" s="26"/>
    </row>
    <row r="123" spans="69:70" x14ac:dyDescent="0.25">
      <c r="BQ123" s="26"/>
      <c r="BR123" s="26"/>
    </row>
    <row r="124" spans="69:70" x14ac:dyDescent="0.25">
      <c r="BQ124" s="26"/>
      <c r="BR124" s="26"/>
    </row>
    <row r="125" spans="69:70" x14ac:dyDescent="0.25">
      <c r="BQ125" s="26"/>
      <c r="BR125" s="26"/>
    </row>
    <row r="126" spans="69:70" x14ac:dyDescent="0.25">
      <c r="BQ126" s="26"/>
      <c r="BR126" s="26"/>
    </row>
    <row r="127" spans="69:70" x14ac:dyDescent="0.25">
      <c r="BQ127" s="26"/>
      <c r="BR127" s="26"/>
    </row>
    <row r="128" spans="69:70" x14ac:dyDescent="0.25">
      <c r="BQ128" s="26"/>
      <c r="BR128" s="26"/>
    </row>
    <row r="129" spans="69:70" x14ac:dyDescent="0.25">
      <c r="BQ129" s="26"/>
      <c r="BR129" s="26"/>
    </row>
    <row r="130" spans="69:70" x14ac:dyDescent="0.25">
      <c r="BQ130" s="26"/>
      <c r="BR130" s="26"/>
    </row>
    <row r="131" spans="69:70" x14ac:dyDescent="0.25">
      <c r="BQ131" s="26"/>
      <c r="BR131" s="26"/>
    </row>
    <row r="132" spans="69:70" x14ac:dyDescent="0.25">
      <c r="BQ132" s="26"/>
      <c r="BR132" s="26"/>
    </row>
    <row r="133" spans="69:70" x14ac:dyDescent="0.25">
      <c r="BQ133" s="26"/>
      <c r="BR133" s="26"/>
    </row>
    <row r="134" spans="69:70" x14ac:dyDescent="0.25">
      <c r="BQ134" s="26"/>
      <c r="BR134" s="26"/>
    </row>
    <row r="135" spans="69:70" x14ac:dyDescent="0.25">
      <c r="BQ135" s="26"/>
      <c r="BR135" s="26"/>
    </row>
    <row r="136" spans="69:70" x14ac:dyDescent="0.25">
      <c r="BQ136" s="26"/>
      <c r="BR136" s="26"/>
    </row>
    <row r="137" spans="69:70" x14ac:dyDescent="0.25">
      <c r="BQ137" s="26"/>
      <c r="BR137" s="26"/>
    </row>
    <row r="138" spans="69:70" x14ac:dyDescent="0.25">
      <c r="BQ138" s="26"/>
      <c r="BR138" s="26"/>
    </row>
    <row r="139" spans="69:70" x14ac:dyDescent="0.25">
      <c r="BQ139" s="26"/>
      <c r="BR139" s="26"/>
    </row>
    <row r="140" spans="69:70" x14ac:dyDescent="0.25">
      <c r="BQ140" s="26"/>
      <c r="BR140" s="26"/>
    </row>
    <row r="141" spans="69:70" x14ac:dyDescent="0.25">
      <c r="BQ141" s="26"/>
      <c r="BR141" s="26"/>
    </row>
    <row r="142" spans="69:70" x14ac:dyDescent="0.25">
      <c r="BQ142" s="26"/>
      <c r="BR142" s="26"/>
    </row>
    <row r="143" spans="69:70" x14ac:dyDescent="0.25">
      <c r="BQ143" s="26"/>
      <c r="BR143" s="26"/>
    </row>
    <row r="144" spans="69:70" x14ac:dyDescent="0.25">
      <c r="BQ144" s="26"/>
      <c r="BR144" s="26"/>
    </row>
    <row r="145" spans="69:70" x14ac:dyDescent="0.25">
      <c r="BQ145" s="26"/>
      <c r="BR145" s="26"/>
    </row>
    <row r="146" spans="69:70" x14ac:dyDescent="0.25">
      <c r="BQ146" s="26"/>
      <c r="BR146" s="26"/>
    </row>
    <row r="147" spans="69:70" x14ac:dyDescent="0.25">
      <c r="BQ147" s="26"/>
      <c r="BR147" s="26"/>
    </row>
    <row r="148" spans="69:70" x14ac:dyDescent="0.25">
      <c r="BQ148" s="26"/>
      <c r="BR148" s="26"/>
    </row>
    <row r="149" spans="69:70" x14ac:dyDescent="0.25">
      <c r="BQ149" s="26"/>
      <c r="BR149" s="26"/>
    </row>
    <row r="150" spans="69:70" x14ac:dyDescent="0.25">
      <c r="BQ150" s="26"/>
      <c r="BR150" s="26"/>
    </row>
    <row r="151" spans="69:70" x14ac:dyDescent="0.25">
      <c r="BQ151" s="26"/>
      <c r="BR151" s="26"/>
    </row>
    <row r="152" spans="69:70" x14ac:dyDescent="0.25">
      <c r="BQ152" s="26"/>
      <c r="BR152" s="26"/>
    </row>
    <row r="153" spans="69:70" x14ac:dyDescent="0.25">
      <c r="BQ153" s="26"/>
      <c r="BR153" s="26"/>
    </row>
    <row r="154" spans="69:70" x14ac:dyDescent="0.25">
      <c r="BQ154" s="26"/>
      <c r="BR154" s="26"/>
    </row>
    <row r="155" spans="69:70" x14ac:dyDescent="0.25">
      <c r="BQ155" s="26"/>
      <c r="BR155" s="26"/>
    </row>
    <row r="156" spans="69:70" x14ac:dyDescent="0.25">
      <c r="BQ156" s="26"/>
      <c r="BR156" s="26"/>
    </row>
    <row r="157" spans="69:70" x14ac:dyDescent="0.25">
      <c r="BQ157" s="26"/>
      <c r="BR157" s="26"/>
    </row>
    <row r="158" spans="69:70" x14ac:dyDescent="0.25">
      <c r="BQ158" s="26"/>
      <c r="BR158" s="26"/>
    </row>
    <row r="159" spans="69:70" x14ac:dyDescent="0.25">
      <c r="BQ159" s="26"/>
      <c r="BR159" s="26"/>
    </row>
    <row r="160" spans="69:70" x14ac:dyDescent="0.25">
      <c r="BQ160" s="26"/>
      <c r="BR160" s="26"/>
    </row>
    <row r="161" spans="69:70" x14ac:dyDescent="0.25">
      <c r="BQ161" s="26"/>
      <c r="BR161" s="26"/>
    </row>
    <row r="162" spans="69:70" x14ac:dyDescent="0.25">
      <c r="BQ162" s="26"/>
      <c r="BR162" s="26"/>
    </row>
    <row r="163" spans="69:70" x14ac:dyDescent="0.25">
      <c r="BQ163" s="26"/>
      <c r="BR163" s="26"/>
    </row>
    <row r="164" spans="69:70" x14ac:dyDescent="0.25">
      <c r="BQ164" s="26"/>
      <c r="BR164" s="26"/>
    </row>
    <row r="165" spans="69:70" x14ac:dyDescent="0.25">
      <c r="BQ165" s="26"/>
      <c r="BR165" s="26"/>
    </row>
    <row r="166" spans="69:70" x14ac:dyDescent="0.25">
      <c r="BQ166" s="26"/>
      <c r="BR166" s="26"/>
    </row>
    <row r="167" spans="69:70" x14ac:dyDescent="0.25">
      <c r="BQ167" s="26"/>
      <c r="BR167" s="26"/>
    </row>
    <row r="168" spans="69:70" x14ac:dyDescent="0.25">
      <c r="BQ168" s="26"/>
      <c r="BR168" s="26"/>
    </row>
    <row r="169" spans="69:70" x14ac:dyDescent="0.25">
      <c r="BQ169" s="26"/>
      <c r="BR169" s="26"/>
    </row>
    <row r="170" spans="69:70" x14ac:dyDescent="0.25">
      <c r="BQ170" s="26"/>
      <c r="BR170" s="26"/>
    </row>
    <row r="171" spans="69:70" x14ac:dyDescent="0.25">
      <c r="BQ171" s="26"/>
      <c r="BR171" s="26"/>
    </row>
    <row r="172" spans="69:70" x14ac:dyDescent="0.25">
      <c r="BQ172" s="26"/>
      <c r="BR172" s="26"/>
    </row>
    <row r="173" spans="69:70" x14ac:dyDescent="0.25">
      <c r="BQ173" s="26"/>
      <c r="BR173" s="26"/>
    </row>
    <row r="174" spans="69:70" x14ac:dyDescent="0.25">
      <c r="BQ174" s="26"/>
      <c r="BR174" s="26"/>
    </row>
    <row r="175" spans="69:70" x14ac:dyDescent="0.25">
      <c r="BQ175" s="26"/>
      <c r="BR175" s="26"/>
    </row>
    <row r="176" spans="69:70" x14ac:dyDescent="0.25">
      <c r="BQ176" s="26"/>
      <c r="BR176" s="26"/>
    </row>
    <row r="177" spans="69:70" x14ac:dyDescent="0.25">
      <c r="BQ177" s="26"/>
      <c r="BR177" s="26"/>
    </row>
    <row r="178" spans="69:70" x14ac:dyDescent="0.25">
      <c r="BQ178" s="26"/>
      <c r="BR178" s="26"/>
    </row>
    <row r="179" spans="69:70" x14ac:dyDescent="0.25">
      <c r="BQ179" s="26"/>
      <c r="BR179" s="26"/>
    </row>
    <row r="180" spans="69:70" x14ac:dyDescent="0.25">
      <c r="BQ180" s="26"/>
      <c r="BR180" s="26"/>
    </row>
    <row r="181" spans="69:70" x14ac:dyDescent="0.25">
      <c r="BQ181" s="26"/>
      <c r="BR181" s="26"/>
    </row>
    <row r="182" spans="69:70" x14ac:dyDescent="0.25">
      <c r="BQ182" s="26"/>
      <c r="BR182" s="26"/>
    </row>
    <row r="183" spans="69:70" x14ac:dyDescent="0.25">
      <c r="BQ183" s="26"/>
      <c r="BR183" s="26"/>
    </row>
    <row r="184" spans="69:70" x14ac:dyDescent="0.25">
      <c r="BQ184" s="26"/>
      <c r="BR184" s="26"/>
    </row>
    <row r="185" spans="69:70" x14ac:dyDescent="0.25">
      <c r="BQ185" s="26"/>
      <c r="BR185" s="26"/>
    </row>
    <row r="186" spans="69:70" x14ac:dyDescent="0.25">
      <c r="BQ186" s="26"/>
      <c r="BR186" s="26"/>
    </row>
    <row r="187" spans="69:70" x14ac:dyDescent="0.25">
      <c r="BQ187" s="26"/>
      <c r="BR187" s="26"/>
    </row>
    <row r="188" spans="69:70" x14ac:dyDescent="0.25">
      <c r="BQ188" s="26"/>
      <c r="BR188" s="26"/>
    </row>
    <row r="189" spans="69:70" x14ac:dyDescent="0.25">
      <c r="BQ189" s="26"/>
      <c r="BR189" s="26"/>
    </row>
    <row r="190" spans="69:70" x14ac:dyDescent="0.25">
      <c r="BQ190" s="26"/>
      <c r="BR190" s="26"/>
    </row>
    <row r="191" spans="69:70" x14ac:dyDescent="0.25">
      <c r="BQ191" s="26"/>
      <c r="BR191" s="26"/>
    </row>
    <row r="192" spans="69:70" x14ac:dyDescent="0.25">
      <c r="BQ192" s="26"/>
      <c r="BR192" s="26"/>
    </row>
    <row r="193" spans="69:70" x14ac:dyDescent="0.25">
      <c r="BQ193" s="26"/>
      <c r="BR193" s="26"/>
    </row>
    <row r="194" spans="69:70" x14ac:dyDescent="0.25">
      <c r="BQ194" s="26"/>
      <c r="BR194" s="26"/>
    </row>
    <row r="195" spans="69:70" x14ac:dyDescent="0.25">
      <c r="BQ195" s="26"/>
      <c r="BR195" s="26"/>
    </row>
    <row r="196" spans="69:70" x14ac:dyDescent="0.25">
      <c r="BQ196" s="26"/>
      <c r="BR196" s="26"/>
    </row>
    <row r="197" spans="69:70" x14ac:dyDescent="0.25">
      <c r="BQ197" s="26"/>
      <c r="BR197" s="26"/>
    </row>
    <row r="198" spans="69:70" x14ac:dyDescent="0.25">
      <c r="BQ198" s="26"/>
      <c r="BR198" s="26"/>
    </row>
    <row r="199" spans="69:70" x14ac:dyDescent="0.25">
      <c r="BQ199" s="26"/>
      <c r="BR199" s="26"/>
    </row>
    <row r="200" spans="69:70" x14ac:dyDescent="0.25">
      <c r="BQ200" s="26"/>
      <c r="BR200" s="26"/>
    </row>
    <row r="201" spans="69:70" x14ac:dyDescent="0.25">
      <c r="BQ201" s="26"/>
      <c r="BR201" s="26"/>
    </row>
    <row r="202" spans="69:70" x14ac:dyDescent="0.25">
      <c r="BQ202" s="26"/>
      <c r="BR202" s="26"/>
    </row>
    <row r="203" spans="69:70" x14ac:dyDescent="0.25">
      <c r="BQ203" s="26"/>
      <c r="BR203" s="26"/>
    </row>
    <row r="204" spans="69:70" x14ac:dyDescent="0.25">
      <c r="BQ204" s="26"/>
      <c r="BR204" s="26"/>
    </row>
    <row r="205" spans="69:70" x14ac:dyDescent="0.25">
      <c r="BQ205" s="26"/>
      <c r="BR205" s="26"/>
    </row>
    <row r="206" spans="69:70" x14ac:dyDescent="0.25">
      <c r="BQ206" s="26"/>
      <c r="BR206" s="26"/>
    </row>
    <row r="207" spans="69:70" x14ac:dyDescent="0.25">
      <c r="BQ207" s="26"/>
      <c r="BR207" s="26"/>
    </row>
    <row r="208" spans="69:70" x14ac:dyDescent="0.25">
      <c r="BQ208" s="26"/>
      <c r="BR208" s="26"/>
    </row>
    <row r="209" spans="69:70" x14ac:dyDescent="0.25">
      <c r="BQ209" s="26"/>
      <c r="BR209" s="26"/>
    </row>
    <row r="210" spans="69:70" x14ac:dyDescent="0.25">
      <c r="BQ210" s="26"/>
      <c r="BR210" s="26"/>
    </row>
    <row r="211" spans="69:70" x14ac:dyDescent="0.25">
      <c r="BQ211" s="26"/>
      <c r="BR211" s="26"/>
    </row>
    <row r="212" spans="69:70" x14ac:dyDescent="0.25">
      <c r="BQ212" s="26"/>
      <c r="BR212" s="26"/>
    </row>
    <row r="213" spans="69:70" x14ac:dyDescent="0.25">
      <c r="BQ213" s="26"/>
      <c r="BR213" s="26"/>
    </row>
    <row r="214" spans="69:70" x14ac:dyDescent="0.25">
      <c r="BQ214" s="26"/>
      <c r="BR214" s="26"/>
    </row>
    <row r="215" spans="69:70" x14ac:dyDescent="0.25">
      <c r="BQ215" s="26"/>
      <c r="BR215" s="26"/>
    </row>
    <row r="216" spans="69:70" x14ac:dyDescent="0.25">
      <c r="BQ216" s="26"/>
      <c r="BR216" s="26"/>
    </row>
    <row r="217" spans="69:70" x14ac:dyDescent="0.25">
      <c r="BQ217" s="26"/>
      <c r="BR217" s="26"/>
    </row>
    <row r="218" spans="69:70" x14ac:dyDescent="0.25">
      <c r="BQ218" s="26"/>
      <c r="BR218" s="26"/>
    </row>
    <row r="219" spans="69:70" x14ac:dyDescent="0.25">
      <c r="BQ219" s="26"/>
      <c r="BR219" s="26"/>
    </row>
    <row r="220" spans="69:70" x14ac:dyDescent="0.25">
      <c r="BQ220" s="26"/>
      <c r="BR220" s="26"/>
    </row>
    <row r="221" spans="69:70" x14ac:dyDescent="0.25">
      <c r="BQ221" s="26"/>
      <c r="BR221" s="26"/>
    </row>
    <row r="222" spans="69:70" x14ac:dyDescent="0.25">
      <c r="BQ222" s="26"/>
      <c r="BR222" s="26"/>
    </row>
    <row r="223" spans="69:70" x14ac:dyDescent="0.25">
      <c r="BQ223" s="26"/>
      <c r="BR223" s="26"/>
    </row>
    <row r="224" spans="69:70" x14ac:dyDescent="0.25">
      <c r="BQ224" s="26"/>
      <c r="BR224" s="26"/>
    </row>
    <row r="225" spans="69:70" x14ac:dyDescent="0.25">
      <c r="BQ225" s="26"/>
      <c r="BR225" s="26"/>
    </row>
    <row r="226" spans="69:70" x14ac:dyDescent="0.25">
      <c r="BQ226" s="26"/>
      <c r="BR226" s="26"/>
    </row>
    <row r="227" spans="69:70" x14ac:dyDescent="0.25">
      <c r="BQ227" s="26"/>
      <c r="BR227" s="26"/>
    </row>
    <row r="228" spans="69:70" x14ac:dyDescent="0.25">
      <c r="BQ228" s="26"/>
      <c r="BR228" s="26"/>
    </row>
    <row r="229" spans="69:70" x14ac:dyDescent="0.25">
      <c r="BQ229" s="26"/>
      <c r="BR229" s="26"/>
    </row>
    <row r="230" spans="69:70" x14ac:dyDescent="0.25">
      <c r="BQ230" s="26"/>
      <c r="BR230" s="26"/>
    </row>
    <row r="231" spans="69:70" x14ac:dyDescent="0.25">
      <c r="BQ231" s="26"/>
      <c r="BR231" s="26"/>
    </row>
    <row r="232" spans="69:70" x14ac:dyDescent="0.25">
      <c r="BQ232" s="26"/>
      <c r="BR232" s="26"/>
    </row>
    <row r="233" spans="69:70" x14ac:dyDescent="0.25">
      <c r="BQ233" s="26"/>
      <c r="BR233" s="26"/>
    </row>
    <row r="234" spans="69:70" x14ac:dyDescent="0.25">
      <c r="BQ234" s="26"/>
      <c r="BR234" s="26"/>
    </row>
    <row r="235" spans="69:70" x14ac:dyDescent="0.25">
      <c r="BQ235" s="26"/>
      <c r="BR235" s="26"/>
    </row>
    <row r="236" spans="69:70" x14ac:dyDescent="0.25">
      <c r="BQ236" s="26"/>
      <c r="BR236" s="26"/>
    </row>
    <row r="237" spans="69:70" x14ac:dyDescent="0.25">
      <c r="BQ237" s="26"/>
      <c r="BR237" s="26"/>
    </row>
    <row r="238" spans="69:70" x14ac:dyDescent="0.25">
      <c r="BQ238" s="26"/>
      <c r="BR238" s="26"/>
    </row>
    <row r="239" spans="69:70" x14ac:dyDescent="0.25">
      <c r="BQ239" s="26"/>
      <c r="BR239" s="26"/>
    </row>
    <row r="240" spans="69:70" x14ac:dyDescent="0.25">
      <c r="BQ240" s="26"/>
      <c r="BR240" s="26"/>
    </row>
    <row r="241" spans="69:70" x14ac:dyDescent="0.25">
      <c r="BQ241" s="26"/>
      <c r="BR241" s="26"/>
    </row>
    <row r="242" spans="69:70" x14ac:dyDescent="0.25">
      <c r="BQ242" s="26"/>
      <c r="BR242" s="26"/>
    </row>
    <row r="243" spans="69:70" x14ac:dyDescent="0.25">
      <c r="BQ243" s="26"/>
      <c r="BR243" s="26"/>
    </row>
    <row r="244" spans="69:70" x14ac:dyDescent="0.25">
      <c r="BQ244" s="26"/>
      <c r="BR244" s="26"/>
    </row>
    <row r="245" spans="69:70" x14ac:dyDescent="0.25">
      <c r="BQ245" s="26"/>
      <c r="BR245" s="26"/>
    </row>
    <row r="246" spans="69:70" x14ac:dyDescent="0.25">
      <c r="BQ246" s="26"/>
      <c r="BR246" s="26"/>
    </row>
    <row r="247" spans="69:70" x14ac:dyDescent="0.25">
      <c r="BQ247" s="26"/>
      <c r="BR247" s="26"/>
    </row>
    <row r="248" spans="69:70" x14ac:dyDescent="0.25">
      <c r="BQ248" s="26"/>
      <c r="BR248" s="26"/>
    </row>
    <row r="249" spans="69:70" x14ac:dyDescent="0.25">
      <c r="BQ249" s="26"/>
      <c r="BR249" s="26"/>
    </row>
    <row r="250" spans="69:70" x14ac:dyDescent="0.25">
      <c r="BQ250" s="26"/>
      <c r="BR250" s="26"/>
    </row>
    <row r="251" spans="69:70" x14ac:dyDescent="0.25">
      <c r="BQ251" s="26"/>
      <c r="BR251" s="26"/>
    </row>
    <row r="252" spans="69:70" x14ac:dyDescent="0.25">
      <c r="BQ252" s="26"/>
      <c r="BR252" s="26"/>
    </row>
    <row r="253" spans="69:70" x14ac:dyDescent="0.25">
      <c r="BQ253" s="26"/>
      <c r="BR253" s="26"/>
    </row>
    <row r="254" spans="69:70" x14ac:dyDescent="0.25">
      <c r="BQ254" s="26"/>
      <c r="BR254" s="26"/>
    </row>
    <row r="255" spans="69:70" x14ac:dyDescent="0.25">
      <c r="BQ255" s="26"/>
      <c r="BR255" s="26"/>
    </row>
    <row r="256" spans="69:70" x14ac:dyDescent="0.25">
      <c r="BQ256" s="26"/>
      <c r="BR256" s="26"/>
    </row>
    <row r="257" spans="69:70" x14ac:dyDescent="0.25">
      <c r="BQ257" s="26"/>
      <c r="BR257" s="26"/>
    </row>
    <row r="258" spans="69:70" x14ac:dyDescent="0.25">
      <c r="BQ258" s="26"/>
      <c r="BR258" s="26"/>
    </row>
    <row r="259" spans="69:70" x14ac:dyDescent="0.25">
      <c r="BQ259" s="26"/>
      <c r="BR259" s="26"/>
    </row>
    <row r="260" spans="69:70" x14ac:dyDescent="0.25">
      <c r="BQ260" s="26"/>
      <c r="BR260" s="26"/>
    </row>
    <row r="261" spans="69:70" x14ac:dyDescent="0.25">
      <c r="BQ261" s="26"/>
      <c r="BR261" s="26"/>
    </row>
    <row r="262" spans="69:70" x14ac:dyDescent="0.25">
      <c r="BQ262" s="26"/>
      <c r="BR262" s="26"/>
    </row>
    <row r="263" spans="69:70" x14ac:dyDescent="0.25">
      <c r="BQ263" s="26"/>
      <c r="BR263" s="26"/>
    </row>
    <row r="264" spans="69:70" x14ac:dyDescent="0.25">
      <c r="BQ264" s="26"/>
      <c r="BR264" s="26"/>
    </row>
    <row r="265" spans="69:70" x14ac:dyDescent="0.25">
      <c r="BQ265" s="26"/>
      <c r="BR265" s="26"/>
    </row>
    <row r="266" spans="69:70" x14ac:dyDescent="0.25">
      <c r="BQ266" s="26"/>
      <c r="BR266" s="26"/>
    </row>
    <row r="267" spans="69:70" x14ac:dyDescent="0.25">
      <c r="BQ267" s="26"/>
      <c r="BR267" s="26"/>
    </row>
    <row r="268" spans="69:70" x14ac:dyDescent="0.25">
      <c r="BQ268" s="26"/>
      <c r="BR268" s="26"/>
    </row>
    <row r="269" spans="69:70" x14ac:dyDescent="0.25">
      <c r="BQ269" s="26"/>
      <c r="BR269" s="26"/>
    </row>
    <row r="270" spans="69:70" x14ac:dyDescent="0.25">
      <c r="BQ270" s="26"/>
      <c r="BR270" s="26"/>
    </row>
    <row r="271" spans="69:70" x14ac:dyDescent="0.25">
      <c r="BQ271" s="26"/>
      <c r="BR271" s="26"/>
    </row>
    <row r="272" spans="69:70" x14ac:dyDescent="0.25">
      <c r="BQ272" s="26"/>
      <c r="BR272" s="26"/>
    </row>
    <row r="273" spans="69:70" x14ac:dyDescent="0.25">
      <c r="BQ273" s="26"/>
      <c r="BR273" s="26"/>
    </row>
    <row r="274" spans="69:70" x14ac:dyDescent="0.25">
      <c r="BQ274" s="26"/>
      <c r="BR274" s="26"/>
    </row>
    <row r="275" spans="69:70" x14ac:dyDescent="0.25">
      <c r="BQ275" s="26"/>
      <c r="BR275" s="26"/>
    </row>
    <row r="276" spans="69:70" x14ac:dyDescent="0.25">
      <c r="BQ276" s="26"/>
      <c r="BR276" s="26"/>
    </row>
    <row r="277" spans="69:70" x14ac:dyDescent="0.25">
      <c r="BQ277" s="26"/>
      <c r="BR277" s="26"/>
    </row>
    <row r="278" spans="69:70" x14ac:dyDescent="0.25">
      <c r="BQ278" s="26"/>
      <c r="BR278" s="26"/>
    </row>
    <row r="279" spans="69:70" x14ac:dyDescent="0.25">
      <c r="BQ279" s="26"/>
      <c r="BR279" s="26"/>
    </row>
    <row r="280" spans="69:70" x14ac:dyDescent="0.25">
      <c r="BQ280" s="26"/>
      <c r="BR280" s="26"/>
    </row>
    <row r="281" spans="69:70" x14ac:dyDescent="0.25">
      <c r="BQ281" s="26"/>
      <c r="BR281" s="26"/>
    </row>
    <row r="282" spans="69:70" x14ac:dyDescent="0.25">
      <c r="BQ282" s="26"/>
      <c r="BR282" s="26"/>
    </row>
    <row r="283" spans="69:70" x14ac:dyDescent="0.25">
      <c r="BQ283" s="26"/>
      <c r="BR283" s="26"/>
    </row>
    <row r="284" spans="69:70" x14ac:dyDescent="0.25">
      <c r="BQ284" s="26"/>
      <c r="BR284" s="26"/>
    </row>
    <row r="285" spans="69:70" x14ac:dyDescent="0.25">
      <c r="BQ285" s="26"/>
      <c r="BR285" s="26"/>
    </row>
    <row r="286" spans="69:70" x14ac:dyDescent="0.25">
      <c r="BQ286" s="26"/>
      <c r="BR286" s="26"/>
    </row>
    <row r="287" spans="69:70" x14ac:dyDescent="0.25">
      <c r="BQ287" s="26"/>
      <c r="BR287" s="26"/>
    </row>
    <row r="288" spans="69:70" x14ac:dyDescent="0.25">
      <c r="BQ288" s="26"/>
      <c r="BR288" s="26"/>
    </row>
    <row r="289" spans="69:70" x14ac:dyDescent="0.25">
      <c r="BQ289" s="26"/>
      <c r="BR289" s="26"/>
    </row>
    <row r="290" spans="69:70" x14ac:dyDescent="0.25">
      <c r="BQ290" s="26"/>
      <c r="BR290" s="26"/>
    </row>
    <row r="291" spans="69:70" x14ac:dyDescent="0.25">
      <c r="BQ291" s="26"/>
      <c r="BR291" s="26"/>
    </row>
    <row r="292" spans="69:70" x14ac:dyDescent="0.25">
      <c r="BQ292" s="26"/>
      <c r="BR292" s="26"/>
    </row>
    <row r="293" spans="69:70" x14ac:dyDescent="0.25">
      <c r="BQ293" s="26"/>
      <c r="BR293" s="26"/>
    </row>
    <row r="294" spans="69:70" x14ac:dyDescent="0.25">
      <c r="BQ294" s="26"/>
      <c r="BR294" s="26"/>
    </row>
    <row r="295" spans="69:70" x14ac:dyDescent="0.25">
      <c r="BQ295" s="26"/>
      <c r="BR295" s="26"/>
    </row>
    <row r="296" spans="69:70" x14ac:dyDescent="0.25">
      <c r="BQ296" s="26"/>
      <c r="BR296" s="26"/>
    </row>
    <row r="297" spans="69:70" x14ac:dyDescent="0.25">
      <c r="BQ297" s="26"/>
      <c r="BR297" s="26"/>
    </row>
    <row r="298" spans="69:70" x14ac:dyDescent="0.25">
      <c r="BQ298" s="26"/>
      <c r="BR298" s="26"/>
    </row>
    <row r="299" spans="69:70" x14ac:dyDescent="0.25">
      <c r="BQ299" s="26"/>
      <c r="BR299" s="26"/>
    </row>
    <row r="300" spans="69:70" x14ac:dyDescent="0.25">
      <c r="BQ300" s="26"/>
      <c r="BR300" s="26"/>
    </row>
    <row r="301" spans="69:70" x14ac:dyDescent="0.25">
      <c r="BQ301" s="26"/>
      <c r="BR301" s="26"/>
    </row>
    <row r="302" spans="69:70" x14ac:dyDescent="0.25">
      <c r="BQ302" s="26"/>
      <c r="BR302" s="26"/>
    </row>
    <row r="303" spans="69:70" x14ac:dyDescent="0.25">
      <c r="BQ303" s="26"/>
      <c r="BR303" s="26"/>
    </row>
    <row r="304" spans="69:70" x14ac:dyDescent="0.25">
      <c r="BQ304" s="26"/>
      <c r="BR304" s="26"/>
    </row>
    <row r="305" spans="69:70" x14ac:dyDescent="0.25">
      <c r="BQ305" s="26"/>
      <c r="BR305" s="26"/>
    </row>
    <row r="306" spans="69:70" x14ac:dyDescent="0.25">
      <c r="BQ306" s="26"/>
      <c r="BR306" s="26"/>
    </row>
    <row r="307" spans="69:70" x14ac:dyDescent="0.25">
      <c r="BQ307" s="26"/>
      <c r="BR307" s="26"/>
    </row>
    <row r="308" spans="69:70" x14ac:dyDescent="0.25">
      <c r="BQ308" s="26"/>
      <c r="BR308" s="26"/>
    </row>
    <row r="309" spans="69:70" x14ac:dyDescent="0.25">
      <c r="BQ309" s="26"/>
      <c r="BR309" s="26"/>
    </row>
    <row r="310" spans="69:70" x14ac:dyDescent="0.25">
      <c r="BQ310" s="26"/>
      <c r="BR310" s="26"/>
    </row>
    <row r="311" spans="69:70" x14ac:dyDescent="0.25">
      <c r="BQ311" s="26"/>
      <c r="BR311" s="26"/>
    </row>
    <row r="312" spans="69:70" x14ac:dyDescent="0.25">
      <c r="BQ312" s="26"/>
      <c r="BR312" s="26"/>
    </row>
    <row r="313" spans="69:70" x14ac:dyDescent="0.25">
      <c r="BQ313" s="26"/>
      <c r="BR313" s="26"/>
    </row>
    <row r="314" spans="69:70" x14ac:dyDescent="0.25">
      <c r="BQ314" s="26"/>
      <c r="BR314" s="26"/>
    </row>
    <row r="315" spans="69:70" x14ac:dyDescent="0.25">
      <c r="BQ315" s="26"/>
      <c r="BR315" s="26"/>
    </row>
    <row r="316" spans="69:70" x14ac:dyDescent="0.25">
      <c r="BQ316" s="26"/>
      <c r="BR316" s="26"/>
    </row>
    <row r="317" spans="69:70" x14ac:dyDescent="0.25">
      <c r="BQ317" s="26"/>
      <c r="BR317" s="26"/>
    </row>
    <row r="318" spans="69:70" x14ac:dyDescent="0.25">
      <c r="BQ318" s="26"/>
      <c r="BR318" s="26"/>
    </row>
    <row r="319" spans="69:70" x14ac:dyDescent="0.25">
      <c r="BQ319" s="26"/>
      <c r="BR319" s="26"/>
    </row>
    <row r="320" spans="69:70" x14ac:dyDescent="0.25">
      <c r="BQ320" s="26"/>
      <c r="BR320" s="26"/>
    </row>
    <row r="321" spans="69:70" x14ac:dyDescent="0.25">
      <c r="BQ321" s="26"/>
      <c r="BR321" s="26"/>
    </row>
    <row r="322" spans="69:70" x14ac:dyDescent="0.25">
      <c r="BQ322" s="26"/>
      <c r="BR322" s="26"/>
    </row>
    <row r="323" spans="69:70" x14ac:dyDescent="0.25">
      <c r="BQ323" s="26"/>
      <c r="BR323" s="26"/>
    </row>
    <row r="324" spans="69:70" x14ac:dyDescent="0.25">
      <c r="BQ324" s="26"/>
      <c r="BR324" s="26"/>
    </row>
    <row r="325" spans="69:70" x14ac:dyDescent="0.25">
      <c r="BQ325" s="26"/>
      <c r="BR325" s="26"/>
    </row>
    <row r="326" spans="69:70" x14ac:dyDescent="0.25">
      <c r="BQ326" s="26"/>
      <c r="BR326" s="26"/>
    </row>
    <row r="327" spans="69:70" x14ac:dyDescent="0.25">
      <c r="BQ327" s="26"/>
      <c r="BR327" s="26"/>
    </row>
    <row r="328" spans="69:70" x14ac:dyDescent="0.25">
      <c r="BQ328" s="26"/>
      <c r="BR328" s="26"/>
    </row>
    <row r="329" spans="69:70" x14ac:dyDescent="0.25">
      <c r="BQ329" s="26"/>
      <c r="BR329" s="26"/>
    </row>
    <row r="330" spans="69:70" x14ac:dyDescent="0.25">
      <c r="BQ330" s="26"/>
      <c r="BR330" s="26"/>
    </row>
    <row r="331" spans="69:70" x14ac:dyDescent="0.25">
      <c r="BQ331" s="26"/>
      <c r="BR331" s="26"/>
    </row>
    <row r="332" spans="69:70" x14ac:dyDescent="0.25">
      <c r="BQ332" s="26"/>
      <c r="BR332" s="26"/>
    </row>
    <row r="333" spans="69:70" x14ac:dyDescent="0.25">
      <c r="BQ333" s="26"/>
      <c r="BR333" s="26"/>
    </row>
    <row r="334" spans="69:70" x14ac:dyDescent="0.25">
      <c r="BQ334" s="26"/>
      <c r="BR334" s="26"/>
    </row>
    <row r="335" spans="69:70" x14ac:dyDescent="0.25">
      <c r="BQ335" s="26"/>
      <c r="BR335" s="26"/>
    </row>
    <row r="336" spans="69:70" x14ac:dyDescent="0.25">
      <c r="BQ336" s="26"/>
      <c r="BR336" s="26"/>
    </row>
    <row r="337" spans="69:70" x14ac:dyDescent="0.25">
      <c r="BQ337" s="26"/>
      <c r="BR337" s="26"/>
    </row>
    <row r="338" spans="69:70" x14ac:dyDescent="0.25">
      <c r="BQ338" s="26"/>
      <c r="BR338" s="26"/>
    </row>
    <row r="339" spans="69:70" x14ac:dyDescent="0.25">
      <c r="BQ339" s="26"/>
      <c r="BR339" s="26"/>
    </row>
    <row r="340" spans="69:70" x14ac:dyDescent="0.25">
      <c r="BQ340" s="26"/>
      <c r="BR340" s="26"/>
    </row>
    <row r="341" spans="69:70" x14ac:dyDescent="0.25">
      <c r="BQ341" s="26"/>
      <c r="BR341" s="26"/>
    </row>
    <row r="342" spans="69:70" x14ac:dyDescent="0.25">
      <c r="BQ342" s="26"/>
      <c r="BR342" s="26"/>
    </row>
    <row r="343" spans="69:70" x14ac:dyDescent="0.25">
      <c r="BQ343" s="26"/>
      <c r="BR343" s="26"/>
    </row>
    <row r="344" spans="69:70" x14ac:dyDescent="0.25">
      <c r="BQ344" s="26"/>
      <c r="BR344" s="26"/>
    </row>
    <row r="345" spans="69:70" x14ac:dyDescent="0.25">
      <c r="BQ345" s="26"/>
      <c r="BR345" s="26"/>
    </row>
    <row r="346" spans="69:70" x14ac:dyDescent="0.25">
      <c r="BQ346" s="26"/>
      <c r="BR346" s="26"/>
    </row>
    <row r="347" spans="69:70" x14ac:dyDescent="0.25">
      <c r="BQ347" s="26"/>
      <c r="BR347" s="26"/>
    </row>
    <row r="348" spans="69:70" x14ac:dyDescent="0.25">
      <c r="BQ348" s="26"/>
      <c r="BR348" s="26"/>
    </row>
    <row r="349" spans="69:70" x14ac:dyDescent="0.25">
      <c r="BQ349" s="26"/>
      <c r="BR349" s="26"/>
    </row>
    <row r="350" spans="69:70" x14ac:dyDescent="0.25">
      <c r="BQ350" s="26"/>
      <c r="BR350" s="26"/>
    </row>
    <row r="351" spans="69:70" x14ac:dyDescent="0.25">
      <c r="BQ351" s="26"/>
      <c r="BR351" s="26"/>
    </row>
    <row r="352" spans="69:70" x14ac:dyDescent="0.25">
      <c r="BQ352" s="26"/>
      <c r="BR352" s="26"/>
    </row>
    <row r="353" spans="69:70" x14ac:dyDescent="0.25">
      <c r="BQ353" s="26"/>
      <c r="BR353" s="26"/>
    </row>
    <row r="354" spans="69:70" x14ac:dyDescent="0.25">
      <c r="BQ354" s="26"/>
      <c r="BR354" s="26"/>
    </row>
    <row r="355" spans="69:70" x14ac:dyDescent="0.25">
      <c r="BQ355" s="26"/>
      <c r="BR355" s="26"/>
    </row>
    <row r="356" spans="69:70" x14ac:dyDescent="0.25">
      <c r="BQ356" s="26"/>
      <c r="BR356" s="26"/>
    </row>
    <row r="357" spans="69:70" x14ac:dyDescent="0.25">
      <c r="BQ357" s="26"/>
      <c r="BR357" s="26"/>
    </row>
    <row r="358" spans="69:70" x14ac:dyDescent="0.25">
      <c r="BQ358" s="26"/>
      <c r="BR358" s="26"/>
    </row>
    <row r="359" spans="69:70" x14ac:dyDescent="0.25">
      <c r="BQ359" s="26"/>
      <c r="BR359" s="26"/>
    </row>
    <row r="360" spans="69:70" x14ac:dyDescent="0.25">
      <c r="BQ360" s="26"/>
      <c r="BR360" s="26"/>
    </row>
    <row r="361" spans="69:70" x14ac:dyDescent="0.25">
      <c r="BQ361" s="26"/>
      <c r="BR361" s="26"/>
    </row>
    <row r="362" spans="69:70" x14ac:dyDescent="0.25">
      <c r="BQ362" s="26"/>
      <c r="BR362" s="26"/>
    </row>
    <row r="363" spans="69:70" x14ac:dyDescent="0.25">
      <c r="BQ363" s="26"/>
      <c r="BR363" s="26"/>
    </row>
    <row r="364" spans="69:70" x14ac:dyDescent="0.25">
      <c r="BQ364" s="26"/>
      <c r="BR364" s="26"/>
    </row>
    <row r="365" spans="69:70" x14ac:dyDescent="0.25">
      <c r="BQ365" s="26"/>
      <c r="BR365" s="26"/>
    </row>
    <row r="366" spans="69:70" x14ac:dyDescent="0.25">
      <c r="BQ366" s="26"/>
      <c r="BR366" s="26"/>
    </row>
    <row r="367" spans="69:70" x14ac:dyDescent="0.25">
      <c r="BQ367" s="26"/>
      <c r="BR367" s="26"/>
    </row>
    <row r="368" spans="69:70" x14ac:dyDescent="0.25">
      <c r="BQ368" s="26"/>
      <c r="BR368" s="26"/>
    </row>
    <row r="369" spans="69:70" x14ac:dyDescent="0.25">
      <c r="BQ369" s="26"/>
      <c r="BR369" s="26"/>
    </row>
    <row r="370" spans="69:70" x14ac:dyDescent="0.25">
      <c r="BQ370" s="26"/>
      <c r="BR370" s="26"/>
    </row>
    <row r="371" spans="69:70" x14ac:dyDescent="0.25">
      <c r="BQ371" s="26"/>
      <c r="BR371" s="26"/>
    </row>
    <row r="372" spans="69:70" x14ac:dyDescent="0.25">
      <c r="BQ372" s="26"/>
      <c r="BR372" s="26"/>
    </row>
    <row r="373" spans="69:70" x14ac:dyDescent="0.25">
      <c r="BQ373" s="26"/>
      <c r="BR373" s="26"/>
    </row>
    <row r="374" spans="69:70" x14ac:dyDescent="0.25">
      <c r="BQ374" s="26"/>
      <c r="BR374" s="26"/>
    </row>
    <row r="375" spans="69:70" x14ac:dyDescent="0.25">
      <c r="BQ375" s="26"/>
      <c r="BR375" s="26"/>
    </row>
    <row r="376" spans="69:70" x14ac:dyDescent="0.25">
      <c r="BQ376" s="26"/>
      <c r="BR376" s="26"/>
    </row>
    <row r="377" spans="69:70" x14ac:dyDescent="0.25">
      <c r="BQ377" s="26"/>
      <c r="BR377" s="26"/>
    </row>
    <row r="378" spans="69:70" x14ac:dyDescent="0.25">
      <c r="BQ378" s="26"/>
      <c r="BR378" s="26"/>
    </row>
    <row r="379" spans="69:70" x14ac:dyDescent="0.25">
      <c r="BQ379" s="26"/>
      <c r="BR379" s="26"/>
    </row>
    <row r="380" spans="69:70" x14ac:dyDescent="0.25">
      <c r="BQ380" s="26"/>
      <c r="BR380" s="26"/>
    </row>
    <row r="381" spans="69:70" x14ac:dyDescent="0.25">
      <c r="BQ381" s="26"/>
      <c r="BR381" s="26"/>
    </row>
    <row r="382" spans="69:70" x14ac:dyDescent="0.25">
      <c r="BQ382" s="26"/>
      <c r="BR382" s="26"/>
    </row>
    <row r="383" spans="69:70" x14ac:dyDescent="0.25">
      <c r="BQ383" s="26"/>
      <c r="BR383" s="26"/>
    </row>
    <row r="384" spans="69:70" x14ac:dyDescent="0.25">
      <c r="BQ384" s="26"/>
      <c r="BR384" s="26"/>
    </row>
    <row r="385" spans="69:70" x14ac:dyDescent="0.25">
      <c r="BQ385" s="26"/>
      <c r="BR385" s="26"/>
    </row>
    <row r="386" spans="69:70" x14ac:dyDescent="0.25">
      <c r="BQ386" s="26"/>
      <c r="BR386" s="26"/>
    </row>
    <row r="387" spans="69:70" x14ac:dyDescent="0.25">
      <c r="BQ387" s="26"/>
      <c r="BR387" s="26"/>
    </row>
    <row r="388" spans="69:70" x14ac:dyDescent="0.25">
      <c r="BQ388" s="26"/>
      <c r="BR388" s="26"/>
    </row>
    <row r="389" spans="69:70" x14ac:dyDescent="0.25">
      <c r="BQ389" s="26"/>
      <c r="BR389" s="26"/>
    </row>
    <row r="390" spans="69:70" x14ac:dyDescent="0.25">
      <c r="BQ390" s="26"/>
      <c r="BR390" s="26"/>
    </row>
    <row r="391" spans="69:70" x14ac:dyDescent="0.25">
      <c r="BQ391" s="26"/>
      <c r="BR391" s="26"/>
    </row>
    <row r="392" spans="69:70" x14ac:dyDescent="0.25">
      <c r="BQ392" s="26"/>
      <c r="BR392" s="26"/>
    </row>
    <row r="393" spans="69:70" x14ac:dyDescent="0.25">
      <c r="BQ393" s="26"/>
      <c r="BR393" s="26"/>
    </row>
    <row r="394" spans="69:70" x14ac:dyDescent="0.25">
      <c r="BQ394" s="26"/>
      <c r="BR394" s="26"/>
    </row>
    <row r="395" spans="69:70" x14ac:dyDescent="0.25">
      <c r="BQ395" s="26"/>
      <c r="BR395" s="26"/>
    </row>
    <row r="396" spans="69:70" x14ac:dyDescent="0.25">
      <c r="BQ396" s="26"/>
      <c r="BR396" s="26"/>
    </row>
    <row r="397" spans="69:70" x14ac:dyDescent="0.25">
      <c r="BQ397" s="26"/>
      <c r="BR397" s="26"/>
    </row>
    <row r="398" spans="69:70" x14ac:dyDescent="0.25">
      <c r="BQ398" s="26"/>
      <c r="BR398" s="26"/>
    </row>
    <row r="399" spans="69:70" x14ac:dyDescent="0.25">
      <c r="BQ399" s="26"/>
      <c r="BR399" s="26"/>
    </row>
    <row r="400" spans="69:70" x14ac:dyDescent="0.25">
      <c r="BQ400" s="26"/>
      <c r="BR400" s="26"/>
    </row>
    <row r="401" spans="69:70" x14ac:dyDescent="0.25">
      <c r="BQ401" s="26"/>
      <c r="BR401" s="26"/>
    </row>
    <row r="402" spans="69:70" x14ac:dyDescent="0.25">
      <c r="BQ402" s="26"/>
      <c r="BR402" s="26"/>
    </row>
    <row r="403" spans="69:70" x14ac:dyDescent="0.25">
      <c r="BQ403" s="26"/>
      <c r="BR403" s="26"/>
    </row>
    <row r="404" spans="69:70" x14ac:dyDescent="0.25">
      <c r="BQ404" s="26"/>
      <c r="BR404" s="26"/>
    </row>
    <row r="405" spans="69:70" x14ac:dyDescent="0.25">
      <c r="BQ405" s="26"/>
      <c r="BR405" s="26"/>
    </row>
    <row r="406" spans="69:70" x14ac:dyDescent="0.25">
      <c r="BQ406" s="26"/>
      <c r="BR406" s="26"/>
    </row>
    <row r="407" spans="69:70" x14ac:dyDescent="0.25">
      <c r="BQ407" s="26"/>
      <c r="BR407" s="26"/>
    </row>
    <row r="408" spans="69:70" x14ac:dyDescent="0.25">
      <c r="BQ408" s="26"/>
      <c r="BR408" s="26"/>
    </row>
    <row r="409" spans="69:70" x14ac:dyDescent="0.25">
      <c r="BQ409" s="26"/>
      <c r="BR409" s="26"/>
    </row>
    <row r="410" spans="69:70" x14ac:dyDescent="0.25">
      <c r="BQ410" s="26"/>
      <c r="BR410" s="26"/>
    </row>
    <row r="411" spans="69:70" x14ac:dyDescent="0.25">
      <c r="BQ411" s="26"/>
      <c r="BR411" s="26"/>
    </row>
    <row r="412" spans="69:70" x14ac:dyDescent="0.25">
      <c r="BQ412" s="26"/>
      <c r="BR412" s="26"/>
    </row>
    <row r="413" spans="69:70" x14ac:dyDescent="0.25">
      <c r="BQ413" s="26"/>
      <c r="BR413" s="26"/>
    </row>
    <row r="414" spans="69:70" x14ac:dyDescent="0.25">
      <c r="BQ414" s="26"/>
      <c r="BR414" s="26"/>
    </row>
    <row r="415" spans="69:70" x14ac:dyDescent="0.25">
      <c r="BQ415" s="26"/>
      <c r="BR415" s="26"/>
    </row>
    <row r="416" spans="69:70" x14ac:dyDescent="0.25">
      <c r="BQ416" s="26"/>
      <c r="BR416" s="26"/>
    </row>
    <row r="417" spans="69:70" x14ac:dyDescent="0.25">
      <c r="BQ417" s="26"/>
      <c r="BR417" s="26"/>
    </row>
    <row r="418" spans="69:70" x14ac:dyDescent="0.25">
      <c r="BQ418" s="26"/>
      <c r="BR418" s="26"/>
    </row>
    <row r="419" spans="69:70" x14ac:dyDescent="0.25">
      <c r="BQ419" s="26"/>
      <c r="BR419" s="26"/>
    </row>
    <row r="420" spans="69:70" x14ac:dyDescent="0.25">
      <c r="BQ420" s="26"/>
      <c r="BR420" s="26"/>
    </row>
    <row r="421" spans="69:70" x14ac:dyDescent="0.25">
      <c r="BQ421" s="26"/>
      <c r="BR421" s="26"/>
    </row>
    <row r="422" spans="69:70" x14ac:dyDescent="0.25">
      <c r="BQ422" s="26"/>
      <c r="BR422" s="26"/>
    </row>
    <row r="423" spans="69:70" x14ac:dyDescent="0.25">
      <c r="BQ423" s="26"/>
      <c r="BR423" s="26"/>
    </row>
    <row r="424" spans="69:70" x14ac:dyDescent="0.25">
      <c r="BQ424" s="26"/>
      <c r="BR424" s="26"/>
    </row>
    <row r="425" spans="69:70" x14ac:dyDescent="0.25">
      <c r="BQ425" s="26"/>
      <c r="BR425" s="26"/>
    </row>
    <row r="426" spans="69:70" x14ac:dyDescent="0.25">
      <c r="BQ426" s="26"/>
      <c r="BR426" s="26"/>
    </row>
    <row r="427" spans="69:70" x14ac:dyDescent="0.25">
      <c r="BQ427" s="26"/>
      <c r="BR427" s="26"/>
    </row>
    <row r="428" spans="69:70" x14ac:dyDescent="0.25">
      <c r="BQ428" s="26"/>
      <c r="BR428" s="26"/>
    </row>
    <row r="429" spans="69:70" x14ac:dyDescent="0.25">
      <c r="BQ429" s="26"/>
      <c r="BR429" s="26"/>
    </row>
    <row r="430" spans="69:70" x14ac:dyDescent="0.25">
      <c r="BQ430" s="26"/>
      <c r="BR430" s="26"/>
    </row>
    <row r="431" spans="69:70" x14ac:dyDescent="0.25">
      <c r="BQ431" s="26"/>
      <c r="BR431" s="26"/>
    </row>
    <row r="432" spans="69:70" x14ac:dyDescent="0.25">
      <c r="BQ432" s="26"/>
      <c r="BR432" s="26"/>
    </row>
    <row r="433" spans="69:70" x14ac:dyDescent="0.25">
      <c r="BQ433" s="26"/>
      <c r="BR433" s="26"/>
    </row>
    <row r="434" spans="69:70" x14ac:dyDescent="0.25">
      <c r="BQ434" s="26"/>
      <c r="BR434" s="26"/>
    </row>
    <row r="435" spans="69:70" x14ac:dyDescent="0.25">
      <c r="BQ435" s="26"/>
      <c r="BR435" s="26"/>
    </row>
    <row r="436" spans="69:70" x14ac:dyDescent="0.25">
      <c r="BQ436" s="26"/>
      <c r="BR436" s="26"/>
    </row>
    <row r="437" spans="69:70" x14ac:dyDescent="0.25">
      <c r="BQ437" s="26"/>
      <c r="BR437" s="26"/>
    </row>
    <row r="438" spans="69:70" x14ac:dyDescent="0.25">
      <c r="BQ438" s="26"/>
      <c r="BR438" s="26"/>
    </row>
    <row r="439" spans="69:70" x14ac:dyDescent="0.25">
      <c r="BQ439" s="26"/>
      <c r="BR439" s="26"/>
    </row>
    <row r="440" spans="69:70" x14ac:dyDescent="0.25">
      <c r="BQ440" s="26"/>
      <c r="BR440" s="26"/>
    </row>
    <row r="441" spans="69:70" x14ac:dyDescent="0.25">
      <c r="BQ441" s="26"/>
      <c r="BR441" s="26"/>
    </row>
    <row r="442" spans="69:70" x14ac:dyDescent="0.25">
      <c r="BQ442" s="26"/>
      <c r="BR442" s="26"/>
    </row>
    <row r="443" spans="69:70" x14ac:dyDescent="0.25">
      <c r="BQ443" s="26"/>
      <c r="BR443" s="26"/>
    </row>
    <row r="444" spans="69:70" x14ac:dyDescent="0.25">
      <c r="BQ444" s="26"/>
      <c r="BR444" s="26"/>
    </row>
    <row r="445" spans="69:70" x14ac:dyDescent="0.25">
      <c r="BQ445" s="26"/>
      <c r="BR445" s="26"/>
    </row>
    <row r="446" spans="69:70" x14ac:dyDescent="0.25">
      <c r="BQ446" s="26"/>
      <c r="BR446" s="26"/>
    </row>
    <row r="447" spans="69:70" x14ac:dyDescent="0.25">
      <c r="BQ447" s="26"/>
      <c r="BR447" s="26"/>
    </row>
    <row r="448" spans="69:70" x14ac:dyDescent="0.25">
      <c r="BQ448" s="26"/>
      <c r="BR448" s="26"/>
    </row>
    <row r="449" spans="69:70" x14ac:dyDescent="0.25">
      <c r="BQ449" s="26"/>
      <c r="BR449" s="26"/>
    </row>
    <row r="450" spans="69:70" x14ac:dyDescent="0.25">
      <c r="BQ450" s="26"/>
      <c r="BR450" s="26"/>
    </row>
    <row r="451" spans="69:70" x14ac:dyDescent="0.25">
      <c r="BQ451" s="26"/>
      <c r="BR451" s="26"/>
    </row>
    <row r="452" spans="69:70" x14ac:dyDescent="0.25">
      <c r="BQ452" s="26"/>
      <c r="BR452" s="26"/>
    </row>
    <row r="453" spans="69:70" x14ac:dyDescent="0.25">
      <c r="BQ453" s="26"/>
      <c r="BR453" s="26"/>
    </row>
    <row r="454" spans="69:70" x14ac:dyDescent="0.25">
      <c r="BQ454" s="26"/>
      <c r="BR454" s="26"/>
    </row>
    <row r="455" spans="69:70" x14ac:dyDescent="0.25">
      <c r="BQ455" s="26"/>
      <c r="BR455" s="26"/>
    </row>
    <row r="456" spans="69:70" x14ac:dyDescent="0.25">
      <c r="BQ456" s="26"/>
      <c r="BR456" s="26"/>
    </row>
    <row r="457" spans="69:70" x14ac:dyDescent="0.25">
      <c r="BQ457" s="26"/>
      <c r="BR457" s="26"/>
    </row>
    <row r="458" spans="69:70" x14ac:dyDescent="0.25">
      <c r="BQ458" s="26"/>
      <c r="BR458" s="26"/>
    </row>
    <row r="459" spans="69:70" x14ac:dyDescent="0.25">
      <c r="BQ459" s="26"/>
      <c r="BR459" s="26"/>
    </row>
    <row r="460" spans="69:70" x14ac:dyDescent="0.25">
      <c r="BQ460" s="26"/>
      <c r="BR460" s="26"/>
    </row>
    <row r="461" spans="69:70" x14ac:dyDescent="0.25">
      <c r="BQ461" s="26"/>
      <c r="BR461" s="26"/>
    </row>
    <row r="462" spans="69:70" x14ac:dyDescent="0.25">
      <c r="BQ462" s="26"/>
      <c r="BR462" s="26"/>
    </row>
    <row r="463" spans="69:70" x14ac:dyDescent="0.25">
      <c r="BQ463" s="26"/>
      <c r="BR463" s="26"/>
    </row>
    <row r="464" spans="69:70" x14ac:dyDescent="0.25">
      <c r="BQ464" s="26"/>
      <c r="BR464" s="26"/>
    </row>
    <row r="465" spans="69:70" x14ac:dyDescent="0.25">
      <c r="BQ465" s="26"/>
      <c r="BR465" s="26"/>
    </row>
    <row r="466" spans="69:70" x14ac:dyDescent="0.25">
      <c r="BQ466" s="26"/>
      <c r="BR466" s="26"/>
    </row>
    <row r="467" spans="69:70" x14ac:dyDescent="0.25">
      <c r="BQ467" s="26"/>
      <c r="BR467" s="26"/>
    </row>
    <row r="468" spans="69:70" x14ac:dyDescent="0.25">
      <c r="BQ468" s="26"/>
      <c r="BR468" s="26"/>
    </row>
    <row r="469" spans="69:70" x14ac:dyDescent="0.25">
      <c r="BQ469" s="26"/>
      <c r="BR469" s="26"/>
    </row>
    <row r="470" spans="69:70" x14ac:dyDescent="0.25">
      <c r="BQ470" s="26"/>
      <c r="BR470" s="26"/>
    </row>
    <row r="471" spans="69:70" x14ac:dyDescent="0.25">
      <c r="BQ471" s="26"/>
      <c r="BR471" s="26"/>
    </row>
    <row r="472" spans="69:70" x14ac:dyDescent="0.25">
      <c r="BQ472" s="26"/>
      <c r="BR472" s="26"/>
    </row>
    <row r="473" spans="69:70" x14ac:dyDescent="0.25">
      <c r="BQ473" s="26"/>
      <c r="BR473" s="26"/>
    </row>
    <row r="474" spans="69:70" x14ac:dyDescent="0.25">
      <c r="BQ474" s="26"/>
      <c r="BR474" s="26"/>
    </row>
    <row r="475" spans="69:70" x14ac:dyDescent="0.25">
      <c r="BQ475" s="26"/>
      <c r="BR475" s="26"/>
    </row>
    <row r="476" spans="69:70" x14ac:dyDescent="0.25">
      <c r="BQ476" s="26"/>
      <c r="BR476" s="26"/>
    </row>
    <row r="477" spans="69:70" x14ac:dyDescent="0.25">
      <c r="BQ477" s="26"/>
      <c r="BR477" s="26"/>
    </row>
    <row r="478" spans="69:70" x14ac:dyDescent="0.25">
      <c r="BQ478" s="26"/>
      <c r="BR478" s="26"/>
    </row>
    <row r="479" spans="69:70" x14ac:dyDescent="0.25">
      <c r="BQ479" s="26"/>
      <c r="BR479" s="26"/>
    </row>
    <row r="480" spans="69:70" x14ac:dyDescent="0.25">
      <c r="BQ480" s="26"/>
      <c r="BR480" s="26"/>
    </row>
    <row r="481" spans="69:70" x14ac:dyDescent="0.25">
      <c r="BQ481" s="26"/>
      <c r="BR481" s="26"/>
    </row>
    <row r="482" spans="69:70" x14ac:dyDescent="0.25">
      <c r="BQ482" s="26"/>
      <c r="BR482" s="26"/>
    </row>
    <row r="483" spans="69:70" x14ac:dyDescent="0.25">
      <c r="BQ483" s="26"/>
      <c r="BR483" s="26"/>
    </row>
    <row r="484" spans="69:70" x14ac:dyDescent="0.25">
      <c r="BQ484" s="26"/>
      <c r="BR484" s="26"/>
    </row>
    <row r="485" spans="69:70" x14ac:dyDescent="0.25">
      <c r="BQ485" s="26"/>
      <c r="BR485" s="26"/>
    </row>
    <row r="486" spans="69:70" x14ac:dyDescent="0.25">
      <c r="BQ486" s="26"/>
      <c r="BR486" s="26"/>
    </row>
    <row r="487" spans="69:70" x14ac:dyDescent="0.25">
      <c r="BQ487" s="26"/>
      <c r="BR487" s="26"/>
    </row>
    <row r="488" spans="69:70" x14ac:dyDescent="0.25">
      <c r="BQ488" s="26"/>
      <c r="BR488" s="26"/>
    </row>
    <row r="489" spans="69:70" x14ac:dyDescent="0.25">
      <c r="BQ489" s="26"/>
      <c r="BR489" s="26"/>
    </row>
    <row r="490" spans="69:70" x14ac:dyDescent="0.25">
      <c r="BQ490" s="26"/>
      <c r="BR490" s="26"/>
    </row>
    <row r="491" spans="69:70" x14ac:dyDescent="0.25">
      <c r="BQ491" s="26"/>
      <c r="BR491" s="26"/>
    </row>
    <row r="492" spans="69:70" x14ac:dyDescent="0.25">
      <c r="BQ492" s="26"/>
      <c r="BR492" s="26"/>
    </row>
    <row r="493" spans="69:70" x14ac:dyDescent="0.25">
      <c r="BQ493" s="26"/>
      <c r="BR493" s="26"/>
    </row>
    <row r="494" spans="69:70" x14ac:dyDescent="0.25">
      <c r="BQ494" s="26"/>
      <c r="BR494" s="26"/>
    </row>
    <row r="495" spans="69:70" x14ac:dyDescent="0.25">
      <c r="BQ495" s="26"/>
      <c r="BR495" s="26"/>
    </row>
    <row r="496" spans="69:70" x14ac:dyDescent="0.25">
      <c r="BQ496" s="26"/>
      <c r="BR496" s="26"/>
    </row>
    <row r="497" spans="69:70" x14ac:dyDescent="0.25">
      <c r="BQ497" s="26"/>
      <c r="BR497" s="26"/>
    </row>
    <row r="498" spans="69:70" x14ac:dyDescent="0.25">
      <c r="BQ498" s="26"/>
      <c r="BR498" s="26"/>
    </row>
    <row r="499" spans="69:70" x14ac:dyDescent="0.25">
      <c r="BQ499" s="26"/>
      <c r="BR499" s="26"/>
    </row>
    <row r="500" spans="69:70" x14ac:dyDescent="0.25">
      <c r="BQ500" s="26"/>
      <c r="BR500" s="26"/>
    </row>
    <row r="501" spans="69:70" x14ac:dyDescent="0.25">
      <c r="BQ501" s="26"/>
      <c r="BR501" s="26"/>
    </row>
    <row r="502" spans="69:70" x14ac:dyDescent="0.25">
      <c r="BQ502" s="26"/>
      <c r="BR502" s="26"/>
    </row>
    <row r="503" spans="69:70" x14ac:dyDescent="0.25">
      <c r="BQ503" s="26"/>
      <c r="BR503" s="26"/>
    </row>
    <row r="504" spans="69:70" x14ac:dyDescent="0.25">
      <c r="BQ504" s="26"/>
      <c r="BR504" s="26"/>
    </row>
    <row r="505" spans="69:70" x14ac:dyDescent="0.25">
      <c r="BQ505" s="26"/>
      <c r="BR505" s="26"/>
    </row>
    <row r="506" spans="69:70" x14ac:dyDescent="0.25">
      <c r="BQ506" s="26"/>
      <c r="BR506" s="26"/>
    </row>
    <row r="507" spans="69:70" x14ac:dyDescent="0.25">
      <c r="BQ507" s="26"/>
      <c r="BR507" s="26"/>
    </row>
    <row r="508" spans="69:70" x14ac:dyDescent="0.25">
      <c r="BQ508" s="26"/>
      <c r="BR508" s="26"/>
    </row>
    <row r="509" spans="69:70" x14ac:dyDescent="0.25">
      <c r="BQ509" s="26"/>
      <c r="BR509" s="26"/>
    </row>
    <row r="510" spans="69:70" x14ac:dyDescent="0.25">
      <c r="BQ510" s="26"/>
      <c r="BR510" s="26"/>
    </row>
    <row r="511" spans="69:70" x14ac:dyDescent="0.25">
      <c r="BQ511" s="26"/>
      <c r="BR511" s="26"/>
    </row>
    <row r="512" spans="69:70" x14ac:dyDescent="0.25">
      <c r="BQ512" s="26"/>
      <c r="BR512" s="26"/>
    </row>
    <row r="513" spans="69:70" x14ac:dyDescent="0.25">
      <c r="BQ513" s="26"/>
      <c r="BR513" s="26"/>
    </row>
    <row r="514" spans="69:70" x14ac:dyDescent="0.25">
      <c r="BQ514" s="26"/>
      <c r="BR514" s="26"/>
    </row>
    <row r="515" spans="69:70" x14ac:dyDescent="0.25">
      <c r="BQ515" s="26"/>
      <c r="BR515" s="26"/>
    </row>
    <row r="516" spans="69:70" x14ac:dyDescent="0.25">
      <c r="BQ516" s="26"/>
      <c r="BR516" s="26"/>
    </row>
    <row r="517" spans="69:70" x14ac:dyDescent="0.25">
      <c r="BQ517" s="26"/>
      <c r="BR517" s="26"/>
    </row>
    <row r="518" spans="69:70" x14ac:dyDescent="0.25">
      <c r="BQ518" s="26"/>
      <c r="BR518" s="26"/>
    </row>
    <row r="519" spans="69:70" x14ac:dyDescent="0.25">
      <c r="BQ519" s="26"/>
      <c r="BR519" s="26"/>
    </row>
    <row r="520" spans="69:70" x14ac:dyDescent="0.25">
      <c r="BQ520" s="26"/>
      <c r="BR520" s="26"/>
    </row>
    <row r="521" spans="69:70" x14ac:dyDescent="0.25">
      <c r="BQ521" s="26"/>
      <c r="BR521" s="26"/>
    </row>
    <row r="522" spans="69:70" x14ac:dyDescent="0.25">
      <c r="BQ522" s="26"/>
      <c r="BR522" s="26"/>
    </row>
    <row r="523" spans="69:70" x14ac:dyDescent="0.25">
      <c r="BQ523" s="26"/>
      <c r="BR523" s="26"/>
    </row>
    <row r="524" spans="69:70" x14ac:dyDescent="0.25">
      <c r="BQ524" s="26"/>
      <c r="BR524" s="26"/>
    </row>
    <row r="525" spans="69:70" x14ac:dyDescent="0.25">
      <c r="BQ525" s="26"/>
      <c r="BR525" s="26"/>
    </row>
    <row r="526" spans="69:70" x14ac:dyDescent="0.25">
      <c r="BQ526" s="26"/>
      <c r="BR526" s="26"/>
    </row>
    <row r="527" spans="69:70" x14ac:dyDescent="0.25">
      <c r="BQ527" s="26"/>
      <c r="BR527" s="26"/>
    </row>
    <row r="528" spans="69:70" x14ac:dyDescent="0.25">
      <c r="BQ528" s="26"/>
      <c r="BR528" s="26"/>
    </row>
    <row r="529" spans="69:70" x14ac:dyDescent="0.25">
      <c r="BQ529" s="26"/>
      <c r="BR529" s="26"/>
    </row>
    <row r="530" spans="69:70" x14ac:dyDescent="0.25">
      <c r="BQ530" s="26"/>
      <c r="BR530" s="26"/>
    </row>
    <row r="531" spans="69:70" x14ac:dyDescent="0.25">
      <c r="BQ531" s="26"/>
      <c r="BR531" s="26"/>
    </row>
    <row r="532" spans="69:70" x14ac:dyDescent="0.25">
      <c r="BQ532" s="26"/>
      <c r="BR532" s="26"/>
    </row>
    <row r="533" spans="69:70" x14ac:dyDescent="0.25">
      <c r="BQ533" s="26"/>
      <c r="BR533" s="26"/>
    </row>
    <row r="534" spans="69:70" x14ac:dyDescent="0.25">
      <c r="BQ534" s="26"/>
      <c r="BR534" s="26"/>
    </row>
    <row r="535" spans="69:70" x14ac:dyDescent="0.25">
      <c r="BQ535" s="26"/>
      <c r="BR535" s="26"/>
    </row>
    <row r="536" spans="69:70" x14ac:dyDescent="0.25">
      <c r="BQ536" s="26"/>
      <c r="BR536" s="26"/>
    </row>
    <row r="537" spans="69:70" x14ac:dyDescent="0.25">
      <c r="BQ537" s="26"/>
      <c r="BR537" s="26"/>
    </row>
    <row r="538" spans="69:70" x14ac:dyDescent="0.25">
      <c r="BQ538" s="26"/>
      <c r="BR538" s="26"/>
    </row>
    <row r="539" spans="69:70" x14ac:dyDescent="0.25">
      <c r="BQ539" s="26"/>
      <c r="BR539" s="26"/>
    </row>
    <row r="540" spans="69:70" x14ac:dyDescent="0.25">
      <c r="BQ540" s="26"/>
      <c r="BR540" s="26"/>
    </row>
    <row r="541" spans="69:70" x14ac:dyDescent="0.25">
      <c r="BQ541" s="26"/>
      <c r="BR541" s="26"/>
    </row>
    <row r="542" spans="69:70" x14ac:dyDescent="0.25">
      <c r="BQ542" s="26"/>
      <c r="BR542" s="26"/>
    </row>
    <row r="543" spans="69:70" x14ac:dyDescent="0.25">
      <c r="BQ543" s="26"/>
      <c r="BR543" s="26"/>
    </row>
    <row r="544" spans="69:70" x14ac:dyDescent="0.25">
      <c r="BQ544" s="26"/>
      <c r="BR544" s="26"/>
    </row>
    <row r="545" spans="69:70" x14ac:dyDescent="0.25">
      <c r="BQ545" s="26"/>
      <c r="BR545" s="26"/>
    </row>
    <row r="546" spans="69:70" x14ac:dyDescent="0.25">
      <c r="BQ546" s="26"/>
      <c r="BR546" s="26"/>
    </row>
    <row r="547" spans="69:70" x14ac:dyDescent="0.25">
      <c r="BQ547" s="26"/>
      <c r="BR547" s="26"/>
    </row>
    <row r="548" spans="69:70" x14ac:dyDescent="0.25">
      <c r="BQ548" s="26"/>
      <c r="BR548" s="26"/>
    </row>
    <row r="549" spans="69:70" x14ac:dyDescent="0.25">
      <c r="BQ549" s="26"/>
      <c r="BR549" s="26"/>
    </row>
    <row r="550" spans="69:70" x14ac:dyDescent="0.25">
      <c r="BQ550" s="26"/>
      <c r="BR550" s="26"/>
    </row>
    <row r="551" spans="69:70" x14ac:dyDescent="0.25">
      <c r="BQ551" s="26"/>
      <c r="BR551" s="26"/>
    </row>
    <row r="552" spans="69:70" x14ac:dyDescent="0.25">
      <c r="BQ552" s="26"/>
      <c r="BR552" s="26"/>
    </row>
    <row r="553" spans="69:70" x14ac:dyDescent="0.25">
      <c r="BQ553" s="26"/>
      <c r="BR553" s="26"/>
    </row>
    <row r="554" spans="69:70" x14ac:dyDescent="0.25">
      <c r="BQ554" s="26"/>
      <c r="BR554" s="26"/>
    </row>
    <row r="555" spans="69:70" x14ac:dyDescent="0.25">
      <c r="BQ555" s="26"/>
      <c r="BR555" s="26"/>
    </row>
    <row r="556" spans="69:70" x14ac:dyDescent="0.25">
      <c r="BQ556" s="26"/>
      <c r="BR556" s="26"/>
    </row>
    <row r="557" spans="69:70" x14ac:dyDescent="0.25">
      <c r="BQ557" s="26"/>
      <c r="BR557" s="26"/>
    </row>
    <row r="558" spans="69:70" x14ac:dyDescent="0.25">
      <c r="BQ558" s="26"/>
      <c r="BR558" s="26"/>
    </row>
    <row r="559" spans="69:70" x14ac:dyDescent="0.25">
      <c r="BQ559" s="26"/>
      <c r="BR559" s="26"/>
    </row>
    <row r="560" spans="69:70" x14ac:dyDescent="0.25">
      <c r="BQ560" s="26"/>
      <c r="BR560" s="26"/>
    </row>
    <row r="561" spans="69:70" x14ac:dyDescent="0.25">
      <c r="BQ561" s="26"/>
      <c r="BR561" s="26"/>
    </row>
    <row r="562" spans="69:70" x14ac:dyDescent="0.25">
      <c r="BQ562" s="26"/>
      <c r="BR562" s="26"/>
    </row>
    <row r="563" spans="69:70" x14ac:dyDescent="0.25">
      <c r="BQ563" s="26"/>
      <c r="BR563" s="26"/>
    </row>
    <row r="564" spans="69:70" x14ac:dyDescent="0.25">
      <c r="BQ564" s="26"/>
      <c r="BR564" s="26"/>
    </row>
    <row r="565" spans="69:70" x14ac:dyDescent="0.25">
      <c r="BQ565" s="26"/>
      <c r="BR565" s="26"/>
    </row>
    <row r="566" spans="69:70" x14ac:dyDescent="0.25">
      <c r="BQ566" s="26"/>
      <c r="BR566" s="26"/>
    </row>
    <row r="567" spans="69:70" x14ac:dyDescent="0.25">
      <c r="BQ567" s="26"/>
      <c r="BR567" s="26"/>
    </row>
    <row r="568" spans="69:70" x14ac:dyDescent="0.25">
      <c r="BQ568" s="26"/>
      <c r="BR568" s="26"/>
    </row>
    <row r="569" spans="69:70" x14ac:dyDescent="0.25">
      <c r="BQ569" s="26"/>
      <c r="BR569" s="26"/>
    </row>
    <row r="570" spans="69:70" x14ac:dyDescent="0.25">
      <c r="BQ570" s="26"/>
      <c r="BR570" s="26"/>
    </row>
    <row r="571" spans="69:70" x14ac:dyDescent="0.25">
      <c r="BQ571" s="26"/>
      <c r="BR571" s="26"/>
    </row>
    <row r="572" spans="69:70" x14ac:dyDescent="0.25">
      <c r="BQ572" s="26"/>
      <c r="BR572" s="26"/>
    </row>
    <row r="573" spans="69:70" x14ac:dyDescent="0.25">
      <c r="BQ573" s="26"/>
      <c r="BR573" s="26"/>
    </row>
    <row r="574" spans="69:70" x14ac:dyDescent="0.25">
      <c r="BQ574" s="26"/>
      <c r="BR574" s="26"/>
    </row>
    <row r="575" spans="69:70" x14ac:dyDescent="0.25">
      <c r="BQ575" s="26"/>
      <c r="BR575" s="26"/>
    </row>
    <row r="576" spans="69:70" x14ac:dyDescent="0.25">
      <c r="BQ576" s="26"/>
      <c r="BR576" s="26"/>
    </row>
    <row r="577" spans="69:70" x14ac:dyDescent="0.25">
      <c r="BQ577" s="26"/>
      <c r="BR577" s="26"/>
    </row>
    <row r="578" spans="69:70" x14ac:dyDescent="0.25">
      <c r="BQ578" s="26"/>
      <c r="BR578" s="26"/>
    </row>
    <row r="579" spans="69:70" x14ac:dyDescent="0.25">
      <c r="BQ579" s="26"/>
      <c r="BR579" s="26"/>
    </row>
    <row r="580" spans="69:70" x14ac:dyDescent="0.25">
      <c r="BQ580" s="26"/>
      <c r="BR580" s="26"/>
    </row>
    <row r="581" spans="69:70" x14ac:dyDescent="0.25">
      <c r="BQ581" s="26"/>
      <c r="BR581" s="26"/>
    </row>
    <row r="582" spans="69:70" x14ac:dyDescent="0.25">
      <c r="BQ582" s="26"/>
      <c r="BR582" s="26"/>
    </row>
    <row r="583" spans="69:70" x14ac:dyDescent="0.25">
      <c r="BQ583" s="26"/>
      <c r="BR583" s="26"/>
    </row>
    <row r="584" spans="69:70" x14ac:dyDescent="0.25">
      <c r="BQ584" s="26"/>
      <c r="BR584" s="26"/>
    </row>
    <row r="585" spans="69:70" x14ac:dyDescent="0.25">
      <c r="BQ585" s="26"/>
      <c r="BR585" s="26"/>
    </row>
    <row r="586" spans="69:70" x14ac:dyDescent="0.25">
      <c r="BQ586" s="26"/>
      <c r="BR586" s="26"/>
    </row>
    <row r="587" spans="69:70" x14ac:dyDescent="0.25">
      <c r="BQ587" s="26"/>
      <c r="BR587" s="26"/>
    </row>
    <row r="588" spans="69:70" x14ac:dyDescent="0.25">
      <c r="BQ588" s="26"/>
      <c r="BR588" s="26"/>
    </row>
    <row r="589" spans="69:70" x14ac:dyDescent="0.25">
      <c r="BQ589" s="26"/>
      <c r="BR589" s="26"/>
    </row>
    <row r="590" spans="69:70" x14ac:dyDescent="0.25">
      <c r="BQ590" s="26"/>
      <c r="BR590" s="26"/>
    </row>
    <row r="591" spans="69:70" x14ac:dyDescent="0.25">
      <c r="BQ591" s="26"/>
      <c r="BR591" s="26"/>
    </row>
    <row r="592" spans="69:70" x14ac:dyDescent="0.25">
      <c r="BQ592" s="26"/>
      <c r="BR592" s="26"/>
    </row>
    <row r="593" spans="69:70" x14ac:dyDescent="0.25">
      <c r="BQ593" s="26"/>
      <c r="BR593" s="26"/>
    </row>
    <row r="594" spans="69:70" x14ac:dyDescent="0.25">
      <c r="BQ594" s="26"/>
      <c r="BR594" s="26"/>
    </row>
    <row r="595" spans="69:70" x14ac:dyDescent="0.25">
      <c r="BQ595" s="26"/>
      <c r="BR595" s="26"/>
    </row>
    <row r="596" spans="69:70" x14ac:dyDescent="0.25">
      <c r="BQ596" s="26"/>
      <c r="BR596" s="26"/>
    </row>
    <row r="597" spans="69:70" x14ac:dyDescent="0.25">
      <c r="BQ597" s="26"/>
      <c r="BR597" s="26"/>
    </row>
    <row r="598" spans="69:70" x14ac:dyDescent="0.25">
      <c r="BQ598" s="26"/>
      <c r="BR598" s="26"/>
    </row>
    <row r="599" spans="69:70" x14ac:dyDescent="0.25">
      <c r="BQ599" s="26"/>
      <c r="BR599" s="26"/>
    </row>
    <row r="600" spans="69:70" x14ac:dyDescent="0.25">
      <c r="BQ600" s="26"/>
      <c r="BR600" s="26"/>
    </row>
    <row r="601" spans="69:70" x14ac:dyDescent="0.25">
      <c r="BQ601" s="26"/>
      <c r="BR601" s="26"/>
    </row>
    <row r="602" spans="69:70" x14ac:dyDescent="0.25">
      <c r="BQ602" s="26"/>
      <c r="BR602" s="26"/>
    </row>
    <row r="603" spans="69:70" x14ac:dyDescent="0.25">
      <c r="BQ603" s="26"/>
      <c r="BR603" s="26"/>
    </row>
    <row r="604" spans="69:70" x14ac:dyDescent="0.25">
      <c r="BQ604" s="26"/>
      <c r="BR604" s="26"/>
    </row>
    <row r="605" spans="69:70" x14ac:dyDescent="0.25">
      <c r="BQ605" s="26"/>
      <c r="BR605" s="26"/>
    </row>
    <row r="606" spans="69:70" x14ac:dyDescent="0.25">
      <c r="BQ606" s="26"/>
      <c r="BR606" s="26"/>
    </row>
    <row r="607" spans="69:70" x14ac:dyDescent="0.25">
      <c r="BQ607" s="26"/>
      <c r="BR607" s="26"/>
    </row>
    <row r="608" spans="69:70" x14ac:dyDescent="0.25">
      <c r="BQ608" s="26"/>
      <c r="BR608" s="26"/>
    </row>
    <row r="609" spans="69:70" x14ac:dyDescent="0.25">
      <c r="BQ609" s="26"/>
      <c r="BR609" s="26"/>
    </row>
    <row r="610" spans="69:70" x14ac:dyDescent="0.25">
      <c r="BQ610" s="26"/>
      <c r="BR610" s="26"/>
    </row>
    <row r="611" spans="69:70" x14ac:dyDescent="0.25">
      <c r="BQ611" s="26"/>
      <c r="BR611" s="26"/>
    </row>
    <row r="612" spans="69:70" x14ac:dyDescent="0.25">
      <c r="BQ612" s="26"/>
      <c r="BR612" s="26"/>
    </row>
    <row r="613" spans="69:70" x14ac:dyDescent="0.25">
      <c r="BQ613" s="26"/>
      <c r="BR613" s="26"/>
    </row>
    <row r="614" spans="69:70" x14ac:dyDescent="0.25">
      <c r="BQ614" s="26"/>
      <c r="BR614" s="26"/>
    </row>
    <row r="615" spans="69:70" x14ac:dyDescent="0.25">
      <c r="BQ615" s="26"/>
      <c r="BR615" s="26"/>
    </row>
    <row r="616" spans="69:70" x14ac:dyDescent="0.25">
      <c r="BQ616" s="26"/>
      <c r="BR616" s="26"/>
    </row>
    <row r="617" spans="69:70" x14ac:dyDescent="0.25">
      <c r="BQ617" s="26"/>
      <c r="BR617" s="26"/>
    </row>
    <row r="618" spans="69:70" x14ac:dyDescent="0.25">
      <c r="BQ618" s="26"/>
      <c r="BR618" s="26"/>
    </row>
    <row r="619" spans="69:70" x14ac:dyDescent="0.25">
      <c r="BQ619" s="26"/>
      <c r="BR619" s="26"/>
    </row>
    <row r="620" spans="69:70" x14ac:dyDescent="0.25">
      <c r="BQ620" s="26"/>
      <c r="BR620" s="26"/>
    </row>
    <row r="621" spans="69:70" x14ac:dyDescent="0.25">
      <c r="BQ621" s="26"/>
      <c r="BR621" s="26"/>
    </row>
    <row r="622" spans="69:70" x14ac:dyDescent="0.25">
      <c r="BQ622" s="26"/>
      <c r="BR622" s="26"/>
    </row>
    <row r="623" spans="69:70" x14ac:dyDescent="0.25">
      <c r="BQ623" s="26"/>
      <c r="BR623" s="26"/>
    </row>
    <row r="624" spans="69:70" x14ac:dyDescent="0.25">
      <c r="BQ624" s="26"/>
      <c r="BR624" s="26"/>
    </row>
    <row r="625" spans="69:70" x14ac:dyDescent="0.25">
      <c r="BQ625" s="26"/>
      <c r="BR625" s="26"/>
    </row>
    <row r="626" spans="69:70" x14ac:dyDescent="0.25">
      <c r="BQ626" s="26"/>
      <c r="BR626" s="26"/>
    </row>
    <row r="627" spans="69:70" x14ac:dyDescent="0.25">
      <c r="BQ627" s="26"/>
      <c r="BR627" s="26"/>
    </row>
    <row r="628" spans="69:70" x14ac:dyDescent="0.25">
      <c r="BQ628" s="26"/>
      <c r="BR628" s="26"/>
    </row>
    <row r="629" spans="69:70" x14ac:dyDescent="0.25">
      <c r="BQ629" s="26"/>
      <c r="BR629" s="26"/>
    </row>
    <row r="630" spans="69:70" x14ac:dyDescent="0.25">
      <c r="BQ630" s="26"/>
      <c r="BR630" s="26"/>
    </row>
    <row r="631" spans="69:70" x14ac:dyDescent="0.25">
      <c r="BQ631" s="26"/>
      <c r="BR631" s="26"/>
    </row>
    <row r="632" spans="69:70" x14ac:dyDescent="0.25">
      <c r="BQ632" s="26"/>
      <c r="BR632" s="26"/>
    </row>
    <row r="633" spans="69:70" x14ac:dyDescent="0.25">
      <c r="BQ633" s="26"/>
      <c r="BR633" s="26"/>
    </row>
    <row r="634" spans="69:70" x14ac:dyDescent="0.25">
      <c r="BQ634" s="26"/>
      <c r="BR634" s="26"/>
    </row>
    <row r="635" spans="69:70" x14ac:dyDescent="0.25">
      <c r="BQ635" s="26"/>
      <c r="BR635" s="26"/>
    </row>
    <row r="636" spans="69:70" x14ac:dyDescent="0.25">
      <c r="BQ636" s="26"/>
      <c r="BR636" s="26"/>
    </row>
    <row r="637" spans="69:70" x14ac:dyDescent="0.25">
      <c r="BQ637" s="26"/>
      <c r="BR637" s="26"/>
    </row>
    <row r="638" spans="69:70" x14ac:dyDescent="0.25">
      <c r="BQ638" s="26"/>
      <c r="BR638" s="26"/>
    </row>
    <row r="639" spans="69:70" x14ac:dyDescent="0.25">
      <c r="BQ639" s="26"/>
      <c r="BR639" s="26"/>
    </row>
    <row r="640" spans="69:70" x14ac:dyDescent="0.25">
      <c r="BQ640" s="26"/>
      <c r="BR640" s="26"/>
    </row>
    <row r="641" spans="69:70" x14ac:dyDescent="0.25">
      <c r="BQ641" s="26"/>
      <c r="BR641" s="26"/>
    </row>
    <row r="642" spans="69:70" x14ac:dyDescent="0.25">
      <c r="BQ642" s="26"/>
      <c r="BR642" s="26"/>
    </row>
    <row r="643" spans="69:70" x14ac:dyDescent="0.25">
      <c r="BQ643" s="26"/>
      <c r="BR643" s="26"/>
    </row>
    <row r="644" spans="69:70" x14ac:dyDescent="0.25">
      <c r="BQ644" s="26"/>
      <c r="BR644" s="26"/>
    </row>
    <row r="645" spans="69:70" x14ac:dyDescent="0.25">
      <c r="BQ645" s="26"/>
      <c r="BR645" s="26"/>
    </row>
    <row r="646" spans="69:70" x14ac:dyDescent="0.25">
      <c r="BQ646" s="26"/>
      <c r="BR646" s="26"/>
    </row>
    <row r="647" spans="69:70" x14ac:dyDescent="0.25">
      <c r="BQ647" s="26"/>
      <c r="BR647" s="26"/>
    </row>
    <row r="648" spans="69:70" x14ac:dyDescent="0.25">
      <c r="BQ648" s="26"/>
      <c r="BR648" s="26"/>
    </row>
    <row r="649" spans="69:70" x14ac:dyDescent="0.25">
      <c r="BQ649" s="26"/>
      <c r="BR649" s="26"/>
    </row>
    <row r="650" spans="69:70" x14ac:dyDescent="0.25">
      <c r="BQ650" s="26"/>
      <c r="BR650" s="26"/>
    </row>
    <row r="651" spans="69:70" x14ac:dyDescent="0.25">
      <c r="BQ651" s="26"/>
      <c r="BR651" s="26"/>
    </row>
    <row r="652" spans="69:70" x14ac:dyDescent="0.25">
      <c r="BQ652" s="26"/>
      <c r="BR652" s="26"/>
    </row>
    <row r="653" spans="69:70" x14ac:dyDescent="0.25">
      <c r="BQ653" s="26"/>
      <c r="BR653" s="26"/>
    </row>
    <row r="654" spans="69:70" x14ac:dyDescent="0.25">
      <c r="BQ654" s="26"/>
      <c r="BR654" s="26"/>
    </row>
    <row r="655" spans="69:70" x14ac:dyDescent="0.25">
      <c r="BQ655" s="26"/>
      <c r="BR655" s="26"/>
    </row>
    <row r="656" spans="69:70" x14ac:dyDescent="0.25">
      <c r="BQ656" s="26"/>
      <c r="BR656" s="26"/>
    </row>
    <row r="657" spans="69:70" x14ac:dyDescent="0.25">
      <c r="BQ657" s="26"/>
      <c r="BR657" s="26"/>
    </row>
    <row r="658" spans="69:70" x14ac:dyDescent="0.25">
      <c r="BQ658" s="26"/>
      <c r="BR658" s="26"/>
    </row>
    <row r="659" spans="69:70" x14ac:dyDescent="0.25">
      <c r="BQ659" s="26"/>
      <c r="BR659" s="26"/>
    </row>
    <row r="660" spans="69:70" x14ac:dyDescent="0.25">
      <c r="BQ660" s="26"/>
      <c r="BR660" s="26"/>
    </row>
    <row r="661" spans="69:70" x14ac:dyDescent="0.25">
      <c r="BQ661" s="26"/>
      <c r="BR661" s="26"/>
    </row>
    <row r="662" spans="69:70" x14ac:dyDescent="0.25">
      <c r="BQ662" s="26"/>
      <c r="BR662" s="26"/>
    </row>
    <row r="663" spans="69:70" x14ac:dyDescent="0.25">
      <c r="BQ663" s="26"/>
      <c r="BR663" s="26"/>
    </row>
    <row r="664" spans="69:70" x14ac:dyDescent="0.25">
      <c r="BQ664" s="26"/>
      <c r="BR664" s="26"/>
    </row>
    <row r="665" spans="69:70" x14ac:dyDescent="0.25">
      <c r="BQ665" s="26"/>
      <c r="BR665" s="26"/>
    </row>
    <row r="666" spans="69:70" x14ac:dyDescent="0.25">
      <c r="BQ666" s="26"/>
      <c r="BR666" s="26"/>
    </row>
    <row r="667" spans="69:70" x14ac:dyDescent="0.25">
      <c r="BQ667" s="26"/>
      <c r="BR667" s="26"/>
    </row>
    <row r="668" spans="69:70" x14ac:dyDescent="0.25">
      <c r="BQ668" s="26"/>
      <c r="BR668" s="26"/>
    </row>
    <row r="669" spans="69:70" x14ac:dyDescent="0.25">
      <c r="BQ669" s="26"/>
      <c r="BR669" s="26"/>
    </row>
    <row r="670" spans="69:70" x14ac:dyDescent="0.25">
      <c r="BQ670" s="26"/>
      <c r="BR670" s="26"/>
    </row>
    <row r="671" spans="69:70" x14ac:dyDescent="0.25">
      <c r="BQ671" s="26"/>
      <c r="BR671" s="26"/>
    </row>
    <row r="672" spans="69:70" x14ac:dyDescent="0.25">
      <c r="BQ672" s="26"/>
      <c r="BR672" s="26"/>
    </row>
    <row r="673" spans="69:70" x14ac:dyDescent="0.25">
      <c r="BQ673" s="26"/>
      <c r="BR673" s="26"/>
    </row>
    <row r="674" spans="69:70" x14ac:dyDescent="0.25">
      <c r="BQ674" s="26"/>
      <c r="BR674" s="26"/>
    </row>
    <row r="675" spans="69:70" x14ac:dyDescent="0.25">
      <c r="BQ675" s="26"/>
      <c r="BR675" s="26"/>
    </row>
    <row r="676" spans="69:70" x14ac:dyDescent="0.25">
      <c r="BQ676" s="26"/>
      <c r="BR676" s="26"/>
    </row>
    <row r="677" spans="69:70" x14ac:dyDescent="0.25">
      <c r="BQ677" s="26"/>
      <c r="BR677" s="26"/>
    </row>
    <row r="678" spans="69:70" x14ac:dyDescent="0.25">
      <c r="BQ678" s="26"/>
      <c r="BR678" s="26"/>
    </row>
    <row r="679" spans="69:70" x14ac:dyDescent="0.25">
      <c r="BQ679" s="26"/>
      <c r="BR679" s="26"/>
    </row>
    <row r="680" spans="69:70" x14ac:dyDescent="0.25">
      <c r="BQ680" s="26"/>
      <c r="BR680" s="26"/>
    </row>
    <row r="681" spans="69:70" x14ac:dyDescent="0.25">
      <c r="BQ681" s="26"/>
      <c r="BR681" s="26"/>
    </row>
    <row r="682" spans="69:70" x14ac:dyDescent="0.25">
      <c r="BQ682" s="26"/>
      <c r="BR682" s="26"/>
    </row>
    <row r="683" spans="69:70" x14ac:dyDescent="0.25">
      <c r="BQ683" s="26"/>
      <c r="BR683" s="26"/>
    </row>
    <row r="684" spans="69:70" x14ac:dyDescent="0.25">
      <c r="BQ684" s="26"/>
      <c r="BR684" s="26"/>
    </row>
    <row r="685" spans="69:70" x14ac:dyDescent="0.25">
      <c r="BQ685" s="26"/>
      <c r="BR685" s="26"/>
    </row>
    <row r="686" spans="69:70" x14ac:dyDescent="0.25">
      <c r="BQ686" s="26"/>
      <c r="BR686" s="26"/>
    </row>
    <row r="687" spans="69:70" x14ac:dyDescent="0.25">
      <c r="BQ687" s="26"/>
      <c r="BR687" s="26"/>
    </row>
    <row r="688" spans="69:70" x14ac:dyDescent="0.25">
      <c r="BQ688" s="26"/>
      <c r="BR688" s="26"/>
    </row>
    <row r="689" spans="69:70" x14ac:dyDescent="0.25">
      <c r="BQ689" s="26"/>
      <c r="BR689" s="26"/>
    </row>
    <row r="690" spans="69:70" x14ac:dyDescent="0.25">
      <c r="BQ690" s="26"/>
      <c r="BR690" s="26"/>
    </row>
    <row r="691" spans="69:70" x14ac:dyDescent="0.25">
      <c r="BQ691" s="26"/>
      <c r="BR691" s="26"/>
    </row>
    <row r="692" spans="69:70" x14ac:dyDescent="0.25">
      <c r="BQ692" s="26"/>
      <c r="BR692" s="26"/>
    </row>
    <row r="693" spans="69:70" x14ac:dyDescent="0.25">
      <c r="BQ693" s="26"/>
      <c r="BR693" s="26"/>
    </row>
    <row r="694" spans="69:70" x14ac:dyDescent="0.25">
      <c r="BQ694" s="26"/>
      <c r="BR694" s="26"/>
    </row>
    <row r="695" spans="69:70" x14ac:dyDescent="0.25">
      <c r="BQ695" s="26"/>
      <c r="BR695" s="26"/>
    </row>
    <row r="696" spans="69:70" x14ac:dyDescent="0.25">
      <c r="BQ696" s="26"/>
      <c r="BR696" s="26"/>
    </row>
    <row r="697" spans="69:70" x14ac:dyDescent="0.25">
      <c r="BQ697" s="26"/>
      <c r="BR697" s="26"/>
    </row>
    <row r="698" spans="69:70" x14ac:dyDescent="0.25">
      <c r="BQ698" s="26"/>
      <c r="BR698" s="26"/>
    </row>
    <row r="699" spans="69:70" x14ac:dyDescent="0.25">
      <c r="BQ699" s="26"/>
      <c r="BR699" s="26"/>
    </row>
    <row r="700" spans="69:70" x14ac:dyDescent="0.25">
      <c r="BQ700" s="26"/>
      <c r="BR700" s="26"/>
    </row>
    <row r="701" spans="69:70" x14ac:dyDescent="0.25">
      <c r="BQ701" s="26"/>
      <c r="BR701" s="26"/>
    </row>
    <row r="702" spans="69:70" x14ac:dyDescent="0.25">
      <c r="BQ702" s="26"/>
      <c r="BR702" s="26"/>
    </row>
    <row r="703" spans="69:70" x14ac:dyDescent="0.25">
      <c r="BQ703" s="26"/>
      <c r="BR703" s="26"/>
    </row>
    <row r="704" spans="69:70" x14ac:dyDescent="0.25">
      <c r="BQ704" s="26"/>
      <c r="BR704" s="26"/>
    </row>
    <row r="705" spans="69:70" x14ac:dyDescent="0.25">
      <c r="BQ705" s="26"/>
      <c r="BR705" s="26"/>
    </row>
    <row r="706" spans="69:70" x14ac:dyDescent="0.25">
      <c r="BQ706" s="26"/>
      <c r="BR706" s="26"/>
    </row>
    <row r="707" spans="69:70" x14ac:dyDescent="0.25">
      <c r="BQ707" s="26"/>
      <c r="BR707" s="26"/>
    </row>
    <row r="708" spans="69:70" x14ac:dyDescent="0.25">
      <c r="BQ708" s="26"/>
      <c r="BR708" s="26"/>
    </row>
    <row r="709" spans="69:70" x14ac:dyDescent="0.25">
      <c r="BQ709" s="26"/>
      <c r="BR709" s="26"/>
    </row>
    <row r="710" spans="69:70" x14ac:dyDescent="0.25">
      <c r="BQ710" s="26"/>
      <c r="BR710" s="26"/>
    </row>
    <row r="711" spans="69:70" x14ac:dyDescent="0.25">
      <c r="BQ711" s="26"/>
      <c r="BR711" s="26"/>
    </row>
    <row r="712" spans="69:70" x14ac:dyDescent="0.25">
      <c r="BQ712" s="26"/>
      <c r="BR712" s="26"/>
    </row>
    <row r="713" spans="69:70" x14ac:dyDescent="0.25">
      <c r="BQ713" s="26"/>
      <c r="BR713" s="26"/>
    </row>
    <row r="714" spans="69:70" x14ac:dyDescent="0.25">
      <c r="BQ714" s="26"/>
      <c r="BR714" s="26"/>
    </row>
    <row r="715" spans="69:70" x14ac:dyDescent="0.25">
      <c r="BQ715" s="26"/>
      <c r="BR715" s="26"/>
    </row>
    <row r="716" spans="69:70" x14ac:dyDescent="0.25">
      <c r="BQ716" s="26"/>
      <c r="BR716" s="26"/>
    </row>
    <row r="717" spans="69:70" x14ac:dyDescent="0.25">
      <c r="BQ717" s="26"/>
      <c r="BR717" s="26"/>
    </row>
    <row r="718" spans="69:70" x14ac:dyDescent="0.25">
      <c r="BQ718" s="26"/>
      <c r="BR718" s="26"/>
    </row>
    <row r="719" spans="69:70" x14ac:dyDescent="0.25">
      <c r="BQ719" s="26"/>
      <c r="BR719" s="26"/>
    </row>
    <row r="720" spans="69:70" x14ac:dyDescent="0.25">
      <c r="BQ720" s="26"/>
      <c r="BR720" s="26"/>
    </row>
    <row r="721" spans="69:70" x14ac:dyDescent="0.25">
      <c r="BQ721" s="26"/>
      <c r="BR721" s="26"/>
    </row>
    <row r="722" spans="69:70" x14ac:dyDescent="0.25">
      <c r="BQ722" s="26"/>
      <c r="BR722" s="26"/>
    </row>
    <row r="723" spans="69:70" x14ac:dyDescent="0.25">
      <c r="BQ723" s="26"/>
      <c r="BR723" s="26"/>
    </row>
    <row r="724" spans="69:70" x14ac:dyDescent="0.25">
      <c r="BQ724" s="26"/>
      <c r="BR724" s="26"/>
    </row>
    <row r="725" spans="69:70" x14ac:dyDescent="0.25">
      <c r="BQ725" s="26"/>
      <c r="BR725" s="26"/>
    </row>
    <row r="726" spans="69:70" x14ac:dyDescent="0.25">
      <c r="BQ726" s="26"/>
      <c r="BR726" s="26"/>
    </row>
    <row r="727" spans="69:70" x14ac:dyDescent="0.25">
      <c r="BQ727" s="26"/>
      <c r="BR727" s="26"/>
    </row>
    <row r="728" spans="69:70" x14ac:dyDescent="0.25">
      <c r="BQ728" s="26"/>
      <c r="BR728" s="26"/>
    </row>
    <row r="729" spans="69:70" x14ac:dyDescent="0.25">
      <c r="BQ729" s="26"/>
      <c r="BR729" s="26"/>
    </row>
    <row r="730" spans="69:70" x14ac:dyDescent="0.25">
      <c r="BQ730" s="26"/>
      <c r="BR730" s="26"/>
    </row>
    <row r="731" spans="69:70" x14ac:dyDescent="0.25">
      <c r="BQ731" s="26"/>
      <c r="BR731" s="26"/>
    </row>
    <row r="732" spans="69:70" x14ac:dyDescent="0.25">
      <c r="BQ732" s="26"/>
      <c r="BR732" s="26"/>
    </row>
    <row r="733" spans="69:70" x14ac:dyDescent="0.25">
      <c r="BQ733" s="26"/>
      <c r="BR733" s="26"/>
    </row>
    <row r="734" spans="69:70" x14ac:dyDescent="0.25">
      <c r="BQ734" s="26"/>
      <c r="BR734" s="26"/>
    </row>
    <row r="735" spans="69:70" x14ac:dyDescent="0.25">
      <c r="BQ735" s="26"/>
      <c r="BR735" s="26"/>
    </row>
    <row r="736" spans="69:70" x14ac:dyDescent="0.25">
      <c r="BQ736" s="26"/>
      <c r="BR736" s="26"/>
    </row>
    <row r="737" spans="69:70" x14ac:dyDescent="0.25">
      <c r="BQ737" s="26"/>
      <c r="BR737" s="26"/>
    </row>
    <row r="738" spans="69:70" x14ac:dyDescent="0.25">
      <c r="BQ738" s="26"/>
      <c r="BR738" s="26"/>
    </row>
    <row r="739" spans="69:70" x14ac:dyDescent="0.25">
      <c r="BQ739" s="26"/>
      <c r="BR739" s="26"/>
    </row>
    <row r="740" spans="69:70" x14ac:dyDescent="0.25">
      <c r="BQ740" s="26"/>
      <c r="BR740" s="26"/>
    </row>
    <row r="741" spans="69:70" x14ac:dyDescent="0.25">
      <c r="BQ741" s="26"/>
      <c r="BR741" s="26"/>
    </row>
    <row r="742" spans="69:70" x14ac:dyDescent="0.25">
      <c r="BQ742" s="26"/>
      <c r="BR742" s="26"/>
    </row>
    <row r="743" spans="69:70" x14ac:dyDescent="0.25">
      <c r="BQ743" s="26"/>
      <c r="BR743" s="26"/>
    </row>
    <row r="744" spans="69:70" x14ac:dyDescent="0.25">
      <c r="BQ744" s="26"/>
      <c r="BR744" s="26"/>
    </row>
    <row r="745" spans="69:70" x14ac:dyDescent="0.25">
      <c r="BQ745" s="26"/>
      <c r="BR745" s="26"/>
    </row>
    <row r="746" spans="69:70" x14ac:dyDescent="0.25">
      <c r="BQ746" s="26"/>
      <c r="BR746" s="26"/>
    </row>
    <row r="747" spans="69:70" x14ac:dyDescent="0.25">
      <c r="BQ747" s="26"/>
      <c r="BR747" s="26"/>
    </row>
    <row r="748" spans="69:70" x14ac:dyDescent="0.25">
      <c r="BQ748" s="26"/>
      <c r="BR748" s="26"/>
    </row>
    <row r="749" spans="69:70" x14ac:dyDescent="0.25">
      <c r="BQ749" s="26"/>
      <c r="BR749" s="26"/>
    </row>
    <row r="750" spans="69:70" x14ac:dyDescent="0.25">
      <c r="BQ750" s="26"/>
      <c r="BR750" s="26"/>
    </row>
    <row r="751" spans="69:70" x14ac:dyDescent="0.25">
      <c r="BQ751" s="26"/>
      <c r="BR751" s="26"/>
    </row>
    <row r="752" spans="69:70" x14ac:dyDescent="0.25">
      <c r="BQ752" s="26"/>
      <c r="BR752" s="26"/>
    </row>
    <row r="753" spans="69:70" x14ac:dyDescent="0.25">
      <c r="BQ753" s="26"/>
      <c r="BR753" s="26"/>
    </row>
    <row r="754" spans="69:70" x14ac:dyDescent="0.25">
      <c r="BQ754" s="26"/>
      <c r="BR754" s="26"/>
    </row>
    <row r="755" spans="69:70" x14ac:dyDescent="0.25">
      <c r="BQ755" s="26"/>
      <c r="BR755" s="26"/>
    </row>
    <row r="756" spans="69:70" x14ac:dyDescent="0.25">
      <c r="BQ756" s="26"/>
      <c r="BR756" s="26"/>
    </row>
    <row r="757" spans="69:70" x14ac:dyDescent="0.25">
      <c r="BQ757" s="26"/>
      <c r="BR757" s="26"/>
    </row>
    <row r="758" spans="69:70" x14ac:dyDescent="0.25">
      <c r="BQ758" s="26"/>
      <c r="BR758" s="26"/>
    </row>
    <row r="759" spans="69:70" x14ac:dyDescent="0.25">
      <c r="BQ759" s="26"/>
      <c r="BR759" s="26"/>
    </row>
    <row r="760" spans="69:70" x14ac:dyDescent="0.25">
      <c r="BQ760" s="26"/>
      <c r="BR760" s="26"/>
    </row>
    <row r="761" spans="69:70" x14ac:dyDescent="0.25">
      <c r="BQ761" s="26"/>
      <c r="BR761" s="26"/>
    </row>
    <row r="762" spans="69:70" x14ac:dyDescent="0.25">
      <c r="BQ762" s="26"/>
      <c r="BR762" s="26"/>
    </row>
    <row r="763" spans="69:70" x14ac:dyDescent="0.25">
      <c r="BQ763" s="26"/>
      <c r="BR763" s="26"/>
    </row>
    <row r="764" spans="69:70" x14ac:dyDescent="0.25">
      <c r="BQ764" s="26"/>
      <c r="BR764" s="26"/>
    </row>
    <row r="765" spans="69:70" x14ac:dyDescent="0.25">
      <c r="BQ765" s="26"/>
      <c r="BR765" s="26"/>
    </row>
    <row r="766" spans="69:70" x14ac:dyDescent="0.25">
      <c r="BQ766" s="26"/>
      <c r="BR766" s="26"/>
    </row>
    <row r="767" spans="69:70" x14ac:dyDescent="0.25">
      <c r="BQ767" s="26"/>
      <c r="BR767" s="26"/>
    </row>
    <row r="768" spans="69:70" x14ac:dyDescent="0.25">
      <c r="BQ768" s="26"/>
      <c r="BR768" s="26"/>
    </row>
    <row r="769" spans="69:70" x14ac:dyDescent="0.25">
      <c r="BQ769" s="26"/>
      <c r="BR769" s="26"/>
    </row>
    <row r="770" spans="69:70" x14ac:dyDescent="0.25">
      <c r="BQ770" s="26"/>
      <c r="BR770" s="26"/>
    </row>
    <row r="771" spans="69:70" x14ac:dyDescent="0.25">
      <c r="BQ771" s="26"/>
      <c r="BR771" s="26"/>
    </row>
    <row r="772" spans="69:70" x14ac:dyDescent="0.25">
      <c r="BQ772" s="26"/>
      <c r="BR772" s="26"/>
    </row>
    <row r="773" spans="69:70" x14ac:dyDescent="0.25">
      <c r="BQ773" s="26"/>
      <c r="BR773" s="26"/>
    </row>
    <row r="774" spans="69:70" x14ac:dyDescent="0.25">
      <c r="BQ774" s="26"/>
      <c r="BR774" s="26"/>
    </row>
    <row r="775" spans="69:70" x14ac:dyDescent="0.25">
      <c r="BQ775" s="26"/>
      <c r="BR775" s="26"/>
    </row>
    <row r="776" spans="69:70" x14ac:dyDescent="0.25">
      <c r="BQ776" s="26"/>
      <c r="BR776" s="26"/>
    </row>
    <row r="777" spans="69:70" x14ac:dyDescent="0.25">
      <c r="BQ777" s="26"/>
      <c r="BR777" s="26"/>
    </row>
    <row r="778" spans="69:70" x14ac:dyDescent="0.25">
      <c r="BQ778" s="26"/>
      <c r="BR778" s="26"/>
    </row>
    <row r="779" spans="69:70" x14ac:dyDescent="0.25">
      <c r="BQ779" s="26"/>
      <c r="BR779" s="26"/>
    </row>
    <row r="780" spans="69:70" x14ac:dyDescent="0.25">
      <c r="BQ780" s="26"/>
      <c r="BR780" s="26"/>
    </row>
    <row r="781" spans="69:70" x14ac:dyDescent="0.25">
      <c r="BQ781" s="26"/>
      <c r="BR781" s="26"/>
    </row>
    <row r="782" spans="69:70" x14ac:dyDescent="0.25">
      <c r="BQ782" s="26"/>
      <c r="BR782" s="26"/>
    </row>
    <row r="783" spans="69:70" x14ac:dyDescent="0.25">
      <c r="BQ783" s="26"/>
      <c r="BR783" s="26"/>
    </row>
    <row r="784" spans="69:70" x14ac:dyDescent="0.25">
      <c r="BQ784" s="26"/>
      <c r="BR784" s="26"/>
    </row>
    <row r="785" spans="69:70" x14ac:dyDescent="0.25">
      <c r="BQ785" s="26"/>
      <c r="BR785" s="26"/>
    </row>
    <row r="786" spans="69:70" x14ac:dyDescent="0.25">
      <c r="BQ786" s="26"/>
      <c r="BR786" s="26"/>
    </row>
    <row r="787" spans="69:70" x14ac:dyDescent="0.25">
      <c r="BQ787" s="26"/>
      <c r="BR787" s="26"/>
    </row>
    <row r="788" spans="69:70" x14ac:dyDescent="0.25">
      <c r="BQ788" s="26"/>
      <c r="BR788" s="26"/>
    </row>
    <row r="789" spans="69:70" x14ac:dyDescent="0.25">
      <c r="BQ789" s="26"/>
      <c r="BR789" s="26"/>
    </row>
    <row r="790" spans="69:70" x14ac:dyDescent="0.25">
      <c r="BQ790" s="26"/>
      <c r="BR790" s="26"/>
    </row>
    <row r="791" spans="69:70" x14ac:dyDescent="0.25">
      <c r="BQ791" s="26"/>
      <c r="BR791" s="26"/>
    </row>
    <row r="792" spans="69:70" x14ac:dyDescent="0.25">
      <c r="BQ792" s="26"/>
      <c r="BR792" s="26"/>
    </row>
    <row r="793" spans="69:70" x14ac:dyDescent="0.25">
      <c r="BQ793" s="26"/>
      <c r="BR793" s="26"/>
    </row>
    <row r="794" spans="69:70" x14ac:dyDescent="0.25">
      <c r="BQ794" s="26"/>
      <c r="BR794" s="26"/>
    </row>
    <row r="795" spans="69:70" x14ac:dyDescent="0.25">
      <c r="BQ795" s="26"/>
      <c r="BR795" s="26"/>
    </row>
    <row r="796" spans="69:70" x14ac:dyDescent="0.25">
      <c r="BQ796" s="26"/>
      <c r="BR796" s="26"/>
    </row>
    <row r="797" spans="69:70" x14ac:dyDescent="0.25">
      <c r="BQ797" s="26"/>
      <c r="BR797" s="26"/>
    </row>
    <row r="798" spans="69:70" x14ac:dyDescent="0.25">
      <c r="BQ798" s="26"/>
      <c r="BR798" s="26"/>
    </row>
    <row r="799" spans="69:70" x14ac:dyDescent="0.25">
      <c r="BQ799" s="26"/>
      <c r="BR799" s="26"/>
    </row>
    <row r="800" spans="69:70" x14ac:dyDescent="0.25">
      <c r="BQ800" s="26"/>
      <c r="BR800" s="26"/>
    </row>
    <row r="801" spans="69:70" x14ac:dyDescent="0.25">
      <c r="BQ801" s="26"/>
      <c r="BR801" s="26"/>
    </row>
    <row r="802" spans="69:70" x14ac:dyDescent="0.25">
      <c r="BQ802" s="26"/>
      <c r="BR802" s="26"/>
    </row>
    <row r="803" spans="69:70" x14ac:dyDescent="0.25">
      <c r="BQ803" s="26"/>
      <c r="BR803" s="26"/>
    </row>
    <row r="804" spans="69:70" x14ac:dyDescent="0.25">
      <c r="BQ804" s="26"/>
      <c r="BR804" s="26"/>
    </row>
    <row r="805" spans="69:70" x14ac:dyDescent="0.25">
      <c r="BQ805" s="26"/>
      <c r="BR805" s="26"/>
    </row>
    <row r="806" spans="69:70" x14ac:dyDescent="0.25">
      <c r="BQ806" s="26"/>
      <c r="BR806" s="26"/>
    </row>
    <row r="807" spans="69:70" x14ac:dyDescent="0.25">
      <c r="BQ807" s="26"/>
      <c r="BR807" s="26"/>
    </row>
    <row r="808" spans="69:70" x14ac:dyDescent="0.25">
      <c r="BQ808" s="26"/>
      <c r="BR808" s="26"/>
    </row>
    <row r="809" spans="69:70" x14ac:dyDescent="0.25">
      <c r="BQ809" s="26"/>
      <c r="BR809" s="26"/>
    </row>
    <row r="810" spans="69:70" x14ac:dyDescent="0.25">
      <c r="BQ810" s="26"/>
      <c r="BR810" s="26"/>
    </row>
    <row r="811" spans="69:70" x14ac:dyDescent="0.25">
      <c r="BQ811" s="26"/>
      <c r="BR811" s="26"/>
    </row>
    <row r="812" spans="69:70" x14ac:dyDescent="0.25">
      <c r="BQ812" s="26"/>
      <c r="BR812" s="26"/>
    </row>
    <row r="813" spans="69:70" x14ac:dyDescent="0.25">
      <c r="BQ813" s="26"/>
      <c r="BR813" s="26"/>
    </row>
    <row r="814" spans="69:70" x14ac:dyDescent="0.25">
      <c r="BQ814" s="26"/>
      <c r="BR814" s="26"/>
    </row>
    <row r="815" spans="69:70" x14ac:dyDescent="0.25">
      <c r="BQ815" s="26"/>
      <c r="BR815" s="26"/>
    </row>
    <row r="816" spans="69:70" x14ac:dyDescent="0.25">
      <c r="BQ816" s="26"/>
      <c r="BR816" s="26"/>
    </row>
    <row r="817" spans="69:70" x14ac:dyDescent="0.25">
      <c r="BQ817" s="26"/>
      <c r="BR817" s="26"/>
    </row>
    <row r="818" spans="69:70" x14ac:dyDescent="0.25">
      <c r="BQ818" s="26"/>
      <c r="BR818" s="26"/>
    </row>
    <row r="819" spans="69:70" x14ac:dyDescent="0.25">
      <c r="BQ819" s="26"/>
      <c r="BR819" s="26"/>
    </row>
    <row r="820" spans="69:70" x14ac:dyDescent="0.25">
      <c r="BQ820" s="26"/>
      <c r="BR820" s="26"/>
    </row>
    <row r="821" spans="69:70" x14ac:dyDescent="0.25">
      <c r="BQ821" s="26"/>
      <c r="BR821" s="26"/>
    </row>
    <row r="822" spans="69:70" x14ac:dyDescent="0.25">
      <c r="BQ822" s="26"/>
      <c r="BR822" s="26"/>
    </row>
    <row r="823" spans="69:70" x14ac:dyDescent="0.25">
      <c r="BQ823" s="26"/>
      <c r="BR823" s="26"/>
    </row>
    <row r="824" spans="69:70" x14ac:dyDescent="0.25">
      <c r="BQ824" s="26"/>
      <c r="BR824" s="26"/>
    </row>
    <row r="825" spans="69:70" x14ac:dyDescent="0.25">
      <c r="BQ825" s="26"/>
      <c r="BR825" s="26"/>
    </row>
    <row r="826" spans="69:70" x14ac:dyDescent="0.25">
      <c r="BQ826" s="26"/>
      <c r="BR826" s="26"/>
    </row>
    <row r="827" spans="69:70" x14ac:dyDescent="0.25">
      <c r="BQ827" s="26"/>
      <c r="BR827" s="26"/>
    </row>
    <row r="828" spans="69:70" x14ac:dyDescent="0.25">
      <c r="BQ828" s="26"/>
      <c r="BR828" s="26"/>
    </row>
    <row r="829" spans="69:70" x14ac:dyDescent="0.25">
      <c r="BQ829" s="26"/>
      <c r="BR829" s="26"/>
    </row>
    <row r="830" spans="69:70" x14ac:dyDescent="0.25">
      <c r="BQ830" s="26"/>
      <c r="BR830" s="26"/>
    </row>
    <row r="831" spans="69:70" x14ac:dyDescent="0.25">
      <c r="BQ831" s="26"/>
      <c r="BR831" s="26"/>
    </row>
    <row r="832" spans="69:70" x14ac:dyDescent="0.25">
      <c r="BQ832" s="26"/>
      <c r="BR832" s="26"/>
    </row>
    <row r="833" spans="69:70" x14ac:dyDescent="0.25">
      <c r="BQ833" s="26"/>
      <c r="BR833" s="26"/>
    </row>
    <row r="834" spans="69:70" x14ac:dyDescent="0.25">
      <c r="BQ834" s="26"/>
      <c r="BR834" s="26"/>
    </row>
    <row r="835" spans="69:70" x14ac:dyDescent="0.25">
      <c r="BQ835" s="26"/>
      <c r="BR835" s="26"/>
    </row>
    <row r="836" spans="69:70" x14ac:dyDescent="0.25">
      <c r="BQ836" s="26"/>
      <c r="BR836" s="26"/>
    </row>
    <row r="837" spans="69:70" x14ac:dyDescent="0.25">
      <c r="BQ837" s="26"/>
      <c r="BR837" s="26"/>
    </row>
    <row r="838" spans="69:70" x14ac:dyDescent="0.25">
      <c r="BQ838" s="26"/>
      <c r="BR838" s="26"/>
    </row>
    <row r="839" spans="69:70" x14ac:dyDescent="0.25">
      <c r="BQ839" s="26"/>
      <c r="BR839" s="26"/>
    </row>
    <row r="840" spans="69:70" x14ac:dyDescent="0.25">
      <c r="BQ840" s="26"/>
      <c r="BR840" s="26"/>
    </row>
    <row r="841" spans="69:70" x14ac:dyDescent="0.25">
      <c r="BQ841" s="26"/>
      <c r="BR841" s="26"/>
    </row>
    <row r="842" spans="69:70" x14ac:dyDescent="0.25">
      <c r="BQ842" s="26"/>
      <c r="BR842" s="26"/>
    </row>
    <row r="843" spans="69:70" x14ac:dyDescent="0.25">
      <c r="BQ843" s="26"/>
      <c r="BR843" s="26"/>
    </row>
    <row r="844" spans="69:70" x14ac:dyDescent="0.25">
      <c r="BQ844" s="26"/>
      <c r="BR844" s="26"/>
    </row>
    <row r="845" spans="69:70" x14ac:dyDescent="0.25">
      <c r="BQ845" s="26"/>
      <c r="BR845" s="26"/>
    </row>
    <row r="846" spans="69:70" x14ac:dyDescent="0.25">
      <c r="BQ846" s="26"/>
      <c r="BR846" s="26"/>
    </row>
    <row r="847" spans="69:70" x14ac:dyDescent="0.25">
      <c r="BQ847" s="26"/>
      <c r="BR847" s="26"/>
    </row>
    <row r="848" spans="69:70" x14ac:dyDescent="0.25">
      <c r="BQ848" s="26"/>
      <c r="BR848" s="26"/>
    </row>
    <row r="849" spans="69:70" x14ac:dyDescent="0.25">
      <c r="BQ849" s="26"/>
      <c r="BR849" s="26"/>
    </row>
    <row r="850" spans="69:70" x14ac:dyDescent="0.25">
      <c r="BQ850" s="26"/>
      <c r="BR850" s="26"/>
    </row>
    <row r="851" spans="69:70" x14ac:dyDescent="0.25">
      <c r="BQ851" s="26"/>
      <c r="BR851" s="26"/>
    </row>
    <row r="852" spans="69:70" x14ac:dyDescent="0.25">
      <c r="BQ852" s="26"/>
      <c r="BR852" s="26"/>
    </row>
    <row r="853" spans="69:70" x14ac:dyDescent="0.25">
      <c r="BQ853" s="26"/>
      <c r="BR853" s="26"/>
    </row>
    <row r="854" spans="69:70" x14ac:dyDescent="0.25">
      <c r="BQ854" s="26"/>
      <c r="BR854" s="26"/>
    </row>
    <row r="855" spans="69:70" x14ac:dyDescent="0.25">
      <c r="BQ855" s="26"/>
      <c r="BR855" s="26"/>
    </row>
    <row r="856" spans="69:70" x14ac:dyDescent="0.25">
      <c r="BQ856" s="26"/>
      <c r="BR856" s="26"/>
    </row>
    <row r="857" spans="69:70" x14ac:dyDescent="0.25">
      <c r="BQ857" s="26"/>
      <c r="BR857" s="26"/>
    </row>
    <row r="858" spans="69:70" x14ac:dyDescent="0.25">
      <c r="BQ858" s="26"/>
      <c r="BR858" s="26"/>
    </row>
    <row r="859" spans="69:70" x14ac:dyDescent="0.25">
      <c r="BQ859" s="26"/>
      <c r="BR859" s="26"/>
    </row>
    <row r="860" spans="69:70" x14ac:dyDescent="0.25">
      <c r="BQ860" s="26"/>
      <c r="BR860" s="26"/>
    </row>
    <row r="861" spans="69:70" x14ac:dyDescent="0.25">
      <c r="BQ861" s="26"/>
      <c r="BR861" s="26"/>
    </row>
    <row r="862" spans="69:70" x14ac:dyDescent="0.25">
      <c r="BQ862" s="26"/>
      <c r="BR862" s="26"/>
    </row>
    <row r="863" spans="69:70" x14ac:dyDescent="0.25">
      <c r="BQ863" s="26"/>
      <c r="BR863" s="26"/>
    </row>
    <row r="864" spans="69:70" x14ac:dyDescent="0.25">
      <c r="BQ864" s="26"/>
      <c r="BR864" s="26"/>
    </row>
    <row r="865" spans="69:70" x14ac:dyDescent="0.25">
      <c r="BQ865" s="26"/>
      <c r="BR865" s="26"/>
    </row>
    <row r="866" spans="69:70" x14ac:dyDescent="0.25">
      <c r="BQ866" s="26"/>
      <c r="BR866" s="26"/>
    </row>
    <row r="867" spans="69:70" x14ac:dyDescent="0.25">
      <c r="BQ867" s="26"/>
      <c r="BR867" s="26"/>
    </row>
    <row r="868" spans="69:70" x14ac:dyDescent="0.25">
      <c r="BQ868" s="26"/>
      <c r="BR868" s="26"/>
    </row>
    <row r="869" spans="69:70" x14ac:dyDescent="0.25">
      <c r="BQ869" s="26"/>
      <c r="BR869" s="26"/>
    </row>
    <row r="870" spans="69:70" x14ac:dyDescent="0.25">
      <c r="BQ870" s="26"/>
      <c r="BR870" s="26"/>
    </row>
    <row r="871" spans="69:70" x14ac:dyDescent="0.25">
      <c r="BQ871" s="26"/>
      <c r="BR871" s="26"/>
    </row>
    <row r="872" spans="69:70" x14ac:dyDescent="0.25">
      <c r="BQ872" s="26"/>
      <c r="BR872" s="26"/>
    </row>
    <row r="873" spans="69:70" x14ac:dyDescent="0.25">
      <c r="BQ873" s="26"/>
      <c r="BR873" s="26"/>
    </row>
    <row r="874" spans="69:70" x14ac:dyDescent="0.25">
      <c r="BQ874" s="26"/>
      <c r="BR874" s="26"/>
    </row>
    <row r="875" spans="69:70" x14ac:dyDescent="0.25">
      <c r="BQ875" s="26"/>
      <c r="BR875" s="26"/>
    </row>
    <row r="876" spans="69:70" x14ac:dyDescent="0.25">
      <c r="BQ876" s="26"/>
      <c r="BR876" s="26"/>
    </row>
    <row r="877" spans="69:70" x14ac:dyDescent="0.25">
      <c r="BQ877" s="26"/>
      <c r="BR877" s="26"/>
    </row>
    <row r="878" spans="69:70" x14ac:dyDescent="0.25">
      <c r="BQ878" s="26"/>
      <c r="BR878" s="26"/>
    </row>
    <row r="879" spans="69:70" x14ac:dyDescent="0.25">
      <c r="BQ879" s="26"/>
      <c r="BR879" s="26"/>
    </row>
    <row r="880" spans="69:70" x14ac:dyDescent="0.25">
      <c r="BQ880" s="26"/>
      <c r="BR880" s="26"/>
    </row>
    <row r="881" spans="69:70" x14ac:dyDescent="0.25">
      <c r="BQ881" s="26"/>
      <c r="BR881" s="26"/>
    </row>
    <row r="882" spans="69:70" x14ac:dyDescent="0.25">
      <c r="BQ882" s="26"/>
      <c r="BR882" s="26"/>
    </row>
    <row r="883" spans="69:70" x14ac:dyDescent="0.25">
      <c r="BQ883" s="26"/>
      <c r="BR883" s="26"/>
    </row>
    <row r="884" spans="69:70" x14ac:dyDescent="0.25">
      <c r="BQ884" s="26"/>
      <c r="BR884" s="26"/>
    </row>
    <row r="885" spans="69:70" x14ac:dyDescent="0.25">
      <c r="BQ885" s="26"/>
      <c r="BR885" s="26"/>
    </row>
    <row r="886" spans="69:70" x14ac:dyDescent="0.25">
      <c r="BQ886" s="26"/>
      <c r="BR886" s="26"/>
    </row>
    <row r="887" spans="69:70" x14ac:dyDescent="0.25">
      <c r="BQ887" s="26"/>
      <c r="BR887" s="26"/>
    </row>
    <row r="888" spans="69:70" x14ac:dyDescent="0.25">
      <c r="BQ888" s="26"/>
      <c r="BR888" s="26"/>
    </row>
    <row r="889" spans="69:70" x14ac:dyDescent="0.25">
      <c r="BQ889" s="26"/>
      <c r="BR889" s="26"/>
    </row>
    <row r="890" spans="69:70" x14ac:dyDescent="0.25">
      <c r="BQ890" s="26"/>
      <c r="BR890" s="26"/>
    </row>
    <row r="891" spans="69:70" x14ac:dyDescent="0.25">
      <c r="BQ891" s="26"/>
      <c r="BR891" s="26"/>
    </row>
    <row r="892" spans="69:70" x14ac:dyDescent="0.25">
      <c r="BQ892" s="26"/>
      <c r="BR892" s="26"/>
    </row>
    <row r="893" spans="69:70" x14ac:dyDescent="0.25">
      <c r="BQ893" s="26"/>
      <c r="BR893" s="26"/>
    </row>
    <row r="894" spans="69:70" x14ac:dyDescent="0.25">
      <c r="BQ894" s="26"/>
      <c r="BR894" s="26"/>
    </row>
    <row r="895" spans="69:70" x14ac:dyDescent="0.25">
      <c r="BQ895" s="26"/>
      <c r="BR895" s="26"/>
    </row>
    <row r="896" spans="69:70" x14ac:dyDescent="0.25">
      <c r="BQ896" s="26"/>
      <c r="BR896" s="26"/>
    </row>
    <row r="897" spans="69:70" x14ac:dyDescent="0.25">
      <c r="BQ897" s="26"/>
      <c r="BR897" s="26"/>
    </row>
    <row r="898" spans="69:70" x14ac:dyDescent="0.25">
      <c r="BQ898" s="26"/>
      <c r="BR898" s="26"/>
    </row>
    <row r="899" spans="69:70" x14ac:dyDescent="0.25">
      <c r="BQ899" s="26"/>
      <c r="BR899" s="26"/>
    </row>
    <row r="900" spans="69:70" x14ac:dyDescent="0.25">
      <c r="BQ900" s="26"/>
      <c r="BR900" s="26"/>
    </row>
    <row r="901" spans="69:70" x14ac:dyDescent="0.25">
      <c r="BQ901" s="26"/>
      <c r="BR901" s="26"/>
    </row>
    <row r="902" spans="69:70" x14ac:dyDescent="0.25">
      <c r="BQ902" s="26"/>
      <c r="BR902" s="26"/>
    </row>
    <row r="903" spans="69:70" x14ac:dyDescent="0.25">
      <c r="BQ903" s="26"/>
      <c r="BR903" s="26"/>
    </row>
    <row r="904" spans="69:70" x14ac:dyDescent="0.25">
      <c r="BQ904" s="26"/>
      <c r="BR904" s="26"/>
    </row>
    <row r="905" spans="69:70" x14ac:dyDescent="0.25">
      <c r="BQ905" s="26"/>
      <c r="BR905" s="26"/>
    </row>
    <row r="906" spans="69:70" x14ac:dyDescent="0.25">
      <c r="BQ906" s="26"/>
      <c r="BR906" s="26"/>
    </row>
    <row r="907" spans="69:70" x14ac:dyDescent="0.25">
      <c r="BQ907" s="26"/>
      <c r="BR907" s="26"/>
    </row>
    <row r="908" spans="69:70" x14ac:dyDescent="0.25">
      <c r="BQ908" s="26"/>
      <c r="BR908" s="26"/>
    </row>
    <row r="909" spans="69:70" x14ac:dyDescent="0.25">
      <c r="BQ909" s="26"/>
      <c r="BR909" s="26"/>
    </row>
    <row r="910" spans="69:70" x14ac:dyDescent="0.25">
      <c r="BQ910" s="26"/>
      <c r="BR910" s="26"/>
    </row>
    <row r="911" spans="69:70" x14ac:dyDescent="0.25">
      <c r="BQ911" s="26"/>
      <c r="BR911" s="26"/>
    </row>
    <row r="912" spans="69:70" x14ac:dyDescent="0.25">
      <c r="BQ912" s="26"/>
      <c r="BR912" s="26"/>
    </row>
    <row r="913" spans="69:70" x14ac:dyDescent="0.25">
      <c r="BQ913" s="26"/>
      <c r="BR913" s="26"/>
    </row>
    <row r="914" spans="69:70" x14ac:dyDescent="0.25">
      <c r="BQ914" s="26"/>
      <c r="BR914" s="26"/>
    </row>
    <row r="915" spans="69:70" x14ac:dyDescent="0.25">
      <c r="BQ915" s="26"/>
      <c r="BR915" s="26"/>
    </row>
    <row r="916" spans="69:70" x14ac:dyDescent="0.25">
      <c r="BQ916" s="26"/>
      <c r="BR916" s="26"/>
    </row>
    <row r="917" spans="69:70" x14ac:dyDescent="0.25">
      <c r="BQ917" s="26"/>
      <c r="BR917" s="26"/>
    </row>
    <row r="918" spans="69:70" x14ac:dyDescent="0.25">
      <c r="BQ918" s="26"/>
      <c r="BR918" s="26"/>
    </row>
    <row r="919" spans="69:70" x14ac:dyDescent="0.25">
      <c r="BQ919" s="26"/>
      <c r="BR919" s="26"/>
    </row>
    <row r="920" spans="69:70" x14ac:dyDescent="0.25">
      <c r="BQ920" s="26"/>
      <c r="BR920" s="26"/>
    </row>
    <row r="921" spans="69:70" x14ac:dyDescent="0.25">
      <c r="BQ921" s="26"/>
      <c r="BR921" s="26"/>
    </row>
    <row r="922" spans="69:70" x14ac:dyDescent="0.25">
      <c r="BQ922" s="26"/>
      <c r="BR922" s="26"/>
    </row>
    <row r="923" spans="69:70" x14ac:dyDescent="0.25">
      <c r="BQ923" s="26"/>
      <c r="BR923" s="26"/>
    </row>
    <row r="924" spans="69:70" x14ac:dyDescent="0.25">
      <c r="BQ924" s="26"/>
      <c r="BR924" s="26"/>
    </row>
    <row r="925" spans="69:70" x14ac:dyDescent="0.25">
      <c r="BQ925" s="26"/>
      <c r="BR925" s="26"/>
    </row>
    <row r="926" spans="69:70" x14ac:dyDescent="0.25">
      <c r="BQ926" s="26"/>
      <c r="BR926" s="26"/>
    </row>
    <row r="927" spans="69:70" x14ac:dyDescent="0.25">
      <c r="BQ927" s="26"/>
      <c r="BR927" s="26"/>
    </row>
    <row r="928" spans="69:70" x14ac:dyDescent="0.25">
      <c r="BQ928" s="26"/>
      <c r="BR928" s="26"/>
    </row>
    <row r="929" spans="69:70" x14ac:dyDescent="0.25">
      <c r="BQ929" s="26"/>
      <c r="BR929" s="26"/>
    </row>
    <row r="930" spans="69:70" x14ac:dyDescent="0.25">
      <c r="BQ930" s="26"/>
      <c r="BR930" s="26"/>
    </row>
    <row r="931" spans="69:70" x14ac:dyDescent="0.25">
      <c r="BQ931" s="26"/>
      <c r="BR931" s="26"/>
    </row>
    <row r="932" spans="69:70" x14ac:dyDescent="0.25">
      <c r="BQ932" s="26"/>
      <c r="BR932" s="26"/>
    </row>
    <row r="933" spans="69:70" x14ac:dyDescent="0.25">
      <c r="BQ933" s="26"/>
      <c r="BR933" s="26"/>
    </row>
    <row r="934" spans="69:70" x14ac:dyDescent="0.25">
      <c r="BQ934" s="26"/>
      <c r="BR934" s="26"/>
    </row>
    <row r="935" spans="69:70" x14ac:dyDescent="0.25">
      <c r="BQ935" s="26"/>
      <c r="BR935" s="26"/>
    </row>
    <row r="936" spans="69:70" x14ac:dyDescent="0.25">
      <c r="BQ936" s="26"/>
      <c r="BR936" s="26"/>
    </row>
    <row r="937" spans="69:70" x14ac:dyDescent="0.25">
      <c r="BQ937" s="26"/>
      <c r="BR937" s="26"/>
    </row>
    <row r="938" spans="69:70" x14ac:dyDescent="0.25">
      <c r="BQ938" s="26"/>
      <c r="BR938" s="26"/>
    </row>
    <row r="939" spans="69:70" x14ac:dyDescent="0.25">
      <c r="BQ939" s="26"/>
      <c r="BR939" s="26"/>
    </row>
    <row r="940" spans="69:70" x14ac:dyDescent="0.25">
      <c r="BQ940" s="26"/>
      <c r="BR940" s="26"/>
    </row>
    <row r="941" spans="69:70" x14ac:dyDescent="0.25">
      <c r="BQ941" s="26"/>
      <c r="BR941" s="26"/>
    </row>
    <row r="942" spans="69:70" x14ac:dyDescent="0.25">
      <c r="BQ942" s="26"/>
      <c r="BR942" s="26"/>
    </row>
    <row r="943" spans="69:70" x14ac:dyDescent="0.25">
      <c r="BQ943" s="26"/>
      <c r="BR943" s="26"/>
    </row>
    <row r="944" spans="69:70" x14ac:dyDescent="0.25">
      <c r="BQ944" s="26"/>
      <c r="BR944" s="26"/>
    </row>
    <row r="945" spans="69:70" x14ac:dyDescent="0.25">
      <c r="BQ945" s="26"/>
      <c r="BR945" s="26"/>
    </row>
    <row r="946" spans="69:70" x14ac:dyDescent="0.25">
      <c r="BQ946" s="26"/>
      <c r="BR946" s="26"/>
    </row>
    <row r="947" spans="69:70" x14ac:dyDescent="0.25">
      <c r="BQ947" s="26"/>
      <c r="BR947" s="26"/>
    </row>
    <row r="948" spans="69:70" x14ac:dyDescent="0.25">
      <c r="BQ948" s="26"/>
      <c r="BR948" s="26"/>
    </row>
    <row r="949" spans="69:70" x14ac:dyDescent="0.25">
      <c r="BQ949" s="26"/>
      <c r="BR949" s="26"/>
    </row>
    <row r="950" spans="69:70" x14ac:dyDescent="0.25">
      <c r="BQ950" s="26"/>
      <c r="BR950" s="26"/>
    </row>
    <row r="951" spans="69:70" x14ac:dyDescent="0.25">
      <c r="BQ951" s="26"/>
      <c r="BR951" s="26"/>
    </row>
    <row r="952" spans="69:70" x14ac:dyDescent="0.25">
      <c r="BQ952" s="26"/>
      <c r="BR952" s="26"/>
    </row>
    <row r="953" spans="69:70" x14ac:dyDescent="0.25">
      <c r="BQ953" s="26"/>
      <c r="BR953" s="26"/>
    </row>
    <row r="954" spans="69:70" x14ac:dyDescent="0.25">
      <c r="BQ954" s="26"/>
      <c r="BR954" s="26"/>
    </row>
    <row r="955" spans="69:70" x14ac:dyDescent="0.25">
      <c r="BQ955" s="26"/>
      <c r="BR955" s="26"/>
    </row>
    <row r="956" spans="69:70" x14ac:dyDescent="0.25">
      <c r="BQ956" s="26"/>
      <c r="BR956" s="26"/>
    </row>
    <row r="957" spans="69:70" x14ac:dyDescent="0.25">
      <c r="BQ957" s="26"/>
      <c r="BR957" s="26"/>
    </row>
    <row r="958" spans="69:70" x14ac:dyDescent="0.25">
      <c r="BQ958" s="26"/>
      <c r="BR958" s="26"/>
    </row>
    <row r="959" spans="69:70" x14ac:dyDescent="0.25">
      <c r="BQ959" s="26"/>
      <c r="BR959" s="26"/>
    </row>
    <row r="960" spans="69:70" x14ac:dyDescent="0.25">
      <c r="BQ960" s="26"/>
      <c r="BR960" s="26"/>
    </row>
    <row r="961" spans="69:70" x14ac:dyDescent="0.25">
      <c r="BQ961" s="26"/>
      <c r="BR961" s="26"/>
    </row>
    <row r="962" spans="69:70" x14ac:dyDescent="0.25">
      <c r="BQ962" s="26"/>
      <c r="BR962" s="26"/>
    </row>
    <row r="963" spans="69:70" x14ac:dyDescent="0.25">
      <c r="BQ963" s="26"/>
      <c r="BR963" s="26"/>
    </row>
    <row r="964" spans="69:70" x14ac:dyDescent="0.25">
      <c r="BQ964" s="26"/>
      <c r="BR964" s="26"/>
    </row>
    <row r="965" spans="69:70" x14ac:dyDescent="0.25">
      <c r="BQ965" s="26"/>
      <c r="BR965" s="26"/>
    </row>
    <row r="966" spans="69:70" x14ac:dyDescent="0.25">
      <c r="BQ966" s="26"/>
      <c r="BR966" s="26"/>
    </row>
    <row r="967" spans="69:70" x14ac:dyDescent="0.25">
      <c r="BQ967" s="26"/>
      <c r="BR967" s="26"/>
    </row>
    <row r="968" spans="69:70" x14ac:dyDescent="0.25">
      <c r="BQ968" s="26"/>
      <c r="BR968" s="26"/>
    </row>
    <row r="969" spans="69:70" x14ac:dyDescent="0.25">
      <c r="BQ969" s="26"/>
      <c r="BR969" s="26"/>
    </row>
    <row r="970" spans="69:70" x14ac:dyDescent="0.25">
      <c r="BQ970" s="26"/>
      <c r="BR970" s="26"/>
    </row>
    <row r="971" spans="69:70" x14ac:dyDescent="0.25">
      <c r="BQ971" s="26"/>
      <c r="BR971" s="26"/>
    </row>
    <row r="972" spans="69:70" x14ac:dyDescent="0.25">
      <c r="BQ972" s="26"/>
      <c r="BR972" s="26"/>
    </row>
    <row r="973" spans="69:70" x14ac:dyDescent="0.25">
      <c r="BQ973" s="26"/>
      <c r="BR973" s="26"/>
    </row>
    <row r="974" spans="69:70" x14ac:dyDescent="0.25">
      <c r="BQ974" s="26"/>
      <c r="BR974" s="26"/>
    </row>
    <row r="975" spans="69:70" x14ac:dyDescent="0.25">
      <c r="BQ975" s="26"/>
      <c r="BR975" s="26"/>
    </row>
    <row r="976" spans="69:70" x14ac:dyDescent="0.25">
      <c r="BQ976" s="26"/>
      <c r="BR976" s="26"/>
    </row>
    <row r="977" spans="69:70" x14ac:dyDescent="0.25">
      <c r="BQ977" s="26"/>
      <c r="BR977" s="26"/>
    </row>
    <row r="978" spans="69:70" x14ac:dyDescent="0.25">
      <c r="BQ978" s="26"/>
      <c r="BR978" s="26"/>
    </row>
    <row r="979" spans="69:70" x14ac:dyDescent="0.25">
      <c r="BQ979" s="26"/>
      <c r="BR979" s="26"/>
    </row>
    <row r="980" spans="69:70" x14ac:dyDescent="0.25">
      <c r="BQ980" s="26"/>
      <c r="BR980" s="26"/>
    </row>
    <row r="981" spans="69:70" x14ac:dyDescent="0.25">
      <c r="BQ981" s="26"/>
      <c r="BR981" s="26"/>
    </row>
    <row r="982" spans="69:70" x14ac:dyDescent="0.25">
      <c r="BQ982" s="26"/>
      <c r="BR982" s="26"/>
    </row>
    <row r="983" spans="69:70" x14ac:dyDescent="0.25">
      <c r="BQ983" s="26"/>
      <c r="BR983" s="26"/>
    </row>
    <row r="984" spans="69:70" x14ac:dyDescent="0.25">
      <c r="BQ984" s="26"/>
      <c r="BR984" s="26"/>
    </row>
    <row r="985" spans="69:70" x14ac:dyDescent="0.25">
      <c r="BQ985" s="26"/>
      <c r="BR985" s="26"/>
    </row>
    <row r="986" spans="69:70" x14ac:dyDescent="0.25">
      <c r="BQ986" s="26"/>
      <c r="BR986" s="26"/>
    </row>
    <row r="987" spans="69:70" x14ac:dyDescent="0.25">
      <c r="BQ987" s="26"/>
      <c r="BR987" s="26"/>
    </row>
    <row r="988" spans="69:70" x14ac:dyDescent="0.25">
      <c r="BQ988" s="26"/>
      <c r="BR988" s="26"/>
    </row>
    <row r="989" spans="69:70" x14ac:dyDescent="0.25">
      <c r="BQ989" s="26"/>
      <c r="BR989" s="26"/>
    </row>
    <row r="990" spans="69:70" x14ac:dyDescent="0.25">
      <c r="BQ990" s="26"/>
      <c r="BR990" s="26"/>
    </row>
    <row r="991" spans="69:70" x14ac:dyDescent="0.25">
      <c r="BQ991" s="26"/>
      <c r="BR991" s="26"/>
    </row>
    <row r="992" spans="69:70" x14ac:dyDescent="0.25">
      <c r="BQ992" s="26"/>
      <c r="BR992" s="26"/>
    </row>
    <row r="993" spans="69:70" x14ac:dyDescent="0.25">
      <c r="BQ993" s="26"/>
      <c r="BR993" s="26"/>
    </row>
    <row r="994" spans="69:70" x14ac:dyDescent="0.25">
      <c r="BQ994" s="26"/>
      <c r="BR994" s="26"/>
    </row>
    <row r="995" spans="69:70" x14ac:dyDescent="0.25">
      <c r="BQ995" s="26"/>
      <c r="BR995" s="26"/>
    </row>
    <row r="996" spans="69:70" x14ac:dyDescent="0.25">
      <c r="BQ996" s="26"/>
      <c r="BR996" s="26"/>
    </row>
    <row r="997" spans="69:70" x14ac:dyDescent="0.25">
      <c r="BQ997" s="26"/>
      <c r="BR997" s="26"/>
    </row>
    <row r="998" spans="69:70" x14ac:dyDescent="0.25">
      <c r="BQ998" s="26"/>
      <c r="BR998" s="26"/>
    </row>
    <row r="999" spans="69:70" x14ac:dyDescent="0.25">
      <c r="BQ999" s="26"/>
      <c r="BR999" s="26"/>
    </row>
    <row r="1000" spans="69:70" x14ac:dyDescent="0.25">
      <c r="BQ1000" s="26"/>
      <c r="BR1000" s="26"/>
    </row>
    <row r="1001" spans="69:70" x14ac:dyDescent="0.25">
      <c r="BQ1001" s="26"/>
      <c r="BR1001" s="26"/>
    </row>
    <row r="1002" spans="69:70" x14ac:dyDescent="0.25">
      <c r="BQ1002" s="26"/>
      <c r="BR1002" s="26"/>
    </row>
    <row r="1003" spans="69:70" x14ac:dyDescent="0.25">
      <c r="BQ1003" s="26"/>
      <c r="BR1003" s="26"/>
    </row>
    <row r="1004" spans="69:70" x14ac:dyDescent="0.25">
      <c r="BQ1004" s="26"/>
      <c r="BR1004" s="26"/>
    </row>
    <row r="1005" spans="69:70" x14ac:dyDescent="0.25">
      <c r="BQ1005" s="26"/>
      <c r="BR1005" s="26"/>
    </row>
    <row r="1006" spans="69:70" x14ac:dyDescent="0.25">
      <c r="BQ1006" s="26"/>
      <c r="BR1006" s="26"/>
    </row>
    <row r="1007" spans="69:70" x14ac:dyDescent="0.25">
      <c r="BQ1007" s="26"/>
      <c r="BR1007" s="26"/>
    </row>
    <row r="1008" spans="69:70" x14ac:dyDescent="0.25">
      <c r="BQ1008" s="26"/>
      <c r="BR1008" s="26"/>
    </row>
    <row r="1009" spans="69:70" x14ac:dyDescent="0.25">
      <c r="BQ1009" s="26"/>
      <c r="BR1009" s="26"/>
    </row>
    <row r="1010" spans="69:70" x14ac:dyDescent="0.25">
      <c r="BQ1010" s="26"/>
      <c r="BR1010" s="26"/>
    </row>
    <row r="1011" spans="69:70" x14ac:dyDescent="0.25">
      <c r="BQ1011" s="26"/>
      <c r="BR1011" s="26"/>
    </row>
    <row r="1012" spans="69:70" x14ac:dyDescent="0.25">
      <c r="BQ1012" s="26"/>
      <c r="BR1012" s="26"/>
    </row>
    <row r="1013" spans="69:70" x14ac:dyDescent="0.25">
      <c r="BQ1013" s="26"/>
      <c r="BR1013" s="26"/>
    </row>
    <row r="1014" spans="69:70" x14ac:dyDescent="0.25">
      <c r="BQ1014" s="26"/>
      <c r="BR1014" s="26"/>
    </row>
    <row r="1015" spans="69:70" x14ac:dyDescent="0.25">
      <c r="BQ1015" s="26"/>
      <c r="BR1015" s="26"/>
    </row>
    <row r="1016" spans="69:70" x14ac:dyDescent="0.25">
      <c r="BQ1016" s="26"/>
      <c r="BR1016" s="26"/>
    </row>
    <row r="1017" spans="69:70" x14ac:dyDescent="0.25">
      <c r="BQ1017" s="26"/>
      <c r="BR1017" s="26"/>
    </row>
    <row r="1018" spans="69:70" x14ac:dyDescent="0.25">
      <c r="BQ1018" s="26"/>
      <c r="BR1018" s="26"/>
    </row>
    <row r="1019" spans="69:70" x14ac:dyDescent="0.25">
      <c r="BQ1019" s="26"/>
      <c r="BR1019" s="26"/>
    </row>
    <row r="1020" spans="69:70" x14ac:dyDescent="0.25">
      <c r="BQ1020" s="26"/>
      <c r="BR1020" s="26"/>
    </row>
    <row r="1021" spans="69:70" x14ac:dyDescent="0.25">
      <c r="BQ1021" s="26"/>
      <c r="BR1021" s="26"/>
    </row>
    <row r="1022" spans="69:70" x14ac:dyDescent="0.25">
      <c r="BQ1022" s="26"/>
      <c r="BR1022" s="26"/>
    </row>
    <row r="1023" spans="69:70" x14ac:dyDescent="0.25">
      <c r="BQ1023" s="26"/>
      <c r="BR1023" s="26"/>
    </row>
    <row r="1024" spans="69:70" x14ac:dyDescent="0.25">
      <c r="BQ1024" s="26"/>
      <c r="BR1024" s="26"/>
    </row>
    <row r="1025" spans="69:70" x14ac:dyDescent="0.25">
      <c r="BQ1025" s="26"/>
      <c r="BR1025" s="26"/>
    </row>
    <row r="1026" spans="69:70" x14ac:dyDescent="0.25">
      <c r="BQ1026" s="26"/>
      <c r="BR1026" s="26"/>
    </row>
    <row r="1027" spans="69:70" x14ac:dyDescent="0.25">
      <c r="BQ1027" s="26"/>
      <c r="BR1027" s="26"/>
    </row>
    <row r="1028" spans="69:70" x14ac:dyDescent="0.25">
      <c r="BQ1028" s="26"/>
      <c r="BR1028" s="26"/>
    </row>
    <row r="1029" spans="69:70" x14ac:dyDescent="0.25">
      <c r="BQ1029" s="26"/>
      <c r="BR1029" s="26"/>
    </row>
    <row r="1030" spans="69:70" x14ac:dyDescent="0.25">
      <c r="BQ1030" s="26"/>
      <c r="BR1030" s="26"/>
    </row>
    <row r="1031" spans="69:70" x14ac:dyDescent="0.25">
      <c r="BQ1031" s="26"/>
      <c r="BR1031" s="26"/>
    </row>
    <row r="1032" spans="69:70" x14ac:dyDescent="0.25">
      <c r="BQ1032" s="26"/>
      <c r="BR1032" s="26"/>
    </row>
    <row r="1033" spans="69:70" x14ac:dyDescent="0.25">
      <c r="BQ1033" s="26"/>
      <c r="BR1033" s="26"/>
    </row>
    <row r="1034" spans="69:70" x14ac:dyDescent="0.25">
      <c r="BQ1034" s="26"/>
      <c r="BR1034" s="26"/>
    </row>
    <row r="1035" spans="69:70" x14ac:dyDescent="0.25">
      <c r="BQ1035" s="26"/>
      <c r="BR1035" s="26"/>
    </row>
    <row r="1036" spans="69:70" x14ac:dyDescent="0.25">
      <c r="BQ1036" s="26"/>
      <c r="BR1036" s="26"/>
    </row>
    <row r="1037" spans="69:70" x14ac:dyDescent="0.25">
      <c r="BQ1037" s="26"/>
      <c r="BR1037" s="26"/>
    </row>
    <row r="1038" spans="69:70" x14ac:dyDescent="0.25">
      <c r="BQ1038" s="26"/>
      <c r="BR1038" s="26"/>
    </row>
    <row r="1039" spans="69:70" x14ac:dyDescent="0.25">
      <c r="BQ1039" s="26"/>
      <c r="BR1039" s="26"/>
    </row>
    <row r="1040" spans="69:70" x14ac:dyDescent="0.25">
      <c r="BQ1040" s="26"/>
      <c r="BR1040" s="26"/>
    </row>
    <row r="1041" spans="69:70" x14ac:dyDescent="0.25">
      <c r="BQ1041" s="26"/>
      <c r="BR1041" s="26"/>
    </row>
    <row r="1042" spans="69:70" x14ac:dyDescent="0.25">
      <c r="BQ1042" s="26"/>
      <c r="BR1042" s="26"/>
    </row>
    <row r="1043" spans="69:70" x14ac:dyDescent="0.25">
      <c r="BQ1043" s="26"/>
      <c r="BR1043" s="26"/>
    </row>
    <row r="1044" spans="69:70" x14ac:dyDescent="0.25">
      <c r="BQ1044" s="26"/>
      <c r="BR1044" s="26"/>
    </row>
    <row r="1045" spans="69:70" x14ac:dyDescent="0.25">
      <c r="BQ1045" s="26"/>
      <c r="BR1045" s="26"/>
    </row>
    <row r="1046" spans="69:70" x14ac:dyDescent="0.25">
      <c r="BQ1046" s="26"/>
      <c r="BR1046" s="26"/>
    </row>
    <row r="1047" spans="69:70" x14ac:dyDescent="0.25">
      <c r="BQ1047" s="26"/>
      <c r="BR1047" s="26"/>
    </row>
    <row r="1048" spans="69:70" x14ac:dyDescent="0.25">
      <c r="BQ1048" s="26"/>
      <c r="BR1048" s="26"/>
    </row>
    <row r="1049" spans="69:70" x14ac:dyDescent="0.25">
      <c r="BQ1049" s="26"/>
      <c r="BR1049" s="26"/>
    </row>
    <row r="1050" spans="69:70" x14ac:dyDescent="0.25">
      <c r="BQ1050" s="26"/>
      <c r="BR1050" s="26"/>
    </row>
    <row r="1051" spans="69:70" x14ac:dyDescent="0.25">
      <c r="BQ1051" s="26"/>
      <c r="BR1051" s="26"/>
    </row>
    <row r="1052" spans="69:70" x14ac:dyDescent="0.25">
      <c r="BQ1052" s="26"/>
      <c r="BR1052" s="26"/>
    </row>
    <row r="1053" spans="69:70" x14ac:dyDescent="0.25">
      <c r="BQ1053" s="26"/>
      <c r="BR1053" s="26"/>
    </row>
    <row r="1054" spans="69:70" x14ac:dyDescent="0.25">
      <c r="BQ1054" s="26"/>
      <c r="BR1054" s="26"/>
    </row>
    <row r="1055" spans="69:70" x14ac:dyDescent="0.25">
      <c r="BQ1055" s="26"/>
      <c r="BR1055" s="26"/>
    </row>
    <row r="1056" spans="69:70" x14ac:dyDescent="0.25">
      <c r="BQ1056" s="26"/>
      <c r="BR1056" s="26"/>
    </row>
    <row r="1057" spans="69:70" x14ac:dyDescent="0.25">
      <c r="BQ1057" s="26"/>
      <c r="BR1057" s="26"/>
    </row>
    <row r="1058" spans="69:70" x14ac:dyDescent="0.25">
      <c r="BQ1058" s="26"/>
      <c r="BR1058" s="26"/>
    </row>
    <row r="1059" spans="69:70" x14ac:dyDescent="0.25">
      <c r="BQ1059" s="26"/>
      <c r="BR1059" s="26"/>
    </row>
    <row r="1060" spans="69:70" x14ac:dyDescent="0.25">
      <c r="BQ1060" s="26"/>
      <c r="BR1060" s="26"/>
    </row>
    <row r="1061" spans="69:70" x14ac:dyDescent="0.25">
      <c r="BQ1061" s="26"/>
      <c r="BR1061" s="26"/>
    </row>
    <row r="1062" spans="69:70" x14ac:dyDescent="0.25">
      <c r="BQ1062" s="26"/>
      <c r="BR1062" s="26"/>
    </row>
    <row r="1063" spans="69:70" x14ac:dyDescent="0.25">
      <c r="BQ1063" s="26"/>
      <c r="BR1063" s="26"/>
    </row>
    <row r="1064" spans="69:70" x14ac:dyDescent="0.25">
      <c r="BQ1064" s="26"/>
      <c r="BR1064" s="26"/>
    </row>
    <row r="1065" spans="69:70" x14ac:dyDescent="0.25">
      <c r="BQ1065" s="26"/>
      <c r="BR1065" s="26"/>
    </row>
    <row r="1066" spans="69:70" x14ac:dyDescent="0.25">
      <c r="BQ1066" s="26"/>
      <c r="BR1066" s="26"/>
    </row>
    <row r="1067" spans="69:70" x14ac:dyDescent="0.25">
      <c r="BQ1067" s="26"/>
      <c r="BR1067" s="26"/>
    </row>
    <row r="1068" spans="69:70" x14ac:dyDescent="0.25">
      <c r="BQ1068" s="26"/>
      <c r="BR1068" s="26"/>
    </row>
    <row r="1069" spans="69:70" x14ac:dyDescent="0.25">
      <c r="BQ1069" s="26"/>
      <c r="BR1069" s="26"/>
    </row>
    <row r="1070" spans="69:70" x14ac:dyDescent="0.25">
      <c r="BQ1070" s="26"/>
      <c r="BR1070" s="26"/>
    </row>
    <row r="1071" spans="69:70" x14ac:dyDescent="0.25">
      <c r="BQ1071" s="26"/>
      <c r="BR1071" s="26"/>
    </row>
    <row r="1072" spans="69:70" x14ac:dyDescent="0.25">
      <c r="BQ1072" s="26"/>
      <c r="BR1072" s="26"/>
    </row>
    <row r="1073" spans="69:70" x14ac:dyDescent="0.25">
      <c r="BQ1073" s="26"/>
      <c r="BR1073" s="26"/>
    </row>
    <row r="1074" spans="69:70" x14ac:dyDescent="0.25">
      <c r="BQ1074" s="26"/>
      <c r="BR1074" s="26"/>
    </row>
    <row r="1075" spans="69:70" x14ac:dyDescent="0.25">
      <c r="BQ1075" s="26"/>
      <c r="BR1075" s="26"/>
    </row>
    <row r="1076" spans="69:70" x14ac:dyDescent="0.25">
      <c r="BQ1076" s="26"/>
      <c r="BR1076" s="26"/>
    </row>
    <row r="1077" spans="69:70" x14ac:dyDescent="0.25">
      <c r="BQ1077" s="26"/>
      <c r="BR1077" s="26"/>
    </row>
    <row r="1078" spans="69:70" x14ac:dyDescent="0.25">
      <c r="BQ1078" s="26"/>
      <c r="BR1078" s="26"/>
    </row>
    <row r="1079" spans="69:70" x14ac:dyDescent="0.25">
      <c r="BQ1079" s="26"/>
      <c r="BR1079" s="26"/>
    </row>
    <row r="1080" spans="69:70" x14ac:dyDescent="0.25">
      <c r="BQ1080" s="26"/>
      <c r="BR1080" s="26"/>
    </row>
    <row r="1081" spans="69:70" x14ac:dyDescent="0.25">
      <c r="BQ1081" s="26"/>
      <c r="BR1081" s="26"/>
    </row>
    <row r="1082" spans="69:70" x14ac:dyDescent="0.25">
      <c r="BQ1082" s="26"/>
      <c r="BR1082" s="26"/>
    </row>
    <row r="1083" spans="69:70" x14ac:dyDescent="0.25">
      <c r="BQ1083" s="26"/>
      <c r="BR1083" s="26"/>
    </row>
    <row r="1084" spans="69:70" x14ac:dyDescent="0.25">
      <c r="BQ1084" s="26"/>
      <c r="BR1084" s="26"/>
    </row>
    <row r="1085" spans="69:70" x14ac:dyDescent="0.25">
      <c r="BQ1085" s="26"/>
      <c r="BR1085" s="26"/>
    </row>
    <row r="1086" spans="69:70" x14ac:dyDescent="0.25">
      <c r="BQ1086" s="26"/>
      <c r="BR1086" s="26"/>
    </row>
    <row r="1087" spans="69:70" x14ac:dyDescent="0.25">
      <c r="BQ1087" s="26"/>
      <c r="BR1087" s="26"/>
    </row>
    <row r="1088" spans="69:70" x14ac:dyDescent="0.25">
      <c r="BQ1088" s="26"/>
      <c r="BR1088" s="26"/>
    </row>
    <row r="1089" spans="69:70" x14ac:dyDescent="0.25">
      <c r="BQ1089" s="26"/>
      <c r="BR1089" s="26"/>
    </row>
    <row r="1090" spans="69:70" x14ac:dyDescent="0.25">
      <c r="BQ1090" s="26"/>
      <c r="BR1090" s="26"/>
    </row>
    <row r="1091" spans="69:70" x14ac:dyDescent="0.25">
      <c r="BQ1091" s="26"/>
      <c r="BR1091" s="26"/>
    </row>
    <row r="1092" spans="69:70" x14ac:dyDescent="0.25">
      <c r="BQ1092" s="26"/>
      <c r="BR1092" s="26"/>
    </row>
    <row r="1093" spans="69:70" x14ac:dyDescent="0.25">
      <c r="BQ1093" s="26"/>
      <c r="BR1093" s="26"/>
    </row>
    <row r="1094" spans="69:70" x14ac:dyDescent="0.25">
      <c r="BQ1094" s="26"/>
      <c r="BR1094" s="26"/>
    </row>
    <row r="1095" spans="69:70" x14ac:dyDescent="0.25">
      <c r="BQ1095" s="26"/>
      <c r="BR1095" s="26"/>
    </row>
    <row r="1096" spans="69:70" x14ac:dyDescent="0.25">
      <c r="BQ1096" s="26"/>
      <c r="BR1096" s="26"/>
    </row>
    <row r="1097" spans="69:70" x14ac:dyDescent="0.25">
      <c r="BQ1097" s="26"/>
      <c r="BR1097" s="26"/>
    </row>
    <row r="1098" spans="69:70" x14ac:dyDescent="0.25">
      <c r="BQ1098" s="26"/>
      <c r="BR1098" s="26"/>
    </row>
    <row r="1099" spans="69:70" x14ac:dyDescent="0.25">
      <c r="BQ1099" s="26"/>
      <c r="BR1099" s="26"/>
    </row>
    <row r="1100" spans="69:70" x14ac:dyDescent="0.25">
      <c r="BQ1100" s="26"/>
      <c r="BR1100" s="26"/>
    </row>
    <row r="1101" spans="69:70" x14ac:dyDescent="0.25">
      <c r="BQ1101" s="26"/>
      <c r="BR1101" s="26"/>
    </row>
    <row r="1102" spans="69:70" x14ac:dyDescent="0.25">
      <c r="BQ1102" s="26"/>
      <c r="BR1102" s="26"/>
    </row>
    <row r="1103" spans="69:70" x14ac:dyDescent="0.25">
      <c r="BQ1103" s="26"/>
      <c r="BR1103" s="26"/>
    </row>
    <row r="1104" spans="69:70" x14ac:dyDescent="0.25">
      <c r="BQ1104" s="26"/>
      <c r="BR1104" s="26"/>
    </row>
    <row r="1105" spans="69:70" x14ac:dyDescent="0.25">
      <c r="BQ1105" s="26"/>
      <c r="BR1105" s="26"/>
    </row>
    <row r="1106" spans="69:70" x14ac:dyDescent="0.25">
      <c r="BQ1106" s="26"/>
      <c r="BR1106" s="26"/>
    </row>
    <row r="1107" spans="69:70" x14ac:dyDescent="0.25">
      <c r="BQ1107" s="26"/>
      <c r="BR1107" s="26"/>
    </row>
    <row r="1108" spans="69:70" x14ac:dyDescent="0.25">
      <c r="BQ1108" s="26"/>
      <c r="BR1108" s="26"/>
    </row>
    <row r="1109" spans="69:70" x14ac:dyDescent="0.25">
      <c r="BQ1109" s="26"/>
      <c r="BR1109" s="26"/>
    </row>
    <row r="1110" spans="69:70" x14ac:dyDescent="0.25">
      <c r="BQ1110" s="26"/>
      <c r="BR1110" s="26"/>
    </row>
    <row r="1111" spans="69:70" x14ac:dyDescent="0.25">
      <c r="BQ1111" s="26"/>
      <c r="BR1111" s="26"/>
    </row>
    <row r="1112" spans="69:70" x14ac:dyDescent="0.25">
      <c r="BQ1112" s="26"/>
      <c r="BR1112" s="26"/>
    </row>
    <row r="1113" spans="69:70" x14ac:dyDescent="0.25">
      <c r="BQ1113" s="26"/>
      <c r="BR1113" s="26"/>
    </row>
    <row r="1114" spans="69:70" x14ac:dyDescent="0.25">
      <c r="BQ1114" s="26"/>
      <c r="BR1114" s="26"/>
    </row>
    <row r="1115" spans="69:70" x14ac:dyDescent="0.25">
      <c r="BQ1115" s="26"/>
      <c r="BR1115" s="26"/>
    </row>
    <row r="1116" spans="69:70" x14ac:dyDescent="0.25">
      <c r="BQ1116" s="26"/>
      <c r="BR1116" s="26"/>
    </row>
    <row r="1117" spans="69:70" x14ac:dyDescent="0.25">
      <c r="BQ1117" s="26"/>
      <c r="BR1117" s="26"/>
    </row>
    <row r="1118" spans="69:70" x14ac:dyDescent="0.25">
      <c r="BQ1118" s="26"/>
      <c r="BR1118" s="26"/>
    </row>
    <row r="1119" spans="69:70" x14ac:dyDescent="0.25">
      <c r="BQ1119" s="26"/>
      <c r="BR1119" s="26"/>
    </row>
    <row r="1120" spans="69:70" x14ac:dyDescent="0.25">
      <c r="BQ1120" s="26"/>
      <c r="BR1120" s="26"/>
    </row>
    <row r="1121" spans="69:70" x14ac:dyDescent="0.25">
      <c r="BQ1121" s="26"/>
      <c r="BR1121" s="26"/>
    </row>
    <row r="1122" spans="69:70" x14ac:dyDescent="0.25">
      <c r="BQ1122" s="26"/>
      <c r="BR1122" s="26"/>
    </row>
    <row r="1123" spans="69:70" x14ac:dyDescent="0.25">
      <c r="BQ1123" s="26"/>
      <c r="BR1123" s="26"/>
    </row>
    <row r="1124" spans="69:70" x14ac:dyDescent="0.25">
      <c r="BQ1124" s="26"/>
      <c r="BR1124" s="26"/>
    </row>
    <row r="1125" spans="69:70" x14ac:dyDescent="0.25">
      <c r="BQ1125" s="26"/>
      <c r="BR1125" s="26"/>
    </row>
    <row r="1126" spans="69:70" x14ac:dyDescent="0.25">
      <c r="BQ1126" s="26"/>
      <c r="BR1126" s="26"/>
    </row>
    <row r="1127" spans="69:70" x14ac:dyDescent="0.25">
      <c r="BQ1127" s="26"/>
      <c r="BR1127" s="26"/>
    </row>
    <row r="1128" spans="69:70" x14ac:dyDescent="0.25">
      <c r="BQ1128" s="26"/>
      <c r="BR1128" s="26"/>
    </row>
    <row r="1129" spans="69:70" x14ac:dyDescent="0.25">
      <c r="BQ1129" s="26"/>
      <c r="BR1129" s="26"/>
    </row>
    <row r="1130" spans="69:70" x14ac:dyDescent="0.25">
      <c r="BQ1130" s="26"/>
      <c r="BR1130" s="26"/>
    </row>
    <row r="1131" spans="69:70" x14ac:dyDescent="0.25">
      <c r="BQ1131" s="26"/>
      <c r="BR1131" s="26"/>
    </row>
    <row r="1132" spans="69:70" x14ac:dyDescent="0.25">
      <c r="BQ1132" s="26"/>
      <c r="BR1132" s="26"/>
    </row>
    <row r="1133" spans="69:70" x14ac:dyDescent="0.25">
      <c r="BQ1133" s="26"/>
      <c r="BR1133" s="26"/>
    </row>
    <row r="1134" spans="69:70" x14ac:dyDescent="0.25">
      <c r="BQ1134" s="26"/>
      <c r="BR1134" s="26"/>
    </row>
    <row r="1135" spans="69:70" x14ac:dyDescent="0.25">
      <c r="BQ1135" s="26"/>
      <c r="BR1135" s="26"/>
    </row>
    <row r="1136" spans="69:70" x14ac:dyDescent="0.25">
      <c r="BQ1136" s="26"/>
      <c r="BR1136" s="26"/>
    </row>
    <row r="1137" spans="69:70" x14ac:dyDescent="0.25">
      <c r="BQ1137" s="26"/>
      <c r="BR1137" s="26"/>
    </row>
    <row r="1138" spans="69:70" x14ac:dyDescent="0.25">
      <c r="BQ1138" s="26"/>
      <c r="BR1138" s="26"/>
    </row>
    <row r="1139" spans="69:70" x14ac:dyDescent="0.25">
      <c r="BQ1139" s="26"/>
      <c r="BR1139" s="26"/>
    </row>
    <row r="1140" spans="69:70" x14ac:dyDescent="0.25">
      <c r="BQ1140" s="26"/>
      <c r="BR1140" s="26"/>
    </row>
    <row r="1141" spans="69:70" x14ac:dyDescent="0.25">
      <c r="BQ1141" s="26"/>
      <c r="BR1141" s="26"/>
    </row>
    <row r="1142" spans="69:70" x14ac:dyDescent="0.25">
      <c r="BQ1142" s="26"/>
      <c r="BR1142" s="26"/>
    </row>
    <row r="1143" spans="69:70" x14ac:dyDescent="0.25">
      <c r="BQ1143" s="26"/>
      <c r="BR1143" s="26"/>
    </row>
    <row r="1144" spans="69:70" x14ac:dyDescent="0.25">
      <c r="BQ1144" s="26"/>
      <c r="BR1144" s="26"/>
    </row>
    <row r="1145" spans="69:70" x14ac:dyDescent="0.25">
      <c r="BQ1145" s="26"/>
      <c r="BR1145" s="26"/>
    </row>
    <row r="1146" spans="69:70" x14ac:dyDescent="0.25">
      <c r="BQ1146" s="26"/>
      <c r="BR1146" s="26"/>
    </row>
    <row r="1147" spans="69:70" x14ac:dyDescent="0.25">
      <c r="BQ1147" s="26"/>
      <c r="BR1147" s="26"/>
    </row>
    <row r="1148" spans="69:70" x14ac:dyDescent="0.25">
      <c r="BQ1148" s="26"/>
      <c r="BR1148" s="26"/>
    </row>
    <row r="1149" spans="69:70" x14ac:dyDescent="0.25">
      <c r="BQ1149" s="26"/>
      <c r="BR1149" s="26"/>
    </row>
    <row r="1150" spans="69:70" x14ac:dyDescent="0.25">
      <c r="BQ1150" s="26"/>
      <c r="BR1150" s="26"/>
    </row>
    <row r="1151" spans="69:70" x14ac:dyDescent="0.25">
      <c r="BQ1151" s="26"/>
      <c r="BR1151" s="26"/>
    </row>
    <row r="1152" spans="69:70" x14ac:dyDescent="0.25">
      <c r="BQ1152" s="26"/>
      <c r="BR1152" s="26"/>
    </row>
    <row r="1153" spans="69:70" x14ac:dyDescent="0.25">
      <c r="BQ1153" s="26"/>
      <c r="BR1153" s="26"/>
    </row>
    <row r="1154" spans="69:70" x14ac:dyDescent="0.25">
      <c r="BQ1154" s="26"/>
      <c r="BR1154" s="26"/>
    </row>
    <row r="1155" spans="69:70" x14ac:dyDescent="0.25">
      <c r="BQ1155" s="26"/>
      <c r="BR1155" s="26"/>
    </row>
    <row r="1156" spans="69:70" x14ac:dyDescent="0.25">
      <c r="BQ1156" s="26"/>
      <c r="BR1156" s="26"/>
    </row>
    <row r="1157" spans="69:70" x14ac:dyDescent="0.25">
      <c r="BQ1157" s="26"/>
      <c r="BR1157" s="26"/>
    </row>
    <row r="1158" spans="69:70" x14ac:dyDescent="0.25">
      <c r="BQ1158" s="26"/>
      <c r="BR1158" s="26"/>
    </row>
    <row r="1159" spans="69:70" x14ac:dyDescent="0.25">
      <c r="BQ1159" s="26"/>
      <c r="BR1159" s="26"/>
    </row>
    <row r="1160" spans="69:70" x14ac:dyDescent="0.25">
      <c r="BQ1160" s="26"/>
      <c r="BR1160" s="26"/>
    </row>
    <row r="1161" spans="69:70" x14ac:dyDescent="0.25">
      <c r="BQ1161" s="26"/>
      <c r="BR1161" s="26"/>
    </row>
    <row r="1162" spans="69:70" x14ac:dyDescent="0.25">
      <c r="BQ1162" s="26"/>
      <c r="BR1162" s="26"/>
    </row>
    <row r="1163" spans="69:70" x14ac:dyDescent="0.25">
      <c r="BQ1163" s="26"/>
      <c r="BR1163" s="26"/>
    </row>
    <row r="1164" spans="69:70" x14ac:dyDescent="0.25">
      <c r="BQ1164" s="26"/>
      <c r="BR1164" s="26"/>
    </row>
    <row r="1165" spans="69:70" x14ac:dyDescent="0.25">
      <c r="BQ1165" s="26"/>
      <c r="BR1165" s="26"/>
    </row>
    <row r="1166" spans="69:70" x14ac:dyDescent="0.25">
      <c r="BQ1166" s="26"/>
      <c r="BR1166" s="26"/>
    </row>
    <row r="1167" spans="69:70" x14ac:dyDescent="0.25">
      <c r="BQ1167" s="26"/>
      <c r="BR1167" s="26"/>
    </row>
    <row r="1168" spans="69:70" x14ac:dyDescent="0.25">
      <c r="BQ1168" s="26"/>
      <c r="BR1168" s="26"/>
    </row>
    <row r="1169" spans="69:70" x14ac:dyDescent="0.25">
      <c r="BQ1169" s="26"/>
      <c r="BR1169" s="26"/>
    </row>
    <row r="1170" spans="69:70" x14ac:dyDescent="0.25">
      <c r="BQ1170" s="26"/>
      <c r="BR1170" s="26"/>
    </row>
    <row r="1171" spans="69:70" x14ac:dyDescent="0.25">
      <c r="BQ1171" s="26"/>
      <c r="BR1171" s="26"/>
    </row>
    <row r="1172" spans="69:70" x14ac:dyDescent="0.25">
      <c r="BQ1172" s="26"/>
      <c r="BR1172" s="26"/>
    </row>
    <row r="1173" spans="69:70" x14ac:dyDescent="0.25">
      <c r="BQ1173" s="26"/>
      <c r="BR1173" s="26"/>
    </row>
    <row r="1174" spans="69:70" x14ac:dyDescent="0.25">
      <c r="BQ1174" s="26"/>
      <c r="BR1174" s="26"/>
    </row>
    <row r="1175" spans="69:70" x14ac:dyDescent="0.25">
      <c r="BQ1175" s="26"/>
      <c r="BR1175" s="26"/>
    </row>
    <row r="1176" spans="69:70" x14ac:dyDescent="0.25">
      <c r="BQ1176" s="26"/>
      <c r="BR1176" s="26"/>
    </row>
    <row r="1177" spans="69:70" x14ac:dyDescent="0.25">
      <c r="BQ1177" s="26"/>
      <c r="BR1177" s="26"/>
    </row>
    <row r="1178" spans="69:70" x14ac:dyDescent="0.25">
      <c r="BQ1178" s="26"/>
      <c r="BR1178" s="26"/>
    </row>
    <row r="1179" spans="69:70" x14ac:dyDescent="0.25">
      <c r="BQ1179" s="26"/>
      <c r="BR1179" s="26"/>
    </row>
    <row r="1180" spans="69:70" x14ac:dyDescent="0.25">
      <c r="BQ1180" s="26"/>
      <c r="BR1180" s="26"/>
    </row>
    <row r="1181" spans="69:70" x14ac:dyDescent="0.25">
      <c r="BQ1181" s="26"/>
      <c r="BR1181" s="26"/>
    </row>
    <row r="1182" spans="69:70" x14ac:dyDescent="0.25">
      <c r="BQ1182" s="26"/>
      <c r="BR1182" s="26"/>
    </row>
    <row r="1183" spans="69:70" x14ac:dyDescent="0.25">
      <c r="BQ1183" s="26"/>
      <c r="BR1183" s="26"/>
    </row>
    <row r="1184" spans="69:70" x14ac:dyDescent="0.25">
      <c r="BQ1184" s="26"/>
      <c r="BR1184" s="26"/>
    </row>
    <row r="1185" spans="69:70" x14ac:dyDescent="0.25">
      <c r="BQ1185" s="26"/>
      <c r="BR1185" s="26"/>
    </row>
    <row r="1186" spans="69:70" x14ac:dyDescent="0.25">
      <c r="BQ1186" s="26"/>
      <c r="BR1186" s="26"/>
    </row>
    <row r="1187" spans="69:70" x14ac:dyDescent="0.25">
      <c r="BQ1187" s="26"/>
      <c r="BR1187" s="26"/>
    </row>
    <row r="1188" spans="69:70" x14ac:dyDescent="0.25">
      <c r="BQ1188" s="26"/>
      <c r="BR1188" s="26"/>
    </row>
    <row r="1189" spans="69:70" x14ac:dyDescent="0.25">
      <c r="BQ1189" s="26"/>
      <c r="BR1189" s="26"/>
    </row>
    <row r="1190" spans="69:70" x14ac:dyDescent="0.25">
      <c r="BQ1190" s="26"/>
      <c r="BR1190" s="26"/>
    </row>
    <row r="1191" spans="69:70" x14ac:dyDescent="0.25">
      <c r="BQ1191" s="26"/>
      <c r="BR1191" s="26"/>
    </row>
    <row r="1192" spans="69:70" x14ac:dyDescent="0.25">
      <c r="BQ1192" s="26"/>
      <c r="BR1192" s="26"/>
    </row>
    <row r="1193" spans="69:70" x14ac:dyDescent="0.25">
      <c r="BQ1193" s="26"/>
      <c r="BR1193" s="26"/>
    </row>
    <row r="1194" spans="69:70" x14ac:dyDescent="0.25">
      <c r="BQ1194" s="26"/>
      <c r="BR1194" s="26"/>
    </row>
    <row r="1195" spans="69:70" x14ac:dyDescent="0.25">
      <c r="BQ1195" s="26"/>
      <c r="BR1195" s="26"/>
    </row>
    <row r="1196" spans="69:70" x14ac:dyDescent="0.25">
      <c r="BQ1196" s="26"/>
      <c r="BR1196" s="26"/>
    </row>
    <row r="1197" spans="69:70" x14ac:dyDescent="0.25">
      <c r="BQ1197" s="26"/>
      <c r="BR1197" s="26"/>
    </row>
    <row r="1198" spans="69:70" x14ac:dyDescent="0.25">
      <c r="BQ1198" s="26"/>
      <c r="BR1198" s="26"/>
    </row>
    <row r="1199" spans="69:70" x14ac:dyDescent="0.25">
      <c r="BQ1199" s="26"/>
      <c r="BR1199" s="26"/>
    </row>
    <row r="1200" spans="69:70" x14ac:dyDescent="0.25">
      <c r="BQ1200" s="26"/>
      <c r="BR1200" s="26"/>
    </row>
    <row r="1201" spans="69:70" x14ac:dyDescent="0.25">
      <c r="BQ1201" s="26"/>
      <c r="BR1201" s="26"/>
    </row>
    <row r="1202" spans="69:70" x14ac:dyDescent="0.25">
      <c r="BQ1202" s="26"/>
      <c r="BR1202" s="26"/>
    </row>
    <row r="1203" spans="69:70" x14ac:dyDescent="0.25">
      <c r="BQ1203" s="26"/>
      <c r="BR1203" s="26"/>
    </row>
    <row r="1204" spans="69:70" x14ac:dyDescent="0.25">
      <c r="BQ1204" s="26"/>
      <c r="BR1204" s="26"/>
    </row>
    <row r="1205" spans="69:70" x14ac:dyDescent="0.25">
      <c r="BQ1205" s="26"/>
      <c r="BR1205" s="26"/>
    </row>
    <row r="1206" spans="69:70" x14ac:dyDescent="0.25">
      <c r="BQ1206" s="26"/>
      <c r="BR1206" s="26"/>
    </row>
    <row r="1207" spans="69:70" x14ac:dyDescent="0.25">
      <c r="BQ1207" s="26"/>
      <c r="BR1207" s="26"/>
    </row>
    <row r="1208" spans="69:70" x14ac:dyDescent="0.25">
      <c r="BQ1208" s="26"/>
      <c r="BR1208" s="26"/>
    </row>
    <row r="1209" spans="69:70" x14ac:dyDescent="0.25">
      <c r="BQ1209" s="26"/>
      <c r="BR1209" s="26"/>
    </row>
    <row r="1210" spans="69:70" x14ac:dyDescent="0.25">
      <c r="BQ1210" s="26"/>
      <c r="BR1210" s="26"/>
    </row>
    <row r="1211" spans="69:70" x14ac:dyDescent="0.25">
      <c r="BQ1211" s="26"/>
      <c r="BR1211" s="26"/>
    </row>
    <row r="1212" spans="69:70" x14ac:dyDescent="0.25">
      <c r="BQ1212" s="26"/>
      <c r="BR1212" s="26"/>
    </row>
    <row r="1213" spans="69:70" x14ac:dyDescent="0.25">
      <c r="BQ1213" s="26"/>
      <c r="BR1213" s="26"/>
    </row>
    <row r="1214" spans="69:70" x14ac:dyDescent="0.25">
      <c r="BQ1214" s="26"/>
      <c r="BR1214" s="26"/>
    </row>
    <row r="1215" spans="69:70" x14ac:dyDescent="0.25">
      <c r="BQ1215" s="26"/>
      <c r="BR1215" s="26"/>
    </row>
    <row r="1216" spans="69:70" x14ac:dyDescent="0.25">
      <c r="BQ1216" s="26"/>
      <c r="BR1216" s="26"/>
    </row>
    <row r="1217" spans="69:70" x14ac:dyDescent="0.25">
      <c r="BQ1217" s="26"/>
      <c r="BR1217" s="26"/>
    </row>
    <row r="1218" spans="69:70" x14ac:dyDescent="0.25">
      <c r="BQ1218" s="26"/>
      <c r="BR1218" s="26"/>
    </row>
    <row r="1219" spans="69:70" x14ac:dyDescent="0.25">
      <c r="BQ1219" s="26"/>
      <c r="BR1219" s="26"/>
    </row>
    <row r="1220" spans="69:70" x14ac:dyDescent="0.25">
      <c r="BQ1220" s="26"/>
      <c r="BR1220" s="26"/>
    </row>
    <row r="1221" spans="69:70" x14ac:dyDescent="0.25">
      <c r="BQ1221" s="26"/>
      <c r="BR1221" s="26"/>
    </row>
    <row r="1222" spans="69:70" x14ac:dyDescent="0.25">
      <c r="BQ1222" s="26"/>
      <c r="BR1222" s="26"/>
    </row>
    <row r="1223" spans="69:70" x14ac:dyDescent="0.25">
      <c r="BQ1223" s="26"/>
      <c r="BR1223" s="26"/>
    </row>
    <row r="1224" spans="69:70" x14ac:dyDescent="0.25">
      <c r="BQ1224" s="26"/>
      <c r="BR1224" s="26"/>
    </row>
    <row r="1225" spans="69:70" x14ac:dyDescent="0.25">
      <c r="BQ1225" s="26"/>
      <c r="BR1225" s="26"/>
    </row>
    <row r="1226" spans="69:70" x14ac:dyDescent="0.25">
      <c r="BQ1226" s="26"/>
      <c r="BR1226" s="26"/>
    </row>
    <row r="1227" spans="69:70" x14ac:dyDescent="0.25">
      <c r="BQ1227" s="26"/>
      <c r="BR1227" s="26"/>
    </row>
    <row r="1228" spans="69:70" x14ac:dyDescent="0.25">
      <c r="BQ1228" s="26"/>
      <c r="BR1228" s="26"/>
    </row>
    <row r="1229" spans="69:70" x14ac:dyDescent="0.25">
      <c r="BQ1229" s="26"/>
      <c r="BR1229" s="26"/>
    </row>
    <row r="1230" spans="69:70" x14ac:dyDescent="0.25">
      <c r="BQ1230" s="26"/>
      <c r="BR1230" s="26"/>
    </row>
    <row r="1231" spans="69:70" x14ac:dyDescent="0.25">
      <c r="BQ1231" s="26"/>
      <c r="BR1231" s="26"/>
    </row>
    <row r="1232" spans="69:70" x14ac:dyDescent="0.25">
      <c r="BQ1232" s="26"/>
      <c r="BR1232" s="26"/>
    </row>
    <row r="1233" spans="69:70" x14ac:dyDescent="0.25">
      <c r="BQ1233" s="26"/>
      <c r="BR1233" s="26"/>
    </row>
    <row r="1234" spans="69:70" x14ac:dyDescent="0.25">
      <c r="BQ1234" s="26"/>
      <c r="BR1234" s="26"/>
    </row>
    <row r="1235" spans="69:70" x14ac:dyDescent="0.25">
      <c r="BQ1235" s="26"/>
      <c r="BR1235" s="26"/>
    </row>
    <row r="1236" spans="69:70" x14ac:dyDescent="0.25">
      <c r="BQ1236" s="26"/>
      <c r="BR1236" s="26"/>
    </row>
    <row r="1237" spans="69:70" x14ac:dyDescent="0.25">
      <c r="BQ1237" s="26"/>
      <c r="BR1237" s="26"/>
    </row>
    <row r="1238" spans="69:70" x14ac:dyDescent="0.25">
      <c r="BQ1238" s="26"/>
      <c r="BR1238" s="26"/>
    </row>
    <row r="1239" spans="69:70" x14ac:dyDescent="0.25">
      <c r="BQ1239" s="26"/>
      <c r="BR1239" s="26"/>
    </row>
    <row r="1240" spans="69:70" x14ac:dyDescent="0.25">
      <c r="BQ1240" s="26"/>
      <c r="BR1240" s="26"/>
    </row>
    <row r="1241" spans="69:70" x14ac:dyDescent="0.25">
      <c r="BQ1241" s="26"/>
      <c r="BR1241" s="26"/>
    </row>
    <row r="1242" spans="69:70" x14ac:dyDescent="0.25">
      <c r="BQ1242" s="26"/>
      <c r="BR1242" s="26"/>
    </row>
    <row r="1243" spans="69:70" x14ac:dyDescent="0.25">
      <c r="BQ1243" s="26"/>
      <c r="BR1243" s="26"/>
    </row>
    <row r="1244" spans="69:70" x14ac:dyDescent="0.25">
      <c r="BQ1244" s="26"/>
      <c r="BR1244" s="26"/>
    </row>
    <row r="1245" spans="69:70" x14ac:dyDescent="0.25">
      <c r="BQ1245" s="26"/>
      <c r="BR1245" s="26"/>
    </row>
    <row r="1246" spans="69:70" x14ac:dyDescent="0.25">
      <c r="BQ1246" s="26"/>
      <c r="BR1246" s="26"/>
    </row>
    <row r="1247" spans="69:70" x14ac:dyDescent="0.25">
      <c r="BQ1247" s="26"/>
      <c r="BR1247" s="26"/>
    </row>
    <row r="1248" spans="69:70" x14ac:dyDescent="0.25">
      <c r="BQ1248" s="26"/>
      <c r="BR1248" s="26"/>
    </row>
    <row r="1249" spans="69:70" x14ac:dyDescent="0.25">
      <c r="BQ1249" s="26"/>
      <c r="BR1249" s="26"/>
    </row>
    <row r="1250" spans="69:70" x14ac:dyDescent="0.25">
      <c r="BQ1250" s="26"/>
      <c r="BR1250" s="26"/>
    </row>
    <row r="1251" spans="69:70" x14ac:dyDescent="0.25">
      <c r="BQ1251" s="26"/>
      <c r="BR1251" s="26"/>
    </row>
    <row r="1252" spans="69:70" x14ac:dyDescent="0.25">
      <c r="BQ1252" s="26"/>
      <c r="BR1252" s="26"/>
    </row>
    <row r="1253" spans="69:70" x14ac:dyDescent="0.25">
      <c r="BQ1253" s="26"/>
      <c r="BR1253" s="26"/>
    </row>
    <row r="1254" spans="69:70" x14ac:dyDescent="0.25">
      <c r="BQ1254" s="26"/>
      <c r="BR1254" s="26"/>
    </row>
    <row r="1255" spans="69:70" x14ac:dyDescent="0.25">
      <c r="BQ1255" s="26"/>
      <c r="BR1255" s="26"/>
    </row>
    <row r="1256" spans="69:70" x14ac:dyDescent="0.25">
      <c r="BQ1256" s="26"/>
      <c r="BR1256" s="26"/>
    </row>
    <row r="1257" spans="69:70" x14ac:dyDescent="0.25">
      <c r="BQ1257" s="26"/>
      <c r="BR1257" s="26"/>
    </row>
    <row r="1258" spans="69:70" x14ac:dyDescent="0.25">
      <c r="BQ1258" s="26"/>
      <c r="BR1258" s="26"/>
    </row>
    <row r="1259" spans="69:70" x14ac:dyDescent="0.25">
      <c r="BQ1259" s="26"/>
      <c r="BR1259" s="26"/>
    </row>
    <row r="1260" spans="69:70" x14ac:dyDescent="0.25">
      <c r="BQ1260" s="26"/>
      <c r="BR1260" s="26"/>
    </row>
    <row r="1261" spans="69:70" x14ac:dyDescent="0.25">
      <c r="BQ1261" s="26"/>
      <c r="BR1261" s="26"/>
    </row>
    <row r="1262" spans="69:70" x14ac:dyDescent="0.25">
      <c r="BQ1262" s="26"/>
      <c r="BR1262" s="26"/>
    </row>
    <row r="1263" spans="69:70" x14ac:dyDescent="0.25">
      <c r="BQ1263" s="26"/>
      <c r="BR1263" s="26"/>
    </row>
    <row r="1264" spans="69:70" x14ac:dyDescent="0.25">
      <c r="BQ1264" s="26"/>
      <c r="BR1264" s="26"/>
    </row>
    <row r="1265" spans="69:70" x14ac:dyDescent="0.25">
      <c r="BQ1265" s="26"/>
      <c r="BR1265" s="26"/>
    </row>
    <row r="1266" spans="69:70" x14ac:dyDescent="0.25">
      <c r="BQ1266" s="26"/>
      <c r="BR1266" s="26"/>
    </row>
    <row r="1267" spans="69:70" x14ac:dyDescent="0.25">
      <c r="BQ1267" s="26"/>
      <c r="BR1267" s="26"/>
    </row>
    <row r="1268" spans="69:70" x14ac:dyDescent="0.25">
      <c r="BQ1268" s="26"/>
      <c r="BR1268" s="26"/>
    </row>
    <row r="1269" spans="69:70" x14ac:dyDescent="0.25">
      <c r="BQ1269" s="26"/>
      <c r="BR1269" s="26"/>
    </row>
    <row r="1270" spans="69:70" x14ac:dyDescent="0.25">
      <c r="BQ1270" s="26"/>
      <c r="BR1270" s="26"/>
    </row>
    <row r="1271" spans="69:70" x14ac:dyDescent="0.25">
      <c r="BQ1271" s="26"/>
      <c r="BR1271" s="26"/>
    </row>
    <row r="1272" spans="69:70" x14ac:dyDescent="0.25">
      <c r="BQ1272" s="26"/>
      <c r="BR1272" s="26"/>
    </row>
    <row r="1273" spans="69:70" x14ac:dyDescent="0.25">
      <c r="BQ1273" s="26"/>
      <c r="BR1273" s="26"/>
    </row>
    <row r="1274" spans="69:70" x14ac:dyDescent="0.25">
      <c r="BQ1274" s="26"/>
      <c r="BR1274" s="26"/>
    </row>
    <row r="1275" spans="69:70" x14ac:dyDescent="0.25">
      <c r="BQ1275" s="26"/>
      <c r="BR1275" s="26"/>
    </row>
    <row r="1276" spans="69:70" x14ac:dyDescent="0.25">
      <c r="BQ1276" s="26"/>
      <c r="BR1276" s="26"/>
    </row>
    <row r="1277" spans="69:70" x14ac:dyDescent="0.25">
      <c r="BQ1277" s="26"/>
      <c r="BR1277" s="26"/>
    </row>
    <row r="1278" spans="69:70" x14ac:dyDescent="0.25">
      <c r="BQ1278" s="26"/>
      <c r="BR1278" s="26"/>
    </row>
    <row r="1279" spans="69:70" x14ac:dyDescent="0.25">
      <c r="BQ1279" s="26"/>
      <c r="BR1279" s="26"/>
    </row>
    <row r="1280" spans="69:70" x14ac:dyDescent="0.25">
      <c r="BQ1280" s="26"/>
      <c r="BR1280" s="26"/>
    </row>
    <row r="1281" spans="69:70" x14ac:dyDescent="0.25">
      <c r="BQ1281" s="26"/>
      <c r="BR1281" s="26"/>
    </row>
    <row r="1282" spans="69:70" x14ac:dyDescent="0.25">
      <c r="BQ1282" s="26"/>
      <c r="BR1282" s="26"/>
    </row>
    <row r="1283" spans="69:70" x14ac:dyDescent="0.25">
      <c r="BQ1283" s="26"/>
      <c r="BR1283" s="26"/>
    </row>
    <row r="1284" spans="69:70" x14ac:dyDescent="0.25">
      <c r="BQ1284" s="26"/>
      <c r="BR1284" s="26"/>
    </row>
    <row r="1285" spans="69:70" x14ac:dyDescent="0.25">
      <c r="BQ1285" s="26"/>
      <c r="BR1285" s="26"/>
    </row>
    <row r="1286" spans="69:70" x14ac:dyDescent="0.25">
      <c r="BQ1286" s="26"/>
      <c r="BR1286" s="26"/>
    </row>
    <row r="1287" spans="69:70" x14ac:dyDescent="0.25">
      <c r="BQ1287" s="26"/>
      <c r="BR1287" s="26"/>
    </row>
    <row r="1288" spans="69:70" x14ac:dyDescent="0.25">
      <c r="BQ1288" s="26"/>
      <c r="BR1288" s="26"/>
    </row>
    <row r="1289" spans="69:70" x14ac:dyDescent="0.25">
      <c r="BQ1289" s="26"/>
      <c r="BR1289" s="26"/>
    </row>
    <row r="1290" spans="69:70" x14ac:dyDescent="0.25">
      <c r="BQ1290" s="26"/>
      <c r="BR1290" s="26"/>
    </row>
    <row r="1291" spans="69:70" x14ac:dyDescent="0.25">
      <c r="BQ1291" s="26"/>
      <c r="BR1291" s="26"/>
    </row>
    <row r="1292" spans="69:70" x14ac:dyDescent="0.25">
      <c r="BQ1292" s="26"/>
      <c r="BR1292" s="26"/>
    </row>
    <row r="1293" spans="69:70" x14ac:dyDescent="0.25">
      <c r="BQ1293" s="26"/>
      <c r="BR1293" s="26"/>
    </row>
    <row r="1294" spans="69:70" x14ac:dyDescent="0.25">
      <c r="BQ1294" s="26"/>
      <c r="BR1294" s="26"/>
    </row>
    <row r="1295" spans="69:70" x14ac:dyDescent="0.25">
      <c r="BQ1295" s="26"/>
      <c r="BR1295" s="26"/>
    </row>
    <row r="1296" spans="69:70" x14ac:dyDescent="0.25">
      <c r="BQ1296" s="26"/>
      <c r="BR1296" s="26"/>
    </row>
    <row r="1297" spans="69:70" x14ac:dyDescent="0.25">
      <c r="BQ1297" s="26"/>
      <c r="BR1297" s="26"/>
    </row>
    <row r="1298" spans="69:70" x14ac:dyDescent="0.25">
      <c r="BQ1298" s="26"/>
      <c r="BR1298" s="26"/>
    </row>
    <row r="1299" spans="69:70" x14ac:dyDescent="0.25">
      <c r="BQ1299" s="26"/>
      <c r="BR1299" s="26"/>
    </row>
    <row r="1300" spans="69:70" x14ac:dyDescent="0.25">
      <c r="BQ1300" s="26"/>
      <c r="BR1300" s="26"/>
    </row>
    <row r="1301" spans="69:70" x14ac:dyDescent="0.25">
      <c r="BQ1301" s="26"/>
      <c r="BR1301" s="26"/>
    </row>
    <row r="1302" spans="69:70" x14ac:dyDescent="0.25">
      <c r="BQ1302" s="26"/>
      <c r="BR1302" s="26"/>
    </row>
    <row r="1303" spans="69:70" x14ac:dyDescent="0.25">
      <c r="BQ1303" s="26"/>
      <c r="BR1303" s="26"/>
    </row>
    <row r="1304" spans="69:70" x14ac:dyDescent="0.25">
      <c r="BQ1304" s="26"/>
      <c r="BR1304" s="26"/>
    </row>
    <row r="1305" spans="69:70" x14ac:dyDescent="0.25">
      <c r="BQ1305" s="26"/>
      <c r="BR1305" s="26"/>
    </row>
    <row r="1306" spans="69:70" x14ac:dyDescent="0.25">
      <c r="BQ1306" s="26"/>
      <c r="BR1306" s="26"/>
    </row>
    <row r="1307" spans="69:70" x14ac:dyDescent="0.25">
      <c r="BQ1307" s="26"/>
      <c r="BR1307" s="26"/>
    </row>
    <row r="1308" spans="69:70" x14ac:dyDescent="0.25">
      <c r="BQ1308" s="26"/>
      <c r="BR1308" s="26"/>
    </row>
    <row r="1309" spans="69:70" x14ac:dyDescent="0.25">
      <c r="BQ1309" s="26"/>
      <c r="BR1309" s="26"/>
    </row>
    <row r="1310" spans="69:70" x14ac:dyDescent="0.25">
      <c r="BQ1310" s="26"/>
      <c r="BR1310" s="26"/>
    </row>
    <row r="1311" spans="69:70" x14ac:dyDescent="0.25">
      <c r="BQ1311" s="26"/>
      <c r="BR1311" s="26"/>
    </row>
    <row r="1312" spans="69:70" x14ac:dyDescent="0.25">
      <c r="BQ1312" s="26"/>
      <c r="BR1312" s="26"/>
    </row>
    <row r="1313" spans="69:70" x14ac:dyDescent="0.25">
      <c r="BQ1313" s="26"/>
      <c r="BR1313" s="26"/>
    </row>
    <row r="1314" spans="69:70" x14ac:dyDescent="0.25">
      <c r="BQ1314" s="26"/>
      <c r="BR1314" s="26"/>
    </row>
    <row r="1315" spans="69:70" x14ac:dyDescent="0.25">
      <c r="BQ1315" s="26"/>
      <c r="BR1315" s="26"/>
    </row>
    <row r="1316" spans="69:70" x14ac:dyDescent="0.25">
      <c r="BQ1316" s="26"/>
      <c r="BR1316" s="26"/>
    </row>
    <row r="1317" spans="69:70" x14ac:dyDescent="0.25">
      <c r="BQ1317" s="26"/>
      <c r="BR1317" s="26"/>
    </row>
    <row r="1318" spans="69:70" x14ac:dyDescent="0.25">
      <c r="BQ1318" s="26"/>
      <c r="BR1318" s="26"/>
    </row>
    <row r="1319" spans="69:70" x14ac:dyDescent="0.25">
      <c r="BQ1319" s="26"/>
      <c r="BR1319" s="26"/>
    </row>
    <row r="1320" spans="69:70" x14ac:dyDescent="0.25">
      <c r="BQ1320" s="26"/>
      <c r="BR1320" s="26"/>
    </row>
    <row r="1321" spans="69:70" x14ac:dyDescent="0.25">
      <c r="BQ1321" s="26"/>
      <c r="BR1321" s="26"/>
    </row>
    <row r="1322" spans="69:70" x14ac:dyDescent="0.25">
      <c r="BQ1322" s="26"/>
      <c r="BR1322" s="26"/>
    </row>
    <row r="1323" spans="69:70" x14ac:dyDescent="0.25">
      <c r="BQ1323" s="26"/>
      <c r="BR1323" s="26"/>
    </row>
    <row r="1324" spans="69:70" x14ac:dyDescent="0.25">
      <c r="BQ1324" s="26"/>
      <c r="BR1324" s="26"/>
    </row>
    <row r="1325" spans="69:70" x14ac:dyDescent="0.25">
      <c r="BQ1325" s="26"/>
      <c r="BR1325" s="26"/>
    </row>
    <row r="1326" spans="69:70" x14ac:dyDescent="0.25">
      <c r="BQ1326" s="26"/>
      <c r="BR1326" s="26"/>
    </row>
    <row r="1327" spans="69:70" x14ac:dyDescent="0.25">
      <c r="BQ1327" s="26"/>
      <c r="BR1327" s="26"/>
    </row>
    <row r="1328" spans="69:70" x14ac:dyDescent="0.25">
      <c r="BQ1328" s="26"/>
      <c r="BR1328" s="26"/>
    </row>
    <row r="1329" spans="69:70" x14ac:dyDescent="0.25">
      <c r="BQ1329" s="26"/>
      <c r="BR1329" s="26"/>
    </row>
    <row r="1330" spans="69:70" x14ac:dyDescent="0.25">
      <c r="BQ1330" s="26"/>
      <c r="BR1330" s="26"/>
    </row>
    <row r="1331" spans="69:70" x14ac:dyDescent="0.25">
      <c r="BQ1331" s="26"/>
      <c r="BR1331" s="26"/>
    </row>
    <row r="1332" spans="69:70" x14ac:dyDescent="0.25">
      <c r="BQ1332" s="26"/>
      <c r="BR1332" s="26"/>
    </row>
    <row r="1333" spans="69:70" x14ac:dyDescent="0.25">
      <c r="BQ1333" s="26"/>
      <c r="BR1333" s="26"/>
    </row>
    <row r="1334" spans="69:70" x14ac:dyDescent="0.25">
      <c r="BQ1334" s="26"/>
      <c r="BR1334" s="26"/>
    </row>
    <row r="1335" spans="69:70" x14ac:dyDescent="0.25">
      <c r="BQ1335" s="26"/>
      <c r="BR1335" s="26"/>
    </row>
    <row r="1336" spans="69:70" x14ac:dyDescent="0.25">
      <c r="BQ1336" s="26"/>
      <c r="BR1336" s="26"/>
    </row>
    <row r="1337" spans="69:70" x14ac:dyDescent="0.25">
      <c r="BQ1337" s="26"/>
      <c r="BR1337" s="26"/>
    </row>
    <row r="1338" spans="69:70" x14ac:dyDescent="0.25">
      <c r="BQ1338" s="26"/>
      <c r="BR1338" s="26"/>
    </row>
    <row r="1339" spans="69:70" x14ac:dyDescent="0.25">
      <c r="BQ1339" s="26"/>
      <c r="BR1339" s="26"/>
    </row>
    <row r="1340" spans="69:70" x14ac:dyDescent="0.25">
      <c r="BQ1340" s="26"/>
      <c r="BR1340" s="26"/>
    </row>
    <row r="1341" spans="69:70" x14ac:dyDescent="0.25">
      <c r="BQ1341" s="26"/>
      <c r="BR1341" s="26"/>
    </row>
    <row r="1342" spans="69:70" x14ac:dyDescent="0.25">
      <c r="BQ1342" s="26"/>
      <c r="BR1342" s="26"/>
    </row>
    <row r="1343" spans="69:70" x14ac:dyDescent="0.25">
      <c r="BQ1343" s="26"/>
      <c r="BR1343" s="26"/>
    </row>
    <row r="1344" spans="69:70" x14ac:dyDescent="0.25">
      <c r="BQ1344" s="26"/>
      <c r="BR1344" s="26"/>
    </row>
    <row r="1345" spans="69:70" x14ac:dyDescent="0.25">
      <c r="BQ1345" s="26"/>
      <c r="BR1345" s="26"/>
    </row>
    <row r="1346" spans="69:70" x14ac:dyDescent="0.25">
      <c r="BQ1346" s="26"/>
      <c r="BR1346" s="26"/>
    </row>
    <row r="1347" spans="69:70" x14ac:dyDescent="0.25">
      <c r="BQ1347" s="26"/>
      <c r="BR1347" s="26"/>
    </row>
    <row r="1348" spans="69:70" x14ac:dyDescent="0.25">
      <c r="BQ1348" s="26"/>
      <c r="BR1348" s="26"/>
    </row>
    <row r="1349" spans="69:70" x14ac:dyDescent="0.25">
      <c r="BQ1349" s="26"/>
      <c r="BR1349" s="26"/>
    </row>
    <row r="1350" spans="69:70" x14ac:dyDescent="0.25">
      <c r="BQ1350" s="26"/>
      <c r="BR1350" s="26"/>
    </row>
    <row r="1351" spans="69:70" x14ac:dyDescent="0.25">
      <c r="BQ1351" s="26"/>
      <c r="BR1351" s="26"/>
    </row>
    <row r="1352" spans="69:70" x14ac:dyDescent="0.25">
      <c r="BQ1352" s="26"/>
      <c r="BR1352" s="26"/>
    </row>
    <row r="1353" spans="69:70" x14ac:dyDescent="0.25">
      <c r="BQ1353" s="26"/>
      <c r="BR1353" s="26"/>
    </row>
    <row r="1354" spans="69:70" x14ac:dyDescent="0.25">
      <c r="BQ1354" s="26"/>
      <c r="BR1354" s="26"/>
    </row>
    <row r="1355" spans="69:70" x14ac:dyDescent="0.25">
      <c r="BQ1355" s="26"/>
      <c r="BR1355" s="26"/>
    </row>
    <row r="1356" spans="69:70" x14ac:dyDescent="0.25">
      <c r="BQ1356" s="26"/>
      <c r="BR1356" s="26"/>
    </row>
    <row r="1357" spans="69:70" x14ac:dyDescent="0.25">
      <c r="BQ1357" s="26"/>
      <c r="BR1357" s="26"/>
    </row>
    <row r="1358" spans="69:70" x14ac:dyDescent="0.25">
      <c r="BQ1358" s="26"/>
      <c r="BR1358" s="26"/>
    </row>
    <row r="1359" spans="69:70" x14ac:dyDescent="0.25">
      <c r="BQ1359" s="26"/>
      <c r="BR1359" s="26"/>
    </row>
    <row r="1360" spans="69:70" x14ac:dyDescent="0.25">
      <c r="BQ1360" s="26"/>
      <c r="BR1360" s="26"/>
    </row>
    <row r="1361" spans="69:70" x14ac:dyDescent="0.25">
      <c r="BQ1361" s="26"/>
      <c r="BR1361" s="26"/>
    </row>
    <row r="1362" spans="69:70" x14ac:dyDescent="0.25">
      <c r="BQ1362" s="26"/>
      <c r="BR1362" s="26"/>
    </row>
    <row r="1363" spans="69:70" x14ac:dyDescent="0.25">
      <c r="BQ1363" s="26"/>
      <c r="BR1363" s="26"/>
    </row>
    <row r="1364" spans="69:70" x14ac:dyDescent="0.25">
      <c r="BQ1364" s="26"/>
      <c r="BR1364" s="26"/>
    </row>
    <row r="1365" spans="69:70" x14ac:dyDescent="0.25">
      <c r="BQ1365" s="26"/>
      <c r="BR1365" s="26"/>
    </row>
    <row r="1366" spans="69:70" x14ac:dyDescent="0.25">
      <c r="BQ1366" s="26"/>
      <c r="BR1366" s="26"/>
    </row>
    <row r="1367" spans="69:70" x14ac:dyDescent="0.25">
      <c r="BQ1367" s="26"/>
      <c r="BR1367" s="26"/>
    </row>
    <row r="1368" spans="69:70" x14ac:dyDescent="0.25">
      <c r="BQ1368" s="26"/>
      <c r="BR1368" s="26"/>
    </row>
    <row r="1369" spans="69:70" x14ac:dyDescent="0.25">
      <c r="BQ1369" s="26"/>
      <c r="BR1369" s="26"/>
    </row>
    <row r="1370" spans="69:70" x14ac:dyDescent="0.25">
      <c r="BQ1370" s="26"/>
      <c r="BR1370" s="26"/>
    </row>
    <row r="1371" spans="69:70" x14ac:dyDescent="0.25">
      <c r="BQ1371" s="26"/>
      <c r="BR1371" s="26"/>
    </row>
    <row r="1372" spans="69:70" x14ac:dyDescent="0.25">
      <c r="BQ1372" s="26"/>
      <c r="BR1372" s="26"/>
    </row>
    <row r="1373" spans="69:70" x14ac:dyDescent="0.25">
      <c r="BQ1373" s="26"/>
      <c r="BR1373" s="26"/>
    </row>
    <row r="1374" spans="69:70" x14ac:dyDescent="0.25">
      <c r="BQ1374" s="26"/>
      <c r="BR1374" s="26"/>
    </row>
    <row r="1375" spans="69:70" x14ac:dyDescent="0.25">
      <c r="BQ1375" s="26"/>
      <c r="BR1375" s="26"/>
    </row>
    <row r="1376" spans="69:70" x14ac:dyDescent="0.25">
      <c r="BQ1376" s="26"/>
      <c r="BR1376" s="26"/>
    </row>
    <row r="1377" spans="69:70" x14ac:dyDescent="0.25">
      <c r="BQ1377" s="26"/>
      <c r="BR1377" s="26"/>
    </row>
    <row r="1378" spans="69:70" x14ac:dyDescent="0.25">
      <c r="BQ1378" s="26"/>
      <c r="BR1378" s="26"/>
    </row>
    <row r="1379" spans="69:70" x14ac:dyDescent="0.25">
      <c r="BQ1379" s="26"/>
      <c r="BR1379" s="26"/>
    </row>
    <row r="1380" spans="69:70" x14ac:dyDescent="0.25">
      <c r="BQ1380" s="26"/>
      <c r="BR1380" s="26"/>
    </row>
    <row r="1381" spans="69:70" x14ac:dyDescent="0.25">
      <c r="BQ1381" s="26"/>
      <c r="BR1381" s="26"/>
    </row>
    <row r="1382" spans="69:70" x14ac:dyDescent="0.25">
      <c r="BQ1382" s="26"/>
      <c r="BR1382" s="26"/>
    </row>
    <row r="1383" spans="69:70" x14ac:dyDescent="0.25">
      <c r="BQ1383" s="26"/>
      <c r="BR1383" s="26"/>
    </row>
    <row r="1384" spans="69:70" x14ac:dyDescent="0.25">
      <c r="BQ1384" s="26"/>
      <c r="BR1384" s="26"/>
    </row>
    <row r="1385" spans="69:70" x14ac:dyDescent="0.25">
      <c r="BQ1385" s="26"/>
      <c r="BR1385" s="26"/>
    </row>
    <row r="1386" spans="69:70" x14ac:dyDescent="0.25">
      <c r="BQ1386" s="26"/>
      <c r="BR1386" s="26"/>
    </row>
    <row r="1387" spans="69:70" x14ac:dyDescent="0.25">
      <c r="BQ1387" s="26"/>
      <c r="BR1387" s="26"/>
    </row>
    <row r="1388" spans="69:70" x14ac:dyDescent="0.25">
      <c r="BQ1388" s="26"/>
      <c r="BR1388" s="26"/>
    </row>
    <row r="1389" spans="69:70" x14ac:dyDescent="0.25">
      <c r="BQ1389" s="26"/>
      <c r="BR1389" s="26"/>
    </row>
    <row r="1390" spans="69:70" x14ac:dyDescent="0.25">
      <c r="BQ1390" s="26"/>
      <c r="BR1390" s="26"/>
    </row>
    <row r="1391" spans="69:70" x14ac:dyDescent="0.25">
      <c r="BQ1391" s="26"/>
      <c r="BR1391" s="26"/>
    </row>
    <row r="1392" spans="69:70" x14ac:dyDescent="0.25">
      <c r="BQ1392" s="26"/>
      <c r="BR1392" s="26"/>
    </row>
    <row r="1393" spans="69:70" x14ac:dyDescent="0.25">
      <c r="BQ1393" s="26"/>
      <c r="BR1393" s="26"/>
    </row>
    <row r="1394" spans="69:70" x14ac:dyDescent="0.25">
      <c r="BQ1394" s="26"/>
      <c r="BR1394" s="26"/>
    </row>
    <row r="1395" spans="69:70" x14ac:dyDescent="0.25">
      <c r="BQ1395" s="26"/>
      <c r="BR1395" s="26"/>
    </row>
    <row r="1396" spans="69:70" x14ac:dyDescent="0.25">
      <c r="BQ1396" s="26"/>
      <c r="BR1396" s="26"/>
    </row>
    <row r="1397" spans="69:70" x14ac:dyDescent="0.25">
      <c r="BQ1397" s="26"/>
      <c r="BR1397" s="26"/>
    </row>
    <row r="1398" spans="69:70" x14ac:dyDescent="0.25">
      <c r="BQ1398" s="26"/>
      <c r="BR1398" s="26"/>
    </row>
    <row r="1399" spans="69:70" x14ac:dyDescent="0.25">
      <c r="BQ1399" s="26"/>
      <c r="BR1399" s="26"/>
    </row>
    <row r="1400" spans="69:70" x14ac:dyDescent="0.25">
      <c r="BQ1400" s="26"/>
      <c r="BR1400" s="26"/>
    </row>
    <row r="1401" spans="69:70" x14ac:dyDescent="0.25">
      <c r="BQ1401" s="26"/>
      <c r="BR1401" s="26"/>
    </row>
    <row r="1402" spans="69:70" x14ac:dyDescent="0.25">
      <c r="BQ1402" s="26"/>
      <c r="BR1402" s="26"/>
    </row>
    <row r="1403" spans="69:70" x14ac:dyDescent="0.25">
      <c r="BQ1403" s="26"/>
      <c r="BR1403" s="26"/>
    </row>
    <row r="1404" spans="69:70" x14ac:dyDescent="0.25">
      <c r="BQ1404" s="26"/>
      <c r="BR1404" s="26"/>
    </row>
    <row r="1405" spans="69:70" x14ac:dyDescent="0.25">
      <c r="BQ1405" s="26"/>
      <c r="BR1405" s="26"/>
    </row>
    <row r="1406" spans="69:70" x14ac:dyDescent="0.25">
      <c r="BQ1406" s="26"/>
      <c r="BR1406" s="26"/>
    </row>
    <row r="1407" spans="69:70" x14ac:dyDescent="0.25">
      <c r="BQ1407" s="26"/>
      <c r="BR1407" s="26"/>
    </row>
    <row r="1408" spans="69:70" x14ac:dyDescent="0.25">
      <c r="BQ1408" s="26"/>
      <c r="BR1408" s="26"/>
    </row>
    <row r="1409" spans="69:70" x14ac:dyDescent="0.25">
      <c r="BQ1409" s="26"/>
      <c r="BR1409" s="26"/>
    </row>
    <row r="1410" spans="69:70" x14ac:dyDescent="0.25">
      <c r="BQ1410" s="26"/>
      <c r="BR1410" s="26"/>
    </row>
    <row r="1411" spans="69:70" x14ac:dyDescent="0.25">
      <c r="BQ1411" s="26"/>
      <c r="BR1411" s="26"/>
    </row>
    <row r="1412" spans="69:70" x14ac:dyDescent="0.25">
      <c r="BQ1412" s="26"/>
      <c r="BR1412" s="26"/>
    </row>
    <row r="1413" spans="69:70" x14ac:dyDescent="0.25">
      <c r="BQ1413" s="26"/>
      <c r="BR1413" s="26"/>
    </row>
    <row r="1414" spans="69:70" x14ac:dyDescent="0.25">
      <c r="BQ1414" s="26"/>
      <c r="BR1414" s="26"/>
    </row>
    <row r="1415" spans="69:70" x14ac:dyDescent="0.25">
      <c r="BQ1415" s="26"/>
      <c r="BR1415" s="26"/>
    </row>
    <row r="1416" spans="69:70" x14ac:dyDescent="0.25">
      <c r="BQ1416" s="26"/>
      <c r="BR1416" s="26"/>
    </row>
    <row r="1417" spans="69:70" x14ac:dyDescent="0.25">
      <c r="BQ1417" s="26"/>
      <c r="BR1417" s="26"/>
    </row>
    <row r="1418" spans="69:70" x14ac:dyDescent="0.25">
      <c r="BQ1418" s="26"/>
      <c r="BR1418" s="26"/>
    </row>
    <row r="1419" spans="69:70" x14ac:dyDescent="0.25">
      <c r="BQ1419" s="26"/>
      <c r="BR1419" s="26"/>
    </row>
    <row r="1420" spans="69:70" x14ac:dyDescent="0.25">
      <c r="BQ1420" s="26"/>
      <c r="BR1420" s="26"/>
    </row>
    <row r="1421" spans="69:70" x14ac:dyDescent="0.25">
      <c r="BQ1421" s="26"/>
      <c r="BR1421" s="26"/>
    </row>
    <row r="1422" spans="69:70" x14ac:dyDescent="0.25">
      <c r="BQ1422" s="26"/>
      <c r="BR1422" s="26"/>
    </row>
    <row r="1423" spans="69:70" x14ac:dyDescent="0.25">
      <c r="BQ1423" s="26"/>
      <c r="BR1423" s="26"/>
    </row>
    <row r="1424" spans="69:70" x14ac:dyDescent="0.25">
      <c r="BQ1424" s="26"/>
      <c r="BR1424" s="26"/>
    </row>
    <row r="1425" spans="69:70" x14ac:dyDescent="0.25">
      <c r="BQ1425" s="26"/>
      <c r="BR1425" s="26"/>
    </row>
    <row r="1426" spans="69:70" x14ac:dyDescent="0.25">
      <c r="BQ1426" s="26"/>
      <c r="BR1426" s="26"/>
    </row>
    <row r="1427" spans="69:70" x14ac:dyDescent="0.25">
      <c r="BQ1427" s="26"/>
      <c r="BR1427" s="26"/>
    </row>
    <row r="1428" spans="69:70" x14ac:dyDescent="0.25">
      <c r="BQ1428" s="26"/>
      <c r="BR1428" s="26"/>
    </row>
    <row r="1429" spans="69:70" x14ac:dyDescent="0.25">
      <c r="BQ1429" s="26"/>
      <c r="BR1429" s="26"/>
    </row>
    <row r="1430" spans="69:70" x14ac:dyDescent="0.25">
      <c r="BQ1430" s="26"/>
      <c r="BR1430" s="26"/>
    </row>
    <row r="1431" spans="69:70" x14ac:dyDescent="0.25">
      <c r="BQ1431" s="26"/>
      <c r="BR1431" s="26"/>
    </row>
    <row r="1432" spans="69:70" x14ac:dyDescent="0.25">
      <c r="BQ1432" s="26"/>
      <c r="BR1432" s="26"/>
    </row>
    <row r="1433" spans="69:70" x14ac:dyDescent="0.25">
      <c r="BQ1433" s="26"/>
      <c r="BR1433" s="26"/>
    </row>
    <row r="1434" spans="69:70" x14ac:dyDescent="0.25">
      <c r="BQ1434" s="26"/>
      <c r="BR1434" s="26"/>
    </row>
    <row r="1435" spans="69:70" x14ac:dyDescent="0.25">
      <c r="BQ1435" s="26"/>
      <c r="BR1435" s="26"/>
    </row>
    <row r="1436" spans="69:70" x14ac:dyDescent="0.25">
      <c r="BQ1436" s="26"/>
      <c r="BR1436" s="26"/>
    </row>
    <row r="1437" spans="69:70" x14ac:dyDescent="0.25">
      <c r="BQ1437" s="26"/>
      <c r="BR1437" s="26"/>
    </row>
    <row r="1438" spans="69:70" x14ac:dyDescent="0.25">
      <c r="BQ1438" s="26"/>
      <c r="BR1438" s="26"/>
    </row>
    <row r="1439" spans="69:70" x14ac:dyDescent="0.25">
      <c r="BQ1439" s="26"/>
      <c r="BR1439" s="26"/>
    </row>
    <row r="1440" spans="69:70" x14ac:dyDescent="0.25">
      <c r="BQ1440" s="26"/>
      <c r="BR1440" s="26"/>
    </row>
    <row r="1441" spans="69:70" x14ac:dyDescent="0.25">
      <c r="BQ1441" s="26"/>
      <c r="BR1441" s="26"/>
    </row>
    <row r="1442" spans="69:70" x14ac:dyDescent="0.25">
      <c r="BQ1442" s="26"/>
      <c r="BR1442" s="26"/>
    </row>
    <row r="1443" spans="69:70" x14ac:dyDescent="0.25">
      <c r="BQ1443" s="26"/>
      <c r="BR1443" s="26"/>
    </row>
    <row r="1444" spans="69:70" x14ac:dyDescent="0.25">
      <c r="BQ1444" s="26"/>
      <c r="BR1444" s="26"/>
    </row>
    <row r="1445" spans="69:70" x14ac:dyDescent="0.25">
      <c r="BQ1445" s="26"/>
      <c r="BR1445" s="26"/>
    </row>
    <row r="1446" spans="69:70" x14ac:dyDescent="0.25">
      <c r="BQ1446" s="26"/>
      <c r="BR1446" s="26"/>
    </row>
    <row r="1447" spans="69:70" x14ac:dyDescent="0.25">
      <c r="BQ1447" s="26"/>
      <c r="BR1447" s="26"/>
    </row>
    <row r="1448" spans="69:70" x14ac:dyDescent="0.25">
      <c r="BQ1448" s="26"/>
      <c r="BR1448" s="26"/>
    </row>
    <row r="1449" spans="69:70" x14ac:dyDescent="0.25">
      <c r="BQ1449" s="26"/>
      <c r="BR1449" s="26"/>
    </row>
    <row r="1450" spans="69:70" x14ac:dyDescent="0.25">
      <c r="BQ1450" s="26"/>
      <c r="BR1450" s="26"/>
    </row>
    <row r="1451" spans="69:70" x14ac:dyDescent="0.25">
      <c r="BQ1451" s="26"/>
      <c r="BR1451" s="26"/>
    </row>
    <row r="1452" spans="69:70" x14ac:dyDescent="0.25">
      <c r="BQ1452" s="26"/>
      <c r="BR1452" s="26"/>
    </row>
    <row r="1453" spans="69:70" x14ac:dyDescent="0.25">
      <c r="BQ1453" s="26"/>
      <c r="BR1453" s="26"/>
    </row>
    <row r="1454" spans="69:70" x14ac:dyDescent="0.25">
      <c r="BQ1454" s="26"/>
      <c r="BR1454" s="26"/>
    </row>
    <row r="1455" spans="69:70" x14ac:dyDescent="0.25">
      <c r="BQ1455" s="26"/>
      <c r="BR1455" s="26"/>
    </row>
    <row r="1456" spans="69:70" x14ac:dyDescent="0.25">
      <c r="BQ1456" s="26"/>
      <c r="BR1456" s="26"/>
    </row>
    <row r="1457" spans="69:70" x14ac:dyDescent="0.25">
      <c r="BQ1457" s="26"/>
      <c r="BR1457" s="26"/>
    </row>
    <row r="1458" spans="69:70" x14ac:dyDescent="0.25">
      <c r="BQ1458" s="26"/>
      <c r="BR1458" s="26"/>
    </row>
    <row r="1459" spans="69:70" x14ac:dyDescent="0.25">
      <c r="BQ1459" s="26"/>
      <c r="BR1459" s="26"/>
    </row>
    <row r="1460" spans="69:70" x14ac:dyDescent="0.25">
      <c r="BQ1460" s="26"/>
      <c r="BR1460" s="26"/>
    </row>
    <row r="1461" spans="69:70" x14ac:dyDescent="0.25">
      <c r="BQ1461" s="26"/>
      <c r="BR1461" s="26"/>
    </row>
    <row r="1462" spans="69:70" x14ac:dyDescent="0.25">
      <c r="BQ1462" s="26"/>
      <c r="BR1462" s="26"/>
    </row>
    <row r="1463" spans="69:70" x14ac:dyDescent="0.25">
      <c r="BQ1463" s="26"/>
      <c r="BR1463" s="26"/>
    </row>
    <row r="1464" spans="69:70" x14ac:dyDescent="0.25">
      <c r="BQ1464" s="26"/>
      <c r="BR1464" s="26"/>
    </row>
    <row r="1465" spans="69:70" x14ac:dyDescent="0.25">
      <c r="BQ1465" s="26"/>
      <c r="BR1465" s="26"/>
    </row>
    <row r="1466" spans="69:70" x14ac:dyDescent="0.25">
      <c r="BQ1466" s="26"/>
      <c r="BR1466" s="26"/>
    </row>
    <row r="1467" spans="69:70" x14ac:dyDescent="0.25">
      <c r="BQ1467" s="26"/>
      <c r="BR1467" s="26"/>
    </row>
    <row r="1468" spans="69:70" x14ac:dyDescent="0.25">
      <c r="BQ1468" s="26"/>
      <c r="BR1468" s="26"/>
    </row>
    <row r="1469" spans="69:70" x14ac:dyDescent="0.25">
      <c r="BQ1469" s="26"/>
      <c r="BR1469" s="26"/>
    </row>
    <row r="1470" spans="69:70" x14ac:dyDescent="0.25">
      <c r="BQ1470" s="26"/>
      <c r="BR1470" s="26"/>
    </row>
    <row r="1471" spans="69:70" x14ac:dyDescent="0.25">
      <c r="BQ1471" s="26"/>
      <c r="BR1471" s="26"/>
    </row>
    <row r="1472" spans="69:70" x14ac:dyDescent="0.25">
      <c r="BQ1472" s="26"/>
      <c r="BR1472" s="26"/>
    </row>
    <row r="1473" spans="69:70" x14ac:dyDescent="0.25">
      <c r="BQ1473" s="26"/>
      <c r="BR1473" s="26"/>
    </row>
    <row r="1474" spans="69:70" x14ac:dyDescent="0.25">
      <c r="BQ1474" s="26"/>
      <c r="BR1474" s="26"/>
    </row>
    <row r="1475" spans="69:70" x14ac:dyDescent="0.25">
      <c r="BQ1475" s="26"/>
      <c r="BR1475" s="26"/>
    </row>
    <row r="1476" spans="69:70" x14ac:dyDescent="0.25">
      <c r="BQ1476" s="26"/>
      <c r="BR1476" s="26"/>
    </row>
    <row r="1477" spans="69:70" x14ac:dyDescent="0.25">
      <c r="BQ1477" s="26"/>
      <c r="BR1477" s="26"/>
    </row>
    <row r="1478" spans="69:70" x14ac:dyDescent="0.25">
      <c r="BQ1478" s="26"/>
      <c r="BR1478" s="26"/>
    </row>
    <row r="1479" spans="69:70" x14ac:dyDescent="0.25">
      <c r="BQ1479" s="26"/>
      <c r="BR1479" s="26"/>
    </row>
    <row r="1480" spans="69:70" x14ac:dyDescent="0.25">
      <c r="BQ1480" s="26"/>
      <c r="BR1480" s="26"/>
    </row>
    <row r="1481" spans="69:70" x14ac:dyDescent="0.25">
      <c r="BQ1481" s="26"/>
      <c r="BR1481" s="26"/>
    </row>
    <row r="1482" spans="69:70" x14ac:dyDescent="0.25">
      <c r="BQ1482" s="26"/>
      <c r="BR1482" s="26"/>
    </row>
    <row r="1483" spans="69:70" x14ac:dyDescent="0.25">
      <c r="BQ1483" s="26"/>
      <c r="BR1483" s="26"/>
    </row>
    <row r="1484" spans="69:70" x14ac:dyDescent="0.25">
      <c r="BQ1484" s="26"/>
      <c r="BR1484" s="26"/>
    </row>
    <row r="1485" spans="69:70" x14ac:dyDescent="0.25">
      <c r="BQ1485" s="26"/>
      <c r="BR1485" s="26"/>
    </row>
    <row r="1486" spans="69:70" x14ac:dyDescent="0.25">
      <c r="BQ1486" s="26"/>
      <c r="BR1486" s="26"/>
    </row>
    <row r="1487" spans="69:70" x14ac:dyDescent="0.25">
      <c r="BQ1487" s="26"/>
      <c r="BR1487" s="26"/>
    </row>
    <row r="1488" spans="69:70" x14ac:dyDescent="0.25">
      <c r="BQ1488" s="26"/>
      <c r="BR1488" s="26"/>
    </row>
    <row r="1489" spans="69:70" x14ac:dyDescent="0.25">
      <c r="BQ1489" s="26"/>
      <c r="BR1489" s="26"/>
    </row>
    <row r="1490" spans="69:70" x14ac:dyDescent="0.25">
      <c r="BQ1490" s="26"/>
      <c r="BR1490" s="26"/>
    </row>
    <row r="1491" spans="69:70" x14ac:dyDescent="0.25">
      <c r="BQ1491" s="26"/>
      <c r="BR1491" s="26"/>
    </row>
    <row r="1492" spans="69:70" x14ac:dyDescent="0.25">
      <c r="BQ1492" s="26"/>
      <c r="BR1492" s="26"/>
    </row>
    <row r="1493" spans="69:70" x14ac:dyDescent="0.25">
      <c r="BQ1493" s="26"/>
      <c r="BR1493" s="26"/>
    </row>
    <row r="1494" spans="69:70" x14ac:dyDescent="0.25">
      <c r="BQ1494" s="26"/>
      <c r="BR1494" s="26"/>
    </row>
    <row r="1495" spans="69:70" x14ac:dyDescent="0.25">
      <c r="BQ1495" s="26"/>
      <c r="BR1495" s="26"/>
    </row>
    <row r="1496" spans="69:70" x14ac:dyDescent="0.25">
      <c r="BQ1496" s="26"/>
      <c r="BR1496" s="26"/>
    </row>
    <row r="1497" spans="69:70" x14ac:dyDescent="0.25">
      <c r="BQ1497" s="26"/>
      <c r="BR1497" s="26"/>
    </row>
    <row r="1498" spans="69:70" x14ac:dyDescent="0.25">
      <c r="BQ1498" s="26"/>
      <c r="BR1498" s="26"/>
    </row>
    <row r="1499" spans="69:70" x14ac:dyDescent="0.25">
      <c r="BQ1499" s="26"/>
      <c r="BR1499" s="26"/>
    </row>
    <row r="1500" spans="69:70" x14ac:dyDescent="0.25">
      <c r="BQ1500" s="26"/>
      <c r="BR1500" s="26"/>
    </row>
    <row r="1501" spans="69:70" x14ac:dyDescent="0.25">
      <c r="BQ1501" s="26"/>
      <c r="BR1501" s="26"/>
    </row>
    <row r="1502" spans="69:70" x14ac:dyDescent="0.25">
      <c r="BQ1502" s="26"/>
      <c r="BR1502" s="26"/>
    </row>
    <row r="1503" spans="69:70" x14ac:dyDescent="0.25">
      <c r="BQ1503" s="26"/>
      <c r="BR1503" s="26"/>
    </row>
    <row r="1504" spans="69:70" x14ac:dyDescent="0.25">
      <c r="BQ1504" s="26"/>
      <c r="BR1504" s="26"/>
    </row>
    <row r="1505" spans="69:70" x14ac:dyDescent="0.25">
      <c r="BQ1505" s="26"/>
      <c r="BR1505" s="26"/>
    </row>
    <row r="1506" spans="69:70" x14ac:dyDescent="0.25">
      <c r="BQ1506" s="26"/>
      <c r="BR1506" s="26"/>
    </row>
    <row r="1507" spans="69:70" x14ac:dyDescent="0.25">
      <c r="BQ1507" s="26"/>
      <c r="BR1507" s="26"/>
    </row>
    <row r="1508" spans="69:70" x14ac:dyDescent="0.25">
      <c r="BQ1508" s="26"/>
      <c r="BR1508" s="26"/>
    </row>
    <row r="1509" spans="69:70" x14ac:dyDescent="0.25">
      <c r="BQ1509" s="26"/>
      <c r="BR1509" s="26"/>
    </row>
    <row r="1510" spans="69:70" x14ac:dyDescent="0.25">
      <c r="BQ1510" s="26"/>
      <c r="BR1510" s="26"/>
    </row>
    <row r="1511" spans="69:70" x14ac:dyDescent="0.25">
      <c r="BQ1511" s="26"/>
      <c r="BR1511" s="26"/>
    </row>
    <row r="1512" spans="69:70" x14ac:dyDescent="0.25">
      <c r="BQ1512" s="26"/>
      <c r="BR1512" s="26"/>
    </row>
    <row r="1513" spans="69:70" x14ac:dyDescent="0.25">
      <c r="BQ1513" s="26"/>
      <c r="BR1513" s="26"/>
    </row>
    <row r="1514" spans="69:70" x14ac:dyDescent="0.25">
      <c r="BQ1514" s="26"/>
      <c r="BR1514" s="26"/>
    </row>
    <row r="1515" spans="69:70" x14ac:dyDescent="0.25">
      <c r="BQ1515" s="26"/>
      <c r="BR1515" s="26"/>
    </row>
    <row r="1516" spans="69:70" x14ac:dyDescent="0.25">
      <c r="BQ1516" s="26"/>
      <c r="BR1516" s="26"/>
    </row>
    <row r="1517" spans="69:70" x14ac:dyDescent="0.25">
      <c r="BQ1517" s="26"/>
      <c r="BR1517" s="26"/>
    </row>
    <row r="1518" spans="69:70" x14ac:dyDescent="0.25">
      <c r="BQ1518" s="26"/>
      <c r="BR1518" s="26"/>
    </row>
    <row r="1519" spans="69:70" x14ac:dyDescent="0.25">
      <c r="BQ1519" s="26"/>
      <c r="BR1519" s="26"/>
    </row>
    <row r="1520" spans="69:70" x14ac:dyDescent="0.25">
      <c r="BQ1520" s="26"/>
      <c r="BR1520" s="26"/>
    </row>
    <row r="1521" spans="69:70" x14ac:dyDescent="0.25">
      <c r="BQ1521" s="26"/>
      <c r="BR1521" s="26"/>
    </row>
    <row r="1522" spans="69:70" x14ac:dyDescent="0.25">
      <c r="BQ1522" s="26"/>
      <c r="BR1522" s="26"/>
    </row>
    <row r="1523" spans="69:70" x14ac:dyDescent="0.25">
      <c r="BQ1523" s="26"/>
      <c r="BR1523" s="26"/>
    </row>
    <row r="1524" spans="69:70" x14ac:dyDescent="0.25">
      <c r="BQ1524" s="26"/>
      <c r="BR1524" s="26"/>
    </row>
    <row r="1525" spans="69:70" x14ac:dyDescent="0.25">
      <c r="BQ1525" s="26"/>
      <c r="BR1525" s="26"/>
    </row>
    <row r="1526" spans="69:70" x14ac:dyDescent="0.25">
      <c r="BQ1526" s="26"/>
      <c r="BR1526" s="26"/>
    </row>
    <row r="1527" spans="69:70" x14ac:dyDescent="0.25">
      <c r="BQ1527" s="26"/>
      <c r="BR1527" s="26"/>
    </row>
    <row r="1528" spans="69:70" x14ac:dyDescent="0.25">
      <c r="BQ1528" s="26"/>
      <c r="BR1528" s="26"/>
    </row>
    <row r="1529" spans="69:70" x14ac:dyDescent="0.25">
      <c r="BQ1529" s="26"/>
      <c r="BR1529" s="26"/>
    </row>
    <row r="1530" spans="69:70" x14ac:dyDescent="0.25">
      <c r="BQ1530" s="26"/>
      <c r="BR1530" s="26"/>
    </row>
    <row r="1531" spans="69:70" x14ac:dyDescent="0.25">
      <c r="BQ1531" s="26"/>
      <c r="BR1531" s="26"/>
    </row>
    <row r="1532" spans="69:70" x14ac:dyDescent="0.25">
      <c r="BQ1532" s="26"/>
      <c r="BR1532" s="26"/>
    </row>
    <row r="1533" spans="69:70" x14ac:dyDescent="0.25">
      <c r="BQ1533" s="26"/>
      <c r="BR1533" s="26"/>
    </row>
    <row r="1534" spans="69:70" x14ac:dyDescent="0.25">
      <c r="BQ1534" s="26"/>
      <c r="BR1534" s="26"/>
    </row>
    <row r="1535" spans="69:70" x14ac:dyDescent="0.25">
      <c r="BQ1535" s="26"/>
      <c r="BR1535" s="26"/>
    </row>
    <row r="1536" spans="69:70" x14ac:dyDescent="0.25">
      <c r="BQ1536" s="26"/>
      <c r="BR1536" s="26"/>
    </row>
    <row r="1537" spans="69:70" x14ac:dyDescent="0.25">
      <c r="BQ1537" s="26"/>
      <c r="BR1537" s="26"/>
    </row>
    <row r="1538" spans="69:70" x14ac:dyDescent="0.25">
      <c r="BQ1538" s="26"/>
      <c r="BR1538" s="26"/>
    </row>
    <row r="1539" spans="69:70" x14ac:dyDescent="0.25">
      <c r="BQ1539" s="26"/>
      <c r="BR1539" s="26"/>
    </row>
    <row r="1540" spans="69:70" x14ac:dyDescent="0.25">
      <c r="BQ1540" s="26"/>
      <c r="BR1540" s="26"/>
    </row>
    <row r="1541" spans="69:70" x14ac:dyDescent="0.25">
      <c r="BQ1541" s="26"/>
      <c r="BR1541" s="26"/>
    </row>
    <row r="1542" spans="69:70" x14ac:dyDescent="0.25">
      <c r="BQ1542" s="26"/>
      <c r="BR1542" s="26"/>
    </row>
    <row r="1543" spans="69:70" x14ac:dyDescent="0.25">
      <c r="BQ1543" s="26"/>
      <c r="BR1543" s="26"/>
    </row>
    <row r="1544" spans="69:70" x14ac:dyDescent="0.25">
      <c r="BQ1544" s="26"/>
      <c r="BR1544" s="26"/>
    </row>
    <row r="1545" spans="69:70" x14ac:dyDescent="0.25">
      <c r="BQ1545" s="26"/>
      <c r="BR1545" s="26"/>
    </row>
    <row r="1546" spans="69:70" x14ac:dyDescent="0.25">
      <c r="BQ1546" s="26"/>
      <c r="BR1546" s="26"/>
    </row>
    <row r="1547" spans="69:70" x14ac:dyDescent="0.25">
      <c r="BQ1547" s="26"/>
      <c r="BR1547" s="26"/>
    </row>
    <row r="1548" spans="69:70" x14ac:dyDescent="0.25">
      <c r="BQ1548" s="26"/>
      <c r="BR1548" s="26"/>
    </row>
    <row r="1549" spans="69:70" x14ac:dyDescent="0.25">
      <c r="BQ1549" s="26"/>
      <c r="BR1549" s="26"/>
    </row>
    <row r="1550" spans="69:70" x14ac:dyDescent="0.25">
      <c r="BQ1550" s="26"/>
      <c r="BR1550" s="26"/>
    </row>
    <row r="1551" spans="69:70" x14ac:dyDescent="0.25">
      <c r="BQ1551" s="26"/>
      <c r="BR1551" s="26"/>
    </row>
    <row r="1552" spans="69:70" x14ac:dyDescent="0.25">
      <c r="BQ1552" s="26"/>
      <c r="BR1552" s="26"/>
    </row>
    <row r="1553" spans="69:70" x14ac:dyDescent="0.25">
      <c r="BQ1553" s="26"/>
      <c r="BR1553" s="26"/>
    </row>
    <row r="1554" spans="69:70" x14ac:dyDescent="0.25">
      <c r="BQ1554" s="26"/>
      <c r="BR1554" s="26"/>
    </row>
    <row r="1555" spans="69:70" x14ac:dyDescent="0.25">
      <c r="BQ1555" s="26"/>
      <c r="BR1555" s="26"/>
    </row>
    <row r="1556" spans="69:70" x14ac:dyDescent="0.25">
      <c r="BQ1556" s="26"/>
      <c r="BR1556" s="26"/>
    </row>
    <row r="1557" spans="69:70" x14ac:dyDescent="0.25">
      <c r="BQ1557" s="26"/>
      <c r="BR1557" s="26"/>
    </row>
    <row r="1558" spans="69:70" x14ac:dyDescent="0.25">
      <c r="BQ1558" s="26"/>
      <c r="BR1558" s="26"/>
    </row>
    <row r="1559" spans="69:70" x14ac:dyDescent="0.25">
      <c r="BQ1559" s="26"/>
      <c r="BR1559" s="26"/>
    </row>
    <row r="1560" spans="69:70" x14ac:dyDescent="0.25">
      <c r="BQ1560" s="26"/>
      <c r="BR1560" s="26"/>
    </row>
    <row r="1561" spans="69:70" x14ac:dyDescent="0.25">
      <c r="BQ1561" s="26"/>
      <c r="BR1561" s="26"/>
    </row>
    <row r="1562" spans="69:70" x14ac:dyDescent="0.25">
      <c r="BQ1562" s="26"/>
      <c r="BR1562" s="26"/>
    </row>
    <row r="1563" spans="69:70" x14ac:dyDescent="0.25">
      <c r="BQ1563" s="26"/>
      <c r="BR1563" s="26"/>
    </row>
    <row r="1564" spans="69:70" x14ac:dyDescent="0.25">
      <c r="BQ1564" s="26"/>
      <c r="BR1564" s="26"/>
    </row>
    <row r="1565" spans="69:70" x14ac:dyDescent="0.25">
      <c r="BQ1565" s="26"/>
      <c r="BR1565" s="26"/>
    </row>
    <row r="1566" spans="69:70" x14ac:dyDescent="0.25">
      <c r="BQ1566" s="26"/>
      <c r="BR1566" s="26"/>
    </row>
    <row r="1567" spans="69:70" x14ac:dyDescent="0.25">
      <c r="BQ1567" s="26"/>
      <c r="BR1567" s="26"/>
    </row>
    <row r="1568" spans="69:70" x14ac:dyDescent="0.25">
      <c r="BQ1568" s="26"/>
      <c r="BR1568" s="26"/>
    </row>
    <row r="1569" spans="69:70" x14ac:dyDescent="0.25">
      <c r="BQ1569" s="26"/>
      <c r="BR1569" s="26"/>
    </row>
    <row r="1570" spans="69:70" x14ac:dyDescent="0.25">
      <c r="BQ1570" s="26"/>
      <c r="BR1570" s="26"/>
    </row>
    <row r="1571" spans="69:70" x14ac:dyDescent="0.25">
      <c r="BQ1571" s="26"/>
      <c r="BR1571" s="26"/>
    </row>
    <row r="1572" spans="69:70" x14ac:dyDescent="0.25">
      <c r="BQ1572" s="26"/>
      <c r="BR1572" s="26"/>
    </row>
    <row r="1573" spans="69:70" x14ac:dyDescent="0.25">
      <c r="BQ1573" s="26"/>
      <c r="BR1573" s="26"/>
    </row>
    <row r="1574" spans="69:70" x14ac:dyDescent="0.25">
      <c r="BQ1574" s="26"/>
      <c r="BR1574" s="26"/>
    </row>
    <row r="1575" spans="69:70" x14ac:dyDescent="0.25">
      <c r="BQ1575" s="26"/>
      <c r="BR1575" s="26"/>
    </row>
    <row r="1576" spans="69:70" x14ac:dyDescent="0.25">
      <c r="BQ1576" s="26"/>
      <c r="BR1576" s="26"/>
    </row>
    <row r="1577" spans="69:70" x14ac:dyDescent="0.25">
      <c r="BQ1577" s="26"/>
      <c r="BR1577" s="26"/>
    </row>
    <row r="1578" spans="69:70" x14ac:dyDescent="0.25">
      <c r="BQ1578" s="26"/>
      <c r="BR1578" s="26"/>
    </row>
    <row r="1579" spans="69:70" x14ac:dyDescent="0.25">
      <c r="BQ1579" s="26"/>
      <c r="BR1579" s="26"/>
    </row>
    <row r="1580" spans="69:70" x14ac:dyDescent="0.25">
      <c r="BQ1580" s="26"/>
      <c r="BR1580" s="26"/>
    </row>
    <row r="1581" spans="69:70" x14ac:dyDescent="0.25">
      <c r="BQ1581" s="26"/>
      <c r="BR1581" s="26"/>
    </row>
    <row r="1582" spans="69:70" x14ac:dyDescent="0.25">
      <c r="BQ1582" s="26"/>
      <c r="BR1582" s="26"/>
    </row>
    <row r="1583" spans="69:70" x14ac:dyDescent="0.25">
      <c r="BQ1583" s="26"/>
      <c r="BR1583" s="26"/>
    </row>
    <row r="1584" spans="69:70" x14ac:dyDescent="0.25">
      <c r="BQ1584" s="26"/>
      <c r="BR1584" s="26"/>
    </row>
    <row r="1585" spans="69:70" x14ac:dyDescent="0.25">
      <c r="BQ1585" s="26"/>
      <c r="BR1585" s="26"/>
    </row>
    <row r="1586" spans="69:70" x14ac:dyDescent="0.25">
      <c r="BQ1586" s="26"/>
      <c r="BR1586" s="26"/>
    </row>
    <row r="1587" spans="69:70" x14ac:dyDescent="0.25">
      <c r="BQ1587" s="26"/>
      <c r="BR1587" s="26"/>
    </row>
    <row r="1588" spans="69:70" x14ac:dyDescent="0.25">
      <c r="BQ1588" s="26"/>
      <c r="BR1588" s="26"/>
    </row>
    <row r="1589" spans="69:70" x14ac:dyDescent="0.25">
      <c r="BQ1589" s="26"/>
      <c r="BR1589" s="26"/>
    </row>
    <row r="1590" spans="69:70" x14ac:dyDescent="0.25">
      <c r="BQ1590" s="26"/>
      <c r="BR1590" s="26"/>
    </row>
    <row r="1591" spans="69:70" x14ac:dyDescent="0.25">
      <c r="BQ1591" s="26"/>
      <c r="BR1591" s="26"/>
    </row>
    <row r="1592" spans="69:70" x14ac:dyDescent="0.25">
      <c r="BQ1592" s="26"/>
      <c r="BR1592" s="26"/>
    </row>
    <row r="1593" spans="69:70" x14ac:dyDescent="0.25">
      <c r="BQ1593" s="26"/>
      <c r="BR1593" s="26"/>
    </row>
    <row r="1594" spans="69:70" x14ac:dyDescent="0.25">
      <c r="BQ1594" s="26"/>
      <c r="BR1594" s="26"/>
    </row>
    <row r="1595" spans="69:70" x14ac:dyDescent="0.25">
      <c r="BQ1595" s="26"/>
      <c r="BR1595" s="26"/>
    </row>
    <row r="1596" spans="69:70" x14ac:dyDescent="0.25">
      <c r="BQ1596" s="26"/>
      <c r="BR1596" s="26"/>
    </row>
    <row r="1597" spans="69:70" x14ac:dyDescent="0.25">
      <c r="BQ1597" s="26"/>
      <c r="BR1597" s="26"/>
    </row>
    <row r="1598" spans="69:70" x14ac:dyDescent="0.25">
      <c r="BQ1598" s="26"/>
      <c r="BR1598" s="26"/>
    </row>
    <row r="1599" spans="69:70" x14ac:dyDescent="0.25">
      <c r="BQ1599" s="26"/>
      <c r="BR1599" s="26"/>
    </row>
    <row r="1600" spans="69:70" x14ac:dyDescent="0.25">
      <c r="BQ1600" s="26"/>
      <c r="BR1600" s="26"/>
    </row>
    <row r="1601" spans="69:70" x14ac:dyDescent="0.25">
      <c r="BQ1601" s="26"/>
      <c r="BR1601" s="26"/>
    </row>
    <row r="1602" spans="69:70" x14ac:dyDescent="0.25">
      <c r="BQ1602" s="26"/>
      <c r="BR1602" s="26"/>
    </row>
    <row r="1603" spans="69:70" x14ac:dyDescent="0.25">
      <c r="BQ1603" s="26"/>
      <c r="BR1603" s="26"/>
    </row>
    <row r="1604" spans="69:70" x14ac:dyDescent="0.25">
      <c r="BQ1604" s="26"/>
      <c r="BR1604" s="26"/>
    </row>
    <row r="1605" spans="69:70" x14ac:dyDescent="0.25">
      <c r="BQ1605" s="26"/>
      <c r="BR1605" s="26"/>
    </row>
    <row r="1606" spans="69:70" x14ac:dyDescent="0.25">
      <c r="BQ1606" s="26"/>
      <c r="BR1606" s="26"/>
    </row>
    <row r="1607" spans="69:70" x14ac:dyDescent="0.25">
      <c r="BQ1607" s="26"/>
      <c r="BR1607" s="26"/>
    </row>
    <row r="1608" spans="69:70" x14ac:dyDescent="0.25">
      <c r="BQ1608" s="26"/>
      <c r="BR1608" s="26"/>
    </row>
    <row r="1609" spans="69:70" x14ac:dyDescent="0.25">
      <c r="BQ1609" s="26"/>
      <c r="BR1609" s="26"/>
    </row>
    <row r="1610" spans="69:70" x14ac:dyDescent="0.25">
      <c r="BQ1610" s="26"/>
      <c r="BR1610" s="26"/>
    </row>
    <row r="1611" spans="69:70" x14ac:dyDescent="0.25">
      <c r="BQ1611" s="26"/>
      <c r="BR1611" s="26"/>
    </row>
    <row r="1612" spans="69:70" x14ac:dyDescent="0.25">
      <c r="BQ1612" s="26"/>
      <c r="BR1612" s="26"/>
    </row>
    <row r="1613" spans="69:70" x14ac:dyDescent="0.25">
      <c r="BQ1613" s="26"/>
      <c r="BR1613" s="26"/>
    </row>
    <row r="1614" spans="69:70" x14ac:dyDescent="0.25">
      <c r="BQ1614" s="26"/>
      <c r="BR1614" s="26"/>
    </row>
    <row r="1615" spans="69:70" x14ac:dyDescent="0.25">
      <c r="BQ1615" s="26"/>
      <c r="BR1615" s="26"/>
    </row>
    <row r="1616" spans="69:70" x14ac:dyDescent="0.25">
      <c r="BQ1616" s="26"/>
      <c r="BR1616" s="26"/>
    </row>
    <row r="1617" spans="69:70" x14ac:dyDescent="0.25">
      <c r="BQ1617" s="26"/>
      <c r="BR1617" s="26"/>
    </row>
    <row r="1618" spans="69:70" x14ac:dyDescent="0.25">
      <c r="BQ1618" s="26"/>
      <c r="BR1618" s="26"/>
    </row>
    <row r="1619" spans="69:70" x14ac:dyDescent="0.25">
      <c r="BQ1619" s="26"/>
      <c r="BR1619" s="26"/>
    </row>
    <row r="1620" spans="69:70" x14ac:dyDescent="0.25">
      <c r="BQ1620" s="26"/>
      <c r="BR1620" s="26"/>
    </row>
    <row r="1621" spans="69:70" x14ac:dyDescent="0.25">
      <c r="BQ1621" s="26"/>
      <c r="BR1621" s="26"/>
    </row>
    <row r="1622" spans="69:70" x14ac:dyDescent="0.25">
      <c r="BQ1622" s="26"/>
      <c r="BR1622" s="26"/>
    </row>
    <row r="1623" spans="69:70" x14ac:dyDescent="0.25">
      <c r="BQ1623" s="26"/>
      <c r="BR1623" s="26"/>
    </row>
    <row r="1624" spans="69:70" x14ac:dyDescent="0.25">
      <c r="BQ1624" s="26"/>
      <c r="BR1624" s="26"/>
    </row>
    <row r="1625" spans="69:70" x14ac:dyDescent="0.25">
      <c r="BQ1625" s="26"/>
      <c r="BR1625" s="26"/>
    </row>
    <row r="1626" spans="69:70" x14ac:dyDescent="0.25">
      <c r="BQ1626" s="26"/>
      <c r="BR1626" s="26"/>
    </row>
    <row r="1627" spans="69:70" x14ac:dyDescent="0.25">
      <c r="BQ1627" s="26"/>
      <c r="BR1627" s="26"/>
    </row>
    <row r="1628" spans="69:70" x14ac:dyDescent="0.25">
      <c r="BQ1628" s="26"/>
      <c r="BR1628" s="26"/>
    </row>
    <row r="1629" spans="69:70" x14ac:dyDescent="0.25">
      <c r="BQ1629" s="26"/>
      <c r="BR1629" s="26"/>
    </row>
    <row r="1630" spans="69:70" x14ac:dyDescent="0.25">
      <c r="BQ1630" s="26"/>
      <c r="BR1630" s="26"/>
    </row>
    <row r="1631" spans="69:70" x14ac:dyDescent="0.25">
      <c r="BQ1631" s="26"/>
      <c r="BR1631" s="26"/>
    </row>
    <row r="1632" spans="69:70" x14ac:dyDescent="0.25">
      <c r="BQ1632" s="26"/>
      <c r="BR1632" s="26"/>
    </row>
    <row r="1633" spans="69:70" x14ac:dyDescent="0.25">
      <c r="BQ1633" s="26"/>
      <c r="BR1633" s="26"/>
    </row>
    <row r="1634" spans="69:70" x14ac:dyDescent="0.25">
      <c r="BQ1634" s="26"/>
      <c r="BR1634" s="26"/>
    </row>
    <row r="1635" spans="69:70" x14ac:dyDescent="0.25">
      <c r="BQ1635" s="26"/>
      <c r="BR1635" s="26"/>
    </row>
    <row r="1636" spans="69:70" x14ac:dyDescent="0.25">
      <c r="BQ1636" s="26"/>
      <c r="BR1636" s="26"/>
    </row>
    <row r="1637" spans="69:70" x14ac:dyDescent="0.25">
      <c r="BQ1637" s="26"/>
      <c r="BR1637" s="26"/>
    </row>
    <row r="1638" spans="69:70" x14ac:dyDescent="0.25">
      <c r="BQ1638" s="26"/>
      <c r="BR1638" s="26"/>
    </row>
    <row r="1639" spans="69:70" x14ac:dyDescent="0.25">
      <c r="BQ1639" s="26"/>
      <c r="BR1639" s="26"/>
    </row>
    <row r="1640" spans="69:70" x14ac:dyDescent="0.25">
      <c r="BQ1640" s="26"/>
      <c r="BR1640" s="26"/>
    </row>
    <row r="1641" spans="69:70" x14ac:dyDescent="0.25">
      <c r="BQ1641" s="26"/>
      <c r="BR1641" s="26"/>
    </row>
    <row r="1642" spans="69:70" x14ac:dyDescent="0.25">
      <c r="BQ1642" s="26"/>
      <c r="BR1642" s="26"/>
    </row>
    <row r="1643" spans="69:70" x14ac:dyDescent="0.25">
      <c r="BQ1643" s="26"/>
      <c r="BR1643" s="26"/>
    </row>
    <row r="1644" spans="69:70" x14ac:dyDescent="0.25">
      <c r="BQ1644" s="26"/>
      <c r="BR1644" s="26"/>
    </row>
    <row r="1645" spans="69:70" x14ac:dyDescent="0.25">
      <c r="BQ1645" s="26"/>
      <c r="BR1645" s="26"/>
    </row>
    <row r="1646" spans="69:70" x14ac:dyDescent="0.25">
      <c r="BQ1646" s="26"/>
      <c r="BR1646" s="26"/>
    </row>
    <row r="1647" spans="69:70" x14ac:dyDescent="0.25">
      <c r="BQ1647" s="26"/>
      <c r="BR1647" s="26"/>
    </row>
    <row r="1648" spans="69:70" x14ac:dyDescent="0.25">
      <c r="BQ1648" s="26"/>
      <c r="BR1648" s="26"/>
    </row>
    <row r="1649" spans="69:70" x14ac:dyDescent="0.25">
      <c r="BQ1649" s="26"/>
      <c r="BR1649" s="26"/>
    </row>
    <row r="1650" spans="69:70" x14ac:dyDescent="0.25">
      <c r="BQ1650" s="26"/>
      <c r="BR1650" s="26"/>
    </row>
    <row r="1651" spans="69:70" x14ac:dyDescent="0.25">
      <c r="BQ1651" s="26"/>
      <c r="BR1651" s="26"/>
    </row>
    <row r="1652" spans="69:70" x14ac:dyDescent="0.25">
      <c r="BQ1652" s="26"/>
      <c r="BR1652" s="26"/>
    </row>
    <row r="1653" spans="69:70" x14ac:dyDescent="0.25">
      <c r="BQ1653" s="26"/>
      <c r="BR1653" s="26"/>
    </row>
    <row r="1654" spans="69:70" x14ac:dyDescent="0.25">
      <c r="BQ1654" s="26"/>
      <c r="BR1654" s="26"/>
    </row>
    <row r="1655" spans="69:70" x14ac:dyDescent="0.25">
      <c r="BQ1655" s="26"/>
      <c r="BR1655" s="26"/>
    </row>
    <row r="1656" spans="69:70" x14ac:dyDescent="0.25">
      <c r="BQ1656" s="26"/>
      <c r="BR1656" s="26"/>
    </row>
    <row r="1657" spans="69:70" x14ac:dyDescent="0.25">
      <c r="BQ1657" s="26"/>
      <c r="BR1657" s="26"/>
    </row>
    <row r="1658" spans="69:70" x14ac:dyDescent="0.25">
      <c r="BQ1658" s="26"/>
      <c r="BR1658" s="26"/>
    </row>
    <row r="1659" spans="69:70" x14ac:dyDescent="0.25">
      <c r="BQ1659" s="26"/>
      <c r="BR1659" s="26"/>
    </row>
    <row r="1660" spans="69:70" x14ac:dyDescent="0.25">
      <c r="BQ1660" s="26"/>
      <c r="BR1660" s="26"/>
    </row>
    <row r="1661" spans="69:70" x14ac:dyDescent="0.25">
      <c r="BQ1661" s="26"/>
      <c r="BR1661" s="26"/>
    </row>
    <row r="1662" spans="69:70" x14ac:dyDescent="0.25">
      <c r="BQ1662" s="26"/>
      <c r="BR1662" s="26"/>
    </row>
    <row r="1663" spans="69:70" x14ac:dyDescent="0.25">
      <c r="BQ1663" s="26"/>
      <c r="BR1663" s="26"/>
    </row>
    <row r="1664" spans="69:70" x14ac:dyDescent="0.25">
      <c r="BQ1664" s="26"/>
      <c r="BR1664" s="26"/>
    </row>
    <row r="1665" spans="69:70" x14ac:dyDescent="0.25">
      <c r="BQ1665" s="26"/>
      <c r="BR1665" s="26"/>
    </row>
    <row r="1666" spans="69:70" x14ac:dyDescent="0.25">
      <c r="BQ1666" s="26"/>
      <c r="BR1666" s="26"/>
    </row>
    <row r="1667" spans="69:70" x14ac:dyDescent="0.25">
      <c r="BQ1667" s="26"/>
      <c r="BR1667" s="26"/>
    </row>
    <row r="1668" spans="69:70" x14ac:dyDescent="0.25">
      <c r="BQ1668" s="26"/>
      <c r="BR1668" s="26"/>
    </row>
    <row r="1669" spans="69:70" x14ac:dyDescent="0.25">
      <c r="BQ1669" s="26"/>
      <c r="BR1669" s="26"/>
    </row>
    <row r="1670" spans="69:70" x14ac:dyDescent="0.25">
      <c r="BQ1670" s="26"/>
      <c r="BR1670" s="26"/>
    </row>
    <row r="1671" spans="69:70" x14ac:dyDescent="0.25">
      <c r="BQ1671" s="26"/>
      <c r="BR1671" s="26"/>
    </row>
    <row r="1672" spans="69:70" x14ac:dyDescent="0.25">
      <c r="BQ1672" s="26"/>
      <c r="BR1672" s="26"/>
    </row>
    <row r="1673" spans="69:70" x14ac:dyDescent="0.25">
      <c r="BQ1673" s="26"/>
      <c r="BR1673" s="26"/>
    </row>
    <row r="1674" spans="69:70" x14ac:dyDescent="0.25">
      <c r="BQ1674" s="26"/>
      <c r="BR1674" s="26"/>
    </row>
    <row r="1675" spans="69:70" x14ac:dyDescent="0.25">
      <c r="BQ1675" s="26"/>
      <c r="BR1675" s="26"/>
    </row>
    <row r="1676" spans="69:70" x14ac:dyDescent="0.25">
      <c r="BQ1676" s="26"/>
      <c r="BR1676" s="26"/>
    </row>
    <row r="1677" spans="69:70" x14ac:dyDescent="0.25">
      <c r="BQ1677" s="26"/>
      <c r="BR1677" s="26"/>
    </row>
    <row r="1678" spans="69:70" x14ac:dyDescent="0.25">
      <c r="BQ1678" s="26"/>
      <c r="BR1678" s="26"/>
    </row>
    <row r="1679" spans="69:70" x14ac:dyDescent="0.25">
      <c r="BQ1679" s="26"/>
      <c r="BR1679" s="26"/>
    </row>
    <row r="1680" spans="69:70" x14ac:dyDescent="0.25">
      <c r="BQ1680" s="26"/>
      <c r="BR1680" s="26"/>
    </row>
    <row r="1681" spans="69:70" x14ac:dyDescent="0.25">
      <c r="BQ1681" s="26"/>
      <c r="BR1681" s="26"/>
    </row>
    <row r="1682" spans="69:70" x14ac:dyDescent="0.25">
      <c r="BQ1682" s="26"/>
      <c r="BR1682" s="26"/>
    </row>
    <row r="1683" spans="69:70" x14ac:dyDescent="0.25">
      <c r="BQ1683" s="26"/>
      <c r="BR1683" s="26"/>
    </row>
    <row r="1684" spans="69:70" x14ac:dyDescent="0.25">
      <c r="BQ1684" s="26"/>
      <c r="BR1684" s="26"/>
    </row>
    <row r="1685" spans="69:70" x14ac:dyDescent="0.25">
      <c r="BQ1685" s="26"/>
      <c r="BR1685" s="26"/>
    </row>
    <row r="1686" spans="69:70" x14ac:dyDescent="0.25">
      <c r="BQ1686" s="26"/>
      <c r="BR1686" s="26"/>
    </row>
    <row r="1687" spans="69:70" x14ac:dyDescent="0.25">
      <c r="BQ1687" s="26"/>
      <c r="BR1687" s="26"/>
    </row>
    <row r="1688" spans="69:70" x14ac:dyDescent="0.25">
      <c r="BQ1688" s="26"/>
      <c r="BR1688" s="26"/>
    </row>
    <row r="1689" spans="69:70" x14ac:dyDescent="0.25">
      <c r="BQ1689" s="26"/>
      <c r="BR1689" s="26"/>
    </row>
    <row r="1690" spans="69:70" x14ac:dyDescent="0.25">
      <c r="BQ1690" s="26"/>
      <c r="BR1690" s="26"/>
    </row>
    <row r="1691" spans="69:70" x14ac:dyDescent="0.25">
      <c r="BQ1691" s="26"/>
      <c r="BR1691" s="26"/>
    </row>
    <row r="1692" spans="69:70" x14ac:dyDescent="0.25">
      <c r="BQ1692" s="26"/>
      <c r="BR1692" s="26"/>
    </row>
    <row r="1693" spans="69:70" x14ac:dyDescent="0.25">
      <c r="BQ1693" s="26"/>
      <c r="BR1693" s="26"/>
    </row>
    <row r="1694" spans="69:70" x14ac:dyDescent="0.25">
      <c r="BQ1694" s="26"/>
      <c r="BR1694" s="26"/>
    </row>
    <row r="1695" spans="69:70" x14ac:dyDescent="0.25">
      <c r="BQ1695" s="26"/>
      <c r="BR1695" s="26"/>
    </row>
    <row r="1696" spans="69:70" x14ac:dyDescent="0.25">
      <c r="BQ1696" s="26"/>
      <c r="BR1696" s="26"/>
    </row>
    <row r="1697" spans="69:70" x14ac:dyDescent="0.25">
      <c r="BQ1697" s="26"/>
      <c r="BR1697" s="26"/>
    </row>
    <row r="1698" spans="69:70" x14ac:dyDescent="0.25">
      <c r="BQ1698" s="26"/>
      <c r="BR1698" s="26"/>
    </row>
    <row r="1699" spans="69:70" x14ac:dyDescent="0.25">
      <c r="BQ1699" s="26"/>
      <c r="BR1699" s="26"/>
    </row>
    <row r="1700" spans="69:70" x14ac:dyDescent="0.25">
      <c r="BQ1700" s="26"/>
      <c r="BR1700" s="26"/>
    </row>
    <row r="1701" spans="69:70" x14ac:dyDescent="0.25">
      <c r="BQ1701" s="26"/>
      <c r="BR1701" s="26"/>
    </row>
    <row r="1702" spans="69:70" x14ac:dyDescent="0.25">
      <c r="BQ1702" s="26"/>
      <c r="BR1702" s="26"/>
    </row>
    <row r="1703" spans="69:70" x14ac:dyDescent="0.25">
      <c r="BQ1703" s="26"/>
      <c r="BR1703" s="26"/>
    </row>
    <row r="1704" spans="69:70" x14ac:dyDescent="0.25">
      <c r="BQ1704" s="26"/>
      <c r="BR1704" s="26"/>
    </row>
    <row r="1705" spans="69:70" x14ac:dyDescent="0.25">
      <c r="BQ1705" s="26"/>
      <c r="BR1705" s="26"/>
    </row>
    <row r="1706" spans="69:70" x14ac:dyDescent="0.25">
      <c r="BQ1706" s="26"/>
      <c r="BR1706" s="26"/>
    </row>
    <row r="1707" spans="69:70" x14ac:dyDescent="0.25">
      <c r="BQ1707" s="26"/>
      <c r="BR1707" s="26"/>
    </row>
    <row r="1708" spans="69:70" x14ac:dyDescent="0.25">
      <c r="BQ1708" s="26"/>
      <c r="BR1708" s="26"/>
    </row>
    <row r="1709" spans="69:70" x14ac:dyDescent="0.25">
      <c r="BQ1709" s="26"/>
      <c r="BR1709" s="26"/>
    </row>
    <row r="1710" spans="69:70" x14ac:dyDescent="0.25">
      <c r="BQ1710" s="26"/>
      <c r="BR1710" s="26"/>
    </row>
    <row r="1711" spans="69:70" x14ac:dyDescent="0.25">
      <c r="BQ1711" s="26"/>
      <c r="BR1711" s="26"/>
    </row>
    <row r="1712" spans="69:70" x14ac:dyDescent="0.25">
      <c r="BQ1712" s="26"/>
      <c r="BR1712" s="26"/>
    </row>
    <row r="1713" spans="69:70" x14ac:dyDescent="0.25">
      <c r="BQ1713" s="26"/>
      <c r="BR1713" s="26"/>
    </row>
    <row r="1714" spans="69:70" x14ac:dyDescent="0.25">
      <c r="BQ1714" s="26"/>
      <c r="BR1714" s="26"/>
    </row>
    <row r="1715" spans="69:70" x14ac:dyDescent="0.25">
      <c r="BQ1715" s="26"/>
      <c r="BR1715" s="26"/>
    </row>
    <row r="1716" spans="69:70" x14ac:dyDescent="0.25">
      <c r="BQ1716" s="26"/>
      <c r="BR1716" s="26"/>
    </row>
    <row r="1717" spans="69:70" x14ac:dyDescent="0.25">
      <c r="BQ1717" s="26"/>
      <c r="BR1717" s="26"/>
    </row>
    <row r="1718" spans="69:70" x14ac:dyDescent="0.25">
      <c r="BQ1718" s="26"/>
      <c r="BR1718" s="26"/>
    </row>
    <row r="1719" spans="69:70" x14ac:dyDescent="0.25">
      <c r="BQ1719" s="26"/>
      <c r="BR1719" s="26"/>
    </row>
    <row r="1720" spans="69:70" x14ac:dyDescent="0.25">
      <c r="BQ1720" s="26"/>
      <c r="BR1720" s="26"/>
    </row>
    <row r="1721" spans="69:70" x14ac:dyDescent="0.25">
      <c r="BQ1721" s="26"/>
      <c r="BR1721" s="26"/>
    </row>
    <row r="1722" spans="69:70" x14ac:dyDescent="0.25">
      <c r="BQ1722" s="26"/>
      <c r="BR1722" s="26"/>
    </row>
    <row r="1723" spans="69:70" x14ac:dyDescent="0.25">
      <c r="BQ1723" s="26"/>
      <c r="BR1723" s="26"/>
    </row>
    <row r="1724" spans="69:70" x14ac:dyDescent="0.25">
      <c r="BQ1724" s="26"/>
      <c r="BR1724" s="26"/>
    </row>
    <row r="1725" spans="69:70" x14ac:dyDescent="0.25">
      <c r="BQ1725" s="26"/>
      <c r="BR1725" s="26"/>
    </row>
    <row r="1726" spans="69:70" x14ac:dyDescent="0.25">
      <c r="BQ1726" s="26"/>
      <c r="BR1726" s="26"/>
    </row>
    <row r="1727" spans="69:70" x14ac:dyDescent="0.25">
      <c r="BQ1727" s="26"/>
      <c r="BR1727" s="26"/>
    </row>
    <row r="1728" spans="69:70" x14ac:dyDescent="0.25">
      <c r="BQ1728" s="26"/>
      <c r="BR1728" s="26"/>
    </row>
    <row r="1729" spans="69:70" x14ac:dyDescent="0.25">
      <c r="BQ1729" s="26"/>
      <c r="BR1729" s="26"/>
    </row>
    <row r="1730" spans="69:70" x14ac:dyDescent="0.25">
      <c r="BQ1730" s="26"/>
      <c r="BR1730" s="26"/>
    </row>
    <row r="1731" spans="69:70" x14ac:dyDescent="0.25">
      <c r="BQ1731" s="26"/>
      <c r="BR1731" s="26"/>
    </row>
    <row r="1732" spans="69:70" x14ac:dyDescent="0.25">
      <c r="BQ1732" s="26"/>
      <c r="BR1732" s="26"/>
    </row>
  </sheetData>
  <conditionalFormatting sqref="F26:BR26">
    <cfRule type="expression" dxfId="45" priority="1">
      <formula>#REF!&gt;0</formula>
    </cfRule>
    <cfRule type="expression" dxfId="44" priority="2">
      <formula>#REF!&lt;0</formula>
    </cfRule>
  </conditionalFormatting>
  <dataValidations count="1">
    <dataValidation type="list" allowBlank="1" showInputMessage="1" showErrorMessage="1" sqref="C17" xr:uid="{22BB52BB-8D4E-42EF-859A-E807060EA2A4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582C-BFB3-4383-B21A-F328DAC8AF82}">
  <sheetPr>
    <tabColor theme="7" tint="0.79998168889431442"/>
  </sheetPr>
  <dimension ref="A1:GV1105"/>
  <sheetViews>
    <sheetView showGridLines="0" zoomScale="85" zoomScaleNormal="85" workbookViewId="0">
      <pane xSplit="5" ySplit="6" topLeftCell="F7" activePane="bottomRight" state="frozen"/>
      <selection activeCell="B25" sqref="B25"/>
      <selection pane="topRight" activeCell="B25" sqref="B25"/>
      <selection pane="bottomLeft" activeCell="B25" sqref="B25"/>
      <selection pane="bottomRight" activeCell="L28" sqref="L28"/>
    </sheetView>
  </sheetViews>
  <sheetFormatPr defaultColWidth="8.85546875" defaultRowHeight="15" x14ac:dyDescent="0.25"/>
  <cols>
    <col min="1" max="1" width="22.28515625" style="23" hidden="1" customWidth="1"/>
    <col min="2" max="2" width="20.140625" style="24" hidden="1" customWidth="1"/>
    <col min="3" max="3" width="17.7109375" style="26" hidden="1" customWidth="1"/>
    <col min="4" max="4" width="41.140625" style="26" bestFit="1" customWidth="1"/>
    <col min="5" max="5" width="15" style="26" hidden="1" customWidth="1"/>
    <col min="6" max="16" width="10.7109375" style="26" customWidth="1"/>
    <col min="17" max="17" width="10.7109375" style="27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7" width="13" style="26" bestFit="1" customWidth="1"/>
    <col min="68" max="68" width="13.28515625" style="26" bestFit="1" customWidth="1"/>
    <col min="69" max="70" width="13" style="27" bestFit="1" customWidth="1"/>
    <col min="71" max="16384" width="8.85546875" style="28"/>
  </cols>
  <sheetData>
    <row r="1" spans="1:146" s="16" customFormat="1" ht="15" customHeight="1" x14ac:dyDescent="0.3">
      <c r="A1" s="14" t="s">
        <v>3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</row>
    <row r="2" spans="1:146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</row>
    <row r="3" spans="1:146" s="16" customFormat="1" ht="18.75" x14ac:dyDescent="0.3">
      <c r="A3" s="14" t="s">
        <v>85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</row>
    <row r="4" spans="1:146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</row>
    <row r="5" spans="1:146" ht="6" customHeight="1" x14ac:dyDescent="0.25">
      <c r="C5" s="25"/>
      <c r="D5" s="25"/>
      <c r="BM5" s="27"/>
      <c r="BQ5" s="26"/>
      <c r="BR5" s="26"/>
    </row>
    <row r="6" spans="1:146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146" x14ac:dyDescent="0.25">
      <c r="BM7" s="27"/>
      <c r="BQ7" s="26"/>
      <c r="BR7" s="26"/>
    </row>
    <row r="8" spans="1:146" s="26" customFormat="1" ht="15.75" x14ac:dyDescent="0.25">
      <c r="A8" s="76">
        <f>'[2]Timber Creek Sewer Zeroes'!A8</f>
        <v>46965</v>
      </c>
      <c r="B8" s="77" t="s">
        <v>51</v>
      </c>
      <c r="C8" s="78" t="s">
        <v>52</v>
      </c>
      <c r="D8" s="39" t="s">
        <v>86</v>
      </c>
      <c r="E8" s="40" t="s">
        <v>87</v>
      </c>
      <c r="F8" s="47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25000</v>
      </c>
      <c r="M8" s="45">
        <v>0</v>
      </c>
      <c r="N8" s="45">
        <v>0</v>
      </c>
      <c r="O8" s="45">
        <v>0</v>
      </c>
      <c r="P8" s="45">
        <v>0</v>
      </c>
      <c r="Q8" s="46">
        <v>0</v>
      </c>
      <c r="R8" s="47">
        <v>0</v>
      </c>
      <c r="S8" s="45">
        <v>0</v>
      </c>
      <c r="T8" s="45">
        <v>50000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6">
        <v>0</v>
      </c>
      <c r="AD8" s="47">
        <v>0</v>
      </c>
      <c r="AE8" s="45">
        <v>0</v>
      </c>
      <c r="AF8" s="45">
        <v>50000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6">
        <v>0</v>
      </c>
      <c r="AP8" s="47">
        <v>0</v>
      </c>
      <c r="AQ8" s="45">
        <v>0</v>
      </c>
      <c r="AR8" s="45">
        <v>50000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6">
        <v>0</v>
      </c>
      <c r="BB8" s="47">
        <v>0</v>
      </c>
      <c r="BC8" s="45">
        <v>0</v>
      </c>
      <c r="BD8" s="45">
        <v>50000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6">
        <v>0</v>
      </c>
      <c r="BN8" s="42">
        <f t="shared" ref="BN8:BR23" si="0">SUMIF($F$2:$BM$2,BN$2,$F8:$BM8)</f>
        <v>25000</v>
      </c>
      <c r="BO8" s="42">
        <f t="shared" si="0"/>
        <v>50000</v>
      </c>
      <c r="BP8" s="42">
        <f t="shared" si="0"/>
        <v>50000</v>
      </c>
      <c r="BQ8" s="42">
        <f t="shared" si="0"/>
        <v>50000</v>
      </c>
      <c r="BR8" s="42">
        <f t="shared" si="0"/>
        <v>50000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</row>
    <row r="9" spans="1:146" s="26" customFormat="1" ht="15.75" x14ac:dyDescent="0.25">
      <c r="A9" s="76">
        <f>'[2]Timber Creek Sewer Zeroes'!A9</f>
        <v>46965</v>
      </c>
      <c r="B9" s="77" t="s">
        <v>51</v>
      </c>
      <c r="C9" s="78" t="s">
        <v>52</v>
      </c>
      <c r="D9" s="39" t="s">
        <v>88</v>
      </c>
      <c r="E9" s="40" t="s">
        <v>89</v>
      </c>
      <c r="F9" s="47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500</v>
      </c>
      <c r="O9" s="45">
        <v>0</v>
      </c>
      <c r="P9" s="45">
        <v>0</v>
      </c>
      <c r="Q9" s="46">
        <v>0</v>
      </c>
      <c r="R9" s="47">
        <v>0</v>
      </c>
      <c r="S9" s="45">
        <v>0</v>
      </c>
      <c r="T9" s="45">
        <v>10000</v>
      </c>
      <c r="U9" s="45">
        <v>10000</v>
      </c>
      <c r="V9" s="45">
        <v>10000</v>
      </c>
      <c r="W9" s="45">
        <v>10000</v>
      </c>
      <c r="X9" s="45">
        <v>10000</v>
      </c>
      <c r="Y9" s="45">
        <v>0</v>
      </c>
      <c r="Z9" s="45">
        <v>0</v>
      </c>
      <c r="AA9" s="45">
        <v>0</v>
      </c>
      <c r="AB9" s="45">
        <v>0</v>
      </c>
      <c r="AC9" s="46">
        <v>0</v>
      </c>
      <c r="AD9" s="47">
        <v>0</v>
      </c>
      <c r="AE9" s="45">
        <v>0</v>
      </c>
      <c r="AF9" s="45">
        <v>10000</v>
      </c>
      <c r="AG9" s="45">
        <v>10000</v>
      </c>
      <c r="AH9" s="45">
        <v>10000</v>
      </c>
      <c r="AI9" s="45">
        <v>10000</v>
      </c>
      <c r="AJ9" s="45">
        <v>10000</v>
      </c>
      <c r="AK9" s="45">
        <v>0</v>
      </c>
      <c r="AL9" s="45">
        <v>0</v>
      </c>
      <c r="AM9" s="45">
        <v>0</v>
      </c>
      <c r="AN9" s="45">
        <v>0</v>
      </c>
      <c r="AO9" s="46">
        <v>0</v>
      </c>
      <c r="AP9" s="47">
        <v>0</v>
      </c>
      <c r="AQ9" s="45">
        <v>0</v>
      </c>
      <c r="AR9" s="45">
        <v>10000</v>
      </c>
      <c r="AS9" s="45">
        <v>10000</v>
      </c>
      <c r="AT9" s="45">
        <v>10000</v>
      </c>
      <c r="AU9" s="45">
        <v>10000</v>
      </c>
      <c r="AV9" s="45">
        <v>10000</v>
      </c>
      <c r="AW9" s="45">
        <v>0</v>
      </c>
      <c r="AX9" s="45">
        <v>0</v>
      </c>
      <c r="AY9" s="45">
        <v>0</v>
      </c>
      <c r="AZ9" s="45">
        <v>0</v>
      </c>
      <c r="BA9" s="46">
        <v>0</v>
      </c>
      <c r="BB9" s="47">
        <v>0</v>
      </c>
      <c r="BC9" s="45">
        <v>0</v>
      </c>
      <c r="BD9" s="45">
        <v>10000</v>
      </c>
      <c r="BE9" s="45">
        <v>10000</v>
      </c>
      <c r="BF9" s="45">
        <v>10000</v>
      </c>
      <c r="BG9" s="45">
        <v>10000</v>
      </c>
      <c r="BH9" s="45">
        <v>10000</v>
      </c>
      <c r="BI9" s="45">
        <v>0</v>
      </c>
      <c r="BJ9" s="45">
        <v>0</v>
      </c>
      <c r="BK9" s="45">
        <v>0</v>
      </c>
      <c r="BL9" s="45">
        <v>0</v>
      </c>
      <c r="BM9" s="46">
        <v>0</v>
      </c>
      <c r="BN9" s="42">
        <f t="shared" si="0"/>
        <v>500</v>
      </c>
      <c r="BO9" s="42">
        <f t="shared" si="0"/>
        <v>50000</v>
      </c>
      <c r="BP9" s="42">
        <f t="shared" si="0"/>
        <v>50000</v>
      </c>
      <c r="BQ9" s="42">
        <f t="shared" si="0"/>
        <v>50000</v>
      </c>
      <c r="BR9" s="42">
        <f t="shared" si="0"/>
        <v>50000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</row>
    <row r="10" spans="1:146" s="26" customFormat="1" ht="15.75" x14ac:dyDescent="0.25">
      <c r="A10" s="76">
        <f>'[2]Timber Creek Sewer Zeroes'!A10</f>
        <v>45412</v>
      </c>
      <c r="B10" s="77" t="s">
        <v>51</v>
      </c>
      <c r="C10" s="78" t="s">
        <v>67</v>
      </c>
      <c r="D10" s="39" t="s">
        <v>90</v>
      </c>
      <c r="E10" s="40" t="s">
        <v>91</v>
      </c>
      <c r="F10" s="47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7"/>
      <c r="S10" s="45"/>
      <c r="T10" s="45"/>
      <c r="U10" s="45"/>
      <c r="V10" s="45"/>
      <c r="W10" s="45"/>
      <c r="X10" s="45"/>
      <c r="Y10" s="45">
        <v>30000</v>
      </c>
      <c r="Z10" s="45"/>
      <c r="AA10" s="45"/>
      <c r="AB10" s="45"/>
      <c r="AC10" s="46"/>
      <c r="AD10" s="47"/>
      <c r="AE10" s="45"/>
      <c r="AF10" s="45"/>
      <c r="AG10" s="45"/>
      <c r="AH10" s="45"/>
      <c r="AI10" s="45"/>
      <c r="AJ10" s="45"/>
      <c r="AK10" s="45">
        <v>30000</v>
      </c>
      <c r="AL10" s="45"/>
      <c r="AM10" s="45"/>
      <c r="AN10" s="45"/>
      <c r="AO10" s="46"/>
      <c r="AP10" s="47"/>
      <c r="AQ10" s="45"/>
      <c r="AR10" s="45"/>
      <c r="AS10" s="45"/>
      <c r="AT10" s="45"/>
      <c r="AU10" s="45"/>
      <c r="AV10" s="45"/>
      <c r="AW10" s="45">
        <v>30000</v>
      </c>
      <c r="AX10" s="45"/>
      <c r="AY10" s="45"/>
      <c r="AZ10" s="45"/>
      <c r="BA10" s="46"/>
      <c r="BB10" s="47"/>
      <c r="BC10" s="45"/>
      <c r="BD10" s="45"/>
      <c r="BE10" s="45"/>
      <c r="BF10" s="45"/>
      <c r="BG10" s="45"/>
      <c r="BH10" s="45"/>
      <c r="BI10" s="45">
        <v>30000</v>
      </c>
      <c r="BJ10" s="45"/>
      <c r="BK10" s="45"/>
      <c r="BL10" s="45"/>
      <c r="BM10" s="46"/>
      <c r="BN10" s="42">
        <f t="shared" si="0"/>
        <v>0</v>
      </c>
      <c r="BO10" s="42">
        <f t="shared" si="0"/>
        <v>30000</v>
      </c>
      <c r="BP10" s="42">
        <f t="shared" si="0"/>
        <v>30000</v>
      </c>
      <c r="BQ10" s="42">
        <f t="shared" si="0"/>
        <v>30000</v>
      </c>
      <c r="BR10" s="42">
        <f t="shared" si="0"/>
        <v>30000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</row>
    <row r="11" spans="1:146" s="26" customFormat="1" ht="15.75" x14ac:dyDescent="0.25">
      <c r="A11" s="76">
        <f>'[2]Timber Creek Sewer Zeroes'!A11</f>
        <v>46996</v>
      </c>
      <c r="B11" s="77" t="s">
        <v>92</v>
      </c>
      <c r="C11" s="52" t="s">
        <v>93</v>
      </c>
      <c r="D11" s="39" t="s">
        <v>94</v>
      </c>
      <c r="E11" s="40" t="s">
        <v>95</v>
      </c>
      <c r="F11" s="47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6">
        <v>0</v>
      </c>
      <c r="R11" s="47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6">
        <v>0</v>
      </c>
      <c r="AD11" s="47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6">
        <v>0</v>
      </c>
      <c r="AP11" s="47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6">
        <v>0</v>
      </c>
      <c r="BB11" s="47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9">
        <v>0</v>
      </c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</row>
    <row r="12" spans="1:146" s="26" customFormat="1" ht="15.75" x14ac:dyDescent="0.25">
      <c r="A12" s="76">
        <f>'[2]Timber Creek Sewer Zeroes'!A12</f>
        <v>46965</v>
      </c>
      <c r="B12" s="79" t="s">
        <v>51</v>
      </c>
      <c r="C12" s="52" t="s">
        <v>67</v>
      </c>
      <c r="D12" s="39" t="s">
        <v>96</v>
      </c>
      <c r="E12" s="40" t="s">
        <v>97</v>
      </c>
      <c r="F12" s="47">
        <v>0</v>
      </c>
      <c r="G12" s="45">
        <v>0</v>
      </c>
      <c r="H12" s="45">
        <v>0</v>
      </c>
      <c r="I12" s="45">
        <v>0</v>
      </c>
      <c r="J12" s="45">
        <v>0</v>
      </c>
      <c r="K12" s="45">
        <v>150000</v>
      </c>
      <c r="L12" s="45"/>
      <c r="M12" s="45"/>
      <c r="N12" s="45"/>
      <c r="O12" s="45"/>
      <c r="P12" s="45"/>
      <c r="Q12" s="46"/>
      <c r="R12" s="47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7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7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47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9"/>
      <c r="BN12" s="42">
        <f t="shared" si="0"/>
        <v>150000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</row>
    <row r="13" spans="1:146" s="26" customFormat="1" ht="15.75" x14ac:dyDescent="0.25">
      <c r="A13" s="76">
        <f>'[2]Timber Creek Sewer Zeroes'!A13</f>
        <v>45443</v>
      </c>
      <c r="B13" s="79" t="s">
        <v>51</v>
      </c>
      <c r="C13" s="52" t="s">
        <v>67</v>
      </c>
      <c r="D13" s="39" t="s">
        <v>98</v>
      </c>
      <c r="E13" s="40" t="s">
        <v>99</v>
      </c>
      <c r="F13" s="47"/>
      <c r="G13" s="45">
        <v>0</v>
      </c>
      <c r="H13" s="45">
        <v>0</v>
      </c>
      <c r="I13" s="45"/>
      <c r="J13" s="45"/>
      <c r="K13" s="45"/>
      <c r="L13" s="45"/>
      <c r="M13" s="45"/>
      <c r="N13" s="45"/>
      <c r="O13" s="45"/>
      <c r="P13" s="45"/>
      <c r="Q13" s="46"/>
      <c r="R13" s="47"/>
      <c r="S13" s="45">
        <v>50000</v>
      </c>
      <c r="T13" s="45">
        <v>150000</v>
      </c>
      <c r="U13" s="45"/>
      <c r="V13" s="45"/>
      <c r="W13" s="45"/>
      <c r="X13" s="45"/>
      <c r="Y13" s="45"/>
      <c r="Z13" s="45"/>
      <c r="AA13" s="45"/>
      <c r="AB13" s="45"/>
      <c r="AC13" s="46"/>
      <c r="AD13" s="47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47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47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9"/>
      <c r="BN13" s="42">
        <f t="shared" si="0"/>
        <v>0</v>
      </c>
      <c r="BO13" s="42">
        <f t="shared" si="0"/>
        <v>200000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</row>
    <row r="14" spans="1:146" s="26" customFormat="1" ht="15.75" x14ac:dyDescent="0.25">
      <c r="A14" s="76">
        <f>'[2]Timber Creek Sewer Zeroes'!A14</f>
        <v>45688</v>
      </c>
      <c r="B14" s="79" t="s">
        <v>51</v>
      </c>
      <c r="C14" s="52" t="s">
        <v>67</v>
      </c>
      <c r="D14" s="39" t="s">
        <v>100</v>
      </c>
      <c r="E14" s="40"/>
      <c r="F14" s="4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7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47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47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9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</row>
    <row r="15" spans="1:146" s="26" customFormat="1" ht="15.75" x14ac:dyDescent="0.25">
      <c r="A15" s="76">
        <f>'[2]Timber Creek Sewer Zeroes'!A15</f>
        <v>46538</v>
      </c>
      <c r="B15" s="77" t="s">
        <v>51</v>
      </c>
      <c r="C15" s="78" t="s">
        <v>52</v>
      </c>
      <c r="D15" s="39" t="s">
        <v>101</v>
      </c>
      <c r="E15" s="40"/>
      <c r="F15" s="47"/>
      <c r="G15" s="45"/>
      <c r="H15" s="45"/>
      <c r="I15" s="45"/>
      <c r="J15" s="45">
        <v>30000</v>
      </c>
      <c r="K15" s="45"/>
      <c r="L15" s="45"/>
      <c r="M15" s="45"/>
      <c r="N15" s="45">
        <v>30000</v>
      </c>
      <c r="O15" s="45"/>
      <c r="P15" s="45"/>
      <c r="Q15" s="46"/>
      <c r="R15" s="4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7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8"/>
      <c r="AQ15" s="49"/>
      <c r="AR15" s="49"/>
      <c r="AS15" s="49"/>
      <c r="AT15" s="49"/>
      <c r="AU15" s="49"/>
      <c r="AV15" s="49"/>
      <c r="AW15" s="45"/>
      <c r="AX15" s="45"/>
      <c r="AY15" s="49"/>
      <c r="AZ15" s="49"/>
      <c r="BA15" s="46"/>
      <c r="BB15" s="48"/>
      <c r="BC15" s="49"/>
      <c r="BD15" s="49"/>
      <c r="BE15" s="49"/>
      <c r="BF15" s="49"/>
      <c r="BG15" s="49"/>
      <c r="BH15" s="49"/>
      <c r="BI15" s="45"/>
      <c r="BJ15" s="45"/>
      <c r="BK15" s="49"/>
      <c r="BL15" s="49"/>
      <c r="BM15" s="49"/>
      <c r="BN15" s="42">
        <f t="shared" si="0"/>
        <v>60000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</row>
    <row r="16" spans="1:146" s="26" customFormat="1" x14ac:dyDescent="0.25">
      <c r="A16" s="80"/>
      <c r="B16" s="51"/>
      <c r="C16" s="52"/>
      <c r="D16" s="39" t="s">
        <v>72</v>
      </c>
      <c r="E16" s="40" t="s">
        <v>102</v>
      </c>
      <c r="F16" s="81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82"/>
      <c r="R16" s="8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82"/>
      <c r="AD16" s="81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82"/>
      <c r="AP16" s="83"/>
      <c r="AQ16" s="84"/>
      <c r="AR16" s="84"/>
      <c r="AS16" s="84"/>
      <c r="AT16" s="84"/>
      <c r="AU16" s="84"/>
      <c r="AV16" s="84"/>
      <c r="AW16" s="54"/>
      <c r="AX16" s="54"/>
      <c r="AY16" s="84"/>
      <c r="AZ16" s="84"/>
      <c r="BA16" s="82"/>
      <c r="BB16" s="83"/>
      <c r="BC16" s="84"/>
      <c r="BD16" s="84"/>
      <c r="BE16" s="84"/>
      <c r="BF16" s="84"/>
      <c r="BG16" s="84"/>
      <c r="BH16" s="84"/>
      <c r="BI16" s="54"/>
      <c r="BJ16" s="54"/>
      <c r="BK16" s="84"/>
      <c r="BL16" s="84"/>
      <c r="BM16" s="84">
        <v>0</v>
      </c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</row>
    <row r="17" spans="1:204" s="26" customFormat="1" x14ac:dyDescent="0.25">
      <c r="A17" s="36"/>
      <c r="B17" s="51"/>
      <c r="C17" s="52"/>
      <c r="D17" s="39"/>
      <c r="E17" s="40"/>
      <c r="F17" s="8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82"/>
      <c r="R17" s="8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82"/>
      <c r="AD17" s="8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82"/>
      <c r="AP17" s="83"/>
      <c r="AQ17" s="84"/>
      <c r="AR17" s="84"/>
      <c r="AS17" s="84"/>
      <c r="AT17" s="84"/>
      <c r="AU17" s="84"/>
      <c r="AV17" s="84"/>
      <c r="AW17" s="54"/>
      <c r="AX17" s="54"/>
      <c r="AY17" s="84"/>
      <c r="AZ17" s="84"/>
      <c r="BA17" s="82"/>
      <c r="BB17" s="83"/>
      <c r="BC17" s="84"/>
      <c r="BD17" s="84"/>
      <c r="BE17" s="84"/>
      <c r="BF17" s="84"/>
      <c r="BG17" s="84"/>
      <c r="BH17" s="84"/>
      <c r="BI17" s="54"/>
      <c r="BJ17" s="54"/>
      <c r="BK17" s="84"/>
      <c r="BL17" s="84"/>
      <c r="BM17" s="82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ht="15.75" x14ac:dyDescent="0.25">
      <c r="A18" s="85"/>
      <c r="B18" s="79"/>
      <c r="C18" s="52"/>
      <c r="D18" s="39"/>
      <c r="E18" s="40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7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  <c r="AP18" s="47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7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</row>
    <row r="19" spans="1:204" s="26" customFormat="1" ht="15.75" x14ac:dyDescent="0.25">
      <c r="A19" s="85"/>
      <c r="B19" s="79"/>
      <c r="C19" s="52"/>
      <c r="D19" s="39"/>
      <c r="E19" s="40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7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  <c r="AP19" s="47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7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</row>
    <row r="20" spans="1:204" s="26" customFormat="1" ht="15.75" x14ac:dyDescent="0.25">
      <c r="A20" s="85"/>
      <c r="B20" s="79"/>
      <c r="C20" s="52"/>
      <c r="D20" s="39"/>
      <c r="E20" s="40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  <c r="AP20" s="47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7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</row>
    <row r="21" spans="1:204" s="26" customFormat="1" ht="15.75" x14ac:dyDescent="0.25">
      <c r="A21" s="85"/>
      <c r="B21" s="79"/>
      <c r="C21" s="52"/>
      <c r="D21" s="39"/>
      <c r="E21" s="40"/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7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6"/>
      <c r="AP21" s="47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7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</row>
    <row r="22" spans="1:204" s="26" customFormat="1" ht="15.75" x14ac:dyDescent="0.25">
      <c r="A22" s="85"/>
      <c r="B22" s="79"/>
      <c r="C22" s="52"/>
      <c r="D22" s="39"/>
      <c r="E22" s="40"/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6"/>
      <c r="AP22" s="47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7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</row>
    <row r="23" spans="1:204" s="26" customFormat="1" ht="15.75" x14ac:dyDescent="0.25">
      <c r="A23" s="85"/>
      <c r="B23" s="79"/>
      <c r="C23" s="52"/>
      <c r="D23" s="39"/>
      <c r="E23" s="40"/>
      <c r="F23" s="4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7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7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</row>
    <row r="24" spans="1:204" s="26" customFormat="1" ht="15.75" x14ac:dyDescent="0.25">
      <c r="A24" s="86"/>
      <c r="B24" s="86"/>
      <c r="D24" s="8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6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55"/>
      <c r="BO24" s="55"/>
      <c r="BP24" s="55"/>
      <c r="BQ24" s="55"/>
      <c r="BR24" s="56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</row>
    <row r="25" spans="1:204" s="59" customFormat="1" ht="15.75" x14ac:dyDescent="0.25">
      <c r="A25" s="88"/>
      <c r="B25" s="88"/>
      <c r="D25" s="59" t="s">
        <v>74</v>
      </c>
      <c r="F25" s="60">
        <f t="shared" ref="F25:BQ25" si="1">SUM(F8:F23)</f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30000</v>
      </c>
      <c r="K25" s="60">
        <f t="shared" si="1"/>
        <v>150000</v>
      </c>
      <c r="L25" s="60">
        <f t="shared" si="1"/>
        <v>25000</v>
      </c>
      <c r="M25" s="60">
        <f t="shared" si="1"/>
        <v>0</v>
      </c>
      <c r="N25" s="60">
        <f t="shared" si="1"/>
        <v>30500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50000</v>
      </c>
      <c r="T25" s="60">
        <f t="shared" si="1"/>
        <v>210000</v>
      </c>
      <c r="U25" s="60">
        <f t="shared" si="1"/>
        <v>10000</v>
      </c>
      <c r="V25" s="60">
        <f t="shared" si="1"/>
        <v>10000</v>
      </c>
      <c r="W25" s="60">
        <f t="shared" si="1"/>
        <v>10000</v>
      </c>
      <c r="X25" s="60">
        <f t="shared" si="1"/>
        <v>10000</v>
      </c>
      <c r="Y25" s="60">
        <f t="shared" si="1"/>
        <v>30000</v>
      </c>
      <c r="Z25" s="60">
        <f t="shared" si="1"/>
        <v>0</v>
      </c>
      <c r="AA25" s="60">
        <f t="shared" si="1"/>
        <v>0</v>
      </c>
      <c r="AB25" s="60">
        <f t="shared" si="1"/>
        <v>0</v>
      </c>
      <c r="AC25" s="60">
        <f t="shared" si="1"/>
        <v>0</v>
      </c>
      <c r="AD25" s="60">
        <f t="shared" si="1"/>
        <v>0</v>
      </c>
      <c r="AE25" s="60">
        <f t="shared" si="1"/>
        <v>0</v>
      </c>
      <c r="AF25" s="60">
        <f t="shared" si="1"/>
        <v>60000</v>
      </c>
      <c r="AG25" s="60">
        <f t="shared" si="1"/>
        <v>10000</v>
      </c>
      <c r="AH25" s="60">
        <f t="shared" si="1"/>
        <v>10000</v>
      </c>
      <c r="AI25" s="60">
        <f t="shared" si="1"/>
        <v>10000</v>
      </c>
      <c r="AJ25" s="60">
        <f t="shared" si="1"/>
        <v>10000</v>
      </c>
      <c r="AK25" s="60">
        <f t="shared" si="1"/>
        <v>30000</v>
      </c>
      <c r="AL25" s="60">
        <f t="shared" si="1"/>
        <v>0</v>
      </c>
      <c r="AM25" s="60">
        <f t="shared" si="1"/>
        <v>0</v>
      </c>
      <c r="AN25" s="60">
        <f t="shared" si="1"/>
        <v>0</v>
      </c>
      <c r="AO25" s="60">
        <f t="shared" si="1"/>
        <v>0</v>
      </c>
      <c r="AP25" s="60">
        <f t="shared" si="1"/>
        <v>0</v>
      </c>
      <c r="AQ25" s="60">
        <f t="shared" si="1"/>
        <v>0</v>
      </c>
      <c r="AR25" s="60">
        <f t="shared" si="1"/>
        <v>60000</v>
      </c>
      <c r="AS25" s="60">
        <f t="shared" si="1"/>
        <v>10000</v>
      </c>
      <c r="AT25" s="60">
        <f t="shared" si="1"/>
        <v>10000</v>
      </c>
      <c r="AU25" s="60">
        <f t="shared" si="1"/>
        <v>10000</v>
      </c>
      <c r="AV25" s="60">
        <f t="shared" si="1"/>
        <v>10000</v>
      </c>
      <c r="AW25" s="60">
        <f t="shared" si="1"/>
        <v>30000</v>
      </c>
      <c r="AX25" s="60">
        <f t="shared" si="1"/>
        <v>0</v>
      </c>
      <c r="AY25" s="60">
        <f t="shared" si="1"/>
        <v>0</v>
      </c>
      <c r="AZ25" s="60">
        <f t="shared" si="1"/>
        <v>0</v>
      </c>
      <c r="BA25" s="60">
        <f t="shared" si="1"/>
        <v>0</v>
      </c>
      <c r="BB25" s="60">
        <f t="shared" si="1"/>
        <v>0</v>
      </c>
      <c r="BC25" s="60">
        <f t="shared" si="1"/>
        <v>0</v>
      </c>
      <c r="BD25" s="60">
        <f t="shared" si="1"/>
        <v>60000</v>
      </c>
      <c r="BE25" s="60">
        <f t="shared" si="1"/>
        <v>10000</v>
      </c>
      <c r="BF25" s="60">
        <f t="shared" si="1"/>
        <v>10000</v>
      </c>
      <c r="BG25" s="60">
        <f t="shared" si="1"/>
        <v>10000</v>
      </c>
      <c r="BH25" s="60">
        <f t="shared" si="1"/>
        <v>10000</v>
      </c>
      <c r="BI25" s="60">
        <f t="shared" si="1"/>
        <v>30000</v>
      </c>
      <c r="BJ25" s="60">
        <f t="shared" si="1"/>
        <v>0</v>
      </c>
      <c r="BK25" s="60">
        <f t="shared" si="1"/>
        <v>0</v>
      </c>
      <c r="BL25" s="60">
        <f t="shared" si="1"/>
        <v>0</v>
      </c>
      <c r="BM25" s="60">
        <f t="shared" si="1"/>
        <v>0</v>
      </c>
      <c r="BN25" s="60">
        <f t="shared" si="1"/>
        <v>235500</v>
      </c>
      <c r="BO25" s="60">
        <f t="shared" si="1"/>
        <v>330000</v>
      </c>
      <c r="BP25" s="60">
        <f t="shared" si="1"/>
        <v>130000</v>
      </c>
      <c r="BQ25" s="60">
        <f t="shared" si="1"/>
        <v>130000</v>
      </c>
      <c r="BR25" s="60">
        <f t="shared" ref="BR25" si="2">SUM(BR8:BR23)</f>
        <v>130000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</row>
    <row r="26" spans="1:204" x14ac:dyDescent="0.25">
      <c r="C26" s="24"/>
      <c r="BQ26" s="26"/>
      <c r="BR26" s="26"/>
    </row>
    <row r="27" spans="1:204" x14ac:dyDescent="0.25">
      <c r="A27" s="62" t="s">
        <v>75</v>
      </c>
      <c r="B27" s="63" t="s">
        <v>76</v>
      </c>
      <c r="C27" s="64">
        <v>45068</v>
      </c>
      <c r="BQ27" s="26"/>
      <c r="BR27" s="26"/>
    </row>
    <row r="28" spans="1:204" x14ac:dyDescent="0.25">
      <c r="A28" s="62"/>
      <c r="B28" s="66" t="s">
        <v>77</v>
      </c>
      <c r="C28" s="66" t="s">
        <v>78</v>
      </c>
      <c r="BQ28" s="26"/>
      <c r="BR28" s="26"/>
    </row>
    <row r="29" spans="1:204" x14ac:dyDescent="0.25">
      <c r="A29" s="62"/>
      <c r="B29" s="62"/>
      <c r="C29" s="62"/>
      <c r="BQ29" s="26"/>
      <c r="BR29" s="26"/>
    </row>
    <row r="30" spans="1:204" x14ac:dyDescent="0.25">
      <c r="A30" s="62" t="s">
        <v>79</v>
      </c>
      <c r="B30" s="63" t="s">
        <v>80</v>
      </c>
      <c r="C30" s="64">
        <v>45068</v>
      </c>
      <c r="BQ30" s="26"/>
      <c r="BR30" s="26"/>
    </row>
    <row r="31" spans="1:204" x14ac:dyDescent="0.25">
      <c r="A31" s="62"/>
      <c r="B31" s="66" t="s">
        <v>77</v>
      </c>
      <c r="C31" s="66" t="s">
        <v>78</v>
      </c>
      <c r="BQ31" s="26"/>
      <c r="BR31" s="26"/>
    </row>
    <row r="32" spans="1:204" x14ac:dyDescent="0.25">
      <c r="BQ32" s="26"/>
      <c r="BR32" s="26"/>
    </row>
    <row r="33" spans="69:70" x14ac:dyDescent="0.25">
      <c r="BQ33" s="26"/>
      <c r="BR33" s="26"/>
    </row>
    <row r="34" spans="69:70" x14ac:dyDescent="0.25">
      <c r="BQ34" s="26"/>
      <c r="BR34" s="26"/>
    </row>
    <row r="35" spans="69:70" x14ac:dyDescent="0.25">
      <c r="BQ35" s="26"/>
      <c r="BR35" s="26"/>
    </row>
    <row r="36" spans="69:70" x14ac:dyDescent="0.25">
      <c r="BQ36" s="26"/>
      <c r="BR36" s="26"/>
    </row>
    <row r="37" spans="69:70" x14ac:dyDescent="0.25">
      <c r="BQ37" s="26"/>
      <c r="BR37" s="26"/>
    </row>
    <row r="38" spans="69:70" x14ac:dyDescent="0.25">
      <c r="BQ38" s="26"/>
      <c r="BR38" s="26"/>
    </row>
    <row r="39" spans="69:70" x14ac:dyDescent="0.25">
      <c r="BQ39" s="26"/>
      <c r="BR39" s="26"/>
    </row>
    <row r="40" spans="69:70" x14ac:dyDescent="0.25">
      <c r="BQ40" s="26"/>
      <c r="BR40" s="26"/>
    </row>
    <row r="41" spans="69:70" x14ac:dyDescent="0.25">
      <c r="BQ41" s="26"/>
      <c r="BR41" s="26"/>
    </row>
    <row r="42" spans="69:70" x14ac:dyDescent="0.25">
      <c r="BQ42" s="26"/>
      <c r="BR42" s="26"/>
    </row>
    <row r="43" spans="69:70" x14ac:dyDescent="0.25">
      <c r="BQ43" s="26"/>
      <c r="BR43" s="26"/>
    </row>
    <row r="44" spans="69:70" x14ac:dyDescent="0.25">
      <c r="BQ44" s="26"/>
      <c r="BR44" s="26"/>
    </row>
    <row r="45" spans="69:70" x14ac:dyDescent="0.25">
      <c r="BQ45" s="26"/>
      <c r="BR45" s="26"/>
    </row>
    <row r="46" spans="69:70" x14ac:dyDescent="0.25">
      <c r="BQ46" s="26"/>
      <c r="BR46" s="26"/>
    </row>
    <row r="47" spans="69:70" x14ac:dyDescent="0.25">
      <c r="BQ47" s="26"/>
      <c r="BR47" s="26"/>
    </row>
    <row r="48" spans="69:70" x14ac:dyDescent="0.25">
      <c r="BQ48" s="26"/>
      <c r="BR48" s="26"/>
    </row>
    <row r="49" spans="69:70" x14ac:dyDescent="0.25">
      <c r="BQ49" s="26"/>
      <c r="BR49" s="26"/>
    </row>
    <row r="50" spans="69:70" x14ac:dyDescent="0.25">
      <c r="BQ50" s="26"/>
      <c r="BR50" s="26"/>
    </row>
    <row r="51" spans="69:70" x14ac:dyDescent="0.25">
      <c r="BQ51" s="26"/>
      <c r="BR51" s="26"/>
    </row>
    <row r="52" spans="69:70" x14ac:dyDescent="0.25">
      <c r="BQ52" s="26"/>
      <c r="BR52" s="26"/>
    </row>
    <row r="53" spans="69:70" x14ac:dyDescent="0.25">
      <c r="BQ53" s="26"/>
      <c r="BR53" s="26"/>
    </row>
    <row r="54" spans="69:70" x14ac:dyDescent="0.25">
      <c r="BQ54" s="26"/>
      <c r="BR54" s="26"/>
    </row>
    <row r="55" spans="69:70" x14ac:dyDescent="0.25">
      <c r="BQ55" s="26"/>
      <c r="BR55" s="26"/>
    </row>
    <row r="56" spans="69:70" x14ac:dyDescent="0.25">
      <c r="BQ56" s="26"/>
      <c r="BR56" s="26"/>
    </row>
    <row r="57" spans="69:70" x14ac:dyDescent="0.25">
      <c r="BQ57" s="26"/>
      <c r="BR57" s="26"/>
    </row>
    <row r="58" spans="69:70" x14ac:dyDescent="0.25">
      <c r="BQ58" s="26"/>
      <c r="BR58" s="26"/>
    </row>
    <row r="59" spans="69:70" x14ac:dyDescent="0.25">
      <c r="BQ59" s="26"/>
      <c r="BR59" s="26"/>
    </row>
    <row r="60" spans="69:70" x14ac:dyDescent="0.25">
      <c r="BQ60" s="26"/>
      <c r="BR60" s="26"/>
    </row>
    <row r="61" spans="69:70" x14ac:dyDescent="0.25">
      <c r="BQ61" s="26"/>
      <c r="BR61" s="26"/>
    </row>
    <row r="62" spans="69:70" x14ac:dyDescent="0.25">
      <c r="BQ62" s="26"/>
      <c r="BR62" s="26"/>
    </row>
    <row r="63" spans="69:70" x14ac:dyDescent="0.25">
      <c r="BQ63" s="26"/>
      <c r="BR63" s="26"/>
    </row>
    <row r="64" spans="69:70" x14ac:dyDescent="0.25">
      <c r="BQ64" s="26"/>
      <c r="BR64" s="26"/>
    </row>
    <row r="65" spans="69:70" x14ac:dyDescent="0.25">
      <c r="BQ65" s="26"/>
      <c r="BR65" s="26"/>
    </row>
    <row r="66" spans="69:70" x14ac:dyDescent="0.25">
      <c r="BQ66" s="26"/>
      <c r="BR66" s="26"/>
    </row>
    <row r="67" spans="69:70" x14ac:dyDescent="0.25">
      <c r="BQ67" s="26"/>
      <c r="BR67" s="26"/>
    </row>
    <row r="68" spans="69:70" x14ac:dyDescent="0.25">
      <c r="BQ68" s="26"/>
      <c r="BR68" s="26"/>
    </row>
    <row r="69" spans="69:70" x14ac:dyDescent="0.25">
      <c r="BQ69" s="26"/>
      <c r="BR69" s="26"/>
    </row>
    <row r="70" spans="69:70" x14ac:dyDescent="0.25">
      <c r="BQ70" s="26"/>
      <c r="BR70" s="26"/>
    </row>
    <row r="71" spans="69:70" x14ac:dyDescent="0.25">
      <c r="BQ71" s="26"/>
      <c r="BR71" s="26"/>
    </row>
    <row r="72" spans="69:70" x14ac:dyDescent="0.25">
      <c r="BQ72" s="26"/>
      <c r="BR72" s="26"/>
    </row>
    <row r="73" spans="69:70" x14ac:dyDescent="0.25">
      <c r="BQ73" s="26"/>
      <c r="BR73" s="26"/>
    </row>
    <row r="74" spans="69:70" x14ac:dyDescent="0.25">
      <c r="BQ74" s="26"/>
      <c r="BR74" s="26"/>
    </row>
    <row r="75" spans="69:70" x14ac:dyDescent="0.25">
      <c r="BQ75" s="26"/>
      <c r="BR75" s="26"/>
    </row>
    <row r="76" spans="69:70" x14ac:dyDescent="0.25">
      <c r="BQ76" s="26"/>
      <c r="BR76" s="26"/>
    </row>
    <row r="77" spans="69:70" x14ac:dyDescent="0.25">
      <c r="BQ77" s="26"/>
      <c r="BR77" s="26"/>
    </row>
    <row r="78" spans="69:70" x14ac:dyDescent="0.25">
      <c r="BQ78" s="26"/>
      <c r="BR78" s="26"/>
    </row>
    <row r="79" spans="69:70" x14ac:dyDescent="0.25">
      <c r="BQ79" s="26"/>
      <c r="BR79" s="26"/>
    </row>
    <row r="80" spans="69:70" x14ac:dyDescent="0.25">
      <c r="BQ80" s="26"/>
      <c r="BR80" s="26"/>
    </row>
    <row r="81" spans="69:70" x14ac:dyDescent="0.25">
      <c r="BQ81" s="26"/>
      <c r="BR81" s="26"/>
    </row>
    <row r="82" spans="69:70" x14ac:dyDescent="0.25">
      <c r="BQ82" s="26"/>
      <c r="BR82" s="26"/>
    </row>
    <row r="83" spans="69:70" x14ac:dyDescent="0.25">
      <c r="BQ83" s="26"/>
      <c r="BR83" s="26"/>
    </row>
    <row r="84" spans="69:70" x14ac:dyDescent="0.25">
      <c r="BQ84" s="26"/>
      <c r="BR84" s="26"/>
    </row>
    <row r="85" spans="69:70" x14ac:dyDescent="0.25">
      <c r="BQ85" s="26"/>
      <c r="BR85" s="26"/>
    </row>
    <row r="86" spans="69:70" x14ac:dyDescent="0.25">
      <c r="BQ86" s="26"/>
      <c r="BR86" s="26"/>
    </row>
    <row r="87" spans="69:70" x14ac:dyDescent="0.25">
      <c r="BQ87" s="26"/>
      <c r="BR87" s="26"/>
    </row>
    <row r="88" spans="69:70" x14ac:dyDescent="0.25">
      <c r="BQ88" s="26"/>
      <c r="BR88" s="26"/>
    </row>
    <row r="89" spans="69:70" x14ac:dyDescent="0.25">
      <c r="BQ89" s="26"/>
      <c r="BR89" s="26"/>
    </row>
    <row r="90" spans="69:70" x14ac:dyDescent="0.25">
      <c r="BQ90" s="26"/>
      <c r="BR90" s="26"/>
    </row>
    <row r="91" spans="69:70" x14ac:dyDescent="0.25">
      <c r="BQ91" s="26"/>
      <c r="BR91" s="26"/>
    </row>
    <row r="92" spans="69:70" x14ac:dyDescent="0.25">
      <c r="BQ92" s="26"/>
      <c r="BR92" s="26"/>
    </row>
    <row r="93" spans="69:70" x14ac:dyDescent="0.25">
      <c r="BQ93" s="26"/>
      <c r="BR93" s="26"/>
    </row>
    <row r="94" spans="69:70" x14ac:dyDescent="0.25">
      <c r="BQ94" s="26"/>
      <c r="BR94" s="26"/>
    </row>
    <row r="95" spans="69:70" x14ac:dyDescent="0.25">
      <c r="BQ95" s="26"/>
      <c r="BR95" s="26"/>
    </row>
    <row r="96" spans="69:70" x14ac:dyDescent="0.25">
      <c r="BQ96" s="26"/>
      <c r="BR96" s="26"/>
    </row>
    <row r="97" spans="69:70" x14ac:dyDescent="0.25">
      <c r="BQ97" s="26"/>
      <c r="BR97" s="26"/>
    </row>
    <row r="98" spans="69:70" x14ac:dyDescent="0.25">
      <c r="BQ98" s="26"/>
      <c r="BR98" s="26"/>
    </row>
    <row r="99" spans="69:70" x14ac:dyDescent="0.25">
      <c r="BQ99" s="26"/>
      <c r="BR99" s="26"/>
    </row>
    <row r="100" spans="69:70" x14ac:dyDescent="0.25">
      <c r="BQ100" s="26"/>
      <c r="BR100" s="26"/>
    </row>
    <row r="101" spans="69:70" x14ac:dyDescent="0.25">
      <c r="BQ101" s="26"/>
      <c r="BR101" s="26"/>
    </row>
    <row r="102" spans="69:70" x14ac:dyDescent="0.25">
      <c r="BQ102" s="26"/>
      <c r="BR102" s="26"/>
    </row>
    <row r="103" spans="69:70" x14ac:dyDescent="0.25">
      <c r="BQ103" s="26"/>
      <c r="BR103" s="26"/>
    </row>
    <row r="104" spans="69:70" x14ac:dyDescent="0.25">
      <c r="BQ104" s="26"/>
      <c r="BR104" s="26"/>
    </row>
    <row r="105" spans="69:70" x14ac:dyDescent="0.25">
      <c r="BQ105" s="26"/>
      <c r="BR105" s="26"/>
    </row>
    <row r="106" spans="69:70" x14ac:dyDescent="0.25">
      <c r="BQ106" s="26"/>
      <c r="BR106" s="26"/>
    </row>
    <row r="107" spans="69:70" x14ac:dyDescent="0.25">
      <c r="BQ107" s="26"/>
      <c r="BR107" s="26"/>
    </row>
    <row r="108" spans="69:70" x14ac:dyDescent="0.25">
      <c r="BQ108" s="26"/>
      <c r="BR108" s="26"/>
    </row>
    <row r="109" spans="69:70" x14ac:dyDescent="0.25">
      <c r="BQ109" s="26"/>
      <c r="BR109" s="26"/>
    </row>
    <row r="110" spans="69:70" x14ac:dyDescent="0.25">
      <c r="BQ110" s="26"/>
      <c r="BR110" s="26"/>
    </row>
    <row r="111" spans="69:70" x14ac:dyDescent="0.25">
      <c r="BQ111" s="26"/>
      <c r="BR111" s="26"/>
    </row>
    <row r="112" spans="69:70" x14ac:dyDescent="0.25">
      <c r="BQ112" s="26"/>
      <c r="BR112" s="26"/>
    </row>
    <row r="113" spans="69:70" x14ac:dyDescent="0.25">
      <c r="BQ113" s="26"/>
      <c r="BR113" s="26"/>
    </row>
    <row r="114" spans="69:70" x14ac:dyDescent="0.25">
      <c r="BQ114" s="26"/>
      <c r="BR114" s="26"/>
    </row>
    <row r="115" spans="69:70" x14ac:dyDescent="0.25">
      <c r="BQ115" s="26"/>
      <c r="BR115" s="26"/>
    </row>
    <row r="116" spans="69:70" x14ac:dyDescent="0.25">
      <c r="BQ116" s="26"/>
      <c r="BR116" s="26"/>
    </row>
    <row r="117" spans="69:70" x14ac:dyDescent="0.25">
      <c r="BQ117" s="26"/>
      <c r="BR117" s="26"/>
    </row>
    <row r="118" spans="69:70" x14ac:dyDescent="0.25">
      <c r="BQ118" s="26"/>
      <c r="BR118" s="26"/>
    </row>
    <row r="119" spans="69:70" x14ac:dyDescent="0.25">
      <c r="BQ119" s="26"/>
      <c r="BR119" s="26"/>
    </row>
    <row r="120" spans="69:70" x14ac:dyDescent="0.25">
      <c r="BQ120" s="26"/>
      <c r="BR120" s="26"/>
    </row>
    <row r="121" spans="69:70" x14ac:dyDescent="0.25">
      <c r="BQ121" s="26"/>
      <c r="BR121" s="26"/>
    </row>
    <row r="122" spans="69:70" x14ac:dyDescent="0.25">
      <c r="BQ122" s="26"/>
      <c r="BR122" s="26"/>
    </row>
    <row r="123" spans="69:70" x14ac:dyDescent="0.25">
      <c r="BQ123" s="26"/>
      <c r="BR123" s="26"/>
    </row>
    <row r="124" spans="69:70" x14ac:dyDescent="0.25">
      <c r="BQ124" s="26"/>
      <c r="BR124" s="26"/>
    </row>
    <row r="125" spans="69:70" x14ac:dyDescent="0.25">
      <c r="BQ125" s="26"/>
      <c r="BR125" s="26"/>
    </row>
    <row r="126" spans="69:70" x14ac:dyDescent="0.25">
      <c r="BQ126" s="26"/>
      <c r="BR126" s="26"/>
    </row>
    <row r="127" spans="69:70" x14ac:dyDescent="0.25">
      <c r="BQ127" s="26"/>
      <c r="BR127" s="26"/>
    </row>
    <row r="128" spans="69:70" x14ac:dyDescent="0.25">
      <c r="BQ128" s="26"/>
      <c r="BR128" s="26"/>
    </row>
    <row r="129" spans="69:70" x14ac:dyDescent="0.25">
      <c r="BQ129" s="26"/>
      <c r="BR129" s="26"/>
    </row>
    <row r="130" spans="69:70" x14ac:dyDescent="0.25">
      <c r="BQ130" s="26"/>
      <c r="BR130" s="26"/>
    </row>
    <row r="131" spans="69:70" x14ac:dyDescent="0.25">
      <c r="BQ131" s="26"/>
      <c r="BR131" s="26"/>
    </row>
    <row r="132" spans="69:70" x14ac:dyDescent="0.25">
      <c r="BQ132" s="26"/>
      <c r="BR132" s="26"/>
    </row>
    <row r="133" spans="69:70" x14ac:dyDescent="0.25">
      <c r="BQ133" s="26"/>
      <c r="BR133" s="26"/>
    </row>
    <row r="134" spans="69:70" x14ac:dyDescent="0.25">
      <c r="BQ134" s="26"/>
      <c r="BR134" s="26"/>
    </row>
    <row r="135" spans="69:70" x14ac:dyDescent="0.25">
      <c r="BQ135" s="26"/>
      <c r="BR135" s="26"/>
    </row>
    <row r="136" spans="69:70" x14ac:dyDescent="0.25">
      <c r="BQ136" s="26"/>
      <c r="BR136" s="26"/>
    </row>
    <row r="137" spans="69:70" x14ac:dyDescent="0.25">
      <c r="BQ137" s="26"/>
      <c r="BR137" s="26"/>
    </row>
    <row r="138" spans="69:70" x14ac:dyDescent="0.25">
      <c r="BQ138" s="26"/>
      <c r="BR138" s="26"/>
    </row>
    <row r="139" spans="69:70" x14ac:dyDescent="0.25">
      <c r="BQ139" s="26"/>
      <c r="BR139" s="26"/>
    </row>
    <row r="140" spans="69:70" x14ac:dyDescent="0.25">
      <c r="BQ140" s="26"/>
      <c r="BR140" s="26"/>
    </row>
    <row r="141" spans="69:70" x14ac:dyDescent="0.25">
      <c r="BQ141" s="26"/>
      <c r="BR141" s="26"/>
    </row>
    <row r="142" spans="69:70" x14ac:dyDescent="0.25">
      <c r="BQ142" s="26"/>
      <c r="BR142" s="26"/>
    </row>
    <row r="143" spans="69:70" x14ac:dyDescent="0.25">
      <c r="BQ143" s="26"/>
      <c r="BR143" s="26"/>
    </row>
    <row r="144" spans="69:70" x14ac:dyDescent="0.25">
      <c r="BQ144" s="26"/>
      <c r="BR144" s="26"/>
    </row>
    <row r="145" spans="69:70" x14ac:dyDescent="0.25">
      <c r="BQ145" s="26"/>
      <c r="BR145" s="26"/>
    </row>
    <row r="146" spans="69:70" x14ac:dyDescent="0.25">
      <c r="BQ146" s="26"/>
      <c r="BR146" s="26"/>
    </row>
    <row r="147" spans="69:70" x14ac:dyDescent="0.25">
      <c r="BQ147" s="26"/>
      <c r="BR147" s="26"/>
    </row>
    <row r="148" spans="69:70" x14ac:dyDescent="0.25">
      <c r="BQ148" s="26"/>
      <c r="BR148" s="26"/>
    </row>
    <row r="149" spans="69:70" x14ac:dyDescent="0.25">
      <c r="BQ149" s="26"/>
      <c r="BR149" s="26"/>
    </row>
    <row r="150" spans="69:70" x14ac:dyDescent="0.25">
      <c r="BQ150" s="26"/>
      <c r="BR150" s="26"/>
    </row>
    <row r="151" spans="69:70" x14ac:dyDescent="0.25">
      <c r="BQ151" s="26"/>
      <c r="BR151" s="26"/>
    </row>
    <row r="152" spans="69:70" x14ac:dyDescent="0.25">
      <c r="BQ152" s="26"/>
      <c r="BR152" s="26"/>
    </row>
    <row r="153" spans="69:70" x14ac:dyDescent="0.25">
      <c r="BQ153" s="26"/>
      <c r="BR153" s="26"/>
    </row>
    <row r="154" spans="69:70" x14ac:dyDescent="0.25">
      <c r="BQ154" s="26"/>
      <c r="BR154" s="26"/>
    </row>
    <row r="155" spans="69:70" x14ac:dyDescent="0.25">
      <c r="BQ155" s="26"/>
      <c r="BR155" s="26"/>
    </row>
    <row r="156" spans="69:70" x14ac:dyDescent="0.25">
      <c r="BQ156" s="26"/>
      <c r="BR156" s="26"/>
    </row>
    <row r="157" spans="69:70" x14ac:dyDescent="0.25">
      <c r="BQ157" s="26"/>
      <c r="BR157" s="26"/>
    </row>
    <row r="158" spans="69:70" x14ac:dyDescent="0.25">
      <c r="BQ158" s="26"/>
      <c r="BR158" s="26"/>
    </row>
    <row r="159" spans="69:70" x14ac:dyDescent="0.25">
      <c r="BQ159" s="26"/>
      <c r="BR159" s="26"/>
    </row>
    <row r="160" spans="69:70" x14ac:dyDescent="0.25">
      <c r="BQ160" s="26"/>
      <c r="BR160" s="26"/>
    </row>
    <row r="161" spans="69:70" x14ac:dyDescent="0.25">
      <c r="BQ161" s="26"/>
      <c r="BR161" s="26"/>
    </row>
    <row r="162" spans="69:70" x14ac:dyDescent="0.25">
      <c r="BQ162" s="26"/>
      <c r="BR162" s="26"/>
    </row>
    <row r="163" spans="69:70" x14ac:dyDescent="0.25">
      <c r="BQ163" s="26"/>
      <c r="BR163" s="26"/>
    </row>
    <row r="164" spans="69:70" x14ac:dyDescent="0.25">
      <c r="BQ164" s="26"/>
      <c r="BR164" s="26"/>
    </row>
    <row r="165" spans="69:70" x14ac:dyDescent="0.25">
      <c r="BQ165" s="26"/>
      <c r="BR165" s="26"/>
    </row>
    <row r="166" spans="69:70" x14ac:dyDescent="0.25">
      <c r="BQ166" s="26"/>
      <c r="BR166" s="26"/>
    </row>
    <row r="167" spans="69:70" x14ac:dyDescent="0.25">
      <c r="BQ167" s="26"/>
      <c r="BR167" s="26"/>
    </row>
    <row r="168" spans="69:70" x14ac:dyDescent="0.25">
      <c r="BQ168" s="26"/>
      <c r="BR168" s="26"/>
    </row>
    <row r="169" spans="69:70" x14ac:dyDescent="0.25">
      <c r="BQ169" s="26"/>
      <c r="BR169" s="26"/>
    </row>
    <row r="170" spans="69:70" x14ac:dyDescent="0.25">
      <c r="BQ170" s="26"/>
      <c r="BR170" s="26"/>
    </row>
    <row r="171" spans="69:70" x14ac:dyDescent="0.25">
      <c r="BQ171" s="26"/>
      <c r="BR171" s="26"/>
    </row>
    <row r="172" spans="69:70" x14ac:dyDescent="0.25">
      <c r="BQ172" s="26"/>
      <c r="BR172" s="26"/>
    </row>
    <row r="173" spans="69:70" x14ac:dyDescent="0.25">
      <c r="BQ173" s="26"/>
      <c r="BR173" s="26"/>
    </row>
    <row r="174" spans="69:70" x14ac:dyDescent="0.25">
      <c r="BQ174" s="26"/>
      <c r="BR174" s="26"/>
    </row>
    <row r="175" spans="69:70" x14ac:dyDescent="0.25">
      <c r="BQ175" s="26"/>
      <c r="BR175" s="26"/>
    </row>
    <row r="176" spans="69:70" x14ac:dyDescent="0.25">
      <c r="BQ176" s="26"/>
      <c r="BR176" s="26"/>
    </row>
    <row r="177" spans="69:70" x14ac:dyDescent="0.25">
      <c r="BQ177" s="26"/>
      <c r="BR177" s="26"/>
    </row>
    <row r="178" spans="69:70" x14ac:dyDescent="0.25">
      <c r="BQ178" s="26"/>
      <c r="BR178" s="26"/>
    </row>
    <row r="179" spans="69:70" x14ac:dyDescent="0.25">
      <c r="BQ179" s="26"/>
      <c r="BR179" s="26"/>
    </row>
    <row r="180" spans="69:70" x14ac:dyDescent="0.25">
      <c r="BQ180" s="26"/>
      <c r="BR180" s="26"/>
    </row>
    <row r="181" spans="69:70" x14ac:dyDescent="0.25">
      <c r="BQ181" s="26"/>
      <c r="BR181" s="26"/>
    </row>
    <row r="182" spans="69:70" x14ac:dyDescent="0.25">
      <c r="BQ182" s="26"/>
      <c r="BR182" s="26"/>
    </row>
    <row r="183" spans="69:70" x14ac:dyDescent="0.25">
      <c r="BQ183" s="26"/>
      <c r="BR183" s="26"/>
    </row>
    <row r="184" spans="69:70" x14ac:dyDescent="0.25">
      <c r="BQ184" s="26"/>
      <c r="BR184" s="26"/>
    </row>
    <row r="185" spans="69:70" x14ac:dyDescent="0.25">
      <c r="BQ185" s="26"/>
      <c r="BR185" s="26"/>
    </row>
    <row r="186" spans="69:70" x14ac:dyDescent="0.25">
      <c r="BQ186" s="26"/>
      <c r="BR186" s="26"/>
    </row>
    <row r="187" spans="69:70" x14ac:dyDescent="0.25">
      <c r="BQ187" s="26"/>
      <c r="BR187" s="26"/>
    </row>
    <row r="188" spans="69:70" x14ac:dyDescent="0.25">
      <c r="BQ188" s="26"/>
      <c r="BR188" s="26"/>
    </row>
    <row r="189" spans="69:70" x14ac:dyDescent="0.25">
      <c r="BQ189" s="26"/>
      <c r="BR189" s="26"/>
    </row>
    <row r="190" spans="69:70" x14ac:dyDescent="0.25">
      <c r="BQ190" s="26"/>
      <c r="BR190" s="26"/>
    </row>
    <row r="191" spans="69:70" x14ac:dyDescent="0.25">
      <c r="BQ191" s="26"/>
      <c r="BR191" s="26"/>
    </row>
    <row r="192" spans="69:70" x14ac:dyDescent="0.25">
      <c r="BQ192" s="26"/>
      <c r="BR192" s="26"/>
    </row>
    <row r="193" spans="69:70" x14ac:dyDescent="0.25">
      <c r="BQ193" s="26"/>
      <c r="BR193" s="26"/>
    </row>
    <row r="194" spans="69:70" x14ac:dyDescent="0.25">
      <c r="BQ194" s="26"/>
      <c r="BR194" s="26"/>
    </row>
    <row r="195" spans="69:70" x14ac:dyDescent="0.25">
      <c r="BQ195" s="26"/>
      <c r="BR195" s="26"/>
    </row>
    <row r="196" spans="69:70" x14ac:dyDescent="0.25">
      <c r="BQ196" s="26"/>
      <c r="BR196" s="26"/>
    </row>
    <row r="197" spans="69:70" x14ac:dyDescent="0.25">
      <c r="BQ197" s="26"/>
      <c r="BR197" s="26"/>
    </row>
    <row r="198" spans="69:70" x14ac:dyDescent="0.25">
      <c r="BQ198" s="26"/>
      <c r="BR198" s="26"/>
    </row>
    <row r="199" spans="69:70" x14ac:dyDescent="0.25">
      <c r="BQ199" s="26"/>
      <c r="BR199" s="26"/>
    </row>
    <row r="200" spans="69:70" x14ac:dyDescent="0.25">
      <c r="BQ200" s="26"/>
      <c r="BR200" s="26"/>
    </row>
    <row r="201" spans="69:70" x14ac:dyDescent="0.25">
      <c r="BQ201" s="26"/>
      <c r="BR201" s="26"/>
    </row>
    <row r="202" spans="69:70" x14ac:dyDescent="0.25">
      <c r="BQ202" s="26"/>
      <c r="BR202" s="26"/>
    </row>
    <row r="203" spans="69:70" x14ac:dyDescent="0.25">
      <c r="BQ203" s="26"/>
      <c r="BR203" s="26"/>
    </row>
    <row r="204" spans="69:70" x14ac:dyDescent="0.25">
      <c r="BQ204" s="26"/>
      <c r="BR204" s="26"/>
    </row>
    <row r="205" spans="69:70" x14ac:dyDescent="0.25">
      <c r="BQ205" s="26"/>
      <c r="BR205" s="26"/>
    </row>
    <row r="206" spans="69:70" x14ac:dyDescent="0.25">
      <c r="BQ206" s="26"/>
      <c r="BR206" s="26"/>
    </row>
    <row r="207" spans="69:70" x14ac:dyDescent="0.25">
      <c r="BQ207" s="26"/>
      <c r="BR207" s="26"/>
    </row>
    <row r="208" spans="69:70" x14ac:dyDescent="0.25">
      <c r="BQ208" s="26"/>
      <c r="BR208" s="26"/>
    </row>
    <row r="209" spans="69:70" x14ac:dyDescent="0.25">
      <c r="BQ209" s="26"/>
      <c r="BR209" s="26"/>
    </row>
    <row r="210" spans="69:70" x14ac:dyDescent="0.25">
      <c r="BQ210" s="26"/>
      <c r="BR210" s="26"/>
    </row>
    <row r="211" spans="69:70" x14ac:dyDescent="0.25">
      <c r="BQ211" s="26"/>
      <c r="BR211" s="26"/>
    </row>
    <row r="212" spans="69:70" x14ac:dyDescent="0.25">
      <c r="BQ212" s="26"/>
      <c r="BR212" s="26"/>
    </row>
    <row r="213" spans="69:70" x14ac:dyDescent="0.25">
      <c r="BQ213" s="26"/>
      <c r="BR213" s="26"/>
    </row>
    <row r="214" spans="69:70" x14ac:dyDescent="0.25">
      <c r="BQ214" s="26"/>
      <c r="BR214" s="26"/>
    </row>
    <row r="215" spans="69:70" x14ac:dyDescent="0.25">
      <c r="BQ215" s="26"/>
      <c r="BR215" s="26"/>
    </row>
    <row r="216" spans="69:70" x14ac:dyDescent="0.25">
      <c r="BQ216" s="26"/>
      <c r="BR216" s="26"/>
    </row>
    <row r="217" spans="69:70" x14ac:dyDescent="0.25">
      <c r="BQ217" s="26"/>
      <c r="BR217" s="26"/>
    </row>
    <row r="218" spans="69:70" x14ac:dyDescent="0.25">
      <c r="BQ218" s="26"/>
      <c r="BR218" s="26"/>
    </row>
    <row r="219" spans="69:70" x14ac:dyDescent="0.25">
      <c r="BQ219" s="26"/>
      <c r="BR219" s="26"/>
    </row>
    <row r="220" spans="69:70" x14ac:dyDescent="0.25">
      <c r="BQ220" s="26"/>
      <c r="BR220" s="26"/>
    </row>
    <row r="221" spans="69:70" x14ac:dyDescent="0.25">
      <c r="BQ221" s="26"/>
      <c r="BR221" s="26"/>
    </row>
    <row r="222" spans="69:70" x14ac:dyDescent="0.25">
      <c r="BQ222" s="26"/>
      <c r="BR222" s="26"/>
    </row>
    <row r="223" spans="69:70" x14ac:dyDescent="0.25">
      <c r="BQ223" s="26"/>
      <c r="BR223" s="26"/>
    </row>
    <row r="224" spans="69:70" x14ac:dyDescent="0.25">
      <c r="BQ224" s="26"/>
      <c r="BR224" s="26"/>
    </row>
    <row r="225" spans="69:70" x14ac:dyDescent="0.25">
      <c r="BQ225" s="26"/>
      <c r="BR225" s="26"/>
    </row>
    <row r="226" spans="69:70" x14ac:dyDescent="0.25">
      <c r="BQ226" s="26"/>
      <c r="BR226" s="26"/>
    </row>
    <row r="227" spans="69:70" x14ac:dyDescent="0.25">
      <c r="BQ227" s="26"/>
      <c r="BR227" s="26"/>
    </row>
    <row r="228" spans="69:70" x14ac:dyDescent="0.25">
      <c r="BQ228" s="26"/>
      <c r="BR228" s="26"/>
    </row>
    <row r="229" spans="69:70" x14ac:dyDescent="0.25">
      <c r="BQ229" s="26"/>
      <c r="BR229" s="26"/>
    </row>
    <row r="230" spans="69:70" x14ac:dyDescent="0.25">
      <c r="BQ230" s="26"/>
      <c r="BR230" s="26"/>
    </row>
    <row r="231" spans="69:70" x14ac:dyDescent="0.25">
      <c r="BQ231" s="26"/>
      <c r="BR231" s="26"/>
    </row>
    <row r="232" spans="69:70" x14ac:dyDescent="0.25">
      <c r="BQ232" s="26"/>
      <c r="BR232" s="26"/>
    </row>
    <row r="233" spans="69:70" x14ac:dyDescent="0.25">
      <c r="BQ233" s="26"/>
      <c r="BR233" s="26"/>
    </row>
    <row r="234" spans="69:70" x14ac:dyDescent="0.25">
      <c r="BQ234" s="26"/>
      <c r="BR234" s="26"/>
    </row>
    <row r="235" spans="69:70" x14ac:dyDescent="0.25">
      <c r="BQ235" s="26"/>
      <c r="BR235" s="26"/>
    </row>
    <row r="236" spans="69:70" x14ac:dyDescent="0.25">
      <c r="BQ236" s="26"/>
      <c r="BR236" s="26"/>
    </row>
    <row r="237" spans="69:70" x14ac:dyDescent="0.25">
      <c r="BQ237" s="26"/>
      <c r="BR237" s="26"/>
    </row>
    <row r="238" spans="69:70" x14ac:dyDescent="0.25">
      <c r="BQ238" s="26"/>
      <c r="BR238" s="26"/>
    </row>
    <row r="239" spans="69:70" x14ac:dyDescent="0.25">
      <c r="BQ239" s="26"/>
      <c r="BR239" s="26"/>
    </row>
    <row r="240" spans="69:70" x14ac:dyDescent="0.25">
      <c r="BQ240" s="26"/>
      <c r="BR240" s="26"/>
    </row>
    <row r="241" spans="69:70" x14ac:dyDescent="0.25">
      <c r="BQ241" s="26"/>
      <c r="BR241" s="26"/>
    </row>
    <row r="242" spans="69:70" x14ac:dyDescent="0.25">
      <c r="BQ242" s="26"/>
      <c r="BR242" s="26"/>
    </row>
    <row r="243" spans="69:70" x14ac:dyDescent="0.25">
      <c r="BQ243" s="26"/>
      <c r="BR243" s="26"/>
    </row>
    <row r="244" spans="69:70" x14ac:dyDescent="0.25">
      <c r="BQ244" s="26"/>
      <c r="BR244" s="26"/>
    </row>
    <row r="245" spans="69:70" x14ac:dyDescent="0.25">
      <c r="BQ245" s="26"/>
      <c r="BR245" s="26"/>
    </row>
    <row r="246" spans="69:70" x14ac:dyDescent="0.25">
      <c r="BQ246" s="26"/>
      <c r="BR246" s="26"/>
    </row>
    <row r="247" spans="69:70" x14ac:dyDescent="0.25">
      <c r="BQ247" s="26"/>
      <c r="BR247" s="26"/>
    </row>
    <row r="248" spans="69:70" x14ac:dyDescent="0.25">
      <c r="BQ248" s="26"/>
      <c r="BR248" s="26"/>
    </row>
    <row r="249" spans="69:70" x14ac:dyDescent="0.25">
      <c r="BQ249" s="26"/>
      <c r="BR249" s="26"/>
    </row>
    <row r="250" spans="69:70" x14ac:dyDescent="0.25">
      <c r="BQ250" s="26"/>
      <c r="BR250" s="26"/>
    </row>
    <row r="251" spans="69:70" x14ac:dyDescent="0.25">
      <c r="BQ251" s="26"/>
      <c r="BR251" s="26"/>
    </row>
    <row r="252" spans="69:70" x14ac:dyDescent="0.25">
      <c r="BQ252" s="26"/>
      <c r="BR252" s="26"/>
    </row>
    <row r="253" spans="69:70" x14ac:dyDescent="0.25">
      <c r="BQ253" s="26"/>
      <c r="BR253" s="26"/>
    </row>
    <row r="254" spans="69:70" x14ac:dyDescent="0.25">
      <c r="BQ254" s="26"/>
      <c r="BR254" s="26"/>
    </row>
    <row r="255" spans="69:70" x14ac:dyDescent="0.25">
      <c r="BQ255" s="26"/>
      <c r="BR255" s="26"/>
    </row>
    <row r="256" spans="69:70" x14ac:dyDescent="0.25">
      <c r="BQ256" s="26"/>
      <c r="BR256" s="26"/>
    </row>
    <row r="257" spans="69:70" x14ac:dyDescent="0.25">
      <c r="BQ257" s="26"/>
      <c r="BR257" s="26"/>
    </row>
    <row r="258" spans="69:70" x14ac:dyDescent="0.25">
      <c r="BQ258" s="26"/>
      <c r="BR258" s="26"/>
    </row>
    <row r="259" spans="69:70" x14ac:dyDescent="0.25">
      <c r="BQ259" s="26"/>
      <c r="BR259" s="26"/>
    </row>
    <row r="260" spans="69:70" x14ac:dyDescent="0.25">
      <c r="BQ260" s="26"/>
      <c r="BR260" s="26"/>
    </row>
    <row r="261" spans="69:70" x14ac:dyDescent="0.25">
      <c r="BQ261" s="26"/>
      <c r="BR261" s="26"/>
    </row>
    <row r="262" spans="69:70" x14ac:dyDescent="0.25">
      <c r="BQ262" s="26"/>
      <c r="BR262" s="26"/>
    </row>
    <row r="263" spans="69:70" x14ac:dyDescent="0.25">
      <c r="BQ263" s="26"/>
      <c r="BR263" s="26"/>
    </row>
    <row r="264" spans="69:70" x14ac:dyDescent="0.25">
      <c r="BQ264" s="26"/>
      <c r="BR264" s="26"/>
    </row>
    <row r="265" spans="69:70" x14ac:dyDescent="0.25">
      <c r="BQ265" s="26"/>
      <c r="BR265" s="26"/>
    </row>
    <row r="266" spans="69:70" x14ac:dyDescent="0.25">
      <c r="BQ266" s="26"/>
      <c r="BR266" s="26"/>
    </row>
    <row r="267" spans="69:70" x14ac:dyDescent="0.25">
      <c r="BQ267" s="26"/>
      <c r="BR267" s="26"/>
    </row>
    <row r="268" spans="69:70" x14ac:dyDescent="0.25">
      <c r="BQ268" s="26"/>
      <c r="BR268" s="26"/>
    </row>
    <row r="269" spans="69:70" x14ac:dyDescent="0.25">
      <c r="BQ269" s="26"/>
      <c r="BR269" s="26"/>
    </row>
    <row r="270" spans="69:70" x14ac:dyDescent="0.25">
      <c r="BQ270" s="26"/>
      <c r="BR270" s="26"/>
    </row>
    <row r="271" spans="69:70" x14ac:dyDescent="0.25">
      <c r="BQ271" s="26"/>
      <c r="BR271" s="26"/>
    </row>
    <row r="272" spans="69:70" x14ac:dyDescent="0.25">
      <c r="BQ272" s="26"/>
      <c r="BR272" s="26"/>
    </row>
    <row r="273" spans="69:70" x14ac:dyDescent="0.25">
      <c r="BQ273" s="26"/>
      <c r="BR273" s="26"/>
    </row>
    <row r="274" spans="69:70" x14ac:dyDescent="0.25">
      <c r="BQ274" s="26"/>
      <c r="BR274" s="26"/>
    </row>
    <row r="275" spans="69:70" x14ac:dyDescent="0.25">
      <c r="BQ275" s="26"/>
      <c r="BR275" s="26"/>
    </row>
    <row r="276" spans="69:70" x14ac:dyDescent="0.25">
      <c r="BQ276" s="26"/>
      <c r="BR276" s="26"/>
    </row>
    <row r="277" spans="69:70" x14ac:dyDescent="0.25">
      <c r="BQ277" s="26"/>
      <c r="BR277" s="26"/>
    </row>
    <row r="278" spans="69:70" x14ac:dyDescent="0.25">
      <c r="BQ278" s="26"/>
      <c r="BR278" s="26"/>
    </row>
    <row r="279" spans="69:70" x14ac:dyDescent="0.25">
      <c r="BQ279" s="26"/>
      <c r="BR279" s="26"/>
    </row>
    <row r="280" spans="69:70" x14ac:dyDescent="0.25">
      <c r="BQ280" s="26"/>
      <c r="BR280" s="26"/>
    </row>
    <row r="281" spans="69:70" x14ac:dyDescent="0.25">
      <c r="BQ281" s="26"/>
      <c r="BR281" s="26"/>
    </row>
    <row r="282" spans="69:70" x14ac:dyDescent="0.25">
      <c r="BQ282" s="26"/>
      <c r="BR282" s="26"/>
    </row>
    <row r="283" spans="69:70" x14ac:dyDescent="0.25">
      <c r="BQ283" s="26"/>
      <c r="BR283" s="26"/>
    </row>
    <row r="284" spans="69:70" x14ac:dyDescent="0.25">
      <c r="BQ284" s="26"/>
      <c r="BR284" s="26"/>
    </row>
    <row r="285" spans="69:70" x14ac:dyDescent="0.25">
      <c r="BQ285" s="26"/>
      <c r="BR285" s="26"/>
    </row>
    <row r="286" spans="69:70" x14ac:dyDescent="0.25">
      <c r="BQ286" s="26"/>
      <c r="BR286" s="26"/>
    </row>
    <row r="287" spans="69:70" x14ac:dyDescent="0.25">
      <c r="BQ287" s="26"/>
      <c r="BR287" s="26"/>
    </row>
    <row r="288" spans="69:70" x14ac:dyDescent="0.25">
      <c r="BQ288" s="26"/>
      <c r="BR288" s="26"/>
    </row>
    <row r="289" spans="69:70" x14ac:dyDescent="0.25">
      <c r="BQ289" s="26"/>
      <c r="BR289" s="26"/>
    </row>
    <row r="290" spans="69:70" x14ac:dyDescent="0.25">
      <c r="BQ290" s="26"/>
      <c r="BR290" s="26"/>
    </row>
    <row r="291" spans="69:70" x14ac:dyDescent="0.25">
      <c r="BQ291" s="26"/>
      <c r="BR291" s="26"/>
    </row>
    <row r="292" spans="69:70" x14ac:dyDescent="0.25">
      <c r="BQ292" s="26"/>
      <c r="BR292" s="26"/>
    </row>
    <row r="293" spans="69:70" x14ac:dyDescent="0.25">
      <c r="BQ293" s="26"/>
      <c r="BR293" s="26"/>
    </row>
    <row r="294" spans="69:70" x14ac:dyDescent="0.25">
      <c r="BQ294" s="26"/>
      <c r="BR294" s="26"/>
    </row>
    <row r="295" spans="69:70" x14ac:dyDescent="0.25">
      <c r="BQ295" s="26"/>
      <c r="BR295" s="26"/>
    </row>
    <row r="296" spans="69:70" x14ac:dyDescent="0.25">
      <c r="BQ296" s="26"/>
      <c r="BR296" s="26"/>
    </row>
    <row r="297" spans="69:70" x14ac:dyDescent="0.25">
      <c r="BQ297" s="26"/>
      <c r="BR297" s="26"/>
    </row>
    <row r="298" spans="69:70" x14ac:dyDescent="0.25">
      <c r="BQ298" s="26"/>
      <c r="BR298" s="26"/>
    </row>
    <row r="299" spans="69:70" x14ac:dyDescent="0.25">
      <c r="BQ299" s="26"/>
      <c r="BR299" s="26"/>
    </row>
    <row r="300" spans="69:70" x14ac:dyDescent="0.25">
      <c r="BQ300" s="26"/>
      <c r="BR300" s="26"/>
    </row>
    <row r="301" spans="69:70" x14ac:dyDescent="0.25">
      <c r="BQ301" s="26"/>
      <c r="BR301" s="26"/>
    </row>
    <row r="302" spans="69:70" x14ac:dyDescent="0.25">
      <c r="BQ302" s="26"/>
      <c r="BR302" s="26"/>
    </row>
    <row r="303" spans="69:70" x14ac:dyDescent="0.25">
      <c r="BQ303" s="26"/>
      <c r="BR303" s="26"/>
    </row>
    <row r="304" spans="69:70" x14ac:dyDescent="0.25">
      <c r="BQ304" s="26"/>
      <c r="BR304" s="26"/>
    </row>
    <row r="305" spans="69:70" x14ac:dyDescent="0.25">
      <c r="BQ305" s="26"/>
      <c r="BR305" s="26"/>
    </row>
    <row r="306" spans="69:70" x14ac:dyDescent="0.25">
      <c r="BQ306" s="26"/>
      <c r="BR306" s="26"/>
    </row>
    <row r="307" spans="69:70" x14ac:dyDescent="0.25">
      <c r="BQ307" s="26"/>
      <c r="BR307" s="26"/>
    </row>
    <row r="308" spans="69:70" x14ac:dyDescent="0.25">
      <c r="BQ308" s="26"/>
      <c r="BR308" s="26"/>
    </row>
    <row r="309" spans="69:70" x14ac:dyDescent="0.25">
      <c r="BQ309" s="26"/>
      <c r="BR309" s="26"/>
    </row>
    <row r="310" spans="69:70" x14ac:dyDescent="0.25">
      <c r="BQ310" s="26"/>
      <c r="BR310" s="26"/>
    </row>
    <row r="311" spans="69:70" x14ac:dyDescent="0.25">
      <c r="BQ311" s="26"/>
      <c r="BR311" s="26"/>
    </row>
    <row r="312" spans="69:70" x14ac:dyDescent="0.25">
      <c r="BQ312" s="26"/>
      <c r="BR312" s="26"/>
    </row>
    <row r="313" spans="69:70" x14ac:dyDescent="0.25">
      <c r="BQ313" s="26"/>
      <c r="BR313" s="26"/>
    </row>
    <row r="314" spans="69:70" x14ac:dyDescent="0.25">
      <c r="BQ314" s="26"/>
      <c r="BR314" s="26"/>
    </row>
    <row r="315" spans="69:70" x14ac:dyDescent="0.25">
      <c r="BQ315" s="26"/>
      <c r="BR315" s="26"/>
    </row>
    <row r="316" spans="69:70" x14ac:dyDescent="0.25">
      <c r="BQ316" s="26"/>
      <c r="BR316" s="26"/>
    </row>
    <row r="317" spans="69:70" x14ac:dyDescent="0.25">
      <c r="BQ317" s="26"/>
      <c r="BR317" s="26"/>
    </row>
    <row r="318" spans="69:70" x14ac:dyDescent="0.25">
      <c r="BQ318" s="26"/>
      <c r="BR318" s="26"/>
    </row>
    <row r="319" spans="69:70" x14ac:dyDescent="0.25">
      <c r="BQ319" s="26"/>
      <c r="BR319" s="26"/>
    </row>
    <row r="320" spans="69:70" x14ac:dyDescent="0.25">
      <c r="BQ320" s="26"/>
      <c r="BR320" s="26"/>
    </row>
    <row r="321" spans="69:70" x14ac:dyDescent="0.25">
      <c r="BQ321" s="26"/>
      <c r="BR321" s="26"/>
    </row>
    <row r="322" spans="69:70" x14ac:dyDescent="0.25">
      <c r="BQ322" s="26"/>
      <c r="BR322" s="26"/>
    </row>
    <row r="323" spans="69:70" x14ac:dyDescent="0.25">
      <c r="BQ323" s="26"/>
      <c r="BR323" s="26"/>
    </row>
    <row r="324" spans="69:70" x14ac:dyDescent="0.25">
      <c r="BQ324" s="26"/>
      <c r="BR324" s="26"/>
    </row>
    <row r="325" spans="69:70" x14ac:dyDescent="0.25">
      <c r="BQ325" s="26"/>
      <c r="BR325" s="26"/>
    </row>
    <row r="326" spans="69:70" x14ac:dyDescent="0.25">
      <c r="BQ326" s="26"/>
      <c r="BR326" s="26"/>
    </row>
    <row r="327" spans="69:70" x14ac:dyDescent="0.25">
      <c r="BQ327" s="26"/>
      <c r="BR327" s="26"/>
    </row>
    <row r="328" spans="69:70" x14ac:dyDescent="0.25">
      <c r="BQ328" s="26"/>
      <c r="BR328" s="26"/>
    </row>
    <row r="329" spans="69:70" x14ac:dyDescent="0.25">
      <c r="BQ329" s="26"/>
      <c r="BR329" s="26"/>
    </row>
    <row r="330" spans="69:70" x14ac:dyDescent="0.25">
      <c r="BQ330" s="26"/>
      <c r="BR330" s="26"/>
    </row>
    <row r="331" spans="69:70" x14ac:dyDescent="0.25">
      <c r="BQ331" s="26"/>
      <c r="BR331" s="26"/>
    </row>
    <row r="332" spans="69:70" x14ac:dyDescent="0.25">
      <c r="BQ332" s="26"/>
      <c r="BR332" s="26"/>
    </row>
    <row r="333" spans="69:70" x14ac:dyDescent="0.25">
      <c r="BQ333" s="26"/>
      <c r="BR333" s="26"/>
    </row>
    <row r="334" spans="69:70" x14ac:dyDescent="0.25">
      <c r="BQ334" s="26"/>
      <c r="BR334" s="26"/>
    </row>
    <row r="335" spans="69:70" x14ac:dyDescent="0.25">
      <c r="BQ335" s="26"/>
      <c r="BR335" s="26"/>
    </row>
    <row r="336" spans="69:70" x14ac:dyDescent="0.25">
      <c r="BQ336" s="26"/>
      <c r="BR336" s="26"/>
    </row>
    <row r="337" spans="69:70" x14ac:dyDescent="0.25">
      <c r="BQ337" s="26"/>
      <c r="BR337" s="26"/>
    </row>
    <row r="338" spans="69:70" x14ac:dyDescent="0.25">
      <c r="BQ338" s="26"/>
      <c r="BR338" s="26"/>
    </row>
    <row r="339" spans="69:70" x14ac:dyDescent="0.25">
      <c r="BQ339" s="26"/>
      <c r="BR339" s="26"/>
    </row>
    <row r="340" spans="69:70" x14ac:dyDescent="0.25">
      <c r="BQ340" s="26"/>
      <c r="BR340" s="26"/>
    </row>
    <row r="341" spans="69:70" x14ac:dyDescent="0.25">
      <c r="BQ341" s="26"/>
      <c r="BR341" s="26"/>
    </row>
    <row r="342" spans="69:70" x14ac:dyDescent="0.25">
      <c r="BQ342" s="26"/>
      <c r="BR342" s="26"/>
    </row>
    <row r="343" spans="69:70" x14ac:dyDescent="0.25">
      <c r="BQ343" s="26"/>
      <c r="BR343" s="26"/>
    </row>
    <row r="344" spans="69:70" x14ac:dyDescent="0.25">
      <c r="BQ344" s="26"/>
      <c r="BR344" s="26"/>
    </row>
    <row r="345" spans="69:70" x14ac:dyDescent="0.25">
      <c r="BQ345" s="26"/>
      <c r="BR345" s="26"/>
    </row>
    <row r="346" spans="69:70" x14ac:dyDescent="0.25">
      <c r="BQ346" s="26"/>
      <c r="BR346" s="26"/>
    </row>
    <row r="347" spans="69:70" x14ac:dyDescent="0.25">
      <c r="BQ347" s="26"/>
      <c r="BR347" s="26"/>
    </row>
    <row r="348" spans="69:70" x14ac:dyDescent="0.25">
      <c r="BQ348" s="26"/>
      <c r="BR348" s="26"/>
    </row>
    <row r="349" spans="69:70" x14ac:dyDescent="0.25">
      <c r="BQ349" s="26"/>
      <c r="BR349" s="26"/>
    </row>
    <row r="350" spans="69:70" x14ac:dyDescent="0.25">
      <c r="BQ350" s="26"/>
      <c r="BR350" s="26"/>
    </row>
    <row r="351" spans="69:70" x14ac:dyDescent="0.25">
      <c r="BQ351" s="26"/>
      <c r="BR351" s="26"/>
    </row>
    <row r="352" spans="69:70" x14ac:dyDescent="0.25">
      <c r="BQ352" s="26"/>
      <c r="BR352" s="26"/>
    </row>
    <row r="353" spans="69:70" x14ac:dyDescent="0.25">
      <c r="BQ353" s="26"/>
      <c r="BR353" s="26"/>
    </row>
    <row r="354" spans="69:70" x14ac:dyDescent="0.25">
      <c r="BQ354" s="26"/>
      <c r="BR354" s="26"/>
    </row>
    <row r="355" spans="69:70" x14ac:dyDescent="0.25">
      <c r="BQ355" s="26"/>
      <c r="BR355" s="26"/>
    </row>
    <row r="356" spans="69:70" x14ac:dyDescent="0.25">
      <c r="BQ356" s="26"/>
      <c r="BR356" s="26"/>
    </row>
    <row r="357" spans="69:70" x14ac:dyDescent="0.25">
      <c r="BQ357" s="26"/>
      <c r="BR357" s="26"/>
    </row>
    <row r="358" spans="69:70" x14ac:dyDescent="0.25">
      <c r="BQ358" s="26"/>
      <c r="BR358" s="26"/>
    </row>
    <row r="359" spans="69:70" x14ac:dyDescent="0.25">
      <c r="BQ359" s="26"/>
      <c r="BR359" s="26"/>
    </row>
    <row r="360" spans="69:70" x14ac:dyDescent="0.25">
      <c r="BQ360" s="26"/>
      <c r="BR360" s="26"/>
    </row>
    <row r="361" spans="69:70" x14ac:dyDescent="0.25">
      <c r="BQ361" s="26"/>
      <c r="BR361" s="26"/>
    </row>
    <row r="362" spans="69:70" x14ac:dyDescent="0.25">
      <c r="BQ362" s="26"/>
      <c r="BR362" s="26"/>
    </row>
    <row r="363" spans="69:70" x14ac:dyDescent="0.25">
      <c r="BQ363" s="26"/>
      <c r="BR363" s="26"/>
    </row>
    <row r="364" spans="69:70" x14ac:dyDescent="0.25">
      <c r="BQ364" s="26"/>
      <c r="BR364" s="26"/>
    </row>
    <row r="365" spans="69:70" x14ac:dyDescent="0.25">
      <c r="BQ365" s="26"/>
      <c r="BR365" s="26"/>
    </row>
    <row r="366" spans="69:70" x14ac:dyDescent="0.25">
      <c r="BQ366" s="26"/>
      <c r="BR366" s="26"/>
    </row>
    <row r="367" spans="69:70" x14ac:dyDescent="0.25">
      <c r="BQ367" s="26"/>
      <c r="BR367" s="26"/>
    </row>
    <row r="368" spans="69:70" x14ac:dyDescent="0.25">
      <c r="BQ368" s="26"/>
      <c r="BR368" s="26"/>
    </row>
    <row r="369" spans="69:70" x14ac:dyDescent="0.25">
      <c r="BQ369" s="26"/>
      <c r="BR369" s="26"/>
    </row>
    <row r="370" spans="69:70" x14ac:dyDescent="0.25">
      <c r="BQ370" s="26"/>
      <c r="BR370" s="26"/>
    </row>
    <row r="371" spans="69:70" x14ac:dyDescent="0.25">
      <c r="BQ371" s="26"/>
      <c r="BR371" s="26"/>
    </row>
    <row r="372" spans="69:70" x14ac:dyDescent="0.25">
      <c r="BQ372" s="26"/>
      <c r="BR372" s="26"/>
    </row>
    <row r="373" spans="69:70" x14ac:dyDescent="0.25">
      <c r="BQ373" s="26"/>
      <c r="BR373" s="26"/>
    </row>
    <row r="374" spans="69:70" x14ac:dyDescent="0.25">
      <c r="BQ374" s="26"/>
      <c r="BR374" s="26"/>
    </row>
    <row r="375" spans="69:70" x14ac:dyDescent="0.25">
      <c r="BQ375" s="26"/>
      <c r="BR375" s="26"/>
    </row>
    <row r="376" spans="69:70" x14ac:dyDescent="0.25">
      <c r="BQ376" s="26"/>
      <c r="BR376" s="26"/>
    </row>
    <row r="377" spans="69:70" x14ac:dyDescent="0.25">
      <c r="BQ377" s="26"/>
      <c r="BR377" s="26"/>
    </row>
    <row r="378" spans="69:70" x14ac:dyDescent="0.25">
      <c r="BQ378" s="26"/>
      <c r="BR378" s="26"/>
    </row>
    <row r="379" spans="69:70" x14ac:dyDescent="0.25">
      <c r="BQ379" s="26"/>
      <c r="BR379" s="26"/>
    </row>
    <row r="380" spans="69:70" x14ac:dyDescent="0.25">
      <c r="BQ380" s="26"/>
      <c r="BR380" s="26"/>
    </row>
    <row r="381" spans="69:70" x14ac:dyDescent="0.25">
      <c r="BQ381" s="26"/>
      <c r="BR381" s="26"/>
    </row>
    <row r="382" spans="69:70" x14ac:dyDescent="0.25">
      <c r="BQ382" s="26"/>
      <c r="BR382" s="26"/>
    </row>
    <row r="383" spans="69:70" x14ac:dyDescent="0.25">
      <c r="BQ383" s="26"/>
      <c r="BR383" s="26"/>
    </row>
    <row r="384" spans="69:70" x14ac:dyDescent="0.25">
      <c r="BQ384" s="26"/>
      <c r="BR384" s="26"/>
    </row>
    <row r="385" spans="69:70" x14ac:dyDescent="0.25">
      <c r="BQ385" s="26"/>
      <c r="BR385" s="26"/>
    </row>
    <row r="386" spans="69:70" x14ac:dyDescent="0.25">
      <c r="BQ386" s="26"/>
      <c r="BR386" s="26"/>
    </row>
    <row r="387" spans="69:70" x14ac:dyDescent="0.25">
      <c r="BQ387" s="26"/>
      <c r="BR387" s="26"/>
    </row>
    <row r="388" spans="69:70" x14ac:dyDescent="0.25">
      <c r="BQ388" s="26"/>
      <c r="BR388" s="26"/>
    </row>
    <row r="389" spans="69:70" x14ac:dyDescent="0.25">
      <c r="BQ389" s="26"/>
      <c r="BR389" s="26"/>
    </row>
    <row r="390" spans="69:70" x14ac:dyDescent="0.25">
      <c r="BQ390" s="26"/>
      <c r="BR390" s="26"/>
    </row>
    <row r="391" spans="69:70" x14ac:dyDescent="0.25">
      <c r="BQ391" s="26"/>
      <c r="BR391" s="26"/>
    </row>
    <row r="392" spans="69:70" x14ac:dyDescent="0.25">
      <c r="BQ392" s="26"/>
      <c r="BR392" s="26"/>
    </row>
    <row r="393" spans="69:70" x14ac:dyDescent="0.25">
      <c r="BQ393" s="26"/>
      <c r="BR393" s="26"/>
    </row>
    <row r="394" spans="69:70" x14ac:dyDescent="0.25">
      <c r="BQ394" s="26"/>
      <c r="BR394" s="26"/>
    </row>
    <row r="395" spans="69:70" x14ac:dyDescent="0.25">
      <c r="BQ395" s="26"/>
      <c r="BR395" s="26"/>
    </row>
    <row r="396" spans="69:70" x14ac:dyDescent="0.25">
      <c r="BQ396" s="26"/>
      <c r="BR396" s="26"/>
    </row>
    <row r="397" spans="69:70" x14ac:dyDescent="0.25">
      <c r="BQ397" s="26"/>
      <c r="BR397" s="26"/>
    </row>
    <row r="398" spans="69:70" x14ac:dyDescent="0.25">
      <c r="BQ398" s="26"/>
      <c r="BR398" s="26"/>
    </row>
    <row r="399" spans="69:70" x14ac:dyDescent="0.25">
      <c r="BQ399" s="26"/>
      <c r="BR399" s="26"/>
    </row>
    <row r="400" spans="69:70" x14ac:dyDescent="0.25">
      <c r="BQ400" s="26"/>
      <c r="BR400" s="26"/>
    </row>
    <row r="401" spans="69:70" x14ac:dyDescent="0.25">
      <c r="BQ401" s="26"/>
      <c r="BR401" s="26"/>
    </row>
    <row r="402" spans="69:70" x14ac:dyDescent="0.25">
      <c r="BQ402" s="26"/>
      <c r="BR402" s="26"/>
    </row>
    <row r="403" spans="69:70" x14ac:dyDescent="0.25">
      <c r="BQ403" s="26"/>
      <c r="BR403" s="26"/>
    </row>
    <row r="404" spans="69:70" x14ac:dyDescent="0.25">
      <c r="BQ404" s="26"/>
      <c r="BR404" s="26"/>
    </row>
    <row r="405" spans="69:70" x14ac:dyDescent="0.25">
      <c r="BQ405" s="26"/>
      <c r="BR405" s="26"/>
    </row>
    <row r="406" spans="69:70" x14ac:dyDescent="0.25">
      <c r="BQ406" s="26"/>
      <c r="BR406" s="26"/>
    </row>
    <row r="407" spans="69:70" x14ac:dyDescent="0.25">
      <c r="BQ407" s="26"/>
      <c r="BR407" s="26"/>
    </row>
    <row r="408" spans="69:70" x14ac:dyDescent="0.25">
      <c r="BQ408" s="26"/>
      <c r="BR408" s="26"/>
    </row>
    <row r="409" spans="69:70" x14ac:dyDescent="0.25">
      <c r="BQ409" s="26"/>
      <c r="BR409" s="26"/>
    </row>
    <row r="410" spans="69:70" x14ac:dyDescent="0.25">
      <c r="BQ410" s="26"/>
      <c r="BR410" s="26"/>
    </row>
    <row r="411" spans="69:70" x14ac:dyDescent="0.25">
      <c r="BQ411" s="26"/>
      <c r="BR411" s="26"/>
    </row>
    <row r="412" spans="69:70" x14ac:dyDescent="0.25">
      <c r="BQ412" s="26"/>
      <c r="BR412" s="26"/>
    </row>
    <row r="413" spans="69:70" x14ac:dyDescent="0.25">
      <c r="BQ413" s="26"/>
      <c r="BR413" s="26"/>
    </row>
    <row r="414" spans="69:70" x14ac:dyDescent="0.25">
      <c r="BQ414" s="26"/>
      <c r="BR414" s="26"/>
    </row>
    <row r="415" spans="69:70" x14ac:dyDescent="0.25">
      <c r="BQ415" s="26"/>
      <c r="BR415" s="26"/>
    </row>
    <row r="416" spans="69:70" x14ac:dyDescent="0.25">
      <c r="BQ416" s="26"/>
      <c r="BR416" s="26"/>
    </row>
    <row r="417" spans="69:70" x14ac:dyDescent="0.25">
      <c r="BQ417" s="26"/>
      <c r="BR417" s="26"/>
    </row>
    <row r="418" spans="69:70" x14ac:dyDescent="0.25">
      <c r="BQ418" s="26"/>
      <c r="BR418" s="26"/>
    </row>
    <row r="419" spans="69:70" x14ac:dyDescent="0.25">
      <c r="BQ419" s="26"/>
      <c r="BR419" s="26"/>
    </row>
    <row r="420" spans="69:70" x14ac:dyDescent="0.25">
      <c r="BQ420" s="26"/>
      <c r="BR420" s="26"/>
    </row>
    <row r="421" spans="69:70" x14ac:dyDescent="0.25">
      <c r="BQ421" s="26"/>
      <c r="BR421" s="26"/>
    </row>
    <row r="422" spans="69:70" x14ac:dyDescent="0.25">
      <c r="BQ422" s="26"/>
      <c r="BR422" s="26"/>
    </row>
    <row r="423" spans="69:70" x14ac:dyDescent="0.25">
      <c r="BQ423" s="26"/>
      <c r="BR423" s="26"/>
    </row>
    <row r="424" spans="69:70" x14ac:dyDescent="0.25">
      <c r="BQ424" s="26"/>
      <c r="BR424" s="26"/>
    </row>
    <row r="425" spans="69:70" x14ac:dyDescent="0.25">
      <c r="BQ425" s="26"/>
      <c r="BR425" s="26"/>
    </row>
    <row r="426" spans="69:70" x14ac:dyDescent="0.25">
      <c r="BQ426" s="26"/>
      <c r="BR426" s="26"/>
    </row>
    <row r="427" spans="69:70" x14ac:dyDescent="0.25">
      <c r="BQ427" s="26"/>
      <c r="BR427" s="26"/>
    </row>
    <row r="428" spans="69:70" x14ac:dyDescent="0.25">
      <c r="BQ428" s="26"/>
      <c r="BR428" s="26"/>
    </row>
    <row r="429" spans="69:70" x14ac:dyDescent="0.25">
      <c r="BQ429" s="26"/>
      <c r="BR429" s="26"/>
    </row>
    <row r="430" spans="69:70" x14ac:dyDescent="0.25">
      <c r="BQ430" s="26"/>
      <c r="BR430" s="26"/>
    </row>
    <row r="431" spans="69:70" x14ac:dyDescent="0.25">
      <c r="BQ431" s="26"/>
      <c r="BR431" s="26"/>
    </row>
    <row r="432" spans="69:70" x14ac:dyDescent="0.25">
      <c r="BQ432" s="26"/>
      <c r="BR432" s="26"/>
    </row>
    <row r="433" spans="69:70" x14ac:dyDescent="0.25">
      <c r="BQ433" s="26"/>
      <c r="BR433" s="26"/>
    </row>
    <row r="434" spans="69:70" x14ac:dyDescent="0.25">
      <c r="BQ434" s="26"/>
      <c r="BR434" s="26"/>
    </row>
    <row r="435" spans="69:70" x14ac:dyDescent="0.25">
      <c r="BQ435" s="26"/>
      <c r="BR435" s="26"/>
    </row>
    <row r="436" spans="69:70" x14ac:dyDescent="0.25">
      <c r="BQ436" s="26"/>
      <c r="BR436" s="26"/>
    </row>
    <row r="437" spans="69:70" x14ac:dyDescent="0.25">
      <c r="BQ437" s="26"/>
      <c r="BR437" s="26"/>
    </row>
    <row r="438" spans="69:70" x14ac:dyDescent="0.25">
      <c r="BQ438" s="26"/>
      <c r="BR438" s="26"/>
    </row>
    <row r="439" spans="69:70" x14ac:dyDescent="0.25">
      <c r="BQ439" s="26"/>
      <c r="BR439" s="26"/>
    </row>
    <row r="440" spans="69:70" x14ac:dyDescent="0.25">
      <c r="BQ440" s="26"/>
      <c r="BR440" s="26"/>
    </row>
    <row r="441" spans="69:70" x14ac:dyDescent="0.25">
      <c r="BQ441" s="26"/>
      <c r="BR441" s="26"/>
    </row>
    <row r="442" spans="69:70" x14ac:dyDescent="0.25">
      <c r="BQ442" s="26"/>
      <c r="BR442" s="26"/>
    </row>
    <row r="443" spans="69:70" x14ac:dyDescent="0.25">
      <c r="BQ443" s="26"/>
      <c r="BR443" s="26"/>
    </row>
    <row r="444" spans="69:70" x14ac:dyDescent="0.25">
      <c r="BQ444" s="26"/>
      <c r="BR444" s="26"/>
    </row>
    <row r="445" spans="69:70" x14ac:dyDescent="0.25">
      <c r="BQ445" s="26"/>
      <c r="BR445" s="26"/>
    </row>
    <row r="446" spans="69:70" x14ac:dyDescent="0.25">
      <c r="BQ446" s="26"/>
      <c r="BR446" s="26"/>
    </row>
    <row r="447" spans="69:70" x14ac:dyDescent="0.25">
      <c r="BQ447" s="26"/>
      <c r="BR447" s="26"/>
    </row>
    <row r="448" spans="69:70" x14ac:dyDescent="0.25">
      <c r="BQ448" s="26"/>
      <c r="BR448" s="26"/>
    </row>
    <row r="449" spans="69:70" x14ac:dyDescent="0.25">
      <c r="BQ449" s="26"/>
      <c r="BR449" s="26"/>
    </row>
    <row r="450" spans="69:70" x14ac:dyDescent="0.25">
      <c r="BQ450" s="26"/>
      <c r="BR450" s="26"/>
    </row>
    <row r="451" spans="69:70" x14ac:dyDescent="0.25">
      <c r="BQ451" s="26"/>
      <c r="BR451" s="26"/>
    </row>
    <row r="452" spans="69:70" x14ac:dyDescent="0.25">
      <c r="BQ452" s="26"/>
      <c r="BR452" s="26"/>
    </row>
    <row r="453" spans="69:70" x14ac:dyDescent="0.25">
      <c r="BQ453" s="26"/>
      <c r="BR453" s="26"/>
    </row>
    <row r="454" spans="69:70" x14ac:dyDescent="0.25">
      <c r="BQ454" s="26"/>
      <c r="BR454" s="26"/>
    </row>
    <row r="455" spans="69:70" x14ac:dyDescent="0.25">
      <c r="BQ455" s="26"/>
      <c r="BR455" s="26"/>
    </row>
    <row r="456" spans="69:70" x14ac:dyDescent="0.25">
      <c r="BQ456" s="26"/>
      <c r="BR456" s="26"/>
    </row>
    <row r="457" spans="69:70" x14ac:dyDescent="0.25">
      <c r="BQ457" s="26"/>
      <c r="BR457" s="26"/>
    </row>
    <row r="458" spans="69:70" x14ac:dyDescent="0.25">
      <c r="BQ458" s="26"/>
      <c r="BR458" s="26"/>
    </row>
    <row r="459" spans="69:70" x14ac:dyDescent="0.25">
      <c r="BQ459" s="26"/>
      <c r="BR459" s="26"/>
    </row>
    <row r="460" spans="69:70" x14ac:dyDescent="0.25">
      <c r="BQ460" s="26"/>
      <c r="BR460" s="26"/>
    </row>
    <row r="461" spans="69:70" x14ac:dyDescent="0.25">
      <c r="BQ461" s="26"/>
      <c r="BR461" s="26"/>
    </row>
    <row r="462" spans="69:70" x14ac:dyDescent="0.25">
      <c r="BQ462" s="26"/>
      <c r="BR462" s="26"/>
    </row>
    <row r="463" spans="69:70" x14ac:dyDescent="0.25">
      <c r="BQ463" s="26"/>
      <c r="BR463" s="26"/>
    </row>
    <row r="464" spans="69:70" x14ac:dyDescent="0.25">
      <c r="BQ464" s="26"/>
      <c r="BR464" s="26"/>
    </row>
    <row r="465" spans="69:70" x14ac:dyDescent="0.25">
      <c r="BQ465" s="26"/>
      <c r="BR465" s="26"/>
    </row>
    <row r="466" spans="69:70" x14ac:dyDescent="0.25">
      <c r="BQ466" s="26"/>
      <c r="BR466" s="26"/>
    </row>
    <row r="467" spans="69:70" x14ac:dyDescent="0.25">
      <c r="BQ467" s="26"/>
      <c r="BR467" s="26"/>
    </row>
    <row r="468" spans="69:70" x14ac:dyDescent="0.25">
      <c r="BQ468" s="26"/>
      <c r="BR468" s="26"/>
    </row>
    <row r="469" spans="69:70" x14ac:dyDescent="0.25">
      <c r="BQ469" s="26"/>
      <c r="BR469" s="26"/>
    </row>
    <row r="470" spans="69:70" x14ac:dyDescent="0.25">
      <c r="BQ470" s="26"/>
      <c r="BR470" s="26"/>
    </row>
    <row r="471" spans="69:70" x14ac:dyDescent="0.25">
      <c r="BQ471" s="26"/>
      <c r="BR471" s="26"/>
    </row>
    <row r="472" spans="69:70" x14ac:dyDescent="0.25">
      <c r="BQ472" s="26"/>
      <c r="BR472" s="26"/>
    </row>
    <row r="473" spans="69:70" x14ac:dyDescent="0.25">
      <c r="BQ473" s="26"/>
      <c r="BR473" s="26"/>
    </row>
    <row r="474" spans="69:70" x14ac:dyDescent="0.25">
      <c r="BQ474" s="26"/>
      <c r="BR474" s="26"/>
    </row>
    <row r="475" spans="69:70" x14ac:dyDescent="0.25">
      <c r="BQ475" s="26"/>
      <c r="BR475" s="26"/>
    </row>
    <row r="476" spans="69:70" x14ac:dyDescent="0.25">
      <c r="BQ476" s="26"/>
      <c r="BR476" s="26"/>
    </row>
    <row r="477" spans="69:70" x14ac:dyDescent="0.25">
      <c r="BQ477" s="26"/>
      <c r="BR477" s="26"/>
    </row>
    <row r="478" spans="69:70" x14ac:dyDescent="0.25">
      <c r="BQ478" s="26"/>
      <c r="BR478" s="26"/>
    </row>
    <row r="479" spans="69:70" x14ac:dyDescent="0.25">
      <c r="BQ479" s="26"/>
      <c r="BR479" s="26"/>
    </row>
    <row r="480" spans="69:70" x14ac:dyDescent="0.25">
      <c r="BQ480" s="26"/>
      <c r="BR480" s="26"/>
    </row>
    <row r="481" spans="69:70" x14ac:dyDescent="0.25">
      <c r="BQ481" s="26"/>
      <c r="BR481" s="26"/>
    </row>
    <row r="482" spans="69:70" x14ac:dyDescent="0.25">
      <c r="BQ482" s="26"/>
      <c r="BR482" s="26"/>
    </row>
    <row r="483" spans="69:70" x14ac:dyDescent="0.25">
      <c r="BQ483" s="26"/>
      <c r="BR483" s="26"/>
    </row>
    <row r="484" spans="69:70" x14ac:dyDescent="0.25">
      <c r="BQ484" s="26"/>
      <c r="BR484" s="26"/>
    </row>
    <row r="485" spans="69:70" x14ac:dyDescent="0.25">
      <c r="BQ485" s="26"/>
      <c r="BR485" s="26"/>
    </row>
    <row r="486" spans="69:70" x14ac:dyDescent="0.25">
      <c r="BQ486" s="26"/>
      <c r="BR486" s="26"/>
    </row>
    <row r="487" spans="69:70" x14ac:dyDescent="0.25">
      <c r="BQ487" s="26"/>
      <c r="BR487" s="26"/>
    </row>
    <row r="488" spans="69:70" x14ac:dyDescent="0.25">
      <c r="BQ488" s="26"/>
      <c r="BR488" s="26"/>
    </row>
    <row r="489" spans="69:70" x14ac:dyDescent="0.25">
      <c r="BQ489" s="26"/>
      <c r="BR489" s="26"/>
    </row>
    <row r="490" spans="69:70" x14ac:dyDescent="0.25">
      <c r="BQ490" s="26"/>
      <c r="BR490" s="26"/>
    </row>
    <row r="491" spans="69:70" x14ac:dyDescent="0.25">
      <c r="BQ491" s="26"/>
      <c r="BR491" s="26"/>
    </row>
    <row r="492" spans="69:70" x14ac:dyDescent="0.25">
      <c r="BQ492" s="26"/>
      <c r="BR492" s="26"/>
    </row>
    <row r="493" spans="69:70" x14ac:dyDescent="0.25">
      <c r="BQ493" s="26"/>
      <c r="BR493" s="26"/>
    </row>
    <row r="494" spans="69:70" x14ac:dyDescent="0.25">
      <c r="BQ494" s="26"/>
      <c r="BR494" s="26"/>
    </row>
    <row r="495" spans="69:70" x14ac:dyDescent="0.25">
      <c r="BQ495" s="26"/>
      <c r="BR495" s="26"/>
    </row>
    <row r="496" spans="69:70" x14ac:dyDescent="0.25">
      <c r="BQ496" s="26"/>
      <c r="BR496" s="26"/>
    </row>
    <row r="497" spans="69:70" x14ac:dyDescent="0.25">
      <c r="BQ497" s="26"/>
      <c r="BR497" s="26"/>
    </row>
    <row r="498" spans="69:70" x14ac:dyDescent="0.25">
      <c r="BQ498" s="26"/>
      <c r="BR498" s="26"/>
    </row>
    <row r="499" spans="69:70" x14ac:dyDescent="0.25">
      <c r="BQ499" s="26"/>
      <c r="BR499" s="26"/>
    </row>
    <row r="500" spans="69:70" x14ac:dyDescent="0.25">
      <c r="BQ500" s="26"/>
      <c r="BR500" s="26"/>
    </row>
    <row r="501" spans="69:70" x14ac:dyDescent="0.25">
      <c r="BQ501" s="26"/>
      <c r="BR501" s="26"/>
    </row>
    <row r="502" spans="69:70" x14ac:dyDescent="0.25">
      <c r="BQ502" s="26"/>
      <c r="BR502" s="26"/>
    </row>
    <row r="503" spans="69:70" x14ac:dyDescent="0.25">
      <c r="BQ503" s="26"/>
      <c r="BR503" s="26"/>
    </row>
    <row r="504" spans="69:70" x14ac:dyDescent="0.25">
      <c r="BQ504" s="26"/>
      <c r="BR504" s="26"/>
    </row>
    <row r="505" spans="69:70" x14ac:dyDescent="0.25">
      <c r="BQ505" s="26"/>
      <c r="BR505" s="26"/>
    </row>
    <row r="506" spans="69:70" x14ac:dyDescent="0.25">
      <c r="BQ506" s="26"/>
      <c r="BR506" s="26"/>
    </row>
    <row r="507" spans="69:70" x14ac:dyDescent="0.25">
      <c r="BQ507" s="26"/>
      <c r="BR507" s="26"/>
    </row>
    <row r="508" spans="69:70" x14ac:dyDescent="0.25">
      <c r="BQ508" s="26"/>
      <c r="BR508" s="26"/>
    </row>
    <row r="509" spans="69:70" x14ac:dyDescent="0.25">
      <c r="BQ509" s="26"/>
      <c r="BR509" s="26"/>
    </row>
    <row r="510" spans="69:70" x14ac:dyDescent="0.25">
      <c r="BQ510" s="26"/>
      <c r="BR510" s="26"/>
    </row>
    <row r="511" spans="69:70" x14ac:dyDescent="0.25">
      <c r="BQ511" s="26"/>
      <c r="BR511" s="26"/>
    </row>
    <row r="512" spans="69:70" x14ac:dyDescent="0.25">
      <c r="BQ512" s="26"/>
      <c r="BR512" s="26"/>
    </row>
    <row r="513" spans="69:70" x14ac:dyDescent="0.25">
      <c r="BQ513" s="26"/>
      <c r="BR513" s="26"/>
    </row>
    <row r="514" spans="69:70" x14ac:dyDescent="0.25">
      <c r="BQ514" s="26"/>
      <c r="BR514" s="26"/>
    </row>
    <row r="515" spans="69:70" x14ac:dyDescent="0.25">
      <c r="BQ515" s="26"/>
      <c r="BR515" s="26"/>
    </row>
    <row r="516" spans="69:70" x14ac:dyDescent="0.25">
      <c r="BQ516" s="26"/>
      <c r="BR516" s="26"/>
    </row>
    <row r="517" spans="69:70" x14ac:dyDescent="0.25">
      <c r="BQ517" s="26"/>
      <c r="BR517" s="26"/>
    </row>
    <row r="518" spans="69:70" x14ac:dyDescent="0.25">
      <c r="BQ518" s="26"/>
      <c r="BR518" s="26"/>
    </row>
    <row r="519" spans="69:70" x14ac:dyDescent="0.25">
      <c r="BQ519" s="26"/>
      <c r="BR519" s="26"/>
    </row>
    <row r="520" spans="69:70" x14ac:dyDescent="0.25">
      <c r="BQ520" s="26"/>
      <c r="BR520" s="26"/>
    </row>
    <row r="521" spans="69:70" x14ac:dyDescent="0.25">
      <c r="BQ521" s="26"/>
      <c r="BR521" s="26"/>
    </row>
    <row r="522" spans="69:70" x14ac:dyDescent="0.25">
      <c r="BQ522" s="26"/>
      <c r="BR522" s="26"/>
    </row>
    <row r="523" spans="69:70" x14ac:dyDescent="0.25">
      <c r="BQ523" s="26"/>
      <c r="BR523" s="26"/>
    </row>
    <row r="524" spans="69:70" x14ac:dyDescent="0.25">
      <c r="BQ524" s="26"/>
      <c r="BR524" s="26"/>
    </row>
    <row r="525" spans="69:70" x14ac:dyDescent="0.25">
      <c r="BQ525" s="26"/>
      <c r="BR525" s="26"/>
    </row>
    <row r="526" spans="69:70" x14ac:dyDescent="0.25">
      <c r="BQ526" s="26"/>
      <c r="BR526" s="26"/>
    </row>
    <row r="527" spans="69:70" x14ac:dyDescent="0.25">
      <c r="BQ527" s="26"/>
      <c r="BR527" s="26"/>
    </row>
    <row r="528" spans="69:70" x14ac:dyDescent="0.25">
      <c r="BQ528" s="26"/>
      <c r="BR528" s="26"/>
    </row>
    <row r="529" spans="69:70" x14ac:dyDescent="0.25">
      <c r="BQ529" s="26"/>
      <c r="BR529" s="26"/>
    </row>
    <row r="530" spans="69:70" x14ac:dyDescent="0.25">
      <c r="BQ530" s="26"/>
      <c r="BR530" s="26"/>
    </row>
    <row r="531" spans="69:70" x14ac:dyDescent="0.25">
      <c r="BQ531" s="26"/>
      <c r="BR531" s="26"/>
    </row>
    <row r="532" spans="69:70" x14ac:dyDescent="0.25">
      <c r="BQ532" s="26"/>
      <c r="BR532" s="26"/>
    </row>
    <row r="533" spans="69:70" x14ac:dyDescent="0.25">
      <c r="BQ533" s="26"/>
      <c r="BR533" s="26"/>
    </row>
    <row r="534" spans="69:70" x14ac:dyDescent="0.25">
      <c r="BQ534" s="26"/>
      <c r="BR534" s="26"/>
    </row>
    <row r="535" spans="69:70" x14ac:dyDescent="0.25">
      <c r="BQ535" s="26"/>
      <c r="BR535" s="26"/>
    </row>
    <row r="536" spans="69:70" x14ac:dyDescent="0.25">
      <c r="BQ536" s="26"/>
      <c r="BR536" s="26"/>
    </row>
    <row r="537" spans="69:70" x14ac:dyDescent="0.25">
      <c r="BQ537" s="26"/>
      <c r="BR537" s="26"/>
    </row>
    <row r="538" spans="69:70" x14ac:dyDescent="0.25">
      <c r="BQ538" s="26"/>
      <c r="BR538" s="26"/>
    </row>
    <row r="539" spans="69:70" x14ac:dyDescent="0.25">
      <c r="BQ539" s="26"/>
      <c r="BR539" s="26"/>
    </row>
    <row r="540" spans="69:70" x14ac:dyDescent="0.25">
      <c r="BQ540" s="26"/>
      <c r="BR540" s="26"/>
    </row>
    <row r="541" spans="69:70" x14ac:dyDescent="0.25">
      <c r="BQ541" s="26"/>
      <c r="BR541" s="26"/>
    </row>
    <row r="542" spans="69:70" x14ac:dyDescent="0.25">
      <c r="BQ542" s="26"/>
      <c r="BR542" s="26"/>
    </row>
    <row r="543" spans="69:70" x14ac:dyDescent="0.25">
      <c r="BQ543" s="26"/>
      <c r="BR543" s="26"/>
    </row>
    <row r="544" spans="69:70" x14ac:dyDescent="0.25">
      <c r="BQ544" s="26"/>
      <c r="BR544" s="26"/>
    </row>
    <row r="545" spans="69:70" x14ac:dyDescent="0.25">
      <c r="BQ545" s="26"/>
      <c r="BR545" s="26"/>
    </row>
    <row r="546" spans="69:70" x14ac:dyDescent="0.25">
      <c r="BQ546" s="26"/>
      <c r="BR546" s="26"/>
    </row>
    <row r="547" spans="69:70" x14ac:dyDescent="0.25">
      <c r="BQ547" s="26"/>
      <c r="BR547" s="26"/>
    </row>
    <row r="548" spans="69:70" x14ac:dyDescent="0.25">
      <c r="BQ548" s="26"/>
      <c r="BR548" s="26"/>
    </row>
    <row r="549" spans="69:70" x14ac:dyDescent="0.25">
      <c r="BQ549" s="26"/>
      <c r="BR549" s="26"/>
    </row>
    <row r="550" spans="69:70" x14ac:dyDescent="0.25">
      <c r="BQ550" s="26"/>
      <c r="BR550" s="26"/>
    </row>
    <row r="551" spans="69:70" x14ac:dyDescent="0.25">
      <c r="BQ551" s="26"/>
      <c r="BR551" s="26"/>
    </row>
    <row r="552" spans="69:70" x14ac:dyDescent="0.25">
      <c r="BQ552" s="26"/>
      <c r="BR552" s="26"/>
    </row>
    <row r="553" spans="69:70" x14ac:dyDescent="0.25">
      <c r="BQ553" s="26"/>
      <c r="BR553" s="26"/>
    </row>
    <row r="554" spans="69:70" x14ac:dyDescent="0.25">
      <c r="BQ554" s="26"/>
      <c r="BR554" s="26"/>
    </row>
    <row r="555" spans="69:70" x14ac:dyDescent="0.25">
      <c r="BQ555" s="26"/>
      <c r="BR555" s="26"/>
    </row>
    <row r="556" spans="69:70" x14ac:dyDescent="0.25">
      <c r="BQ556" s="26"/>
      <c r="BR556" s="26"/>
    </row>
    <row r="557" spans="69:70" x14ac:dyDescent="0.25">
      <c r="BQ557" s="26"/>
      <c r="BR557" s="26"/>
    </row>
    <row r="558" spans="69:70" x14ac:dyDescent="0.25">
      <c r="BQ558" s="26"/>
      <c r="BR558" s="26"/>
    </row>
    <row r="559" spans="69:70" x14ac:dyDescent="0.25">
      <c r="BQ559" s="26"/>
      <c r="BR559" s="26"/>
    </row>
    <row r="560" spans="69:70" x14ac:dyDescent="0.25">
      <c r="BQ560" s="26"/>
      <c r="BR560" s="26"/>
    </row>
    <row r="561" spans="69:70" x14ac:dyDescent="0.25">
      <c r="BQ561" s="26"/>
      <c r="BR561" s="26"/>
    </row>
    <row r="562" spans="69:70" x14ac:dyDescent="0.25">
      <c r="BQ562" s="26"/>
      <c r="BR562" s="26"/>
    </row>
    <row r="563" spans="69:70" x14ac:dyDescent="0.25">
      <c r="BQ563" s="26"/>
      <c r="BR563" s="26"/>
    </row>
    <row r="564" spans="69:70" x14ac:dyDescent="0.25">
      <c r="BQ564" s="26"/>
      <c r="BR564" s="26"/>
    </row>
    <row r="565" spans="69:70" x14ac:dyDescent="0.25">
      <c r="BQ565" s="26"/>
      <c r="BR565" s="26"/>
    </row>
    <row r="566" spans="69:70" x14ac:dyDescent="0.25">
      <c r="BQ566" s="26"/>
      <c r="BR566" s="26"/>
    </row>
    <row r="567" spans="69:70" x14ac:dyDescent="0.25">
      <c r="BQ567" s="26"/>
      <c r="BR567" s="26"/>
    </row>
    <row r="568" spans="69:70" x14ac:dyDescent="0.25">
      <c r="BQ568" s="26"/>
      <c r="BR568" s="26"/>
    </row>
    <row r="569" spans="69:70" x14ac:dyDescent="0.25">
      <c r="BQ569" s="26"/>
      <c r="BR569" s="26"/>
    </row>
    <row r="570" spans="69:70" x14ac:dyDescent="0.25">
      <c r="BQ570" s="26"/>
      <c r="BR570" s="26"/>
    </row>
    <row r="571" spans="69:70" x14ac:dyDescent="0.25">
      <c r="BQ571" s="26"/>
      <c r="BR571" s="26"/>
    </row>
    <row r="572" spans="69:70" x14ac:dyDescent="0.25">
      <c r="BQ572" s="26"/>
      <c r="BR572" s="26"/>
    </row>
    <row r="573" spans="69:70" x14ac:dyDescent="0.25">
      <c r="BQ573" s="26"/>
      <c r="BR573" s="26"/>
    </row>
    <row r="574" spans="69:70" x14ac:dyDescent="0.25">
      <c r="BQ574" s="26"/>
      <c r="BR574" s="26"/>
    </row>
    <row r="575" spans="69:70" x14ac:dyDescent="0.25">
      <c r="BQ575" s="26"/>
      <c r="BR575" s="26"/>
    </row>
    <row r="576" spans="69:70" x14ac:dyDescent="0.25">
      <c r="BQ576" s="26"/>
      <c r="BR576" s="26"/>
    </row>
    <row r="577" spans="69:70" x14ac:dyDescent="0.25">
      <c r="BQ577" s="26"/>
      <c r="BR577" s="26"/>
    </row>
    <row r="578" spans="69:70" x14ac:dyDescent="0.25">
      <c r="BQ578" s="26"/>
      <c r="BR578" s="26"/>
    </row>
    <row r="579" spans="69:70" x14ac:dyDescent="0.25">
      <c r="BQ579" s="26"/>
      <c r="BR579" s="26"/>
    </row>
    <row r="580" spans="69:70" x14ac:dyDescent="0.25">
      <c r="BQ580" s="26"/>
      <c r="BR580" s="26"/>
    </row>
    <row r="581" spans="69:70" x14ac:dyDescent="0.25">
      <c r="BQ581" s="26"/>
      <c r="BR581" s="26"/>
    </row>
    <row r="582" spans="69:70" x14ac:dyDescent="0.25">
      <c r="BQ582" s="26"/>
      <c r="BR582" s="26"/>
    </row>
    <row r="583" spans="69:70" x14ac:dyDescent="0.25">
      <c r="BQ583" s="26"/>
      <c r="BR583" s="26"/>
    </row>
    <row r="584" spans="69:70" x14ac:dyDescent="0.25">
      <c r="BQ584" s="26"/>
      <c r="BR584" s="26"/>
    </row>
    <row r="585" spans="69:70" x14ac:dyDescent="0.25">
      <c r="BQ585" s="26"/>
      <c r="BR585" s="26"/>
    </row>
    <row r="586" spans="69:70" x14ac:dyDescent="0.25">
      <c r="BQ586" s="26"/>
      <c r="BR586" s="26"/>
    </row>
    <row r="587" spans="69:70" x14ac:dyDescent="0.25">
      <c r="BQ587" s="26"/>
      <c r="BR587" s="26"/>
    </row>
    <row r="588" spans="69:70" x14ac:dyDescent="0.25">
      <c r="BQ588" s="26"/>
      <c r="BR588" s="26"/>
    </row>
    <row r="589" spans="69:70" x14ac:dyDescent="0.25">
      <c r="BQ589" s="26"/>
      <c r="BR589" s="26"/>
    </row>
    <row r="590" spans="69:70" x14ac:dyDescent="0.25">
      <c r="BQ590" s="26"/>
      <c r="BR590" s="26"/>
    </row>
    <row r="591" spans="69:70" x14ac:dyDescent="0.25">
      <c r="BQ591" s="26"/>
      <c r="BR591" s="26"/>
    </row>
    <row r="592" spans="69:70" x14ac:dyDescent="0.25">
      <c r="BQ592" s="26"/>
      <c r="BR592" s="26"/>
    </row>
    <row r="593" spans="69:70" x14ac:dyDescent="0.25">
      <c r="BQ593" s="26"/>
      <c r="BR593" s="26"/>
    </row>
    <row r="594" spans="69:70" x14ac:dyDescent="0.25">
      <c r="BQ594" s="26"/>
      <c r="BR594" s="26"/>
    </row>
    <row r="595" spans="69:70" x14ac:dyDescent="0.25">
      <c r="BQ595" s="26"/>
      <c r="BR595" s="26"/>
    </row>
    <row r="596" spans="69:70" x14ac:dyDescent="0.25">
      <c r="BQ596" s="26"/>
      <c r="BR596" s="26"/>
    </row>
    <row r="597" spans="69:70" x14ac:dyDescent="0.25">
      <c r="BQ597" s="26"/>
      <c r="BR597" s="26"/>
    </row>
    <row r="598" spans="69:70" x14ac:dyDescent="0.25">
      <c r="BQ598" s="26"/>
      <c r="BR598" s="26"/>
    </row>
    <row r="599" spans="69:70" x14ac:dyDescent="0.25">
      <c r="BQ599" s="26"/>
      <c r="BR599" s="26"/>
    </row>
    <row r="600" spans="69:70" x14ac:dyDescent="0.25">
      <c r="BQ600" s="26"/>
      <c r="BR600" s="26"/>
    </row>
    <row r="601" spans="69:70" x14ac:dyDescent="0.25">
      <c r="BQ601" s="26"/>
      <c r="BR601" s="26"/>
    </row>
    <row r="602" spans="69:70" x14ac:dyDescent="0.25">
      <c r="BQ602" s="26"/>
      <c r="BR602" s="26"/>
    </row>
    <row r="603" spans="69:70" x14ac:dyDescent="0.25">
      <c r="BQ603" s="26"/>
      <c r="BR603" s="26"/>
    </row>
    <row r="604" spans="69:70" x14ac:dyDescent="0.25">
      <c r="BQ604" s="26"/>
      <c r="BR604" s="26"/>
    </row>
    <row r="605" spans="69:70" x14ac:dyDescent="0.25">
      <c r="BQ605" s="26"/>
      <c r="BR605" s="26"/>
    </row>
    <row r="606" spans="69:70" x14ac:dyDescent="0.25">
      <c r="BQ606" s="26"/>
      <c r="BR606" s="26"/>
    </row>
    <row r="607" spans="69:70" x14ac:dyDescent="0.25">
      <c r="BQ607" s="26"/>
      <c r="BR607" s="26"/>
    </row>
    <row r="608" spans="69:70" x14ac:dyDescent="0.25">
      <c r="BQ608" s="26"/>
      <c r="BR608" s="26"/>
    </row>
    <row r="609" spans="69:70" x14ac:dyDescent="0.25">
      <c r="BQ609" s="26"/>
      <c r="BR609" s="26"/>
    </row>
    <row r="610" spans="69:70" x14ac:dyDescent="0.25">
      <c r="BQ610" s="26"/>
      <c r="BR610" s="26"/>
    </row>
    <row r="611" spans="69:70" x14ac:dyDescent="0.25">
      <c r="BQ611" s="26"/>
      <c r="BR611" s="26"/>
    </row>
    <row r="612" spans="69:70" x14ac:dyDescent="0.25">
      <c r="BQ612" s="26"/>
      <c r="BR612" s="26"/>
    </row>
    <row r="613" spans="69:70" x14ac:dyDescent="0.25">
      <c r="BQ613" s="26"/>
      <c r="BR613" s="26"/>
    </row>
    <row r="614" spans="69:70" x14ac:dyDescent="0.25">
      <c r="BQ614" s="26"/>
      <c r="BR614" s="26"/>
    </row>
    <row r="615" spans="69:70" x14ac:dyDescent="0.25">
      <c r="BQ615" s="26"/>
      <c r="BR615" s="26"/>
    </row>
    <row r="616" spans="69:70" x14ac:dyDescent="0.25">
      <c r="BQ616" s="26"/>
      <c r="BR616" s="26"/>
    </row>
    <row r="617" spans="69:70" x14ac:dyDescent="0.25">
      <c r="BQ617" s="26"/>
      <c r="BR617" s="26"/>
    </row>
    <row r="618" spans="69:70" x14ac:dyDescent="0.25">
      <c r="BQ618" s="26"/>
      <c r="BR618" s="26"/>
    </row>
    <row r="619" spans="69:70" x14ac:dyDescent="0.25">
      <c r="BQ619" s="26"/>
      <c r="BR619" s="26"/>
    </row>
    <row r="620" spans="69:70" x14ac:dyDescent="0.25">
      <c r="BQ620" s="26"/>
      <c r="BR620" s="26"/>
    </row>
    <row r="621" spans="69:70" x14ac:dyDescent="0.25">
      <c r="BQ621" s="26"/>
      <c r="BR621" s="26"/>
    </row>
    <row r="622" spans="69:70" x14ac:dyDescent="0.25">
      <c r="BQ622" s="26"/>
      <c r="BR622" s="26"/>
    </row>
    <row r="623" spans="69:70" x14ac:dyDescent="0.25">
      <c r="BQ623" s="26"/>
      <c r="BR623" s="26"/>
    </row>
    <row r="624" spans="69:70" x14ac:dyDescent="0.25">
      <c r="BQ624" s="26"/>
      <c r="BR624" s="26"/>
    </row>
    <row r="625" spans="69:70" x14ac:dyDescent="0.25">
      <c r="BQ625" s="26"/>
      <c r="BR625" s="26"/>
    </row>
    <row r="626" spans="69:70" x14ac:dyDescent="0.25">
      <c r="BQ626" s="26"/>
      <c r="BR626" s="26"/>
    </row>
    <row r="627" spans="69:70" x14ac:dyDescent="0.25">
      <c r="BQ627" s="26"/>
      <c r="BR627" s="26"/>
    </row>
    <row r="628" spans="69:70" x14ac:dyDescent="0.25">
      <c r="BQ628" s="26"/>
      <c r="BR628" s="26"/>
    </row>
    <row r="629" spans="69:70" x14ac:dyDescent="0.25">
      <c r="BQ629" s="26"/>
      <c r="BR629" s="26"/>
    </row>
    <row r="630" spans="69:70" x14ac:dyDescent="0.25">
      <c r="BQ630" s="26"/>
      <c r="BR630" s="26"/>
    </row>
    <row r="631" spans="69:70" x14ac:dyDescent="0.25">
      <c r="BQ631" s="26"/>
      <c r="BR631" s="26"/>
    </row>
    <row r="632" spans="69:70" x14ac:dyDescent="0.25">
      <c r="BQ632" s="26"/>
      <c r="BR632" s="26"/>
    </row>
    <row r="633" spans="69:70" x14ac:dyDescent="0.25">
      <c r="BQ633" s="26"/>
      <c r="BR633" s="26"/>
    </row>
    <row r="634" spans="69:70" x14ac:dyDescent="0.25">
      <c r="BQ634" s="26"/>
      <c r="BR634" s="26"/>
    </row>
    <row r="635" spans="69:70" x14ac:dyDescent="0.25">
      <c r="BQ635" s="26"/>
      <c r="BR635" s="26"/>
    </row>
    <row r="636" spans="69:70" x14ac:dyDescent="0.25">
      <c r="BQ636" s="26"/>
      <c r="BR636" s="26"/>
    </row>
    <row r="637" spans="69:70" x14ac:dyDescent="0.25">
      <c r="BQ637" s="26"/>
      <c r="BR637" s="26"/>
    </row>
    <row r="638" spans="69:70" x14ac:dyDescent="0.25">
      <c r="BQ638" s="26"/>
      <c r="BR638" s="26"/>
    </row>
    <row r="639" spans="69:70" x14ac:dyDescent="0.25">
      <c r="BQ639" s="26"/>
      <c r="BR639" s="26"/>
    </row>
    <row r="640" spans="69:70" x14ac:dyDescent="0.25">
      <c r="BQ640" s="26"/>
      <c r="BR640" s="26"/>
    </row>
    <row r="641" spans="69:70" x14ac:dyDescent="0.25">
      <c r="BQ641" s="26"/>
      <c r="BR641" s="26"/>
    </row>
    <row r="642" spans="69:70" x14ac:dyDescent="0.25">
      <c r="BQ642" s="26"/>
      <c r="BR642" s="26"/>
    </row>
    <row r="643" spans="69:70" x14ac:dyDescent="0.25">
      <c r="BQ643" s="26"/>
      <c r="BR643" s="26"/>
    </row>
    <row r="644" spans="69:70" x14ac:dyDescent="0.25">
      <c r="BQ644" s="26"/>
      <c r="BR644" s="26"/>
    </row>
    <row r="645" spans="69:70" x14ac:dyDescent="0.25">
      <c r="BQ645" s="26"/>
      <c r="BR645" s="26"/>
    </row>
    <row r="646" spans="69:70" x14ac:dyDescent="0.25">
      <c r="BQ646" s="26"/>
      <c r="BR646" s="26"/>
    </row>
    <row r="647" spans="69:70" x14ac:dyDescent="0.25">
      <c r="BQ647" s="26"/>
      <c r="BR647" s="26"/>
    </row>
    <row r="648" spans="69:70" x14ac:dyDescent="0.25">
      <c r="BQ648" s="26"/>
      <c r="BR648" s="26"/>
    </row>
    <row r="649" spans="69:70" x14ac:dyDescent="0.25">
      <c r="BQ649" s="26"/>
      <c r="BR649" s="26"/>
    </row>
    <row r="650" spans="69:70" x14ac:dyDescent="0.25">
      <c r="BQ650" s="26"/>
      <c r="BR650" s="26"/>
    </row>
    <row r="651" spans="69:70" x14ac:dyDescent="0.25">
      <c r="BQ651" s="26"/>
      <c r="BR651" s="26"/>
    </row>
    <row r="652" spans="69:70" x14ac:dyDescent="0.25">
      <c r="BQ652" s="26"/>
      <c r="BR652" s="26"/>
    </row>
    <row r="653" spans="69:70" x14ac:dyDescent="0.25">
      <c r="BQ653" s="26"/>
      <c r="BR653" s="26"/>
    </row>
    <row r="654" spans="69:70" x14ac:dyDescent="0.25">
      <c r="BQ654" s="26"/>
      <c r="BR654" s="26"/>
    </row>
    <row r="655" spans="69:70" x14ac:dyDescent="0.25">
      <c r="BQ655" s="26"/>
      <c r="BR655" s="26"/>
    </row>
    <row r="656" spans="69:70" x14ac:dyDescent="0.25">
      <c r="BQ656" s="26"/>
      <c r="BR656" s="26"/>
    </row>
    <row r="657" spans="69:70" x14ac:dyDescent="0.25">
      <c r="BQ657" s="26"/>
      <c r="BR657" s="26"/>
    </row>
    <row r="658" spans="69:70" x14ac:dyDescent="0.25">
      <c r="BQ658" s="26"/>
      <c r="BR658" s="26"/>
    </row>
    <row r="659" spans="69:70" x14ac:dyDescent="0.25">
      <c r="BQ659" s="26"/>
      <c r="BR659" s="26"/>
    </row>
    <row r="660" spans="69:70" x14ac:dyDescent="0.25">
      <c r="BQ660" s="26"/>
      <c r="BR660" s="26"/>
    </row>
    <row r="661" spans="69:70" x14ac:dyDescent="0.25">
      <c r="BQ661" s="26"/>
      <c r="BR661" s="26"/>
    </row>
    <row r="662" spans="69:70" x14ac:dyDescent="0.25">
      <c r="BQ662" s="26"/>
      <c r="BR662" s="26"/>
    </row>
    <row r="663" spans="69:70" x14ac:dyDescent="0.25">
      <c r="BQ663" s="26"/>
      <c r="BR663" s="26"/>
    </row>
    <row r="664" spans="69:70" x14ac:dyDescent="0.25">
      <c r="BQ664" s="26"/>
      <c r="BR664" s="26"/>
    </row>
    <row r="665" spans="69:70" x14ac:dyDescent="0.25">
      <c r="BQ665" s="26"/>
      <c r="BR665" s="26"/>
    </row>
    <row r="666" spans="69:70" x14ac:dyDescent="0.25">
      <c r="BQ666" s="26"/>
      <c r="BR666" s="26"/>
    </row>
    <row r="667" spans="69:70" x14ac:dyDescent="0.25">
      <c r="BQ667" s="26"/>
      <c r="BR667" s="26"/>
    </row>
    <row r="668" spans="69:70" x14ac:dyDescent="0.25">
      <c r="BQ668" s="26"/>
      <c r="BR668" s="26"/>
    </row>
    <row r="669" spans="69:70" x14ac:dyDescent="0.25">
      <c r="BQ669" s="26"/>
      <c r="BR669" s="26"/>
    </row>
    <row r="670" spans="69:70" x14ac:dyDescent="0.25">
      <c r="BQ670" s="26"/>
      <c r="BR670" s="26"/>
    </row>
    <row r="671" spans="69:70" x14ac:dyDescent="0.25">
      <c r="BQ671" s="26"/>
      <c r="BR671" s="26"/>
    </row>
    <row r="672" spans="69:70" x14ac:dyDescent="0.25">
      <c r="BQ672" s="26"/>
      <c r="BR672" s="26"/>
    </row>
    <row r="673" spans="69:70" x14ac:dyDescent="0.25">
      <c r="BQ673" s="26"/>
      <c r="BR673" s="26"/>
    </row>
    <row r="674" spans="69:70" x14ac:dyDescent="0.25">
      <c r="BQ674" s="26"/>
      <c r="BR674" s="26"/>
    </row>
    <row r="675" spans="69:70" x14ac:dyDescent="0.25">
      <c r="BQ675" s="26"/>
      <c r="BR675" s="26"/>
    </row>
    <row r="676" spans="69:70" x14ac:dyDescent="0.25">
      <c r="BQ676" s="26"/>
      <c r="BR676" s="26"/>
    </row>
    <row r="677" spans="69:70" x14ac:dyDescent="0.25">
      <c r="BQ677" s="26"/>
      <c r="BR677" s="26"/>
    </row>
    <row r="678" spans="69:70" x14ac:dyDescent="0.25">
      <c r="BQ678" s="26"/>
      <c r="BR678" s="26"/>
    </row>
    <row r="679" spans="69:70" x14ac:dyDescent="0.25">
      <c r="BQ679" s="26"/>
      <c r="BR679" s="26"/>
    </row>
    <row r="680" spans="69:70" x14ac:dyDescent="0.25">
      <c r="BQ680" s="26"/>
      <c r="BR680" s="26"/>
    </row>
    <row r="681" spans="69:70" x14ac:dyDescent="0.25">
      <c r="BQ681" s="26"/>
      <c r="BR681" s="26"/>
    </row>
    <row r="682" spans="69:70" x14ac:dyDescent="0.25">
      <c r="BQ682" s="26"/>
      <c r="BR682" s="26"/>
    </row>
    <row r="683" spans="69:70" x14ac:dyDescent="0.25">
      <c r="BQ683" s="26"/>
      <c r="BR683" s="26"/>
    </row>
    <row r="684" spans="69:70" x14ac:dyDescent="0.25">
      <c r="BQ684" s="26"/>
      <c r="BR684" s="26"/>
    </row>
    <row r="685" spans="69:70" x14ac:dyDescent="0.25">
      <c r="BQ685" s="26"/>
      <c r="BR685" s="26"/>
    </row>
    <row r="686" spans="69:70" x14ac:dyDescent="0.25">
      <c r="BQ686" s="26"/>
      <c r="BR686" s="26"/>
    </row>
    <row r="687" spans="69:70" x14ac:dyDescent="0.25">
      <c r="BQ687" s="26"/>
      <c r="BR687" s="26"/>
    </row>
    <row r="688" spans="69:70" x14ac:dyDescent="0.25">
      <c r="BQ688" s="26"/>
      <c r="BR688" s="26"/>
    </row>
    <row r="689" spans="69:70" x14ac:dyDescent="0.25">
      <c r="BQ689" s="26"/>
      <c r="BR689" s="26"/>
    </row>
    <row r="690" spans="69:70" x14ac:dyDescent="0.25">
      <c r="BQ690" s="26"/>
      <c r="BR690" s="26"/>
    </row>
    <row r="691" spans="69:70" x14ac:dyDescent="0.25">
      <c r="BQ691" s="26"/>
      <c r="BR691" s="26"/>
    </row>
    <row r="692" spans="69:70" x14ac:dyDescent="0.25">
      <c r="BQ692" s="26"/>
      <c r="BR692" s="26"/>
    </row>
    <row r="693" spans="69:70" x14ac:dyDescent="0.25">
      <c r="BQ693" s="26"/>
      <c r="BR693" s="26"/>
    </row>
    <row r="694" spans="69:70" x14ac:dyDescent="0.25">
      <c r="BQ694" s="26"/>
      <c r="BR694" s="26"/>
    </row>
    <row r="695" spans="69:70" x14ac:dyDescent="0.25">
      <c r="BQ695" s="26"/>
      <c r="BR695" s="26"/>
    </row>
    <row r="696" spans="69:70" x14ac:dyDescent="0.25">
      <c r="BQ696" s="26"/>
      <c r="BR696" s="26"/>
    </row>
    <row r="697" spans="69:70" x14ac:dyDescent="0.25">
      <c r="BQ697" s="26"/>
      <c r="BR697" s="26"/>
    </row>
    <row r="698" spans="69:70" x14ac:dyDescent="0.25">
      <c r="BQ698" s="26"/>
      <c r="BR698" s="26"/>
    </row>
    <row r="699" spans="69:70" x14ac:dyDescent="0.25">
      <c r="BQ699" s="26"/>
      <c r="BR699" s="26"/>
    </row>
    <row r="700" spans="69:70" x14ac:dyDescent="0.25">
      <c r="BQ700" s="26"/>
      <c r="BR700" s="26"/>
    </row>
    <row r="701" spans="69:70" x14ac:dyDescent="0.25">
      <c r="BQ701" s="26"/>
      <c r="BR701" s="26"/>
    </row>
    <row r="702" spans="69:70" x14ac:dyDescent="0.25">
      <c r="BQ702" s="26"/>
      <c r="BR702" s="26"/>
    </row>
    <row r="703" spans="69:70" x14ac:dyDescent="0.25">
      <c r="BQ703" s="26"/>
      <c r="BR703" s="26"/>
    </row>
    <row r="704" spans="69:70" x14ac:dyDescent="0.25">
      <c r="BQ704" s="26"/>
      <c r="BR704" s="26"/>
    </row>
    <row r="705" spans="69:70" x14ac:dyDescent="0.25">
      <c r="BQ705" s="26"/>
      <c r="BR705" s="26"/>
    </row>
    <row r="706" spans="69:70" x14ac:dyDescent="0.25">
      <c r="BQ706" s="26"/>
      <c r="BR706" s="26"/>
    </row>
    <row r="707" spans="69:70" x14ac:dyDescent="0.25">
      <c r="BQ707" s="26"/>
      <c r="BR707" s="26"/>
    </row>
    <row r="708" spans="69:70" x14ac:dyDescent="0.25">
      <c r="BQ708" s="26"/>
      <c r="BR708" s="26"/>
    </row>
    <row r="709" spans="69:70" x14ac:dyDescent="0.25">
      <c r="BQ709" s="26"/>
      <c r="BR709" s="26"/>
    </row>
    <row r="710" spans="69:70" x14ac:dyDescent="0.25">
      <c r="BQ710" s="26"/>
      <c r="BR710" s="26"/>
    </row>
    <row r="711" spans="69:70" x14ac:dyDescent="0.25">
      <c r="BQ711" s="26"/>
      <c r="BR711" s="26"/>
    </row>
    <row r="712" spans="69:70" x14ac:dyDescent="0.25">
      <c r="BQ712" s="26"/>
      <c r="BR712" s="26"/>
    </row>
    <row r="713" spans="69:70" x14ac:dyDescent="0.25">
      <c r="BQ713" s="26"/>
      <c r="BR713" s="26"/>
    </row>
    <row r="714" spans="69:70" x14ac:dyDescent="0.25">
      <c r="BQ714" s="26"/>
      <c r="BR714" s="26"/>
    </row>
    <row r="715" spans="69:70" x14ac:dyDescent="0.25">
      <c r="BQ715" s="26"/>
      <c r="BR715" s="26"/>
    </row>
    <row r="716" spans="69:70" x14ac:dyDescent="0.25">
      <c r="BQ716" s="26"/>
      <c r="BR716" s="26"/>
    </row>
    <row r="717" spans="69:70" x14ac:dyDescent="0.25">
      <c r="BQ717" s="26"/>
      <c r="BR717" s="26"/>
    </row>
    <row r="718" spans="69:70" x14ac:dyDescent="0.25">
      <c r="BQ718" s="26"/>
      <c r="BR718" s="26"/>
    </row>
    <row r="719" spans="69:70" x14ac:dyDescent="0.25">
      <c r="BQ719" s="26"/>
      <c r="BR719" s="26"/>
    </row>
    <row r="720" spans="69:70" x14ac:dyDescent="0.25">
      <c r="BQ720" s="26"/>
      <c r="BR720" s="26"/>
    </row>
    <row r="721" spans="69:70" x14ac:dyDescent="0.25">
      <c r="BQ721" s="26"/>
      <c r="BR721" s="26"/>
    </row>
    <row r="722" spans="69:70" x14ac:dyDescent="0.25">
      <c r="BQ722" s="26"/>
      <c r="BR722" s="26"/>
    </row>
    <row r="723" spans="69:70" x14ac:dyDescent="0.25">
      <c r="BQ723" s="26"/>
      <c r="BR723" s="26"/>
    </row>
    <row r="724" spans="69:70" x14ac:dyDescent="0.25">
      <c r="BQ724" s="26"/>
      <c r="BR724" s="26"/>
    </row>
    <row r="725" spans="69:70" x14ac:dyDescent="0.25">
      <c r="BQ725" s="26"/>
      <c r="BR725" s="26"/>
    </row>
    <row r="726" spans="69:70" x14ac:dyDescent="0.25">
      <c r="BQ726" s="26"/>
      <c r="BR726" s="26"/>
    </row>
    <row r="727" spans="69:70" x14ac:dyDescent="0.25">
      <c r="BQ727" s="26"/>
      <c r="BR727" s="26"/>
    </row>
    <row r="728" spans="69:70" x14ac:dyDescent="0.25">
      <c r="BQ728" s="26"/>
      <c r="BR728" s="26"/>
    </row>
    <row r="729" spans="69:70" x14ac:dyDescent="0.25">
      <c r="BQ729" s="26"/>
      <c r="BR729" s="26"/>
    </row>
    <row r="730" spans="69:70" x14ac:dyDescent="0.25">
      <c r="BQ730" s="26"/>
      <c r="BR730" s="26"/>
    </row>
    <row r="731" spans="69:70" x14ac:dyDescent="0.25">
      <c r="BQ731" s="26"/>
      <c r="BR731" s="26"/>
    </row>
    <row r="732" spans="69:70" x14ac:dyDescent="0.25">
      <c r="BQ732" s="26"/>
      <c r="BR732" s="26"/>
    </row>
    <row r="733" spans="69:70" x14ac:dyDescent="0.25">
      <c r="BQ733" s="26"/>
      <c r="BR733" s="26"/>
    </row>
    <row r="734" spans="69:70" x14ac:dyDescent="0.25">
      <c r="BQ734" s="26"/>
      <c r="BR734" s="26"/>
    </row>
    <row r="735" spans="69:70" x14ac:dyDescent="0.25">
      <c r="BQ735" s="26"/>
      <c r="BR735" s="26"/>
    </row>
    <row r="736" spans="69:70" x14ac:dyDescent="0.25">
      <c r="BQ736" s="26"/>
      <c r="BR736" s="26"/>
    </row>
    <row r="737" spans="69:70" x14ac:dyDescent="0.25">
      <c r="BQ737" s="26"/>
      <c r="BR737" s="26"/>
    </row>
    <row r="738" spans="69:70" x14ac:dyDescent="0.25">
      <c r="BQ738" s="26"/>
      <c r="BR738" s="26"/>
    </row>
    <row r="739" spans="69:70" x14ac:dyDescent="0.25">
      <c r="BQ739" s="26"/>
      <c r="BR739" s="26"/>
    </row>
    <row r="740" spans="69:70" x14ac:dyDescent="0.25">
      <c r="BQ740" s="26"/>
      <c r="BR740" s="26"/>
    </row>
    <row r="741" spans="69:70" x14ac:dyDescent="0.25">
      <c r="BQ741" s="26"/>
      <c r="BR741" s="26"/>
    </row>
    <row r="742" spans="69:70" x14ac:dyDescent="0.25">
      <c r="BQ742" s="26"/>
      <c r="BR742" s="26"/>
    </row>
    <row r="743" spans="69:70" x14ac:dyDescent="0.25">
      <c r="BQ743" s="26"/>
      <c r="BR743" s="26"/>
    </row>
    <row r="744" spans="69:70" x14ac:dyDescent="0.25">
      <c r="BQ744" s="26"/>
      <c r="BR744" s="26"/>
    </row>
    <row r="745" spans="69:70" x14ac:dyDescent="0.25">
      <c r="BQ745" s="26"/>
      <c r="BR745" s="26"/>
    </row>
    <row r="746" spans="69:70" x14ac:dyDescent="0.25">
      <c r="BQ746" s="26"/>
      <c r="BR746" s="26"/>
    </row>
    <row r="747" spans="69:70" x14ac:dyDescent="0.25">
      <c r="BQ747" s="26"/>
      <c r="BR747" s="26"/>
    </row>
    <row r="748" spans="69:70" x14ac:dyDescent="0.25">
      <c r="BQ748" s="26"/>
      <c r="BR748" s="26"/>
    </row>
    <row r="749" spans="69:70" x14ac:dyDescent="0.25">
      <c r="BQ749" s="26"/>
      <c r="BR749" s="26"/>
    </row>
    <row r="750" spans="69:70" x14ac:dyDescent="0.25">
      <c r="BQ750" s="26"/>
      <c r="BR750" s="26"/>
    </row>
    <row r="751" spans="69:70" x14ac:dyDescent="0.25">
      <c r="BQ751" s="26"/>
      <c r="BR751" s="26"/>
    </row>
    <row r="752" spans="69:70" x14ac:dyDescent="0.25">
      <c r="BQ752" s="26"/>
      <c r="BR752" s="26"/>
    </row>
    <row r="753" spans="69:70" x14ac:dyDescent="0.25">
      <c r="BQ753" s="26"/>
      <c r="BR753" s="26"/>
    </row>
    <row r="754" spans="69:70" x14ac:dyDescent="0.25">
      <c r="BQ754" s="26"/>
      <c r="BR754" s="26"/>
    </row>
    <row r="755" spans="69:70" x14ac:dyDescent="0.25">
      <c r="BQ755" s="26"/>
      <c r="BR755" s="26"/>
    </row>
    <row r="756" spans="69:70" x14ac:dyDescent="0.25">
      <c r="BQ756" s="26"/>
      <c r="BR756" s="26"/>
    </row>
    <row r="757" spans="69:70" x14ac:dyDescent="0.25">
      <c r="BQ757" s="26"/>
      <c r="BR757" s="26"/>
    </row>
    <row r="758" spans="69:70" x14ac:dyDescent="0.25">
      <c r="BQ758" s="26"/>
      <c r="BR758" s="26"/>
    </row>
    <row r="759" spans="69:70" x14ac:dyDescent="0.25">
      <c r="BQ759" s="26"/>
      <c r="BR759" s="26"/>
    </row>
    <row r="760" spans="69:70" x14ac:dyDescent="0.25">
      <c r="BQ760" s="26"/>
      <c r="BR760" s="26"/>
    </row>
    <row r="761" spans="69:70" x14ac:dyDescent="0.25">
      <c r="BQ761" s="26"/>
      <c r="BR761" s="26"/>
    </row>
    <row r="762" spans="69:70" x14ac:dyDescent="0.25">
      <c r="BQ762" s="26"/>
      <c r="BR762" s="26"/>
    </row>
    <row r="763" spans="69:70" x14ac:dyDescent="0.25">
      <c r="BQ763" s="26"/>
      <c r="BR763" s="26"/>
    </row>
    <row r="764" spans="69:70" x14ac:dyDescent="0.25">
      <c r="BQ764" s="26"/>
      <c r="BR764" s="26"/>
    </row>
    <row r="765" spans="69:70" x14ac:dyDescent="0.25">
      <c r="BQ765" s="26"/>
      <c r="BR765" s="26"/>
    </row>
    <row r="766" spans="69:70" x14ac:dyDescent="0.25">
      <c r="BQ766" s="26"/>
      <c r="BR766" s="26"/>
    </row>
    <row r="767" spans="69:70" x14ac:dyDescent="0.25">
      <c r="BQ767" s="26"/>
      <c r="BR767" s="26"/>
    </row>
    <row r="768" spans="69:70" x14ac:dyDescent="0.25">
      <c r="BQ768" s="26"/>
      <c r="BR768" s="26"/>
    </row>
    <row r="769" spans="69:70" x14ac:dyDescent="0.25">
      <c r="BQ769" s="26"/>
      <c r="BR769" s="26"/>
    </row>
    <row r="770" spans="69:70" x14ac:dyDescent="0.25">
      <c r="BQ770" s="26"/>
      <c r="BR770" s="26"/>
    </row>
    <row r="771" spans="69:70" x14ac:dyDescent="0.25">
      <c r="BQ771" s="26"/>
      <c r="BR771" s="26"/>
    </row>
    <row r="772" spans="69:70" x14ac:dyDescent="0.25">
      <c r="BQ772" s="26"/>
      <c r="BR772" s="26"/>
    </row>
    <row r="773" spans="69:70" x14ac:dyDescent="0.25">
      <c r="BQ773" s="26"/>
      <c r="BR773" s="26"/>
    </row>
    <row r="774" spans="69:70" x14ac:dyDescent="0.25">
      <c r="BQ774" s="26"/>
      <c r="BR774" s="26"/>
    </row>
    <row r="775" spans="69:70" x14ac:dyDescent="0.25">
      <c r="BQ775" s="26"/>
      <c r="BR775" s="26"/>
    </row>
    <row r="776" spans="69:70" x14ac:dyDescent="0.25">
      <c r="BQ776" s="26"/>
      <c r="BR776" s="26"/>
    </row>
    <row r="777" spans="69:70" x14ac:dyDescent="0.25">
      <c r="BQ777" s="26"/>
      <c r="BR777" s="26"/>
    </row>
    <row r="778" spans="69:70" x14ac:dyDescent="0.25">
      <c r="BQ778" s="26"/>
      <c r="BR778" s="26"/>
    </row>
    <row r="779" spans="69:70" x14ac:dyDescent="0.25">
      <c r="BQ779" s="26"/>
      <c r="BR779" s="26"/>
    </row>
    <row r="780" spans="69:70" x14ac:dyDescent="0.25">
      <c r="BQ780" s="26"/>
      <c r="BR780" s="26"/>
    </row>
    <row r="781" spans="69:70" x14ac:dyDescent="0.25">
      <c r="BQ781" s="26"/>
      <c r="BR781" s="26"/>
    </row>
    <row r="782" spans="69:70" x14ac:dyDescent="0.25">
      <c r="BQ782" s="26"/>
      <c r="BR782" s="26"/>
    </row>
    <row r="783" spans="69:70" x14ac:dyDescent="0.25">
      <c r="BQ783" s="26"/>
      <c r="BR783" s="26"/>
    </row>
    <row r="784" spans="69:70" x14ac:dyDescent="0.25">
      <c r="BQ784" s="26"/>
      <c r="BR784" s="26"/>
    </row>
    <row r="785" spans="69:70" x14ac:dyDescent="0.25">
      <c r="BQ785" s="26"/>
      <c r="BR785" s="26"/>
    </row>
    <row r="786" spans="69:70" x14ac:dyDescent="0.25">
      <c r="BQ786" s="26"/>
      <c r="BR786" s="26"/>
    </row>
    <row r="787" spans="69:70" x14ac:dyDescent="0.25">
      <c r="BQ787" s="26"/>
      <c r="BR787" s="26"/>
    </row>
    <row r="788" spans="69:70" x14ac:dyDescent="0.25">
      <c r="BQ788" s="26"/>
      <c r="BR788" s="26"/>
    </row>
    <row r="789" spans="69:70" x14ac:dyDescent="0.25">
      <c r="BQ789" s="26"/>
      <c r="BR789" s="26"/>
    </row>
    <row r="790" spans="69:70" x14ac:dyDescent="0.25">
      <c r="BQ790" s="26"/>
      <c r="BR790" s="26"/>
    </row>
    <row r="791" spans="69:70" x14ac:dyDescent="0.25">
      <c r="BQ791" s="26"/>
      <c r="BR791" s="26"/>
    </row>
    <row r="792" spans="69:70" x14ac:dyDescent="0.25">
      <c r="BQ792" s="26"/>
      <c r="BR792" s="26"/>
    </row>
    <row r="793" spans="69:70" x14ac:dyDescent="0.25">
      <c r="BQ793" s="26"/>
      <c r="BR793" s="26"/>
    </row>
    <row r="794" spans="69:70" x14ac:dyDescent="0.25">
      <c r="BQ794" s="26"/>
      <c r="BR794" s="26"/>
    </row>
    <row r="795" spans="69:70" x14ac:dyDescent="0.25">
      <c r="BQ795" s="26"/>
      <c r="BR795" s="26"/>
    </row>
    <row r="796" spans="69:70" x14ac:dyDescent="0.25">
      <c r="BQ796" s="26"/>
      <c r="BR796" s="26"/>
    </row>
    <row r="797" spans="69:70" x14ac:dyDescent="0.25">
      <c r="BQ797" s="26"/>
      <c r="BR797" s="26"/>
    </row>
    <row r="798" spans="69:70" x14ac:dyDescent="0.25">
      <c r="BQ798" s="26"/>
      <c r="BR798" s="26"/>
    </row>
    <row r="799" spans="69:70" x14ac:dyDescent="0.25">
      <c r="BQ799" s="26"/>
      <c r="BR799" s="26"/>
    </row>
    <row r="800" spans="69:70" x14ac:dyDescent="0.25">
      <c r="BQ800" s="26"/>
      <c r="BR800" s="26"/>
    </row>
    <row r="801" spans="69:70" x14ac:dyDescent="0.25">
      <c r="BQ801" s="26"/>
      <c r="BR801" s="26"/>
    </row>
    <row r="802" spans="69:70" x14ac:dyDescent="0.25">
      <c r="BQ802" s="26"/>
      <c r="BR802" s="26"/>
    </row>
    <row r="803" spans="69:70" x14ac:dyDescent="0.25">
      <c r="BQ803" s="26"/>
      <c r="BR803" s="26"/>
    </row>
    <row r="804" spans="69:70" x14ac:dyDescent="0.25">
      <c r="BQ804" s="26"/>
      <c r="BR804" s="26"/>
    </row>
    <row r="805" spans="69:70" x14ac:dyDescent="0.25">
      <c r="BQ805" s="26"/>
      <c r="BR805" s="26"/>
    </row>
    <row r="806" spans="69:70" x14ac:dyDescent="0.25">
      <c r="BQ806" s="26"/>
      <c r="BR806" s="26"/>
    </row>
    <row r="807" spans="69:70" x14ac:dyDescent="0.25">
      <c r="BQ807" s="26"/>
      <c r="BR807" s="26"/>
    </row>
    <row r="808" spans="69:70" x14ac:dyDescent="0.25">
      <c r="BQ808" s="26"/>
      <c r="BR808" s="26"/>
    </row>
    <row r="809" spans="69:70" x14ac:dyDescent="0.25">
      <c r="BQ809" s="26"/>
      <c r="BR809" s="26"/>
    </row>
    <row r="810" spans="69:70" x14ac:dyDescent="0.25">
      <c r="BQ810" s="26"/>
      <c r="BR810" s="26"/>
    </row>
    <row r="811" spans="69:70" x14ac:dyDescent="0.25">
      <c r="BQ811" s="26"/>
      <c r="BR811" s="26"/>
    </row>
    <row r="812" spans="69:70" x14ac:dyDescent="0.25">
      <c r="BQ812" s="26"/>
      <c r="BR812" s="26"/>
    </row>
    <row r="813" spans="69:70" x14ac:dyDescent="0.25">
      <c r="BQ813" s="26"/>
      <c r="BR813" s="26"/>
    </row>
    <row r="814" spans="69:70" x14ac:dyDescent="0.25">
      <c r="BQ814" s="26"/>
      <c r="BR814" s="26"/>
    </row>
    <row r="815" spans="69:70" x14ac:dyDescent="0.25">
      <c r="BQ815" s="26"/>
      <c r="BR815" s="26"/>
    </row>
    <row r="816" spans="69:70" x14ac:dyDescent="0.25">
      <c r="BQ816" s="26"/>
      <c r="BR816" s="26"/>
    </row>
    <row r="817" spans="69:70" x14ac:dyDescent="0.25">
      <c r="BQ817" s="26"/>
      <c r="BR817" s="26"/>
    </row>
    <row r="818" spans="69:70" x14ac:dyDescent="0.25">
      <c r="BQ818" s="26"/>
      <c r="BR818" s="26"/>
    </row>
    <row r="819" spans="69:70" x14ac:dyDescent="0.25">
      <c r="BQ819" s="26"/>
      <c r="BR819" s="26"/>
    </row>
    <row r="820" spans="69:70" x14ac:dyDescent="0.25">
      <c r="BQ820" s="26"/>
      <c r="BR820" s="26"/>
    </row>
    <row r="821" spans="69:70" x14ac:dyDescent="0.25">
      <c r="BQ821" s="26"/>
      <c r="BR821" s="26"/>
    </row>
    <row r="822" spans="69:70" x14ac:dyDescent="0.25">
      <c r="BQ822" s="26"/>
      <c r="BR822" s="26"/>
    </row>
    <row r="823" spans="69:70" x14ac:dyDescent="0.25">
      <c r="BQ823" s="26"/>
      <c r="BR823" s="26"/>
    </row>
    <row r="824" spans="69:70" x14ac:dyDescent="0.25">
      <c r="BQ824" s="26"/>
      <c r="BR824" s="26"/>
    </row>
    <row r="825" spans="69:70" x14ac:dyDescent="0.25">
      <c r="BQ825" s="26"/>
      <c r="BR825" s="26"/>
    </row>
    <row r="826" spans="69:70" x14ac:dyDescent="0.25">
      <c r="BQ826" s="26"/>
      <c r="BR826" s="26"/>
    </row>
    <row r="827" spans="69:70" x14ac:dyDescent="0.25">
      <c r="BQ827" s="26"/>
      <c r="BR827" s="26"/>
    </row>
    <row r="828" spans="69:70" x14ac:dyDescent="0.25">
      <c r="BQ828" s="26"/>
      <c r="BR828" s="26"/>
    </row>
    <row r="829" spans="69:70" x14ac:dyDescent="0.25">
      <c r="BQ829" s="26"/>
      <c r="BR829" s="26"/>
    </row>
    <row r="830" spans="69:70" x14ac:dyDescent="0.25">
      <c r="BQ830" s="26"/>
      <c r="BR830" s="26"/>
    </row>
    <row r="831" spans="69:70" x14ac:dyDescent="0.25">
      <c r="BQ831" s="26"/>
      <c r="BR831" s="26"/>
    </row>
    <row r="832" spans="69:70" x14ac:dyDescent="0.25">
      <c r="BQ832" s="26"/>
      <c r="BR832" s="26"/>
    </row>
    <row r="833" spans="69:70" x14ac:dyDescent="0.25">
      <c r="BQ833" s="26"/>
      <c r="BR833" s="26"/>
    </row>
    <row r="834" spans="69:70" x14ac:dyDescent="0.25">
      <c r="BQ834" s="26"/>
      <c r="BR834" s="26"/>
    </row>
    <row r="835" spans="69:70" x14ac:dyDescent="0.25">
      <c r="BQ835" s="26"/>
      <c r="BR835" s="26"/>
    </row>
    <row r="836" spans="69:70" x14ac:dyDescent="0.25">
      <c r="BQ836" s="26"/>
      <c r="BR836" s="26"/>
    </row>
    <row r="837" spans="69:70" x14ac:dyDescent="0.25">
      <c r="BQ837" s="26"/>
      <c r="BR837" s="26"/>
    </row>
    <row r="838" spans="69:70" x14ac:dyDescent="0.25">
      <c r="BQ838" s="26"/>
      <c r="BR838" s="26"/>
    </row>
    <row r="839" spans="69:70" x14ac:dyDescent="0.25">
      <c r="BQ839" s="26"/>
      <c r="BR839" s="26"/>
    </row>
    <row r="840" spans="69:70" x14ac:dyDescent="0.25">
      <c r="BQ840" s="26"/>
      <c r="BR840" s="26"/>
    </row>
    <row r="841" spans="69:70" x14ac:dyDescent="0.25">
      <c r="BQ841" s="26"/>
      <c r="BR841" s="26"/>
    </row>
    <row r="842" spans="69:70" x14ac:dyDescent="0.25">
      <c r="BQ842" s="26"/>
      <c r="BR842" s="26"/>
    </row>
    <row r="843" spans="69:70" x14ac:dyDescent="0.25">
      <c r="BQ843" s="26"/>
      <c r="BR843" s="26"/>
    </row>
    <row r="844" spans="69:70" x14ac:dyDescent="0.25">
      <c r="BQ844" s="26"/>
      <c r="BR844" s="26"/>
    </row>
    <row r="845" spans="69:70" x14ac:dyDescent="0.25">
      <c r="BQ845" s="26"/>
      <c r="BR845" s="26"/>
    </row>
    <row r="846" spans="69:70" x14ac:dyDescent="0.25">
      <c r="BQ846" s="26"/>
      <c r="BR846" s="26"/>
    </row>
    <row r="847" spans="69:70" x14ac:dyDescent="0.25">
      <c r="BQ847" s="26"/>
      <c r="BR847" s="26"/>
    </row>
    <row r="848" spans="69:70" x14ac:dyDescent="0.25">
      <c r="BQ848" s="26"/>
      <c r="BR848" s="26"/>
    </row>
    <row r="849" spans="69:70" x14ac:dyDescent="0.25">
      <c r="BQ849" s="26"/>
      <c r="BR849" s="26"/>
    </row>
    <row r="850" spans="69:70" x14ac:dyDescent="0.25">
      <c r="BQ850" s="26"/>
      <c r="BR850" s="26"/>
    </row>
    <row r="851" spans="69:70" x14ac:dyDescent="0.25">
      <c r="BQ851" s="26"/>
      <c r="BR851" s="26"/>
    </row>
    <row r="852" spans="69:70" x14ac:dyDescent="0.25">
      <c r="BQ852" s="26"/>
      <c r="BR852" s="26"/>
    </row>
    <row r="853" spans="69:70" x14ac:dyDescent="0.25">
      <c r="BQ853" s="26"/>
      <c r="BR853" s="26"/>
    </row>
    <row r="854" spans="69:70" x14ac:dyDescent="0.25">
      <c r="BQ854" s="26"/>
      <c r="BR854" s="26"/>
    </row>
    <row r="855" spans="69:70" x14ac:dyDescent="0.25">
      <c r="BQ855" s="26"/>
      <c r="BR855" s="26"/>
    </row>
    <row r="856" spans="69:70" x14ac:dyDescent="0.25">
      <c r="BQ856" s="26"/>
      <c r="BR856" s="26"/>
    </row>
    <row r="857" spans="69:70" x14ac:dyDescent="0.25">
      <c r="BQ857" s="26"/>
      <c r="BR857" s="26"/>
    </row>
    <row r="858" spans="69:70" x14ac:dyDescent="0.25">
      <c r="BQ858" s="26"/>
      <c r="BR858" s="26"/>
    </row>
    <row r="859" spans="69:70" x14ac:dyDescent="0.25">
      <c r="BQ859" s="26"/>
      <c r="BR859" s="26"/>
    </row>
    <row r="860" spans="69:70" x14ac:dyDescent="0.25">
      <c r="BQ860" s="26"/>
      <c r="BR860" s="26"/>
    </row>
    <row r="861" spans="69:70" x14ac:dyDescent="0.25">
      <c r="BQ861" s="26"/>
      <c r="BR861" s="26"/>
    </row>
    <row r="862" spans="69:70" x14ac:dyDescent="0.25">
      <c r="BQ862" s="26"/>
      <c r="BR862" s="26"/>
    </row>
    <row r="863" spans="69:70" x14ac:dyDescent="0.25">
      <c r="BQ863" s="26"/>
      <c r="BR863" s="26"/>
    </row>
    <row r="864" spans="69:70" x14ac:dyDescent="0.25">
      <c r="BQ864" s="26"/>
      <c r="BR864" s="26"/>
    </row>
    <row r="865" spans="69:70" x14ac:dyDescent="0.25">
      <c r="BQ865" s="26"/>
      <c r="BR865" s="26"/>
    </row>
    <row r="866" spans="69:70" x14ac:dyDescent="0.25">
      <c r="BQ866" s="26"/>
      <c r="BR866" s="26"/>
    </row>
    <row r="867" spans="69:70" x14ac:dyDescent="0.25">
      <c r="BQ867" s="26"/>
      <c r="BR867" s="26"/>
    </row>
    <row r="868" spans="69:70" x14ac:dyDescent="0.25">
      <c r="BQ868" s="26"/>
      <c r="BR868" s="26"/>
    </row>
    <row r="869" spans="69:70" x14ac:dyDescent="0.25">
      <c r="BQ869" s="26"/>
      <c r="BR869" s="26"/>
    </row>
    <row r="870" spans="69:70" x14ac:dyDescent="0.25">
      <c r="BQ870" s="26"/>
      <c r="BR870" s="26"/>
    </row>
    <row r="871" spans="69:70" x14ac:dyDescent="0.25">
      <c r="BQ871" s="26"/>
      <c r="BR871" s="26"/>
    </row>
    <row r="872" spans="69:70" x14ac:dyDescent="0.25">
      <c r="BQ872" s="26"/>
      <c r="BR872" s="26"/>
    </row>
    <row r="873" spans="69:70" x14ac:dyDescent="0.25">
      <c r="BQ873" s="26"/>
      <c r="BR873" s="26"/>
    </row>
    <row r="874" spans="69:70" x14ac:dyDescent="0.25">
      <c r="BQ874" s="26"/>
      <c r="BR874" s="26"/>
    </row>
    <row r="875" spans="69:70" x14ac:dyDescent="0.25">
      <c r="BQ875" s="26"/>
      <c r="BR875" s="26"/>
    </row>
    <row r="876" spans="69:70" x14ac:dyDescent="0.25">
      <c r="BQ876" s="26"/>
      <c r="BR876" s="26"/>
    </row>
    <row r="877" spans="69:70" x14ac:dyDescent="0.25">
      <c r="BQ877" s="26"/>
      <c r="BR877" s="26"/>
    </row>
    <row r="878" spans="69:70" x14ac:dyDescent="0.25">
      <c r="BQ878" s="26"/>
      <c r="BR878" s="26"/>
    </row>
    <row r="879" spans="69:70" x14ac:dyDescent="0.25">
      <c r="BQ879" s="26"/>
      <c r="BR879" s="26"/>
    </row>
    <row r="880" spans="69:70" x14ac:dyDescent="0.25">
      <c r="BQ880" s="26"/>
      <c r="BR880" s="26"/>
    </row>
    <row r="881" spans="69:70" x14ac:dyDescent="0.25">
      <c r="BQ881" s="26"/>
      <c r="BR881" s="26"/>
    </row>
    <row r="882" spans="69:70" x14ac:dyDescent="0.25">
      <c r="BQ882" s="26"/>
      <c r="BR882" s="26"/>
    </row>
    <row r="883" spans="69:70" x14ac:dyDescent="0.25">
      <c r="BQ883" s="26"/>
      <c r="BR883" s="26"/>
    </row>
    <row r="884" spans="69:70" x14ac:dyDescent="0.25">
      <c r="BQ884" s="26"/>
      <c r="BR884" s="26"/>
    </row>
    <row r="885" spans="69:70" x14ac:dyDescent="0.25">
      <c r="BQ885" s="26"/>
      <c r="BR885" s="26"/>
    </row>
    <row r="886" spans="69:70" x14ac:dyDescent="0.25">
      <c r="BQ886" s="26"/>
      <c r="BR886" s="26"/>
    </row>
    <row r="887" spans="69:70" x14ac:dyDescent="0.25">
      <c r="BQ887" s="26"/>
      <c r="BR887" s="26"/>
    </row>
    <row r="888" spans="69:70" x14ac:dyDescent="0.25">
      <c r="BQ888" s="26"/>
      <c r="BR888" s="26"/>
    </row>
    <row r="889" spans="69:70" x14ac:dyDescent="0.25">
      <c r="BQ889" s="26"/>
      <c r="BR889" s="26"/>
    </row>
    <row r="890" spans="69:70" x14ac:dyDescent="0.25">
      <c r="BQ890" s="26"/>
      <c r="BR890" s="26"/>
    </row>
    <row r="891" spans="69:70" x14ac:dyDescent="0.25">
      <c r="BQ891" s="26"/>
      <c r="BR891" s="26"/>
    </row>
    <row r="892" spans="69:70" x14ac:dyDescent="0.25">
      <c r="BQ892" s="26"/>
      <c r="BR892" s="26"/>
    </row>
    <row r="893" spans="69:70" x14ac:dyDescent="0.25">
      <c r="BQ893" s="26"/>
      <c r="BR893" s="26"/>
    </row>
    <row r="894" spans="69:70" x14ac:dyDescent="0.25">
      <c r="BQ894" s="26"/>
      <c r="BR894" s="26"/>
    </row>
    <row r="895" spans="69:70" x14ac:dyDescent="0.25">
      <c r="BQ895" s="26"/>
      <c r="BR895" s="26"/>
    </row>
    <row r="896" spans="69:70" x14ac:dyDescent="0.25">
      <c r="BQ896" s="26"/>
      <c r="BR896" s="26"/>
    </row>
    <row r="897" spans="69:70" x14ac:dyDescent="0.25">
      <c r="BQ897" s="26"/>
      <c r="BR897" s="26"/>
    </row>
    <row r="898" spans="69:70" x14ac:dyDescent="0.25">
      <c r="BQ898" s="26"/>
      <c r="BR898" s="26"/>
    </row>
    <row r="899" spans="69:70" x14ac:dyDescent="0.25">
      <c r="BQ899" s="26"/>
      <c r="BR899" s="26"/>
    </row>
    <row r="900" spans="69:70" x14ac:dyDescent="0.25">
      <c r="BQ900" s="26"/>
      <c r="BR900" s="26"/>
    </row>
    <row r="901" spans="69:70" x14ac:dyDescent="0.25">
      <c r="BQ901" s="26"/>
      <c r="BR901" s="26"/>
    </row>
    <row r="902" spans="69:70" x14ac:dyDescent="0.25">
      <c r="BQ902" s="26"/>
      <c r="BR902" s="26"/>
    </row>
    <row r="903" spans="69:70" x14ac:dyDescent="0.25">
      <c r="BQ903" s="26"/>
      <c r="BR903" s="26"/>
    </row>
    <row r="904" spans="69:70" x14ac:dyDescent="0.25">
      <c r="BQ904" s="26"/>
      <c r="BR904" s="26"/>
    </row>
    <row r="905" spans="69:70" x14ac:dyDescent="0.25">
      <c r="BQ905" s="26"/>
      <c r="BR905" s="26"/>
    </row>
    <row r="906" spans="69:70" x14ac:dyDescent="0.25">
      <c r="BQ906" s="26"/>
      <c r="BR906" s="26"/>
    </row>
    <row r="907" spans="69:70" x14ac:dyDescent="0.25">
      <c r="BQ907" s="26"/>
      <c r="BR907" s="26"/>
    </row>
    <row r="908" spans="69:70" x14ac:dyDescent="0.25">
      <c r="BQ908" s="26"/>
      <c r="BR908" s="26"/>
    </row>
    <row r="909" spans="69:70" x14ac:dyDescent="0.25">
      <c r="BQ909" s="26"/>
      <c r="BR909" s="26"/>
    </row>
    <row r="910" spans="69:70" x14ac:dyDescent="0.25">
      <c r="BQ910" s="26"/>
      <c r="BR910" s="26"/>
    </row>
    <row r="911" spans="69:70" x14ac:dyDescent="0.25">
      <c r="BQ911" s="26"/>
      <c r="BR911" s="26"/>
    </row>
    <row r="912" spans="69:70" x14ac:dyDescent="0.25">
      <c r="BQ912" s="26"/>
      <c r="BR912" s="26"/>
    </row>
    <row r="913" spans="69:70" x14ac:dyDescent="0.25">
      <c r="BQ913" s="26"/>
      <c r="BR913" s="26"/>
    </row>
    <row r="914" spans="69:70" x14ac:dyDescent="0.25">
      <c r="BQ914" s="26"/>
      <c r="BR914" s="26"/>
    </row>
    <row r="915" spans="69:70" x14ac:dyDescent="0.25">
      <c r="BQ915" s="26"/>
      <c r="BR915" s="26"/>
    </row>
    <row r="916" spans="69:70" x14ac:dyDescent="0.25">
      <c r="BQ916" s="26"/>
      <c r="BR916" s="26"/>
    </row>
    <row r="917" spans="69:70" x14ac:dyDescent="0.25">
      <c r="BQ917" s="26"/>
      <c r="BR917" s="26"/>
    </row>
    <row r="918" spans="69:70" x14ac:dyDescent="0.25">
      <c r="BQ918" s="26"/>
      <c r="BR918" s="26"/>
    </row>
    <row r="919" spans="69:70" x14ac:dyDescent="0.25">
      <c r="BQ919" s="26"/>
      <c r="BR919" s="26"/>
    </row>
    <row r="920" spans="69:70" x14ac:dyDescent="0.25">
      <c r="BQ920" s="26"/>
      <c r="BR920" s="26"/>
    </row>
    <row r="921" spans="69:70" x14ac:dyDescent="0.25">
      <c r="BQ921" s="26"/>
      <c r="BR921" s="26"/>
    </row>
    <row r="922" spans="69:70" x14ac:dyDescent="0.25">
      <c r="BQ922" s="26"/>
      <c r="BR922" s="26"/>
    </row>
    <row r="923" spans="69:70" x14ac:dyDescent="0.25">
      <c r="BQ923" s="26"/>
      <c r="BR923" s="26"/>
    </row>
    <row r="924" spans="69:70" x14ac:dyDescent="0.25">
      <c r="BQ924" s="26"/>
      <c r="BR924" s="26"/>
    </row>
    <row r="925" spans="69:70" x14ac:dyDescent="0.25">
      <c r="BQ925" s="26"/>
      <c r="BR925" s="26"/>
    </row>
    <row r="926" spans="69:70" x14ac:dyDescent="0.25">
      <c r="BQ926" s="26"/>
      <c r="BR926" s="26"/>
    </row>
    <row r="927" spans="69:70" x14ac:dyDescent="0.25">
      <c r="BQ927" s="26"/>
      <c r="BR927" s="26"/>
    </row>
    <row r="928" spans="69:70" x14ac:dyDescent="0.25">
      <c r="BQ928" s="26"/>
      <c r="BR928" s="26"/>
    </row>
    <row r="929" spans="69:70" x14ac:dyDescent="0.25">
      <c r="BQ929" s="26"/>
      <c r="BR929" s="26"/>
    </row>
    <row r="930" spans="69:70" x14ac:dyDescent="0.25">
      <c r="BQ930" s="26"/>
      <c r="BR930" s="26"/>
    </row>
    <row r="931" spans="69:70" x14ac:dyDescent="0.25">
      <c r="BQ931" s="26"/>
      <c r="BR931" s="26"/>
    </row>
    <row r="932" spans="69:70" x14ac:dyDescent="0.25">
      <c r="BQ932" s="26"/>
      <c r="BR932" s="26"/>
    </row>
    <row r="933" spans="69:70" x14ac:dyDescent="0.25">
      <c r="BQ933" s="26"/>
      <c r="BR933" s="26"/>
    </row>
    <row r="934" spans="69:70" x14ac:dyDescent="0.25">
      <c r="BQ934" s="26"/>
      <c r="BR934" s="26"/>
    </row>
    <row r="935" spans="69:70" x14ac:dyDescent="0.25">
      <c r="BQ935" s="26"/>
      <c r="BR935" s="26"/>
    </row>
    <row r="936" spans="69:70" x14ac:dyDescent="0.25">
      <c r="BQ936" s="26"/>
      <c r="BR936" s="26"/>
    </row>
    <row r="937" spans="69:70" x14ac:dyDescent="0.25">
      <c r="BQ937" s="26"/>
      <c r="BR937" s="26"/>
    </row>
    <row r="938" spans="69:70" x14ac:dyDescent="0.25">
      <c r="BQ938" s="26"/>
      <c r="BR938" s="26"/>
    </row>
    <row r="939" spans="69:70" x14ac:dyDescent="0.25">
      <c r="BQ939" s="26"/>
      <c r="BR939" s="26"/>
    </row>
    <row r="940" spans="69:70" x14ac:dyDescent="0.25">
      <c r="BQ940" s="26"/>
      <c r="BR940" s="26"/>
    </row>
    <row r="941" spans="69:70" x14ac:dyDescent="0.25">
      <c r="BQ941" s="26"/>
      <c r="BR941" s="26"/>
    </row>
    <row r="942" spans="69:70" x14ac:dyDescent="0.25">
      <c r="BQ942" s="26"/>
      <c r="BR942" s="26"/>
    </row>
    <row r="943" spans="69:70" x14ac:dyDescent="0.25">
      <c r="BQ943" s="26"/>
      <c r="BR943" s="26"/>
    </row>
    <row r="944" spans="69:70" x14ac:dyDescent="0.25">
      <c r="BQ944" s="26"/>
      <c r="BR944" s="26"/>
    </row>
    <row r="945" spans="69:70" x14ac:dyDescent="0.25">
      <c r="BQ945" s="26"/>
      <c r="BR945" s="26"/>
    </row>
    <row r="946" spans="69:70" x14ac:dyDescent="0.25">
      <c r="BQ946" s="26"/>
      <c r="BR946" s="26"/>
    </row>
    <row r="947" spans="69:70" x14ac:dyDescent="0.25">
      <c r="BQ947" s="26"/>
      <c r="BR947" s="26"/>
    </row>
    <row r="948" spans="69:70" x14ac:dyDescent="0.25">
      <c r="BQ948" s="26"/>
      <c r="BR948" s="26"/>
    </row>
    <row r="949" spans="69:70" x14ac:dyDescent="0.25">
      <c r="BQ949" s="26"/>
      <c r="BR949" s="26"/>
    </row>
    <row r="950" spans="69:70" x14ac:dyDescent="0.25">
      <c r="BQ950" s="26"/>
      <c r="BR950" s="26"/>
    </row>
    <row r="951" spans="69:70" x14ac:dyDescent="0.25">
      <c r="BQ951" s="26"/>
      <c r="BR951" s="26"/>
    </row>
    <row r="952" spans="69:70" x14ac:dyDescent="0.25">
      <c r="BQ952" s="26"/>
      <c r="BR952" s="26"/>
    </row>
    <row r="953" spans="69:70" x14ac:dyDescent="0.25">
      <c r="BQ953" s="26"/>
      <c r="BR953" s="26"/>
    </row>
    <row r="954" spans="69:70" x14ac:dyDescent="0.25">
      <c r="BQ954" s="26"/>
      <c r="BR954" s="26"/>
    </row>
    <row r="955" spans="69:70" x14ac:dyDescent="0.25">
      <c r="BQ955" s="26"/>
      <c r="BR955" s="26"/>
    </row>
    <row r="956" spans="69:70" x14ac:dyDescent="0.25">
      <c r="BQ956" s="26"/>
      <c r="BR956" s="26"/>
    </row>
    <row r="957" spans="69:70" x14ac:dyDescent="0.25">
      <c r="BQ957" s="26"/>
      <c r="BR957" s="26"/>
    </row>
    <row r="958" spans="69:70" x14ac:dyDescent="0.25">
      <c r="BQ958" s="26"/>
      <c r="BR958" s="26"/>
    </row>
    <row r="959" spans="69:70" x14ac:dyDescent="0.25">
      <c r="BQ959" s="26"/>
      <c r="BR959" s="26"/>
    </row>
    <row r="960" spans="69:70" x14ac:dyDescent="0.25">
      <c r="BQ960" s="26"/>
      <c r="BR960" s="26"/>
    </row>
    <row r="961" spans="69:70" x14ac:dyDescent="0.25">
      <c r="BQ961" s="26"/>
      <c r="BR961" s="26"/>
    </row>
    <row r="962" spans="69:70" x14ac:dyDescent="0.25">
      <c r="BQ962" s="26"/>
      <c r="BR962" s="26"/>
    </row>
    <row r="963" spans="69:70" x14ac:dyDescent="0.25">
      <c r="BQ963" s="26"/>
      <c r="BR963" s="26"/>
    </row>
    <row r="964" spans="69:70" x14ac:dyDescent="0.25">
      <c r="BQ964" s="26"/>
      <c r="BR964" s="26"/>
    </row>
    <row r="965" spans="69:70" x14ac:dyDescent="0.25">
      <c r="BQ965" s="26"/>
      <c r="BR965" s="26"/>
    </row>
    <row r="966" spans="69:70" x14ac:dyDescent="0.25">
      <c r="BQ966" s="26"/>
      <c r="BR966" s="26"/>
    </row>
    <row r="967" spans="69:70" x14ac:dyDescent="0.25">
      <c r="BQ967" s="26"/>
      <c r="BR967" s="26"/>
    </row>
    <row r="968" spans="69:70" x14ac:dyDescent="0.25">
      <c r="BQ968" s="26"/>
      <c r="BR968" s="26"/>
    </row>
    <row r="969" spans="69:70" x14ac:dyDescent="0.25">
      <c r="BQ969" s="26"/>
      <c r="BR969" s="26"/>
    </row>
    <row r="970" spans="69:70" x14ac:dyDescent="0.25">
      <c r="BQ970" s="26"/>
      <c r="BR970" s="26"/>
    </row>
    <row r="971" spans="69:70" x14ac:dyDescent="0.25">
      <c r="BQ971" s="26"/>
      <c r="BR971" s="26"/>
    </row>
    <row r="972" spans="69:70" x14ac:dyDescent="0.25">
      <c r="BQ972" s="26"/>
      <c r="BR972" s="26"/>
    </row>
    <row r="973" spans="69:70" x14ac:dyDescent="0.25">
      <c r="BQ973" s="26"/>
      <c r="BR973" s="26"/>
    </row>
    <row r="974" spans="69:70" x14ac:dyDescent="0.25">
      <c r="BQ974" s="26"/>
      <c r="BR974" s="26"/>
    </row>
    <row r="975" spans="69:70" x14ac:dyDescent="0.25">
      <c r="BQ975" s="26"/>
      <c r="BR975" s="26"/>
    </row>
    <row r="976" spans="69:70" x14ac:dyDescent="0.25">
      <c r="BQ976" s="26"/>
      <c r="BR976" s="26"/>
    </row>
    <row r="977" spans="69:70" x14ac:dyDescent="0.25">
      <c r="BQ977" s="26"/>
      <c r="BR977" s="26"/>
    </row>
    <row r="978" spans="69:70" x14ac:dyDescent="0.25">
      <c r="BQ978" s="26"/>
      <c r="BR978" s="26"/>
    </row>
    <row r="979" spans="69:70" x14ac:dyDescent="0.25">
      <c r="BQ979" s="26"/>
      <c r="BR979" s="26"/>
    </row>
    <row r="980" spans="69:70" x14ac:dyDescent="0.25">
      <c r="BQ980" s="26"/>
      <c r="BR980" s="26"/>
    </row>
    <row r="981" spans="69:70" x14ac:dyDescent="0.25">
      <c r="BQ981" s="26"/>
      <c r="BR981" s="26"/>
    </row>
    <row r="982" spans="69:70" x14ac:dyDescent="0.25">
      <c r="BQ982" s="26"/>
      <c r="BR982" s="26"/>
    </row>
    <row r="983" spans="69:70" x14ac:dyDescent="0.25">
      <c r="BQ983" s="26"/>
      <c r="BR983" s="26"/>
    </row>
    <row r="984" spans="69:70" x14ac:dyDescent="0.25">
      <c r="BQ984" s="26"/>
      <c r="BR984" s="26"/>
    </row>
    <row r="985" spans="69:70" x14ac:dyDescent="0.25">
      <c r="BQ985" s="26"/>
      <c r="BR985" s="26"/>
    </row>
    <row r="986" spans="69:70" x14ac:dyDescent="0.25">
      <c r="BQ986" s="26"/>
      <c r="BR986" s="26"/>
    </row>
    <row r="987" spans="69:70" x14ac:dyDescent="0.25">
      <c r="BQ987" s="26"/>
      <c r="BR987" s="26"/>
    </row>
    <row r="988" spans="69:70" x14ac:dyDescent="0.25">
      <c r="BQ988" s="26"/>
      <c r="BR988" s="26"/>
    </row>
    <row r="989" spans="69:70" x14ac:dyDescent="0.25">
      <c r="BQ989" s="26"/>
      <c r="BR989" s="26"/>
    </row>
    <row r="990" spans="69:70" x14ac:dyDescent="0.25">
      <c r="BQ990" s="26"/>
      <c r="BR990" s="26"/>
    </row>
    <row r="991" spans="69:70" x14ac:dyDescent="0.25">
      <c r="BQ991" s="26"/>
      <c r="BR991" s="26"/>
    </row>
    <row r="992" spans="69:70" x14ac:dyDescent="0.25">
      <c r="BQ992" s="26"/>
      <c r="BR992" s="26"/>
    </row>
    <row r="993" spans="69:70" x14ac:dyDescent="0.25">
      <c r="BQ993" s="26"/>
      <c r="BR993" s="26"/>
    </row>
    <row r="994" spans="69:70" x14ac:dyDescent="0.25">
      <c r="BQ994" s="26"/>
      <c r="BR994" s="26"/>
    </row>
    <row r="995" spans="69:70" x14ac:dyDescent="0.25">
      <c r="BQ995" s="26"/>
      <c r="BR995" s="26"/>
    </row>
    <row r="996" spans="69:70" x14ac:dyDescent="0.25">
      <c r="BQ996" s="26"/>
      <c r="BR996" s="26"/>
    </row>
    <row r="997" spans="69:70" x14ac:dyDescent="0.25">
      <c r="BQ997" s="26"/>
      <c r="BR997" s="26"/>
    </row>
    <row r="998" spans="69:70" x14ac:dyDescent="0.25">
      <c r="BQ998" s="26"/>
      <c r="BR998" s="26"/>
    </row>
    <row r="999" spans="69:70" x14ac:dyDescent="0.25">
      <c r="BQ999" s="26"/>
      <c r="BR999" s="26"/>
    </row>
    <row r="1000" spans="69:70" x14ac:dyDescent="0.25">
      <c r="BQ1000" s="26"/>
      <c r="BR1000" s="26"/>
    </row>
    <row r="1001" spans="69:70" x14ac:dyDescent="0.25">
      <c r="BQ1001" s="26"/>
      <c r="BR1001" s="26"/>
    </row>
    <row r="1002" spans="69:70" x14ac:dyDescent="0.25">
      <c r="BQ1002" s="26"/>
      <c r="BR1002" s="26"/>
    </row>
    <row r="1003" spans="69:70" x14ac:dyDescent="0.25">
      <c r="BQ1003" s="26"/>
      <c r="BR1003" s="26"/>
    </row>
    <row r="1004" spans="69:70" x14ac:dyDescent="0.25">
      <c r="BQ1004" s="26"/>
      <c r="BR1004" s="26"/>
    </row>
    <row r="1005" spans="69:70" x14ac:dyDescent="0.25">
      <c r="BQ1005" s="26"/>
      <c r="BR1005" s="26"/>
    </row>
    <row r="1006" spans="69:70" x14ac:dyDescent="0.25">
      <c r="BQ1006" s="26"/>
      <c r="BR1006" s="26"/>
    </row>
    <row r="1007" spans="69:70" x14ac:dyDescent="0.25">
      <c r="BQ1007" s="26"/>
      <c r="BR1007" s="26"/>
    </row>
    <row r="1008" spans="69:70" x14ac:dyDescent="0.25">
      <c r="BQ1008" s="26"/>
      <c r="BR1008" s="26"/>
    </row>
    <row r="1009" spans="69:70" x14ac:dyDescent="0.25">
      <c r="BQ1009" s="26"/>
      <c r="BR1009" s="26"/>
    </row>
    <row r="1010" spans="69:70" x14ac:dyDescent="0.25">
      <c r="BQ1010" s="26"/>
      <c r="BR1010" s="26"/>
    </row>
    <row r="1011" spans="69:70" x14ac:dyDescent="0.25">
      <c r="BQ1011" s="26"/>
      <c r="BR1011" s="26"/>
    </row>
    <row r="1012" spans="69:70" x14ac:dyDescent="0.25">
      <c r="BQ1012" s="26"/>
      <c r="BR1012" s="26"/>
    </row>
    <row r="1013" spans="69:70" x14ac:dyDescent="0.25">
      <c r="BQ1013" s="26"/>
      <c r="BR1013" s="26"/>
    </row>
    <row r="1014" spans="69:70" x14ac:dyDescent="0.25">
      <c r="BQ1014" s="26"/>
      <c r="BR1014" s="26"/>
    </row>
    <row r="1015" spans="69:70" x14ac:dyDescent="0.25">
      <c r="BQ1015" s="26"/>
      <c r="BR1015" s="26"/>
    </row>
    <row r="1016" spans="69:70" x14ac:dyDescent="0.25">
      <c r="BQ1016" s="26"/>
      <c r="BR1016" s="26"/>
    </row>
    <row r="1017" spans="69:70" x14ac:dyDescent="0.25">
      <c r="BQ1017" s="26"/>
      <c r="BR1017" s="26"/>
    </row>
    <row r="1018" spans="69:70" x14ac:dyDescent="0.25">
      <c r="BQ1018" s="26"/>
      <c r="BR1018" s="26"/>
    </row>
    <row r="1019" spans="69:70" x14ac:dyDescent="0.25">
      <c r="BQ1019" s="26"/>
      <c r="BR1019" s="26"/>
    </row>
    <row r="1020" spans="69:70" x14ac:dyDescent="0.25">
      <c r="BQ1020" s="26"/>
      <c r="BR1020" s="26"/>
    </row>
    <row r="1021" spans="69:70" x14ac:dyDescent="0.25">
      <c r="BQ1021" s="26"/>
      <c r="BR1021" s="26"/>
    </row>
    <row r="1022" spans="69:70" x14ac:dyDescent="0.25">
      <c r="BQ1022" s="26"/>
      <c r="BR1022" s="26"/>
    </row>
    <row r="1023" spans="69:70" x14ac:dyDescent="0.25">
      <c r="BQ1023" s="26"/>
      <c r="BR1023" s="26"/>
    </row>
    <row r="1024" spans="69:70" x14ac:dyDescent="0.25">
      <c r="BQ1024" s="26"/>
      <c r="BR1024" s="26"/>
    </row>
    <row r="1025" spans="69:70" x14ac:dyDescent="0.25">
      <c r="BQ1025" s="26"/>
      <c r="BR1025" s="26"/>
    </row>
    <row r="1026" spans="69:70" x14ac:dyDescent="0.25">
      <c r="BQ1026" s="26"/>
      <c r="BR1026" s="26"/>
    </row>
    <row r="1027" spans="69:70" x14ac:dyDescent="0.25">
      <c r="BQ1027" s="26"/>
      <c r="BR1027" s="26"/>
    </row>
    <row r="1028" spans="69:70" x14ac:dyDescent="0.25">
      <c r="BQ1028" s="26"/>
      <c r="BR1028" s="26"/>
    </row>
    <row r="1029" spans="69:70" x14ac:dyDescent="0.25">
      <c r="BQ1029" s="26"/>
      <c r="BR1029" s="26"/>
    </row>
    <row r="1030" spans="69:70" x14ac:dyDescent="0.25">
      <c r="BQ1030" s="26"/>
      <c r="BR1030" s="26"/>
    </row>
    <row r="1031" spans="69:70" x14ac:dyDescent="0.25">
      <c r="BQ1031" s="26"/>
      <c r="BR1031" s="26"/>
    </row>
    <row r="1032" spans="69:70" x14ac:dyDescent="0.25">
      <c r="BQ1032" s="26"/>
      <c r="BR1032" s="26"/>
    </row>
    <row r="1033" spans="69:70" x14ac:dyDescent="0.25">
      <c r="BQ1033" s="26"/>
      <c r="BR1033" s="26"/>
    </row>
    <row r="1034" spans="69:70" x14ac:dyDescent="0.25">
      <c r="BQ1034" s="26"/>
      <c r="BR1034" s="26"/>
    </row>
    <row r="1035" spans="69:70" x14ac:dyDescent="0.25">
      <c r="BQ1035" s="26"/>
      <c r="BR1035" s="26"/>
    </row>
    <row r="1036" spans="69:70" x14ac:dyDescent="0.25">
      <c r="BQ1036" s="26"/>
      <c r="BR1036" s="26"/>
    </row>
    <row r="1037" spans="69:70" x14ac:dyDescent="0.25">
      <c r="BQ1037" s="26"/>
      <c r="BR1037" s="26"/>
    </row>
    <row r="1038" spans="69:70" x14ac:dyDescent="0.25">
      <c r="BQ1038" s="26"/>
      <c r="BR1038" s="26"/>
    </row>
    <row r="1039" spans="69:70" x14ac:dyDescent="0.25">
      <c r="BQ1039" s="26"/>
      <c r="BR1039" s="26"/>
    </row>
    <row r="1040" spans="69:70" x14ac:dyDescent="0.25">
      <c r="BQ1040" s="26"/>
      <c r="BR1040" s="26"/>
    </row>
    <row r="1041" spans="69:70" x14ac:dyDescent="0.25">
      <c r="BQ1041" s="26"/>
      <c r="BR1041" s="26"/>
    </row>
    <row r="1042" spans="69:70" x14ac:dyDescent="0.25">
      <c r="BQ1042" s="26"/>
      <c r="BR1042" s="26"/>
    </row>
    <row r="1043" spans="69:70" x14ac:dyDescent="0.25">
      <c r="BQ1043" s="26"/>
      <c r="BR1043" s="26"/>
    </row>
    <row r="1044" spans="69:70" x14ac:dyDescent="0.25">
      <c r="BQ1044" s="26"/>
      <c r="BR1044" s="26"/>
    </row>
    <row r="1045" spans="69:70" x14ac:dyDescent="0.25">
      <c r="BQ1045" s="26"/>
      <c r="BR1045" s="26"/>
    </row>
    <row r="1046" spans="69:70" x14ac:dyDescent="0.25">
      <c r="BQ1046" s="26"/>
      <c r="BR1046" s="26"/>
    </row>
    <row r="1047" spans="69:70" x14ac:dyDescent="0.25">
      <c r="BQ1047" s="26"/>
      <c r="BR1047" s="26"/>
    </row>
    <row r="1048" spans="69:70" x14ac:dyDescent="0.25">
      <c r="BQ1048" s="26"/>
      <c r="BR1048" s="26"/>
    </row>
    <row r="1049" spans="69:70" x14ac:dyDescent="0.25">
      <c r="BQ1049" s="26"/>
      <c r="BR1049" s="26"/>
    </row>
    <row r="1050" spans="69:70" x14ac:dyDescent="0.25">
      <c r="BQ1050" s="26"/>
      <c r="BR1050" s="26"/>
    </row>
    <row r="1051" spans="69:70" x14ac:dyDescent="0.25">
      <c r="BQ1051" s="26"/>
      <c r="BR1051" s="26"/>
    </row>
    <row r="1052" spans="69:70" x14ac:dyDescent="0.25">
      <c r="BQ1052" s="26"/>
      <c r="BR1052" s="26"/>
    </row>
    <row r="1053" spans="69:70" x14ac:dyDescent="0.25">
      <c r="BQ1053" s="26"/>
      <c r="BR1053" s="26"/>
    </row>
    <row r="1054" spans="69:70" x14ac:dyDescent="0.25">
      <c r="BQ1054" s="26"/>
      <c r="BR1054" s="26"/>
    </row>
    <row r="1055" spans="69:70" x14ac:dyDescent="0.25">
      <c r="BQ1055" s="26"/>
      <c r="BR1055" s="26"/>
    </row>
    <row r="1056" spans="69:70" x14ac:dyDescent="0.25">
      <c r="BQ1056" s="26"/>
      <c r="BR1056" s="26"/>
    </row>
    <row r="1057" spans="69:70" x14ac:dyDescent="0.25">
      <c r="BQ1057" s="26"/>
      <c r="BR1057" s="26"/>
    </row>
    <row r="1058" spans="69:70" x14ac:dyDescent="0.25">
      <c r="BQ1058" s="26"/>
      <c r="BR1058" s="26"/>
    </row>
    <row r="1059" spans="69:70" x14ac:dyDescent="0.25">
      <c r="BQ1059" s="26"/>
      <c r="BR1059" s="26"/>
    </row>
    <row r="1060" spans="69:70" x14ac:dyDescent="0.25">
      <c r="BQ1060" s="26"/>
      <c r="BR1060" s="26"/>
    </row>
    <row r="1061" spans="69:70" x14ac:dyDescent="0.25">
      <c r="BQ1061" s="26"/>
      <c r="BR1061" s="26"/>
    </row>
    <row r="1062" spans="69:70" x14ac:dyDescent="0.25">
      <c r="BQ1062" s="26"/>
      <c r="BR1062" s="26"/>
    </row>
    <row r="1063" spans="69:70" x14ac:dyDescent="0.25">
      <c r="BQ1063" s="26"/>
      <c r="BR1063" s="26"/>
    </row>
    <row r="1064" spans="69:70" x14ac:dyDescent="0.25">
      <c r="BQ1064" s="26"/>
      <c r="BR1064" s="26"/>
    </row>
    <row r="1065" spans="69:70" x14ac:dyDescent="0.25">
      <c r="BQ1065" s="26"/>
      <c r="BR1065" s="26"/>
    </row>
    <row r="1066" spans="69:70" x14ac:dyDescent="0.25">
      <c r="BQ1066" s="26"/>
      <c r="BR1066" s="26"/>
    </row>
    <row r="1067" spans="69:70" x14ac:dyDescent="0.25">
      <c r="BQ1067" s="26"/>
      <c r="BR1067" s="26"/>
    </row>
    <row r="1068" spans="69:70" x14ac:dyDescent="0.25">
      <c r="BQ1068" s="26"/>
      <c r="BR1068" s="26"/>
    </row>
    <row r="1069" spans="69:70" x14ac:dyDescent="0.25">
      <c r="BQ1069" s="26"/>
      <c r="BR1069" s="26"/>
    </row>
    <row r="1070" spans="69:70" x14ac:dyDescent="0.25">
      <c r="BQ1070" s="26"/>
      <c r="BR1070" s="26"/>
    </row>
    <row r="1071" spans="69:70" x14ac:dyDescent="0.25">
      <c r="BQ1071" s="26"/>
      <c r="BR1071" s="26"/>
    </row>
    <row r="1072" spans="69:70" x14ac:dyDescent="0.25">
      <c r="BQ1072" s="26"/>
      <c r="BR1072" s="26"/>
    </row>
    <row r="1073" spans="69:70" x14ac:dyDescent="0.25">
      <c r="BQ1073" s="26"/>
      <c r="BR1073" s="26"/>
    </row>
    <row r="1074" spans="69:70" x14ac:dyDescent="0.25">
      <c r="BQ1074" s="26"/>
      <c r="BR1074" s="26"/>
    </row>
    <row r="1075" spans="69:70" x14ac:dyDescent="0.25">
      <c r="BQ1075" s="26"/>
      <c r="BR1075" s="26"/>
    </row>
    <row r="1076" spans="69:70" x14ac:dyDescent="0.25">
      <c r="BQ1076" s="26"/>
      <c r="BR1076" s="26"/>
    </row>
    <row r="1077" spans="69:70" x14ac:dyDescent="0.25">
      <c r="BQ1077" s="26"/>
      <c r="BR1077" s="26"/>
    </row>
    <row r="1078" spans="69:70" x14ac:dyDescent="0.25">
      <c r="BQ1078" s="26"/>
      <c r="BR1078" s="26"/>
    </row>
    <row r="1079" spans="69:70" x14ac:dyDescent="0.25">
      <c r="BQ1079" s="26"/>
      <c r="BR1079" s="26"/>
    </row>
    <row r="1080" spans="69:70" x14ac:dyDescent="0.25">
      <c r="BQ1080" s="26"/>
      <c r="BR1080" s="26"/>
    </row>
    <row r="1081" spans="69:70" x14ac:dyDescent="0.25">
      <c r="BQ1081" s="26"/>
      <c r="BR1081" s="26"/>
    </row>
    <row r="1082" spans="69:70" x14ac:dyDescent="0.25">
      <c r="BQ1082" s="26"/>
      <c r="BR1082" s="26"/>
    </row>
    <row r="1083" spans="69:70" x14ac:dyDescent="0.25">
      <c r="BQ1083" s="26"/>
      <c r="BR1083" s="26"/>
    </row>
    <row r="1084" spans="69:70" x14ac:dyDescent="0.25">
      <c r="BQ1084" s="26"/>
      <c r="BR1084" s="26"/>
    </row>
    <row r="1085" spans="69:70" x14ac:dyDescent="0.25">
      <c r="BQ1085" s="26"/>
      <c r="BR1085" s="26"/>
    </row>
    <row r="1086" spans="69:70" x14ac:dyDescent="0.25">
      <c r="BQ1086" s="26"/>
      <c r="BR1086" s="26"/>
    </row>
    <row r="1087" spans="69:70" x14ac:dyDescent="0.25">
      <c r="BQ1087" s="26"/>
      <c r="BR1087" s="26"/>
    </row>
    <row r="1088" spans="69:70" x14ac:dyDescent="0.25">
      <c r="BQ1088" s="26"/>
      <c r="BR1088" s="26"/>
    </row>
    <row r="1089" spans="69:70" x14ac:dyDescent="0.25">
      <c r="BQ1089" s="26"/>
      <c r="BR1089" s="26"/>
    </row>
    <row r="1090" spans="69:70" x14ac:dyDescent="0.25">
      <c r="BQ1090" s="26"/>
      <c r="BR1090" s="26"/>
    </row>
    <row r="1091" spans="69:70" x14ac:dyDescent="0.25">
      <c r="BQ1091" s="26"/>
      <c r="BR1091" s="26"/>
    </row>
    <row r="1092" spans="69:70" x14ac:dyDescent="0.25">
      <c r="BQ1092" s="26"/>
      <c r="BR1092" s="26"/>
    </row>
    <row r="1093" spans="69:70" x14ac:dyDescent="0.25">
      <c r="BQ1093" s="26"/>
      <c r="BR1093" s="26"/>
    </row>
    <row r="1094" spans="69:70" x14ac:dyDescent="0.25">
      <c r="BQ1094" s="26"/>
      <c r="BR1094" s="26"/>
    </row>
    <row r="1095" spans="69:70" x14ac:dyDescent="0.25">
      <c r="BQ1095" s="26"/>
      <c r="BR1095" s="26"/>
    </row>
    <row r="1096" spans="69:70" x14ac:dyDescent="0.25">
      <c r="BQ1096" s="26"/>
      <c r="BR1096" s="26"/>
    </row>
    <row r="1097" spans="69:70" x14ac:dyDescent="0.25">
      <c r="BQ1097" s="26"/>
      <c r="BR1097" s="26"/>
    </row>
    <row r="1098" spans="69:70" x14ac:dyDescent="0.25">
      <c r="BQ1098" s="26"/>
      <c r="BR1098" s="26"/>
    </row>
    <row r="1099" spans="69:70" x14ac:dyDescent="0.25">
      <c r="BQ1099" s="26"/>
      <c r="BR1099" s="26"/>
    </row>
    <row r="1100" spans="69:70" x14ac:dyDescent="0.25">
      <c r="BQ1100" s="26"/>
      <c r="BR1100" s="26"/>
    </row>
    <row r="1101" spans="69:70" x14ac:dyDescent="0.25">
      <c r="BQ1101" s="26"/>
      <c r="BR1101" s="26"/>
    </row>
    <row r="1102" spans="69:70" x14ac:dyDescent="0.25">
      <c r="BQ1102" s="26"/>
      <c r="BR1102" s="26"/>
    </row>
    <row r="1103" spans="69:70" x14ac:dyDescent="0.25">
      <c r="BQ1103" s="26"/>
      <c r="BR1103" s="26"/>
    </row>
    <row r="1104" spans="69:70" x14ac:dyDescent="0.25">
      <c r="BQ1104" s="26"/>
      <c r="BR1104" s="26"/>
    </row>
    <row r="1105" spans="69:70" x14ac:dyDescent="0.25">
      <c r="BQ1105" s="26"/>
      <c r="BR1105" s="26"/>
    </row>
  </sheetData>
  <conditionalFormatting sqref="F25:BR25">
    <cfRule type="expression" dxfId="43" priority="1">
      <formula>#REF!&gt;0</formula>
    </cfRule>
    <cfRule type="expression" dxfId="42" priority="2">
      <formula>#REF!&lt;0</formula>
    </cfRule>
  </conditionalFormatting>
  <dataValidations count="1">
    <dataValidation type="list" allowBlank="1" showInputMessage="1" showErrorMessage="1" sqref="C11 C16:C17" xr:uid="{9EE83E2B-3BFB-49E7-93F3-86E55E13ADF2}">
      <formula1>#REF!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22E4-420B-4337-A346-1DF0BC1A26A5}">
  <sheetPr>
    <tabColor theme="7" tint="0.79998168889431442"/>
  </sheetPr>
  <dimension ref="A1:HB998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2.85546875" style="23" hidden="1" customWidth="1"/>
    <col min="2" max="2" width="20.140625" style="24" hidden="1" customWidth="1"/>
    <col min="3" max="3" width="20.5703125" style="26" hidden="1" customWidth="1"/>
    <col min="4" max="4" width="36.28515625" style="26" bestFit="1" customWidth="1"/>
    <col min="5" max="5" width="16.7109375" style="26" hidden="1" customWidth="1"/>
    <col min="6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8" width="13.28515625" style="26" bestFit="1" customWidth="1"/>
    <col min="69" max="70" width="13" style="27" bestFit="1" customWidth="1"/>
    <col min="71" max="16384" width="8.85546875" style="28"/>
  </cols>
  <sheetData>
    <row r="1" spans="1:210" s="16" customFormat="1" ht="15" customHeight="1" x14ac:dyDescent="0.3">
      <c r="A1" s="14" t="s">
        <v>4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</row>
    <row r="2" spans="1:210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</row>
    <row r="3" spans="1:210" s="16" customFormat="1" ht="18.75" x14ac:dyDescent="0.3">
      <c r="A3" s="14" t="s">
        <v>103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</row>
    <row r="4" spans="1:210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</row>
    <row r="5" spans="1:210" ht="6" customHeight="1" x14ac:dyDescent="0.25">
      <c r="C5" s="25"/>
      <c r="D5" s="25"/>
      <c r="BM5" s="27"/>
      <c r="BQ5" s="26"/>
      <c r="BR5" s="26"/>
    </row>
    <row r="6" spans="1:210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10" x14ac:dyDescent="0.25">
      <c r="BM7" s="27"/>
      <c r="BQ7" s="26"/>
      <c r="BR7" s="26"/>
    </row>
    <row r="8" spans="1:210" s="26" customFormat="1" ht="15.75" x14ac:dyDescent="0.25">
      <c r="A8" s="36">
        <f>'[2]Ozark Mountain Water Zeroes'!A8</f>
        <v>46965</v>
      </c>
      <c r="B8" s="73" t="s">
        <v>51</v>
      </c>
      <c r="C8" s="73" t="s">
        <v>52</v>
      </c>
      <c r="D8" s="39" t="s">
        <v>104</v>
      </c>
      <c r="E8" s="40" t="s">
        <v>105</v>
      </c>
      <c r="F8" s="47">
        <v>0</v>
      </c>
      <c r="G8" s="45">
        <v>0</v>
      </c>
      <c r="H8" s="45">
        <v>0</v>
      </c>
      <c r="I8" s="45">
        <v>0</v>
      </c>
      <c r="J8" s="45">
        <v>0</v>
      </c>
      <c r="K8" s="45">
        <v>11000</v>
      </c>
      <c r="L8" s="45">
        <v>11000</v>
      </c>
      <c r="M8" s="45">
        <v>11000</v>
      </c>
      <c r="N8" s="45">
        <v>0</v>
      </c>
      <c r="O8" s="45">
        <v>0</v>
      </c>
      <c r="P8" s="45">
        <v>0</v>
      </c>
      <c r="Q8" s="89">
        <v>0</v>
      </c>
      <c r="R8" s="47">
        <v>0</v>
      </c>
      <c r="S8" s="45">
        <v>0</v>
      </c>
      <c r="T8" s="45">
        <v>0</v>
      </c>
      <c r="U8" s="45">
        <v>1000</v>
      </c>
      <c r="V8" s="45">
        <v>1000</v>
      </c>
      <c r="W8" s="45">
        <v>1000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89">
        <v>0</v>
      </c>
      <c r="AD8" s="47">
        <v>0</v>
      </c>
      <c r="AE8" s="45">
        <v>0</v>
      </c>
      <c r="AF8" s="45">
        <v>0</v>
      </c>
      <c r="AG8" s="45">
        <v>1000</v>
      </c>
      <c r="AH8" s="45">
        <v>1000</v>
      </c>
      <c r="AI8" s="45">
        <v>1000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89">
        <v>0</v>
      </c>
      <c r="AP8" s="47">
        <v>0</v>
      </c>
      <c r="AQ8" s="45">
        <v>0</v>
      </c>
      <c r="AR8" s="45">
        <v>0</v>
      </c>
      <c r="AS8" s="45">
        <v>1000</v>
      </c>
      <c r="AT8" s="45">
        <v>1000</v>
      </c>
      <c r="AU8" s="45">
        <v>1000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89">
        <v>0</v>
      </c>
      <c r="BB8" s="47">
        <v>0</v>
      </c>
      <c r="BC8" s="45">
        <v>0</v>
      </c>
      <c r="BD8" s="45">
        <v>0</v>
      </c>
      <c r="BE8" s="45">
        <v>5000</v>
      </c>
      <c r="BF8" s="45">
        <v>5000</v>
      </c>
      <c r="BG8" s="45">
        <v>5000</v>
      </c>
      <c r="BH8" s="45">
        <v>5000</v>
      </c>
      <c r="BI8" s="45">
        <v>0</v>
      </c>
      <c r="BJ8" s="45">
        <v>0</v>
      </c>
      <c r="BK8" s="45">
        <v>0</v>
      </c>
      <c r="BL8" s="45">
        <v>0</v>
      </c>
      <c r="BM8" s="89">
        <v>0</v>
      </c>
      <c r="BN8" s="42">
        <f t="shared" ref="BN8:BR23" si="0">SUMIF($F$2:$BM$2,BN$2,$F8:$BM8)</f>
        <v>33000</v>
      </c>
      <c r="BO8" s="42">
        <f t="shared" si="0"/>
        <v>3000</v>
      </c>
      <c r="BP8" s="42">
        <f t="shared" si="0"/>
        <v>3000</v>
      </c>
      <c r="BQ8" s="42">
        <f t="shared" si="0"/>
        <v>3000</v>
      </c>
      <c r="BR8" s="42">
        <f t="shared" si="0"/>
        <v>20000</v>
      </c>
      <c r="BS8" s="90"/>
      <c r="BT8" s="90"/>
      <c r="BU8" s="90"/>
      <c r="BV8" s="90"/>
      <c r="BW8" s="90"/>
      <c r="BX8" s="90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</row>
    <row r="9" spans="1:210" s="26" customFormat="1" ht="16.5" customHeight="1" x14ac:dyDescent="0.25">
      <c r="A9" s="36">
        <f>'[2]Ozark Mountain Water Zeroes'!A9</f>
        <v>45199</v>
      </c>
      <c r="B9" s="73" t="s">
        <v>51</v>
      </c>
      <c r="C9" s="73" t="s">
        <v>106</v>
      </c>
      <c r="D9" s="39" t="s">
        <v>70</v>
      </c>
      <c r="E9" s="40" t="s">
        <v>107</v>
      </c>
      <c r="F9" s="47">
        <v>0</v>
      </c>
      <c r="G9" s="45">
        <v>0</v>
      </c>
      <c r="H9" s="45">
        <v>0</v>
      </c>
      <c r="I9" s="54">
        <v>250000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/>
      <c r="P9" s="45"/>
      <c r="Q9" s="46"/>
      <c r="R9" s="47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7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7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  <c r="BB9" s="47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6"/>
      <c r="BN9" s="42">
        <f t="shared" si="0"/>
        <v>250000</v>
      </c>
      <c r="BO9" s="42">
        <f t="shared" si="0"/>
        <v>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90"/>
      <c r="BT9" s="90"/>
      <c r="BU9" s="90"/>
      <c r="BV9" s="90"/>
      <c r="BW9" s="90"/>
      <c r="BX9" s="90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</row>
    <row r="10" spans="1:210" s="26" customFormat="1" x14ac:dyDescent="0.25">
      <c r="A10" s="36">
        <f>'[2]Ozark Mountain Water Zeroes'!A10</f>
        <v>46996</v>
      </c>
      <c r="B10" s="73" t="s">
        <v>51</v>
      </c>
      <c r="C10" s="73" t="s">
        <v>52</v>
      </c>
      <c r="D10" s="39" t="s">
        <v>108</v>
      </c>
      <c r="E10" s="40" t="s">
        <v>109</v>
      </c>
      <c r="F10" s="47">
        <v>0</v>
      </c>
      <c r="G10" s="45">
        <v>0</v>
      </c>
      <c r="H10" s="45">
        <v>1700</v>
      </c>
      <c r="I10" s="45">
        <v>1700</v>
      </c>
      <c r="J10" s="45">
        <v>1700</v>
      </c>
      <c r="K10" s="45">
        <v>1700</v>
      </c>
      <c r="L10" s="45">
        <v>1700</v>
      </c>
      <c r="M10" s="45">
        <v>1500</v>
      </c>
      <c r="N10" s="45">
        <v>0</v>
      </c>
      <c r="O10" s="45">
        <v>0</v>
      </c>
      <c r="P10" s="45">
        <v>0</v>
      </c>
      <c r="Q10" s="46">
        <v>0</v>
      </c>
      <c r="R10" s="47">
        <v>0</v>
      </c>
      <c r="S10" s="45">
        <v>0</v>
      </c>
      <c r="T10" s="45">
        <v>1700</v>
      </c>
      <c r="U10" s="45">
        <v>1700</v>
      </c>
      <c r="V10" s="45">
        <v>1700</v>
      </c>
      <c r="W10" s="45">
        <v>1700</v>
      </c>
      <c r="X10" s="45">
        <v>1700</v>
      </c>
      <c r="Y10" s="45">
        <v>1500</v>
      </c>
      <c r="Z10" s="45">
        <v>0</v>
      </c>
      <c r="AA10" s="45">
        <v>0</v>
      </c>
      <c r="AB10" s="45">
        <v>0</v>
      </c>
      <c r="AC10" s="46">
        <v>0</v>
      </c>
      <c r="AD10" s="47">
        <v>0</v>
      </c>
      <c r="AE10" s="45">
        <v>0</v>
      </c>
      <c r="AF10" s="45">
        <v>1700</v>
      </c>
      <c r="AG10" s="45">
        <v>1700</v>
      </c>
      <c r="AH10" s="45">
        <v>1700</v>
      </c>
      <c r="AI10" s="45">
        <v>1700</v>
      </c>
      <c r="AJ10" s="45">
        <v>1700</v>
      </c>
      <c r="AK10" s="45">
        <v>1500</v>
      </c>
      <c r="AL10" s="45">
        <v>0</v>
      </c>
      <c r="AM10" s="45">
        <v>0</v>
      </c>
      <c r="AN10" s="45">
        <v>0</v>
      </c>
      <c r="AO10" s="46">
        <v>0</v>
      </c>
      <c r="AP10" s="47">
        <v>0</v>
      </c>
      <c r="AQ10" s="45">
        <v>0</v>
      </c>
      <c r="AR10" s="45">
        <v>1700</v>
      </c>
      <c r="AS10" s="45">
        <v>1700</v>
      </c>
      <c r="AT10" s="45">
        <v>1700</v>
      </c>
      <c r="AU10" s="45">
        <v>1700</v>
      </c>
      <c r="AV10" s="45">
        <v>1700</v>
      </c>
      <c r="AW10" s="45">
        <v>1500</v>
      </c>
      <c r="AX10" s="45">
        <v>0</v>
      </c>
      <c r="AY10" s="45">
        <v>0</v>
      </c>
      <c r="AZ10" s="45">
        <v>0</v>
      </c>
      <c r="BA10" s="46">
        <v>0</v>
      </c>
      <c r="BB10" s="47">
        <v>0</v>
      </c>
      <c r="BC10" s="45">
        <v>0</v>
      </c>
      <c r="BD10" s="45">
        <v>1700</v>
      </c>
      <c r="BE10" s="45">
        <v>1700</v>
      </c>
      <c r="BF10" s="45">
        <v>1700</v>
      </c>
      <c r="BG10" s="45">
        <v>1700</v>
      </c>
      <c r="BH10" s="45">
        <v>1700</v>
      </c>
      <c r="BI10" s="45">
        <v>1500</v>
      </c>
      <c r="BJ10" s="45">
        <v>0</v>
      </c>
      <c r="BK10" s="45">
        <v>0</v>
      </c>
      <c r="BL10" s="45">
        <v>0</v>
      </c>
      <c r="BM10" s="46">
        <v>0</v>
      </c>
      <c r="BN10" s="42">
        <f t="shared" si="0"/>
        <v>10000</v>
      </c>
      <c r="BO10" s="42">
        <f t="shared" si="0"/>
        <v>10000</v>
      </c>
      <c r="BP10" s="42">
        <f t="shared" si="0"/>
        <v>10000</v>
      </c>
      <c r="BQ10" s="42">
        <f t="shared" si="0"/>
        <v>10000</v>
      </c>
      <c r="BR10" s="42">
        <f t="shared" si="0"/>
        <v>10000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</row>
    <row r="11" spans="1:210" s="26" customFormat="1" x14ac:dyDescent="0.25">
      <c r="A11" s="36">
        <f>'[2]Ozark Mountain Water Zeroes'!A11</f>
        <v>46996</v>
      </c>
      <c r="B11" s="73" t="s">
        <v>51</v>
      </c>
      <c r="C11" s="73" t="s">
        <v>52</v>
      </c>
      <c r="D11" s="39" t="s">
        <v>110</v>
      </c>
      <c r="E11" s="40" t="s">
        <v>111</v>
      </c>
      <c r="F11" s="47">
        <v>0</v>
      </c>
      <c r="G11" s="45">
        <v>0</v>
      </c>
      <c r="H11" s="45">
        <v>1000</v>
      </c>
      <c r="I11" s="45">
        <v>1000</v>
      </c>
      <c r="J11" s="45">
        <v>1000</v>
      </c>
      <c r="K11" s="45">
        <v>1000</v>
      </c>
      <c r="L11" s="45">
        <v>1000</v>
      </c>
      <c r="M11" s="45">
        <v>1000</v>
      </c>
      <c r="N11" s="45">
        <v>0</v>
      </c>
      <c r="O11" s="45">
        <v>0</v>
      </c>
      <c r="P11" s="45">
        <v>0</v>
      </c>
      <c r="Q11" s="46">
        <v>0</v>
      </c>
      <c r="R11" s="47">
        <v>0</v>
      </c>
      <c r="S11" s="45">
        <v>0</v>
      </c>
      <c r="T11" s="45">
        <v>1000</v>
      </c>
      <c r="U11" s="45">
        <v>1000</v>
      </c>
      <c r="V11" s="45">
        <v>1000</v>
      </c>
      <c r="W11" s="45">
        <v>1000</v>
      </c>
      <c r="X11" s="45">
        <v>1000</v>
      </c>
      <c r="Y11" s="45">
        <v>1000</v>
      </c>
      <c r="Z11" s="45">
        <v>0</v>
      </c>
      <c r="AA11" s="45">
        <v>0</v>
      </c>
      <c r="AB11" s="45">
        <v>0</v>
      </c>
      <c r="AC11" s="46">
        <v>0</v>
      </c>
      <c r="AD11" s="47">
        <v>0</v>
      </c>
      <c r="AE11" s="45">
        <v>0</v>
      </c>
      <c r="AF11" s="45">
        <v>1000</v>
      </c>
      <c r="AG11" s="45">
        <v>1000</v>
      </c>
      <c r="AH11" s="45">
        <v>1000</v>
      </c>
      <c r="AI11" s="45">
        <v>1000</v>
      </c>
      <c r="AJ11" s="45">
        <v>1000</v>
      </c>
      <c r="AK11" s="45">
        <v>1000</v>
      </c>
      <c r="AL11" s="45">
        <v>0</v>
      </c>
      <c r="AM11" s="45">
        <v>0</v>
      </c>
      <c r="AN11" s="45">
        <v>0</v>
      </c>
      <c r="AO11" s="46">
        <v>0</v>
      </c>
      <c r="AP11" s="47">
        <v>0</v>
      </c>
      <c r="AQ11" s="45">
        <v>0</v>
      </c>
      <c r="AR11" s="45">
        <v>1000</v>
      </c>
      <c r="AS11" s="45">
        <v>1000</v>
      </c>
      <c r="AT11" s="45">
        <v>1000</v>
      </c>
      <c r="AU11" s="45">
        <v>1000</v>
      </c>
      <c r="AV11" s="45">
        <v>1000</v>
      </c>
      <c r="AW11" s="45">
        <v>1000</v>
      </c>
      <c r="AX11" s="45">
        <v>0</v>
      </c>
      <c r="AY11" s="45">
        <v>0</v>
      </c>
      <c r="AZ11" s="45">
        <v>0</v>
      </c>
      <c r="BA11" s="46">
        <v>0</v>
      </c>
      <c r="BB11" s="47">
        <v>0</v>
      </c>
      <c r="BC11" s="45">
        <v>0</v>
      </c>
      <c r="BD11" s="45">
        <v>1000</v>
      </c>
      <c r="BE11" s="45">
        <v>1000</v>
      </c>
      <c r="BF11" s="45">
        <v>1000</v>
      </c>
      <c r="BG11" s="45">
        <v>1000</v>
      </c>
      <c r="BH11" s="45">
        <v>1000</v>
      </c>
      <c r="BI11" s="45">
        <v>1000</v>
      </c>
      <c r="BJ11" s="45">
        <v>0</v>
      </c>
      <c r="BK11" s="45">
        <v>0</v>
      </c>
      <c r="BL11" s="45">
        <v>0</v>
      </c>
      <c r="BM11" s="46">
        <v>0</v>
      </c>
      <c r="BN11" s="42">
        <f t="shared" si="0"/>
        <v>6000</v>
      </c>
      <c r="BO11" s="42">
        <f t="shared" si="0"/>
        <v>6000</v>
      </c>
      <c r="BP11" s="42">
        <f t="shared" si="0"/>
        <v>6000</v>
      </c>
      <c r="BQ11" s="42">
        <f t="shared" si="0"/>
        <v>6000</v>
      </c>
      <c r="BR11" s="42">
        <f t="shared" si="0"/>
        <v>6000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</row>
    <row r="12" spans="1:210" s="26" customFormat="1" x14ac:dyDescent="0.25">
      <c r="A12" s="36">
        <f>'[2]Ozark Mountain Water Zeroes'!A12</f>
        <v>46904</v>
      </c>
      <c r="B12" s="73" t="s">
        <v>51</v>
      </c>
      <c r="C12" s="73" t="s">
        <v>106</v>
      </c>
      <c r="D12" s="39" t="s">
        <v>112</v>
      </c>
      <c r="E12" s="40" t="s">
        <v>113</v>
      </c>
      <c r="F12" s="47">
        <v>0</v>
      </c>
      <c r="G12" s="45">
        <v>0</v>
      </c>
      <c r="H12" s="45">
        <v>0</v>
      </c>
      <c r="I12" s="45">
        <v>0</v>
      </c>
      <c r="J12" s="45">
        <v>30000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  <c r="R12" s="47">
        <v>0</v>
      </c>
      <c r="S12" s="45">
        <v>0</v>
      </c>
      <c r="T12" s="45">
        <v>0</v>
      </c>
      <c r="U12" s="45">
        <v>0</v>
      </c>
      <c r="V12" s="45">
        <v>0</v>
      </c>
      <c r="W12" s="45">
        <v>30000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6">
        <v>0</v>
      </c>
      <c r="AD12" s="47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6">
        <v>0</v>
      </c>
      <c r="AP12" s="47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6">
        <v>0</v>
      </c>
      <c r="BB12" s="47">
        <v>0</v>
      </c>
      <c r="BC12" s="45">
        <v>0</v>
      </c>
      <c r="BD12" s="45">
        <v>0</v>
      </c>
      <c r="BE12" s="45">
        <v>0</v>
      </c>
      <c r="BF12" s="45">
        <v>30000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6">
        <v>0</v>
      </c>
      <c r="BN12" s="42">
        <f t="shared" si="0"/>
        <v>30000</v>
      </c>
      <c r="BO12" s="42">
        <f t="shared" si="0"/>
        <v>30000</v>
      </c>
      <c r="BP12" s="42">
        <f t="shared" si="0"/>
        <v>0</v>
      </c>
      <c r="BQ12" s="42">
        <f t="shared" si="0"/>
        <v>0</v>
      </c>
      <c r="BR12" s="42">
        <f t="shared" si="0"/>
        <v>30000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</row>
    <row r="13" spans="1:210" s="26" customFormat="1" x14ac:dyDescent="0.25">
      <c r="A13" s="36">
        <v>47118</v>
      </c>
      <c r="B13" s="73" t="s">
        <v>51</v>
      </c>
      <c r="C13" s="73" t="s">
        <v>52</v>
      </c>
      <c r="D13" s="39" t="s">
        <v>114</v>
      </c>
      <c r="E13" s="40"/>
      <c r="F13" s="47"/>
      <c r="G13" s="45"/>
      <c r="H13" s="45"/>
      <c r="I13" s="45"/>
      <c r="J13" s="45"/>
      <c r="K13" s="45"/>
      <c r="L13" s="45">
        <v>0</v>
      </c>
      <c r="M13" s="45"/>
      <c r="N13" s="45"/>
      <c r="O13" s="45"/>
      <c r="P13" s="45"/>
      <c r="Q13" s="46"/>
      <c r="R13" s="47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7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47"/>
      <c r="AQ13" s="49"/>
      <c r="AR13" s="49"/>
      <c r="AS13" s="49"/>
      <c r="AT13" s="49"/>
      <c r="AU13" s="49"/>
      <c r="AV13" s="49"/>
      <c r="AW13" s="45"/>
      <c r="AX13" s="45"/>
      <c r="AY13" s="49"/>
      <c r="AZ13" s="49"/>
      <c r="BA13" s="46"/>
      <c r="BB13" s="47"/>
      <c r="BC13" s="49"/>
      <c r="BD13" s="49"/>
      <c r="BE13" s="49"/>
      <c r="BF13" s="49"/>
      <c r="BG13" s="49"/>
      <c r="BH13" s="49"/>
      <c r="BI13" s="45"/>
      <c r="BJ13" s="45"/>
      <c r="BK13" s="49"/>
      <c r="BL13" s="49"/>
      <c r="BM13" s="46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</row>
    <row r="14" spans="1:210" s="26" customFormat="1" x14ac:dyDescent="0.25">
      <c r="A14" s="36">
        <f>'[2]Ozark Mountain Water Zeroes'!A14</f>
        <v>45169</v>
      </c>
      <c r="B14" s="70" t="s">
        <v>82</v>
      </c>
      <c r="C14" s="71" t="s">
        <v>83</v>
      </c>
      <c r="D14" s="39" t="s">
        <v>115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50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6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10" s="26" customFormat="1" x14ac:dyDescent="0.25">
      <c r="A15" s="36">
        <f>'[2]Ozark Mountain Water Zeroes'!A15</f>
        <v>45716</v>
      </c>
      <c r="B15" s="73" t="s">
        <v>51</v>
      </c>
      <c r="C15" s="73" t="s">
        <v>52</v>
      </c>
      <c r="D15" s="39" t="s">
        <v>116</v>
      </c>
      <c r="E15" s="40"/>
      <c r="F15" s="41"/>
      <c r="G15" s="42">
        <v>20000</v>
      </c>
      <c r="H15" s="42"/>
      <c r="I15" s="42"/>
      <c r="J15" s="42"/>
      <c r="K15" s="42"/>
      <c r="L15" s="42"/>
      <c r="M15" s="42"/>
      <c r="N15" s="42"/>
      <c r="O15" s="42"/>
      <c r="P15" s="42"/>
      <c r="Q15" s="50"/>
      <c r="R15" s="41"/>
      <c r="S15" s="42">
        <v>20000</v>
      </c>
      <c r="T15" s="42"/>
      <c r="U15" s="42"/>
      <c r="V15" s="42"/>
      <c r="W15" s="42"/>
      <c r="X15" s="42"/>
      <c r="Y15" s="42"/>
      <c r="Z15" s="42"/>
      <c r="AA15" s="42"/>
      <c r="AB15" s="42"/>
      <c r="AC15" s="50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50"/>
      <c r="AP15" s="41"/>
      <c r="AQ15" s="44"/>
      <c r="AR15" s="44"/>
      <c r="AS15" s="44"/>
      <c r="AT15" s="44"/>
      <c r="AU15" s="44"/>
      <c r="AV15" s="44"/>
      <c r="AW15" s="42"/>
      <c r="AX15" s="42"/>
      <c r="AY15" s="44"/>
      <c r="AZ15" s="44"/>
      <c r="BA15" s="50"/>
      <c r="BB15" s="41"/>
      <c r="BC15" s="44"/>
      <c r="BD15" s="44"/>
      <c r="BE15" s="44"/>
      <c r="BF15" s="44"/>
      <c r="BG15" s="44"/>
      <c r="BH15" s="44"/>
      <c r="BI15" s="42"/>
      <c r="BJ15" s="42"/>
      <c r="BK15" s="44"/>
      <c r="BL15" s="44"/>
      <c r="BM15" s="46"/>
      <c r="BN15" s="42">
        <f t="shared" si="0"/>
        <v>20000</v>
      </c>
      <c r="BO15" s="42">
        <f t="shared" si="0"/>
        <v>20000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10" s="26" customFormat="1" x14ac:dyDescent="0.25">
      <c r="A16" s="36"/>
      <c r="B16" s="51"/>
      <c r="C16" s="52"/>
      <c r="D16" s="39" t="s">
        <v>72</v>
      </c>
      <c r="E16" s="40" t="s">
        <v>117</v>
      </c>
      <c r="F16" s="47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7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7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  <c r="AP16" s="47"/>
      <c r="AQ16" s="49"/>
      <c r="AR16" s="49"/>
      <c r="AS16" s="49"/>
      <c r="AT16" s="49"/>
      <c r="AU16" s="49"/>
      <c r="AV16" s="49"/>
      <c r="AW16" s="45"/>
      <c r="AX16" s="45"/>
      <c r="AY16" s="49"/>
      <c r="AZ16" s="49"/>
      <c r="BA16" s="46"/>
      <c r="BB16" s="47"/>
      <c r="BC16" s="49"/>
      <c r="BD16" s="49"/>
      <c r="BE16" s="49"/>
      <c r="BF16" s="49"/>
      <c r="BG16" s="49"/>
      <c r="BH16" s="49"/>
      <c r="BI16" s="45"/>
      <c r="BJ16" s="45"/>
      <c r="BK16" s="49"/>
      <c r="BL16" s="49"/>
      <c r="BM16" s="46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145" s="26" customFormat="1" x14ac:dyDescent="0.25">
      <c r="A17" s="69"/>
      <c r="B17" s="73"/>
      <c r="C17" s="73"/>
      <c r="D17" s="72"/>
      <c r="E17" s="73"/>
      <c r="F17" s="47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7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7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  <c r="AP17" s="47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7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</row>
    <row r="18" spans="1:145" s="26" customFormat="1" x14ac:dyDescent="0.25">
      <c r="A18" s="69"/>
      <c r="B18" s="73"/>
      <c r="C18" s="73"/>
      <c r="D18" s="91"/>
      <c r="E18" s="73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7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  <c r="AP18" s="47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7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</row>
    <row r="19" spans="1:145" s="26" customFormat="1" x14ac:dyDescent="0.25">
      <c r="A19" s="69"/>
      <c r="B19" s="73"/>
      <c r="C19" s="73"/>
      <c r="D19" s="91"/>
      <c r="E19" s="73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7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  <c r="AP19" s="47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7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</row>
    <row r="20" spans="1:145" s="26" customFormat="1" x14ac:dyDescent="0.25">
      <c r="A20" s="69"/>
      <c r="B20" s="73"/>
      <c r="C20" s="73"/>
      <c r="D20" s="91"/>
      <c r="E20" s="73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  <c r="AP20" s="47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7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</row>
    <row r="21" spans="1:145" s="26" customFormat="1" x14ac:dyDescent="0.25">
      <c r="A21" s="69"/>
      <c r="B21" s="73"/>
      <c r="C21" s="73"/>
      <c r="D21" s="91"/>
      <c r="E21" s="73"/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7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6"/>
      <c r="AP21" s="47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7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</row>
    <row r="22" spans="1:145" s="26" customFormat="1" x14ac:dyDescent="0.25">
      <c r="A22" s="69"/>
      <c r="B22" s="73"/>
      <c r="C22" s="73"/>
      <c r="D22" s="91"/>
      <c r="E22" s="73"/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6"/>
      <c r="AP22" s="47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7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</row>
    <row r="23" spans="1:145" s="26" customFormat="1" x14ac:dyDescent="0.25">
      <c r="A23" s="69"/>
      <c r="B23" s="73"/>
      <c r="C23" s="73"/>
      <c r="D23" s="91"/>
      <c r="E23" s="73"/>
      <c r="F23" s="4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7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7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</row>
    <row r="24" spans="1:145" s="26" customFormat="1" x14ac:dyDescent="0.25">
      <c r="A24" s="69"/>
      <c r="B24" s="73"/>
      <c r="C24" s="73"/>
      <c r="D24" s="91"/>
      <c r="E24" s="73"/>
      <c r="F24" s="47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7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7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  <c r="AP24" s="47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7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</row>
    <row r="25" spans="1:145" s="26" customFormat="1" x14ac:dyDescent="0.25">
      <c r="A25" s="23"/>
      <c r="B25" s="24"/>
      <c r="C25" s="2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55"/>
      <c r="BO25" s="55"/>
      <c r="BP25" s="55"/>
      <c r="BQ25" s="55"/>
      <c r="BR25" s="56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</row>
    <row r="26" spans="1:145" s="93" customFormat="1" ht="15.75" x14ac:dyDescent="0.25">
      <c r="A26" s="92"/>
      <c r="B26" s="24"/>
      <c r="D26" s="93" t="s">
        <v>74</v>
      </c>
      <c r="F26" s="94">
        <f t="shared" ref="F26:BQ26" si="2">SUM(F8:F24)</f>
        <v>0</v>
      </c>
      <c r="G26" s="94">
        <f t="shared" si="2"/>
        <v>20000</v>
      </c>
      <c r="H26" s="94">
        <f t="shared" si="2"/>
        <v>2700</v>
      </c>
      <c r="I26" s="94">
        <f t="shared" si="2"/>
        <v>252700</v>
      </c>
      <c r="J26" s="94">
        <f t="shared" si="2"/>
        <v>32700</v>
      </c>
      <c r="K26" s="94">
        <f t="shared" si="2"/>
        <v>13700</v>
      </c>
      <c r="L26" s="94">
        <f t="shared" si="2"/>
        <v>13700</v>
      </c>
      <c r="M26" s="94">
        <f t="shared" si="2"/>
        <v>13500</v>
      </c>
      <c r="N26" s="94">
        <f t="shared" si="2"/>
        <v>0</v>
      </c>
      <c r="O26" s="94">
        <f t="shared" si="2"/>
        <v>0</v>
      </c>
      <c r="P26" s="94">
        <f t="shared" si="2"/>
        <v>0</v>
      </c>
      <c r="Q26" s="95">
        <f t="shared" si="2"/>
        <v>0</v>
      </c>
      <c r="R26" s="94">
        <f t="shared" si="2"/>
        <v>0</v>
      </c>
      <c r="S26" s="94">
        <f t="shared" si="2"/>
        <v>20000</v>
      </c>
      <c r="T26" s="94">
        <f t="shared" si="2"/>
        <v>2700</v>
      </c>
      <c r="U26" s="94">
        <f t="shared" si="2"/>
        <v>3700</v>
      </c>
      <c r="V26" s="94">
        <f t="shared" si="2"/>
        <v>3700</v>
      </c>
      <c r="W26" s="94">
        <f t="shared" si="2"/>
        <v>33700</v>
      </c>
      <c r="X26" s="94">
        <f t="shared" si="2"/>
        <v>2700</v>
      </c>
      <c r="Y26" s="94">
        <f t="shared" si="2"/>
        <v>2500</v>
      </c>
      <c r="Z26" s="94">
        <f t="shared" si="2"/>
        <v>0</v>
      </c>
      <c r="AA26" s="94">
        <f t="shared" si="2"/>
        <v>0</v>
      </c>
      <c r="AB26" s="94">
        <f t="shared" si="2"/>
        <v>0</v>
      </c>
      <c r="AC26" s="95">
        <f t="shared" si="2"/>
        <v>0</v>
      </c>
      <c r="AD26" s="94">
        <f t="shared" si="2"/>
        <v>0</v>
      </c>
      <c r="AE26" s="94">
        <f t="shared" si="2"/>
        <v>0</v>
      </c>
      <c r="AF26" s="94">
        <f t="shared" si="2"/>
        <v>2700</v>
      </c>
      <c r="AG26" s="94">
        <f t="shared" si="2"/>
        <v>3700</v>
      </c>
      <c r="AH26" s="94">
        <f t="shared" si="2"/>
        <v>3700</v>
      </c>
      <c r="AI26" s="94">
        <f t="shared" si="2"/>
        <v>3700</v>
      </c>
      <c r="AJ26" s="94">
        <f t="shared" si="2"/>
        <v>2700</v>
      </c>
      <c r="AK26" s="94">
        <f t="shared" si="2"/>
        <v>2500</v>
      </c>
      <c r="AL26" s="94">
        <f t="shared" si="2"/>
        <v>0</v>
      </c>
      <c r="AM26" s="94">
        <f t="shared" si="2"/>
        <v>0</v>
      </c>
      <c r="AN26" s="94">
        <f t="shared" si="2"/>
        <v>0</v>
      </c>
      <c r="AO26" s="95">
        <f t="shared" si="2"/>
        <v>0</v>
      </c>
      <c r="AP26" s="94">
        <f t="shared" si="2"/>
        <v>0</v>
      </c>
      <c r="AQ26" s="94">
        <f t="shared" si="2"/>
        <v>0</v>
      </c>
      <c r="AR26" s="94">
        <f t="shared" si="2"/>
        <v>2700</v>
      </c>
      <c r="AS26" s="94">
        <f t="shared" si="2"/>
        <v>3700</v>
      </c>
      <c r="AT26" s="94">
        <f t="shared" si="2"/>
        <v>3700</v>
      </c>
      <c r="AU26" s="94">
        <f t="shared" si="2"/>
        <v>3700</v>
      </c>
      <c r="AV26" s="94">
        <f t="shared" si="2"/>
        <v>2700</v>
      </c>
      <c r="AW26" s="94">
        <f t="shared" si="2"/>
        <v>2500</v>
      </c>
      <c r="AX26" s="94">
        <f t="shared" si="2"/>
        <v>0</v>
      </c>
      <c r="AY26" s="94">
        <f t="shared" si="2"/>
        <v>0</v>
      </c>
      <c r="AZ26" s="94">
        <f t="shared" si="2"/>
        <v>0</v>
      </c>
      <c r="BA26" s="95">
        <f t="shared" si="2"/>
        <v>0</v>
      </c>
      <c r="BB26" s="94">
        <f t="shared" si="2"/>
        <v>0</v>
      </c>
      <c r="BC26" s="94">
        <f t="shared" si="2"/>
        <v>0</v>
      </c>
      <c r="BD26" s="94">
        <f t="shared" si="2"/>
        <v>2700</v>
      </c>
      <c r="BE26" s="94">
        <f t="shared" si="2"/>
        <v>7700</v>
      </c>
      <c r="BF26" s="94">
        <f t="shared" si="2"/>
        <v>37700</v>
      </c>
      <c r="BG26" s="94">
        <f t="shared" si="2"/>
        <v>7700</v>
      </c>
      <c r="BH26" s="94">
        <f t="shared" si="2"/>
        <v>7700</v>
      </c>
      <c r="BI26" s="94">
        <f t="shared" si="2"/>
        <v>2500</v>
      </c>
      <c r="BJ26" s="94">
        <f t="shared" si="2"/>
        <v>0</v>
      </c>
      <c r="BK26" s="94">
        <f t="shared" si="2"/>
        <v>0</v>
      </c>
      <c r="BL26" s="94">
        <f t="shared" si="2"/>
        <v>0</v>
      </c>
      <c r="BM26" s="95">
        <f t="shared" si="2"/>
        <v>0</v>
      </c>
      <c r="BN26" s="94">
        <f t="shared" si="2"/>
        <v>349000</v>
      </c>
      <c r="BO26" s="94">
        <f t="shared" si="2"/>
        <v>69000</v>
      </c>
      <c r="BP26" s="94">
        <f t="shared" si="2"/>
        <v>19000</v>
      </c>
      <c r="BQ26" s="94">
        <f t="shared" si="2"/>
        <v>19000</v>
      </c>
      <c r="BR26" s="95">
        <f t="shared" ref="BR26" si="3">SUM(BR8:BR24)</f>
        <v>66000</v>
      </c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</row>
    <row r="27" spans="1:145" x14ac:dyDescent="0.25">
      <c r="BQ27" s="26"/>
      <c r="BR27" s="26"/>
    </row>
    <row r="28" spans="1:145" x14ac:dyDescent="0.25">
      <c r="A28" s="62" t="s">
        <v>75</v>
      </c>
      <c r="B28" s="63" t="s">
        <v>76</v>
      </c>
      <c r="C28" s="64">
        <v>45068</v>
      </c>
      <c r="BQ28" s="26"/>
      <c r="BR28" s="26"/>
    </row>
    <row r="29" spans="1:145" x14ac:dyDescent="0.25">
      <c r="A29" s="62"/>
      <c r="B29" s="66" t="s">
        <v>77</v>
      </c>
      <c r="C29" s="66" t="s">
        <v>78</v>
      </c>
      <c r="BQ29" s="26"/>
      <c r="BR29" s="26"/>
    </row>
    <row r="30" spans="1:145" x14ac:dyDescent="0.25">
      <c r="A30" s="62"/>
      <c r="B30" s="62"/>
      <c r="C30" s="62"/>
      <c r="BQ30" s="26"/>
      <c r="BR30" s="26"/>
    </row>
    <row r="31" spans="1:145" x14ac:dyDescent="0.25">
      <c r="A31" s="62" t="s">
        <v>79</v>
      </c>
      <c r="B31" s="63" t="s">
        <v>80</v>
      </c>
      <c r="C31" s="64">
        <v>45068</v>
      </c>
      <c r="BQ31" s="26"/>
      <c r="BR31" s="26"/>
    </row>
    <row r="32" spans="1:145" x14ac:dyDescent="0.25">
      <c r="A32" s="62"/>
      <c r="B32" s="66" t="s">
        <v>77</v>
      </c>
      <c r="C32" s="66" t="s">
        <v>78</v>
      </c>
      <c r="BQ32" s="26"/>
      <c r="BR32" s="26"/>
    </row>
    <row r="33" spans="69:70" x14ac:dyDescent="0.25">
      <c r="BQ33" s="26"/>
      <c r="BR33" s="26"/>
    </row>
    <row r="34" spans="69:70" x14ac:dyDescent="0.25">
      <c r="BQ34" s="26"/>
      <c r="BR34" s="26"/>
    </row>
    <row r="35" spans="69:70" x14ac:dyDescent="0.25">
      <c r="BQ35" s="26"/>
      <c r="BR35" s="26"/>
    </row>
    <row r="36" spans="69:70" x14ac:dyDescent="0.25">
      <c r="BQ36" s="26"/>
      <c r="BR36" s="26"/>
    </row>
    <row r="37" spans="69:70" x14ac:dyDescent="0.25">
      <c r="BQ37" s="26"/>
      <c r="BR37" s="26"/>
    </row>
    <row r="38" spans="69:70" x14ac:dyDescent="0.25">
      <c r="BQ38" s="26"/>
      <c r="BR38" s="26"/>
    </row>
    <row r="39" spans="69:70" x14ac:dyDescent="0.25">
      <c r="BQ39" s="26"/>
      <c r="BR39" s="26"/>
    </row>
    <row r="40" spans="69:70" x14ac:dyDescent="0.25">
      <c r="BQ40" s="26"/>
      <c r="BR40" s="26"/>
    </row>
    <row r="41" spans="69:70" x14ac:dyDescent="0.25">
      <c r="BQ41" s="26"/>
      <c r="BR41" s="26"/>
    </row>
    <row r="42" spans="69:70" x14ac:dyDescent="0.25">
      <c r="BQ42" s="26"/>
      <c r="BR42" s="26"/>
    </row>
    <row r="43" spans="69:70" x14ac:dyDescent="0.25">
      <c r="BQ43" s="26"/>
      <c r="BR43" s="26"/>
    </row>
    <row r="44" spans="69:70" x14ac:dyDescent="0.25">
      <c r="BQ44" s="26"/>
      <c r="BR44" s="26"/>
    </row>
    <row r="45" spans="69:70" x14ac:dyDescent="0.25">
      <c r="BQ45" s="26"/>
      <c r="BR45" s="26"/>
    </row>
    <row r="46" spans="69:70" x14ac:dyDescent="0.25">
      <c r="BQ46" s="26"/>
      <c r="BR46" s="26"/>
    </row>
    <row r="47" spans="69:70" x14ac:dyDescent="0.25">
      <c r="BQ47" s="26"/>
      <c r="BR47" s="26"/>
    </row>
    <row r="48" spans="69:70" x14ac:dyDescent="0.25">
      <c r="BQ48" s="26"/>
      <c r="BR48" s="26"/>
    </row>
    <row r="49" spans="69:70" x14ac:dyDescent="0.25">
      <c r="BQ49" s="26"/>
      <c r="BR49" s="26"/>
    </row>
    <row r="50" spans="69:70" x14ac:dyDescent="0.25">
      <c r="BQ50" s="26"/>
      <c r="BR50" s="26"/>
    </row>
    <row r="51" spans="69:70" x14ac:dyDescent="0.25">
      <c r="BQ51" s="26"/>
      <c r="BR51" s="26"/>
    </row>
    <row r="52" spans="69:70" x14ac:dyDescent="0.25">
      <c r="BQ52" s="26"/>
      <c r="BR52" s="26"/>
    </row>
    <row r="53" spans="69:70" x14ac:dyDescent="0.25">
      <c r="BQ53" s="26"/>
      <c r="BR53" s="26"/>
    </row>
    <row r="54" spans="69:70" x14ac:dyDescent="0.25">
      <c r="BQ54" s="26"/>
      <c r="BR54" s="26"/>
    </row>
    <row r="55" spans="69:70" x14ac:dyDescent="0.25">
      <c r="BQ55" s="26"/>
      <c r="BR55" s="26"/>
    </row>
    <row r="56" spans="69:70" x14ac:dyDescent="0.25">
      <c r="BQ56" s="26"/>
      <c r="BR56" s="26"/>
    </row>
    <row r="57" spans="69:70" x14ac:dyDescent="0.25">
      <c r="BQ57" s="26"/>
      <c r="BR57" s="26"/>
    </row>
    <row r="58" spans="69:70" x14ac:dyDescent="0.25">
      <c r="BQ58" s="26"/>
      <c r="BR58" s="26"/>
    </row>
    <row r="59" spans="69:70" x14ac:dyDescent="0.25">
      <c r="BQ59" s="26"/>
      <c r="BR59" s="26"/>
    </row>
    <row r="60" spans="69:70" x14ac:dyDescent="0.25">
      <c r="BQ60" s="26"/>
      <c r="BR60" s="26"/>
    </row>
    <row r="61" spans="69:70" x14ac:dyDescent="0.25">
      <c r="BQ61" s="26"/>
      <c r="BR61" s="26"/>
    </row>
    <row r="62" spans="69:70" x14ac:dyDescent="0.25">
      <c r="BQ62" s="26"/>
      <c r="BR62" s="26"/>
    </row>
    <row r="63" spans="69:70" x14ac:dyDescent="0.25">
      <c r="BQ63" s="26"/>
      <c r="BR63" s="26"/>
    </row>
    <row r="64" spans="69:70" x14ac:dyDescent="0.25">
      <c r="BQ64" s="26"/>
      <c r="BR64" s="26"/>
    </row>
    <row r="65" spans="69:70" x14ac:dyDescent="0.25">
      <c r="BQ65" s="26"/>
      <c r="BR65" s="26"/>
    </row>
    <row r="66" spans="69:70" x14ac:dyDescent="0.25">
      <c r="BQ66" s="26"/>
      <c r="BR66" s="26"/>
    </row>
    <row r="67" spans="69:70" x14ac:dyDescent="0.25">
      <c r="BQ67" s="26"/>
      <c r="BR67" s="26"/>
    </row>
    <row r="68" spans="69:70" x14ac:dyDescent="0.25">
      <c r="BQ68" s="26"/>
      <c r="BR68" s="26"/>
    </row>
    <row r="69" spans="69:70" x14ac:dyDescent="0.25">
      <c r="BQ69" s="26"/>
      <c r="BR69" s="26"/>
    </row>
    <row r="70" spans="69:70" x14ac:dyDescent="0.25">
      <c r="BQ70" s="26"/>
      <c r="BR70" s="26"/>
    </row>
    <row r="71" spans="69:70" x14ac:dyDescent="0.25">
      <c r="BQ71" s="26"/>
      <c r="BR71" s="26"/>
    </row>
    <row r="72" spans="69:70" x14ac:dyDescent="0.25">
      <c r="BQ72" s="26"/>
      <c r="BR72" s="26"/>
    </row>
    <row r="73" spans="69:70" x14ac:dyDescent="0.25">
      <c r="BQ73" s="26"/>
      <c r="BR73" s="26"/>
    </row>
    <row r="74" spans="69:70" x14ac:dyDescent="0.25">
      <c r="BQ74" s="26"/>
      <c r="BR74" s="26"/>
    </row>
    <row r="75" spans="69:70" x14ac:dyDescent="0.25">
      <c r="BQ75" s="26"/>
      <c r="BR75" s="26"/>
    </row>
    <row r="76" spans="69:70" x14ac:dyDescent="0.25">
      <c r="BQ76" s="26"/>
      <c r="BR76" s="26"/>
    </row>
    <row r="77" spans="69:70" x14ac:dyDescent="0.25">
      <c r="BQ77" s="26"/>
      <c r="BR77" s="26"/>
    </row>
    <row r="78" spans="69:70" x14ac:dyDescent="0.25">
      <c r="BQ78" s="26"/>
      <c r="BR78" s="26"/>
    </row>
    <row r="79" spans="69:70" x14ac:dyDescent="0.25">
      <c r="BQ79" s="26"/>
      <c r="BR79" s="26"/>
    </row>
    <row r="80" spans="69:70" x14ac:dyDescent="0.25">
      <c r="BQ80" s="26"/>
      <c r="BR80" s="26"/>
    </row>
    <row r="81" spans="69:70" x14ac:dyDescent="0.25">
      <c r="BQ81" s="26"/>
      <c r="BR81" s="26"/>
    </row>
    <row r="82" spans="69:70" x14ac:dyDescent="0.25">
      <c r="BQ82" s="26"/>
      <c r="BR82" s="26"/>
    </row>
    <row r="83" spans="69:70" x14ac:dyDescent="0.25">
      <c r="BQ83" s="26"/>
      <c r="BR83" s="26"/>
    </row>
    <row r="84" spans="69:70" x14ac:dyDescent="0.25">
      <c r="BQ84" s="26"/>
      <c r="BR84" s="26"/>
    </row>
    <row r="85" spans="69:70" x14ac:dyDescent="0.25">
      <c r="BQ85" s="26"/>
      <c r="BR85" s="26"/>
    </row>
    <row r="86" spans="69:70" x14ac:dyDescent="0.25">
      <c r="BQ86" s="26"/>
      <c r="BR86" s="26"/>
    </row>
    <row r="87" spans="69:70" x14ac:dyDescent="0.25">
      <c r="BQ87" s="26"/>
      <c r="BR87" s="26"/>
    </row>
    <row r="88" spans="69:70" x14ac:dyDescent="0.25">
      <c r="BQ88" s="26"/>
      <c r="BR88" s="26"/>
    </row>
    <row r="89" spans="69:70" x14ac:dyDescent="0.25">
      <c r="BQ89" s="26"/>
      <c r="BR89" s="26"/>
    </row>
    <row r="90" spans="69:70" x14ac:dyDescent="0.25">
      <c r="BQ90" s="26"/>
      <c r="BR90" s="26"/>
    </row>
    <row r="91" spans="69:70" x14ac:dyDescent="0.25">
      <c r="BQ91" s="26"/>
      <c r="BR91" s="26"/>
    </row>
    <row r="92" spans="69:70" x14ac:dyDescent="0.25">
      <c r="BQ92" s="26"/>
      <c r="BR92" s="26"/>
    </row>
    <row r="93" spans="69:70" x14ac:dyDescent="0.25">
      <c r="BQ93" s="26"/>
      <c r="BR93" s="26"/>
    </row>
    <row r="94" spans="69:70" x14ac:dyDescent="0.25">
      <c r="BQ94" s="26"/>
      <c r="BR94" s="26"/>
    </row>
    <row r="95" spans="69:70" x14ac:dyDescent="0.25">
      <c r="BQ95" s="26"/>
      <c r="BR95" s="26"/>
    </row>
    <row r="96" spans="69:70" x14ac:dyDescent="0.25">
      <c r="BQ96" s="26"/>
      <c r="BR96" s="26"/>
    </row>
    <row r="97" spans="69:70" x14ac:dyDescent="0.25">
      <c r="BQ97" s="26"/>
      <c r="BR97" s="26"/>
    </row>
    <row r="98" spans="69:70" x14ac:dyDescent="0.25">
      <c r="BQ98" s="26"/>
      <c r="BR98" s="26"/>
    </row>
    <row r="99" spans="69:70" x14ac:dyDescent="0.25">
      <c r="BQ99" s="26"/>
      <c r="BR99" s="26"/>
    </row>
    <row r="100" spans="69:70" x14ac:dyDescent="0.25">
      <c r="BQ100" s="26"/>
      <c r="BR100" s="26"/>
    </row>
    <row r="101" spans="69:70" x14ac:dyDescent="0.25">
      <c r="BQ101" s="26"/>
      <c r="BR101" s="26"/>
    </row>
    <row r="102" spans="69:70" x14ac:dyDescent="0.25">
      <c r="BQ102" s="26"/>
      <c r="BR102" s="26"/>
    </row>
    <row r="103" spans="69:70" x14ac:dyDescent="0.25">
      <c r="BQ103" s="26"/>
      <c r="BR103" s="26"/>
    </row>
    <row r="104" spans="69:70" x14ac:dyDescent="0.25">
      <c r="BQ104" s="26"/>
      <c r="BR104" s="26"/>
    </row>
    <row r="105" spans="69:70" x14ac:dyDescent="0.25">
      <c r="BQ105" s="26"/>
      <c r="BR105" s="26"/>
    </row>
    <row r="106" spans="69:70" x14ac:dyDescent="0.25">
      <c r="BQ106" s="26"/>
      <c r="BR106" s="26"/>
    </row>
    <row r="107" spans="69:70" x14ac:dyDescent="0.25">
      <c r="BQ107" s="26"/>
      <c r="BR107" s="26"/>
    </row>
    <row r="108" spans="69:70" x14ac:dyDescent="0.25">
      <c r="BQ108" s="26"/>
      <c r="BR108" s="26"/>
    </row>
    <row r="109" spans="69:70" x14ac:dyDescent="0.25">
      <c r="BQ109" s="26"/>
      <c r="BR109" s="26"/>
    </row>
    <row r="110" spans="69:70" x14ac:dyDescent="0.25">
      <c r="BQ110" s="26"/>
      <c r="BR110" s="26"/>
    </row>
    <row r="111" spans="69:70" x14ac:dyDescent="0.25">
      <c r="BQ111" s="26"/>
      <c r="BR111" s="26"/>
    </row>
    <row r="112" spans="69:70" x14ac:dyDescent="0.25">
      <c r="BQ112" s="26"/>
      <c r="BR112" s="26"/>
    </row>
    <row r="113" spans="69:70" x14ac:dyDescent="0.25">
      <c r="BQ113" s="26"/>
      <c r="BR113" s="26"/>
    </row>
    <row r="114" spans="69:70" x14ac:dyDescent="0.25">
      <c r="BQ114" s="26"/>
      <c r="BR114" s="26"/>
    </row>
    <row r="115" spans="69:70" x14ac:dyDescent="0.25">
      <c r="BQ115" s="26"/>
      <c r="BR115" s="26"/>
    </row>
    <row r="116" spans="69:70" x14ac:dyDescent="0.25">
      <c r="BQ116" s="26"/>
      <c r="BR116" s="26"/>
    </row>
    <row r="117" spans="69:70" x14ac:dyDescent="0.25">
      <c r="BQ117" s="26"/>
      <c r="BR117" s="26"/>
    </row>
    <row r="118" spans="69:70" x14ac:dyDescent="0.25">
      <c r="BQ118" s="26"/>
      <c r="BR118" s="26"/>
    </row>
    <row r="119" spans="69:70" x14ac:dyDescent="0.25">
      <c r="BQ119" s="26"/>
      <c r="BR119" s="26"/>
    </row>
    <row r="120" spans="69:70" x14ac:dyDescent="0.25">
      <c r="BQ120" s="26"/>
      <c r="BR120" s="26"/>
    </row>
    <row r="121" spans="69:70" x14ac:dyDescent="0.25">
      <c r="BQ121" s="26"/>
      <c r="BR121" s="26"/>
    </row>
    <row r="122" spans="69:70" x14ac:dyDescent="0.25">
      <c r="BQ122" s="26"/>
      <c r="BR122" s="26"/>
    </row>
    <row r="123" spans="69:70" x14ac:dyDescent="0.25">
      <c r="BQ123" s="26"/>
      <c r="BR123" s="26"/>
    </row>
    <row r="124" spans="69:70" x14ac:dyDescent="0.25">
      <c r="BQ124" s="26"/>
      <c r="BR124" s="26"/>
    </row>
    <row r="125" spans="69:70" x14ac:dyDescent="0.25">
      <c r="BQ125" s="26"/>
      <c r="BR125" s="26"/>
    </row>
    <row r="126" spans="69:70" x14ac:dyDescent="0.25">
      <c r="BQ126" s="26"/>
      <c r="BR126" s="26"/>
    </row>
    <row r="127" spans="69:70" x14ac:dyDescent="0.25">
      <c r="BQ127" s="26"/>
      <c r="BR127" s="26"/>
    </row>
    <row r="128" spans="69:70" x14ac:dyDescent="0.25">
      <c r="BQ128" s="26"/>
      <c r="BR128" s="26"/>
    </row>
    <row r="129" spans="69:70" x14ac:dyDescent="0.25">
      <c r="BQ129" s="26"/>
      <c r="BR129" s="26"/>
    </row>
    <row r="130" spans="69:70" x14ac:dyDescent="0.25">
      <c r="BQ130" s="26"/>
      <c r="BR130" s="26"/>
    </row>
    <row r="131" spans="69:70" x14ac:dyDescent="0.25">
      <c r="BQ131" s="26"/>
      <c r="BR131" s="26"/>
    </row>
    <row r="132" spans="69:70" x14ac:dyDescent="0.25">
      <c r="BQ132" s="26"/>
      <c r="BR132" s="26"/>
    </row>
    <row r="133" spans="69:70" x14ac:dyDescent="0.25">
      <c r="BQ133" s="26"/>
      <c r="BR133" s="26"/>
    </row>
    <row r="134" spans="69:70" x14ac:dyDescent="0.25">
      <c r="BQ134" s="26"/>
      <c r="BR134" s="26"/>
    </row>
    <row r="135" spans="69:70" x14ac:dyDescent="0.25">
      <c r="BQ135" s="26"/>
      <c r="BR135" s="26"/>
    </row>
    <row r="136" spans="69:70" x14ac:dyDescent="0.25">
      <c r="BQ136" s="26"/>
      <c r="BR136" s="26"/>
    </row>
    <row r="137" spans="69:70" x14ac:dyDescent="0.25">
      <c r="BQ137" s="26"/>
      <c r="BR137" s="26"/>
    </row>
    <row r="138" spans="69:70" x14ac:dyDescent="0.25">
      <c r="BQ138" s="26"/>
      <c r="BR138" s="26"/>
    </row>
    <row r="139" spans="69:70" x14ac:dyDescent="0.25">
      <c r="BQ139" s="26"/>
      <c r="BR139" s="26"/>
    </row>
    <row r="140" spans="69:70" x14ac:dyDescent="0.25">
      <c r="BQ140" s="26"/>
      <c r="BR140" s="26"/>
    </row>
    <row r="141" spans="69:70" x14ac:dyDescent="0.25">
      <c r="BQ141" s="26"/>
      <c r="BR141" s="26"/>
    </row>
    <row r="142" spans="69:70" x14ac:dyDescent="0.25">
      <c r="BQ142" s="26"/>
      <c r="BR142" s="26"/>
    </row>
    <row r="143" spans="69:70" x14ac:dyDescent="0.25">
      <c r="BQ143" s="26"/>
      <c r="BR143" s="26"/>
    </row>
    <row r="144" spans="69:70" x14ac:dyDescent="0.25">
      <c r="BQ144" s="26"/>
      <c r="BR144" s="26"/>
    </row>
    <row r="145" spans="69:70" x14ac:dyDescent="0.25">
      <c r="BQ145" s="26"/>
      <c r="BR145" s="26"/>
    </row>
    <row r="146" spans="69:70" x14ac:dyDescent="0.25">
      <c r="BQ146" s="26"/>
      <c r="BR146" s="26"/>
    </row>
    <row r="147" spans="69:70" x14ac:dyDescent="0.25">
      <c r="BQ147" s="26"/>
      <c r="BR147" s="26"/>
    </row>
    <row r="148" spans="69:70" x14ac:dyDescent="0.25">
      <c r="BQ148" s="26"/>
      <c r="BR148" s="26"/>
    </row>
    <row r="149" spans="69:70" x14ac:dyDescent="0.25">
      <c r="BQ149" s="26"/>
      <c r="BR149" s="26"/>
    </row>
    <row r="150" spans="69:70" x14ac:dyDescent="0.25">
      <c r="BQ150" s="26"/>
      <c r="BR150" s="26"/>
    </row>
    <row r="151" spans="69:70" x14ac:dyDescent="0.25">
      <c r="BQ151" s="26"/>
      <c r="BR151" s="26"/>
    </row>
    <row r="152" spans="69:70" x14ac:dyDescent="0.25">
      <c r="BQ152" s="26"/>
      <c r="BR152" s="26"/>
    </row>
    <row r="153" spans="69:70" x14ac:dyDescent="0.25">
      <c r="BQ153" s="26"/>
      <c r="BR153" s="26"/>
    </row>
    <row r="154" spans="69:70" x14ac:dyDescent="0.25">
      <c r="BQ154" s="26"/>
      <c r="BR154" s="26"/>
    </row>
    <row r="155" spans="69:70" x14ac:dyDescent="0.25">
      <c r="BQ155" s="26"/>
      <c r="BR155" s="26"/>
    </row>
    <row r="156" spans="69:70" x14ac:dyDescent="0.25">
      <c r="BQ156" s="26"/>
      <c r="BR156" s="26"/>
    </row>
    <row r="157" spans="69:70" x14ac:dyDescent="0.25">
      <c r="BQ157" s="26"/>
      <c r="BR157" s="26"/>
    </row>
    <row r="158" spans="69:70" x14ac:dyDescent="0.25">
      <c r="BQ158" s="26"/>
      <c r="BR158" s="26"/>
    </row>
    <row r="159" spans="69:70" x14ac:dyDescent="0.25">
      <c r="BQ159" s="26"/>
      <c r="BR159" s="26"/>
    </row>
    <row r="160" spans="69:70" x14ac:dyDescent="0.25">
      <c r="BQ160" s="26"/>
      <c r="BR160" s="26"/>
    </row>
    <row r="161" spans="69:70" x14ac:dyDescent="0.25">
      <c r="BQ161" s="26"/>
      <c r="BR161" s="26"/>
    </row>
    <row r="162" spans="69:70" x14ac:dyDescent="0.25">
      <c r="BQ162" s="26"/>
      <c r="BR162" s="26"/>
    </row>
    <row r="163" spans="69:70" x14ac:dyDescent="0.25">
      <c r="BQ163" s="26"/>
      <c r="BR163" s="26"/>
    </row>
    <row r="164" spans="69:70" x14ac:dyDescent="0.25">
      <c r="BQ164" s="26"/>
      <c r="BR164" s="26"/>
    </row>
    <row r="165" spans="69:70" x14ac:dyDescent="0.25">
      <c r="BQ165" s="26"/>
      <c r="BR165" s="26"/>
    </row>
    <row r="166" spans="69:70" x14ac:dyDescent="0.25">
      <c r="BQ166" s="26"/>
      <c r="BR166" s="26"/>
    </row>
    <row r="167" spans="69:70" x14ac:dyDescent="0.25">
      <c r="BQ167" s="26"/>
      <c r="BR167" s="26"/>
    </row>
    <row r="168" spans="69:70" x14ac:dyDescent="0.25">
      <c r="BQ168" s="26"/>
      <c r="BR168" s="26"/>
    </row>
    <row r="169" spans="69:70" x14ac:dyDescent="0.25">
      <c r="BQ169" s="26"/>
      <c r="BR169" s="26"/>
    </row>
    <row r="170" spans="69:70" x14ac:dyDescent="0.25">
      <c r="BQ170" s="26"/>
      <c r="BR170" s="26"/>
    </row>
    <row r="171" spans="69:70" x14ac:dyDescent="0.25">
      <c r="BQ171" s="26"/>
      <c r="BR171" s="26"/>
    </row>
    <row r="172" spans="69:70" x14ac:dyDescent="0.25">
      <c r="BQ172" s="26"/>
      <c r="BR172" s="26"/>
    </row>
    <row r="173" spans="69:70" x14ac:dyDescent="0.25">
      <c r="BQ173" s="26"/>
      <c r="BR173" s="26"/>
    </row>
    <row r="174" spans="69:70" x14ac:dyDescent="0.25">
      <c r="BQ174" s="26"/>
      <c r="BR174" s="26"/>
    </row>
    <row r="175" spans="69:70" x14ac:dyDescent="0.25">
      <c r="BQ175" s="26"/>
      <c r="BR175" s="26"/>
    </row>
    <row r="176" spans="69:70" x14ac:dyDescent="0.25">
      <c r="BQ176" s="26"/>
      <c r="BR176" s="26"/>
    </row>
    <row r="177" spans="69:70" x14ac:dyDescent="0.25">
      <c r="BQ177" s="26"/>
      <c r="BR177" s="26"/>
    </row>
    <row r="178" spans="69:70" x14ac:dyDescent="0.25">
      <c r="BQ178" s="26"/>
      <c r="BR178" s="26"/>
    </row>
    <row r="179" spans="69:70" x14ac:dyDescent="0.25">
      <c r="BQ179" s="26"/>
      <c r="BR179" s="26"/>
    </row>
    <row r="180" spans="69:70" x14ac:dyDescent="0.25">
      <c r="BQ180" s="26"/>
      <c r="BR180" s="26"/>
    </row>
    <row r="181" spans="69:70" x14ac:dyDescent="0.25">
      <c r="BQ181" s="26"/>
      <c r="BR181" s="26"/>
    </row>
    <row r="182" spans="69:70" x14ac:dyDescent="0.25">
      <c r="BQ182" s="26"/>
      <c r="BR182" s="26"/>
    </row>
    <row r="183" spans="69:70" x14ac:dyDescent="0.25">
      <c r="BQ183" s="26"/>
      <c r="BR183" s="26"/>
    </row>
    <row r="184" spans="69:70" x14ac:dyDescent="0.25">
      <c r="BQ184" s="26"/>
      <c r="BR184" s="26"/>
    </row>
    <row r="185" spans="69:70" x14ac:dyDescent="0.25">
      <c r="BQ185" s="26"/>
      <c r="BR185" s="26"/>
    </row>
    <row r="186" spans="69:70" x14ac:dyDescent="0.25">
      <c r="BQ186" s="26"/>
      <c r="BR186" s="26"/>
    </row>
    <row r="187" spans="69:70" x14ac:dyDescent="0.25">
      <c r="BQ187" s="26"/>
      <c r="BR187" s="26"/>
    </row>
    <row r="188" spans="69:70" x14ac:dyDescent="0.25">
      <c r="BQ188" s="26"/>
      <c r="BR188" s="26"/>
    </row>
    <row r="189" spans="69:70" x14ac:dyDescent="0.25">
      <c r="BQ189" s="26"/>
      <c r="BR189" s="26"/>
    </row>
    <row r="190" spans="69:70" x14ac:dyDescent="0.25">
      <c r="BQ190" s="26"/>
      <c r="BR190" s="26"/>
    </row>
    <row r="191" spans="69:70" x14ac:dyDescent="0.25">
      <c r="BQ191" s="26"/>
      <c r="BR191" s="26"/>
    </row>
    <row r="192" spans="69:70" x14ac:dyDescent="0.25">
      <c r="BQ192" s="26"/>
      <c r="BR192" s="26"/>
    </row>
    <row r="193" spans="69:70" x14ac:dyDescent="0.25">
      <c r="BQ193" s="26"/>
      <c r="BR193" s="26"/>
    </row>
    <row r="194" spans="69:70" x14ac:dyDescent="0.25">
      <c r="BQ194" s="26"/>
      <c r="BR194" s="26"/>
    </row>
    <row r="195" spans="69:70" x14ac:dyDescent="0.25">
      <c r="BQ195" s="26"/>
      <c r="BR195" s="26"/>
    </row>
    <row r="196" spans="69:70" x14ac:dyDescent="0.25">
      <c r="BQ196" s="26"/>
      <c r="BR196" s="26"/>
    </row>
    <row r="197" spans="69:70" x14ac:dyDescent="0.25">
      <c r="BQ197" s="26"/>
      <c r="BR197" s="26"/>
    </row>
    <row r="198" spans="69:70" x14ac:dyDescent="0.25">
      <c r="BQ198" s="26"/>
      <c r="BR198" s="26"/>
    </row>
    <row r="199" spans="69:70" x14ac:dyDescent="0.25">
      <c r="BQ199" s="26"/>
      <c r="BR199" s="26"/>
    </row>
    <row r="200" spans="69:70" x14ac:dyDescent="0.25">
      <c r="BQ200" s="26"/>
      <c r="BR200" s="26"/>
    </row>
    <row r="201" spans="69:70" x14ac:dyDescent="0.25">
      <c r="BQ201" s="26"/>
      <c r="BR201" s="26"/>
    </row>
    <row r="202" spans="69:70" x14ac:dyDescent="0.25">
      <c r="BQ202" s="26"/>
      <c r="BR202" s="26"/>
    </row>
    <row r="203" spans="69:70" x14ac:dyDescent="0.25">
      <c r="BQ203" s="26"/>
      <c r="BR203" s="26"/>
    </row>
    <row r="204" spans="69:70" x14ac:dyDescent="0.25">
      <c r="BQ204" s="26"/>
      <c r="BR204" s="26"/>
    </row>
    <row r="205" spans="69:70" x14ac:dyDescent="0.25">
      <c r="BQ205" s="26"/>
      <c r="BR205" s="26"/>
    </row>
    <row r="206" spans="69:70" x14ac:dyDescent="0.25">
      <c r="BQ206" s="26"/>
      <c r="BR206" s="26"/>
    </row>
    <row r="207" spans="69:70" x14ac:dyDescent="0.25">
      <c r="BQ207" s="26"/>
      <c r="BR207" s="26"/>
    </row>
    <row r="208" spans="69:70" x14ac:dyDescent="0.25">
      <c r="BQ208" s="26"/>
      <c r="BR208" s="26"/>
    </row>
    <row r="209" spans="69:70" x14ac:dyDescent="0.25">
      <c r="BQ209" s="26"/>
      <c r="BR209" s="26"/>
    </row>
    <row r="210" spans="69:70" x14ac:dyDescent="0.25">
      <c r="BQ210" s="26"/>
      <c r="BR210" s="26"/>
    </row>
    <row r="211" spans="69:70" x14ac:dyDescent="0.25">
      <c r="BQ211" s="26"/>
      <c r="BR211" s="26"/>
    </row>
    <row r="212" spans="69:70" x14ac:dyDescent="0.25">
      <c r="BQ212" s="26"/>
      <c r="BR212" s="26"/>
    </row>
    <row r="213" spans="69:70" x14ac:dyDescent="0.25">
      <c r="BQ213" s="26"/>
      <c r="BR213" s="26"/>
    </row>
    <row r="214" spans="69:70" x14ac:dyDescent="0.25">
      <c r="BQ214" s="26"/>
      <c r="BR214" s="26"/>
    </row>
    <row r="215" spans="69:70" x14ac:dyDescent="0.25">
      <c r="BQ215" s="26"/>
      <c r="BR215" s="26"/>
    </row>
    <row r="216" spans="69:70" x14ac:dyDescent="0.25">
      <c r="BQ216" s="26"/>
      <c r="BR216" s="26"/>
    </row>
    <row r="217" spans="69:70" x14ac:dyDescent="0.25">
      <c r="BQ217" s="26"/>
      <c r="BR217" s="26"/>
    </row>
    <row r="218" spans="69:70" x14ac:dyDescent="0.25">
      <c r="BQ218" s="26"/>
      <c r="BR218" s="26"/>
    </row>
    <row r="219" spans="69:70" x14ac:dyDescent="0.25">
      <c r="BQ219" s="26"/>
      <c r="BR219" s="26"/>
    </row>
    <row r="220" spans="69:70" x14ac:dyDescent="0.25">
      <c r="BQ220" s="26"/>
      <c r="BR220" s="26"/>
    </row>
    <row r="221" spans="69:70" x14ac:dyDescent="0.25">
      <c r="BQ221" s="26"/>
      <c r="BR221" s="26"/>
    </row>
    <row r="222" spans="69:70" x14ac:dyDescent="0.25">
      <c r="BQ222" s="26"/>
      <c r="BR222" s="26"/>
    </row>
    <row r="223" spans="69:70" x14ac:dyDescent="0.25">
      <c r="BQ223" s="26"/>
      <c r="BR223" s="26"/>
    </row>
    <row r="224" spans="69:70" x14ac:dyDescent="0.25">
      <c r="BQ224" s="26"/>
      <c r="BR224" s="26"/>
    </row>
    <row r="225" spans="69:70" x14ac:dyDescent="0.25">
      <c r="BQ225" s="26"/>
      <c r="BR225" s="26"/>
    </row>
    <row r="226" spans="69:70" x14ac:dyDescent="0.25">
      <c r="BQ226" s="26"/>
      <c r="BR226" s="26"/>
    </row>
    <row r="227" spans="69:70" x14ac:dyDescent="0.25">
      <c r="BQ227" s="26"/>
      <c r="BR227" s="26"/>
    </row>
    <row r="228" spans="69:70" x14ac:dyDescent="0.25">
      <c r="BQ228" s="26"/>
      <c r="BR228" s="26"/>
    </row>
    <row r="229" spans="69:70" x14ac:dyDescent="0.25">
      <c r="BQ229" s="26"/>
      <c r="BR229" s="26"/>
    </row>
    <row r="230" spans="69:70" x14ac:dyDescent="0.25">
      <c r="BQ230" s="26"/>
      <c r="BR230" s="26"/>
    </row>
    <row r="231" spans="69:70" x14ac:dyDescent="0.25">
      <c r="BQ231" s="26"/>
      <c r="BR231" s="26"/>
    </row>
    <row r="232" spans="69:70" x14ac:dyDescent="0.25">
      <c r="BQ232" s="26"/>
      <c r="BR232" s="26"/>
    </row>
    <row r="233" spans="69:70" x14ac:dyDescent="0.25">
      <c r="BQ233" s="26"/>
      <c r="BR233" s="26"/>
    </row>
    <row r="234" spans="69:70" x14ac:dyDescent="0.25">
      <c r="BQ234" s="26"/>
      <c r="BR234" s="26"/>
    </row>
    <row r="235" spans="69:70" x14ac:dyDescent="0.25">
      <c r="BQ235" s="26"/>
      <c r="BR235" s="26"/>
    </row>
    <row r="236" spans="69:70" x14ac:dyDescent="0.25">
      <c r="BQ236" s="26"/>
      <c r="BR236" s="26"/>
    </row>
    <row r="237" spans="69:70" x14ac:dyDescent="0.25">
      <c r="BQ237" s="26"/>
      <c r="BR237" s="26"/>
    </row>
    <row r="238" spans="69:70" x14ac:dyDescent="0.25">
      <c r="BQ238" s="26"/>
      <c r="BR238" s="26"/>
    </row>
    <row r="239" spans="69:70" x14ac:dyDescent="0.25">
      <c r="BQ239" s="26"/>
      <c r="BR239" s="26"/>
    </row>
    <row r="240" spans="69:70" x14ac:dyDescent="0.25">
      <c r="BQ240" s="26"/>
      <c r="BR240" s="26"/>
    </row>
    <row r="241" spans="69:70" x14ac:dyDescent="0.25">
      <c r="BQ241" s="26"/>
      <c r="BR241" s="26"/>
    </row>
    <row r="242" spans="69:70" x14ac:dyDescent="0.25">
      <c r="BQ242" s="26"/>
      <c r="BR242" s="26"/>
    </row>
    <row r="243" spans="69:70" x14ac:dyDescent="0.25">
      <c r="BQ243" s="26"/>
      <c r="BR243" s="26"/>
    </row>
    <row r="244" spans="69:70" x14ac:dyDescent="0.25">
      <c r="BQ244" s="26"/>
      <c r="BR244" s="26"/>
    </row>
    <row r="245" spans="69:70" x14ac:dyDescent="0.25">
      <c r="BQ245" s="26"/>
      <c r="BR245" s="26"/>
    </row>
    <row r="246" spans="69:70" x14ac:dyDescent="0.25">
      <c r="BQ246" s="26"/>
      <c r="BR246" s="26"/>
    </row>
    <row r="247" spans="69:70" x14ac:dyDescent="0.25">
      <c r="BQ247" s="26"/>
      <c r="BR247" s="26"/>
    </row>
    <row r="248" spans="69:70" x14ac:dyDescent="0.25">
      <c r="BQ248" s="26"/>
      <c r="BR248" s="26"/>
    </row>
    <row r="249" spans="69:70" x14ac:dyDescent="0.25">
      <c r="BQ249" s="26"/>
      <c r="BR249" s="26"/>
    </row>
    <row r="250" spans="69:70" x14ac:dyDescent="0.25">
      <c r="BQ250" s="26"/>
      <c r="BR250" s="26"/>
    </row>
    <row r="251" spans="69:70" x14ac:dyDescent="0.25">
      <c r="BQ251" s="26"/>
      <c r="BR251" s="26"/>
    </row>
    <row r="252" spans="69:70" x14ac:dyDescent="0.25">
      <c r="BQ252" s="26"/>
      <c r="BR252" s="26"/>
    </row>
    <row r="253" spans="69:70" x14ac:dyDescent="0.25">
      <c r="BQ253" s="26"/>
      <c r="BR253" s="26"/>
    </row>
    <row r="254" spans="69:70" x14ac:dyDescent="0.25">
      <c r="BQ254" s="26"/>
      <c r="BR254" s="26"/>
    </row>
    <row r="255" spans="69:70" x14ac:dyDescent="0.25">
      <c r="BQ255" s="26"/>
      <c r="BR255" s="26"/>
    </row>
    <row r="256" spans="69:70" x14ac:dyDescent="0.25">
      <c r="BQ256" s="26"/>
      <c r="BR256" s="26"/>
    </row>
    <row r="257" spans="69:70" x14ac:dyDescent="0.25">
      <c r="BQ257" s="26"/>
      <c r="BR257" s="26"/>
    </row>
    <row r="258" spans="69:70" x14ac:dyDescent="0.25">
      <c r="BQ258" s="26"/>
      <c r="BR258" s="26"/>
    </row>
    <row r="259" spans="69:70" x14ac:dyDescent="0.25">
      <c r="BQ259" s="26"/>
      <c r="BR259" s="26"/>
    </row>
    <row r="260" spans="69:70" x14ac:dyDescent="0.25">
      <c r="BQ260" s="26"/>
      <c r="BR260" s="26"/>
    </row>
    <row r="261" spans="69:70" x14ac:dyDescent="0.25">
      <c r="BQ261" s="26"/>
      <c r="BR261" s="26"/>
    </row>
    <row r="262" spans="69:70" x14ac:dyDescent="0.25">
      <c r="BQ262" s="26"/>
      <c r="BR262" s="26"/>
    </row>
    <row r="263" spans="69:70" x14ac:dyDescent="0.25">
      <c r="BQ263" s="26"/>
      <c r="BR263" s="26"/>
    </row>
    <row r="264" spans="69:70" x14ac:dyDescent="0.25">
      <c r="BQ264" s="26"/>
      <c r="BR264" s="26"/>
    </row>
    <row r="265" spans="69:70" x14ac:dyDescent="0.25">
      <c r="BQ265" s="26"/>
      <c r="BR265" s="26"/>
    </row>
    <row r="266" spans="69:70" x14ac:dyDescent="0.25">
      <c r="BQ266" s="26"/>
      <c r="BR266" s="26"/>
    </row>
    <row r="267" spans="69:70" x14ac:dyDescent="0.25">
      <c r="BQ267" s="26"/>
      <c r="BR267" s="26"/>
    </row>
    <row r="268" spans="69:70" x14ac:dyDescent="0.25">
      <c r="BQ268" s="26"/>
      <c r="BR268" s="26"/>
    </row>
    <row r="269" spans="69:70" x14ac:dyDescent="0.25">
      <c r="BQ269" s="26"/>
      <c r="BR269" s="26"/>
    </row>
    <row r="270" spans="69:70" x14ac:dyDescent="0.25">
      <c r="BQ270" s="26"/>
      <c r="BR270" s="26"/>
    </row>
    <row r="271" spans="69:70" x14ac:dyDescent="0.25">
      <c r="BQ271" s="26"/>
      <c r="BR271" s="26"/>
    </row>
    <row r="272" spans="69:70" x14ac:dyDescent="0.25">
      <c r="BQ272" s="26"/>
      <c r="BR272" s="26"/>
    </row>
    <row r="273" spans="69:70" x14ac:dyDescent="0.25">
      <c r="BQ273" s="26"/>
      <c r="BR273" s="26"/>
    </row>
    <row r="274" spans="69:70" x14ac:dyDescent="0.25">
      <c r="BQ274" s="26"/>
      <c r="BR274" s="26"/>
    </row>
    <row r="275" spans="69:70" x14ac:dyDescent="0.25">
      <c r="BQ275" s="26"/>
      <c r="BR275" s="26"/>
    </row>
    <row r="276" spans="69:70" x14ac:dyDescent="0.25">
      <c r="BQ276" s="26"/>
      <c r="BR276" s="26"/>
    </row>
    <row r="277" spans="69:70" x14ac:dyDescent="0.25">
      <c r="BQ277" s="26"/>
      <c r="BR277" s="26"/>
    </row>
    <row r="278" spans="69:70" x14ac:dyDescent="0.25">
      <c r="BQ278" s="26"/>
      <c r="BR278" s="26"/>
    </row>
    <row r="279" spans="69:70" x14ac:dyDescent="0.25">
      <c r="BQ279" s="26"/>
      <c r="BR279" s="26"/>
    </row>
    <row r="280" spans="69:70" x14ac:dyDescent="0.25">
      <c r="BQ280" s="26"/>
      <c r="BR280" s="26"/>
    </row>
    <row r="281" spans="69:70" x14ac:dyDescent="0.25">
      <c r="BQ281" s="26"/>
      <c r="BR281" s="26"/>
    </row>
    <row r="282" spans="69:70" x14ac:dyDescent="0.25">
      <c r="BQ282" s="26"/>
      <c r="BR282" s="26"/>
    </row>
    <row r="283" spans="69:70" x14ac:dyDescent="0.25">
      <c r="BQ283" s="26"/>
      <c r="BR283" s="26"/>
    </row>
    <row r="284" spans="69:70" x14ac:dyDescent="0.25">
      <c r="BQ284" s="26"/>
      <c r="BR284" s="26"/>
    </row>
    <row r="285" spans="69:70" x14ac:dyDescent="0.25">
      <c r="BQ285" s="26"/>
      <c r="BR285" s="26"/>
    </row>
    <row r="286" spans="69:70" x14ac:dyDescent="0.25">
      <c r="BQ286" s="26"/>
      <c r="BR286" s="26"/>
    </row>
    <row r="287" spans="69:70" x14ac:dyDescent="0.25">
      <c r="BQ287" s="26"/>
      <c r="BR287" s="26"/>
    </row>
    <row r="288" spans="69:70" x14ac:dyDescent="0.25">
      <c r="BQ288" s="26"/>
      <c r="BR288" s="26"/>
    </row>
    <row r="289" spans="69:70" x14ac:dyDescent="0.25">
      <c r="BQ289" s="26"/>
      <c r="BR289" s="26"/>
    </row>
    <row r="290" spans="69:70" x14ac:dyDescent="0.25">
      <c r="BQ290" s="26"/>
      <c r="BR290" s="26"/>
    </row>
    <row r="291" spans="69:70" x14ac:dyDescent="0.25">
      <c r="BQ291" s="26"/>
      <c r="BR291" s="26"/>
    </row>
    <row r="292" spans="69:70" x14ac:dyDescent="0.25">
      <c r="BQ292" s="26"/>
      <c r="BR292" s="26"/>
    </row>
    <row r="293" spans="69:70" x14ac:dyDescent="0.25">
      <c r="BQ293" s="26"/>
      <c r="BR293" s="26"/>
    </row>
    <row r="294" spans="69:70" x14ac:dyDescent="0.25">
      <c r="BQ294" s="26"/>
      <c r="BR294" s="26"/>
    </row>
    <row r="295" spans="69:70" x14ac:dyDescent="0.25">
      <c r="BQ295" s="26"/>
      <c r="BR295" s="26"/>
    </row>
    <row r="296" spans="69:70" x14ac:dyDescent="0.25">
      <c r="BQ296" s="26"/>
      <c r="BR296" s="26"/>
    </row>
    <row r="297" spans="69:70" x14ac:dyDescent="0.25">
      <c r="BQ297" s="26"/>
      <c r="BR297" s="26"/>
    </row>
    <row r="298" spans="69:70" x14ac:dyDescent="0.25">
      <c r="BQ298" s="26"/>
      <c r="BR298" s="26"/>
    </row>
    <row r="299" spans="69:70" x14ac:dyDescent="0.25">
      <c r="BQ299" s="26"/>
      <c r="BR299" s="26"/>
    </row>
    <row r="300" spans="69:70" x14ac:dyDescent="0.25">
      <c r="BQ300" s="26"/>
      <c r="BR300" s="26"/>
    </row>
    <row r="301" spans="69:70" x14ac:dyDescent="0.25">
      <c r="BQ301" s="26"/>
      <c r="BR301" s="26"/>
    </row>
    <row r="302" spans="69:70" x14ac:dyDescent="0.25">
      <c r="BQ302" s="26"/>
      <c r="BR302" s="26"/>
    </row>
    <row r="303" spans="69:70" x14ac:dyDescent="0.25">
      <c r="BQ303" s="26"/>
      <c r="BR303" s="26"/>
    </row>
    <row r="304" spans="69:70" x14ac:dyDescent="0.25">
      <c r="BQ304" s="26"/>
      <c r="BR304" s="26"/>
    </row>
    <row r="305" spans="69:70" x14ac:dyDescent="0.25">
      <c r="BQ305" s="26"/>
      <c r="BR305" s="26"/>
    </row>
    <row r="306" spans="69:70" x14ac:dyDescent="0.25">
      <c r="BQ306" s="26"/>
      <c r="BR306" s="26"/>
    </row>
    <row r="307" spans="69:70" x14ac:dyDescent="0.25">
      <c r="BQ307" s="26"/>
      <c r="BR307" s="26"/>
    </row>
    <row r="308" spans="69:70" x14ac:dyDescent="0.25">
      <c r="BQ308" s="26"/>
      <c r="BR308" s="26"/>
    </row>
    <row r="309" spans="69:70" x14ac:dyDescent="0.25">
      <c r="BQ309" s="26"/>
      <c r="BR309" s="26"/>
    </row>
    <row r="310" spans="69:70" x14ac:dyDescent="0.25">
      <c r="BQ310" s="26"/>
      <c r="BR310" s="26"/>
    </row>
    <row r="311" spans="69:70" x14ac:dyDescent="0.25">
      <c r="BQ311" s="26"/>
      <c r="BR311" s="26"/>
    </row>
    <row r="312" spans="69:70" x14ac:dyDescent="0.25">
      <c r="BQ312" s="26"/>
      <c r="BR312" s="26"/>
    </row>
    <row r="313" spans="69:70" x14ac:dyDescent="0.25">
      <c r="BQ313" s="26"/>
      <c r="BR313" s="26"/>
    </row>
    <row r="314" spans="69:70" x14ac:dyDescent="0.25">
      <c r="BQ314" s="26"/>
      <c r="BR314" s="26"/>
    </row>
    <row r="315" spans="69:70" x14ac:dyDescent="0.25">
      <c r="BQ315" s="26"/>
      <c r="BR315" s="26"/>
    </row>
    <row r="316" spans="69:70" x14ac:dyDescent="0.25">
      <c r="BQ316" s="26"/>
      <c r="BR316" s="26"/>
    </row>
    <row r="317" spans="69:70" x14ac:dyDescent="0.25">
      <c r="BQ317" s="26"/>
      <c r="BR317" s="26"/>
    </row>
    <row r="318" spans="69:70" x14ac:dyDescent="0.25">
      <c r="BQ318" s="26"/>
      <c r="BR318" s="26"/>
    </row>
    <row r="319" spans="69:70" x14ac:dyDescent="0.25">
      <c r="BQ319" s="26"/>
      <c r="BR319" s="26"/>
    </row>
    <row r="320" spans="69:70" x14ac:dyDescent="0.25">
      <c r="BQ320" s="26"/>
      <c r="BR320" s="26"/>
    </row>
    <row r="321" spans="69:70" x14ac:dyDescent="0.25">
      <c r="BQ321" s="26"/>
      <c r="BR321" s="26"/>
    </row>
    <row r="322" spans="69:70" x14ac:dyDescent="0.25">
      <c r="BQ322" s="26"/>
      <c r="BR322" s="26"/>
    </row>
    <row r="323" spans="69:70" x14ac:dyDescent="0.25">
      <c r="BQ323" s="26"/>
      <c r="BR323" s="26"/>
    </row>
    <row r="324" spans="69:70" x14ac:dyDescent="0.25">
      <c r="BQ324" s="26"/>
      <c r="BR324" s="26"/>
    </row>
    <row r="325" spans="69:70" x14ac:dyDescent="0.25">
      <c r="BQ325" s="26"/>
      <c r="BR325" s="26"/>
    </row>
    <row r="326" spans="69:70" x14ac:dyDescent="0.25">
      <c r="BQ326" s="26"/>
      <c r="BR326" s="26"/>
    </row>
    <row r="327" spans="69:70" x14ac:dyDescent="0.25">
      <c r="BQ327" s="26"/>
      <c r="BR327" s="26"/>
    </row>
    <row r="328" spans="69:70" x14ac:dyDescent="0.25">
      <c r="BQ328" s="26"/>
      <c r="BR328" s="26"/>
    </row>
    <row r="329" spans="69:70" x14ac:dyDescent="0.25">
      <c r="BQ329" s="26"/>
      <c r="BR329" s="26"/>
    </row>
    <row r="330" spans="69:70" x14ac:dyDescent="0.25">
      <c r="BQ330" s="26"/>
      <c r="BR330" s="26"/>
    </row>
    <row r="331" spans="69:70" x14ac:dyDescent="0.25">
      <c r="BQ331" s="26"/>
      <c r="BR331" s="26"/>
    </row>
    <row r="332" spans="69:70" x14ac:dyDescent="0.25">
      <c r="BQ332" s="26"/>
      <c r="BR332" s="26"/>
    </row>
    <row r="333" spans="69:70" x14ac:dyDescent="0.25">
      <c r="BQ333" s="26"/>
      <c r="BR333" s="26"/>
    </row>
    <row r="334" spans="69:70" x14ac:dyDescent="0.25">
      <c r="BQ334" s="26"/>
      <c r="BR334" s="26"/>
    </row>
    <row r="335" spans="69:70" x14ac:dyDescent="0.25">
      <c r="BQ335" s="26"/>
      <c r="BR335" s="26"/>
    </row>
    <row r="336" spans="69:70" x14ac:dyDescent="0.25">
      <c r="BQ336" s="26"/>
      <c r="BR336" s="26"/>
    </row>
    <row r="337" spans="69:70" x14ac:dyDescent="0.25">
      <c r="BQ337" s="26"/>
      <c r="BR337" s="26"/>
    </row>
    <row r="338" spans="69:70" x14ac:dyDescent="0.25">
      <c r="BQ338" s="26"/>
      <c r="BR338" s="26"/>
    </row>
    <row r="339" spans="69:70" x14ac:dyDescent="0.25">
      <c r="BQ339" s="26"/>
      <c r="BR339" s="26"/>
    </row>
    <row r="340" spans="69:70" x14ac:dyDescent="0.25">
      <c r="BQ340" s="26"/>
      <c r="BR340" s="26"/>
    </row>
    <row r="341" spans="69:70" x14ac:dyDescent="0.25">
      <c r="BQ341" s="26"/>
      <c r="BR341" s="26"/>
    </row>
    <row r="342" spans="69:70" x14ac:dyDescent="0.25">
      <c r="BQ342" s="26"/>
      <c r="BR342" s="26"/>
    </row>
    <row r="343" spans="69:70" x14ac:dyDescent="0.25">
      <c r="BQ343" s="26"/>
      <c r="BR343" s="26"/>
    </row>
    <row r="344" spans="69:70" x14ac:dyDescent="0.25">
      <c r="BQ344" s="26"/>
      <c r="BR344" s="26"/>
    </row>
    <row r="345" spans="69:70" x14ac:dyDescent="0.25">
      <c r="BQ345" s="26"/>
      <c r="BR345" s="26"/>
    </row>
    <row r="346" spans="69:70" x14ac:dyDescent="0.25">
      <c r="BQ346" s="26"/>
      <c r="BR346" s="26"/>
    </row>
    <row r="347" spans="69:70" x14ac:dyDescent="0.25">
      <c r="BQ347" s="26"/>
      <c r="BR347" s="26"/>
    </row>
    <row r="348" spans="69:70" x14ac:dyDescent="0.25">
      <c r="BQ348" s="26"/>
      <c r="BR348" s="26"/>
    </row>
    <row r="349" spans="69:70" x14ac:dyDescent="0.25">
      <c r="BQ349" s="26"/>
      <c r="BR349" s="26"/>
    </row>
    <row r="350" spans="69:70" x14ac:dyDescent="0.25">
      <c r="BQ350" s="26"/>
      <c r="BR350" s="26"/>
    </row>
    <row r="351" spans="69:70" x14ac:dyDescent="0.25">
      <c r="BQ351" s="26"/>
      <c r="BR351" s="26"/>
    </row>
    <row r="352" spans="69:70" x14ac:dyDescent="0.25">
      <c r="BQ352" s="26"/>
      <c r="BR352" s="26"/>
    </row>
    <row r="353" spans="69:70" x14ac:dyDescent="0.25">
      <c r="BQ353" s="26"/>
      <c r="BR353" s="26"/>
    </row>
    <row r="354" spans="69:70" x14ac:dyDescent="0.25">
      <c r="BQ354" s="26"/>
      <c r="BR354" s="26"/>
    </row>
    <row r="355" spans="69:70" x14ac:dyDescent="0.25">
      <c r="BQ355" s="26"/>
      <c r="BR355" s="26"/>
    </row>
    <row r="356" spans="69:70" x14ac:dyDescent="0.25">
      <c r="BQ356" s="26"/>
      <c r="BR356" s="26"/>
    </row>
    <row r="357" spans="69:70" x14ac:dyDescent="0.25">
      <c r="BQ357" s="26"/>
      <c r="BR357" s="26"/>
    </row>
    <row r="358" spans="69:70" x14ac:dyDescent="0.25">
      <c r="BQ358" s="26"/>
      <c r="BR358" s="26"/>
    </row>
    <row r="359" spans="69:70" x14ac:dyDescent="0.25">
      <c r="BQ359" s="26"/>
      <c r="BR359" s="26"/>
    </row>
    <row r="360" spans="69:70" x14ac:dyDescent="0.25">
      <c r="BQ360" s="26"/>
      <c r="BR360" s="26"/>
    </row>
    <row r="361" spans="69:70" x14ac:dyDescent="0.25">
      <c r="BQ361" s="26"/>
      <c r="BR361" s="26"/>
    </row>
    <row r="362" spans="69:70" x14ac:dyDescent="0.25">
      <c r="BQ362" s="26"/>
      <c r="BR362" s="26"/>
    </row>
    <row r="363" spans="69:70" x14ac:dyDescent="0.25">
      <c r="BQ363" s="26"/>
      <c r="BR363" s="26"/>
    </row>
    <row r="364" spans="69:70" x14ac:dyDescent="0.25">
      <c r="BQ364" s="26"/>
      <c r="BR364" s="26"/>
    </row>
    <row r="365" spans="69:70" x14ac:dyDescent="0.25">
      <c r="BQ365" s="26"/>
      <c r="BR365" s="26"/>
    </row>
    <row r="366" spans="69:70" x14ac:dyDescent="0.25">
      <c r="BQ366" s="26"/>
      <c r="BR366" s="26"/>
    </row>
    <row r="367" spans="69:70" x14ac:dyDescent="0.25">
      <c r="BQ367" s="26"/>
      <c r="BR367" s="26"/>
    </row>
    <row r="368" spans="69:70" x14ac:dyDescent="0.25">
      <c r="BQ368" s="26"/>
      <c r="BR368" s="26"/>
    </row>
    <row r="369" spans="69:70" x14ac:dyDescent="0.25">
      <c r="BQ369" s="26"/>
      <c r="BR369" s="26"/>
    </row>
    <row r="370" spans="69:70" x14ac:dyDescent="0.25">
      <c r="BQ370" s="26"/>
      <c r="BR370" s="26"/>
    </row>
    <row r="371" spans="69:70" x14ac:dyDescent="0.25">
      <c r="BQ371" s="26"/>
      <c r="BR371" s="26"/>
    </row>
    <row r="372" spans="69:70" x14ac:dyDescent="0.25">
      <c r="BQ372" s="26"/>
      <c r="BR372" s="26"/>
    </row>
    <row r="373" spans="69:70" x14ac:dyDescent="0.25">
      <c r="BQ373" s="26"/>
      <c r="BR373" s="26"/>
    </row>
    <row r="374" spans="69:70" x14ac:dyDescent="0.25">
      <c r="BQ374" s="26"/>
      <c r="BR374" s="26"/>
    </row>
    <row r="375" spans="69:70" x14ac:dyDescent="0.25">
      <c r="BQ375" s="26"/>
      <c r="BR375" s="26"/>
    </row>
    <row r="376" spans="69:70" x14ac:dyDescent="0.25">
      <c r="BQ376" s="26"/>
      <c r="BR376" s="26"/>
    </row>
    <row r="377" spans="69:70" x14ac:dyDescent="0.25">
      <c r="BQ377" s="26"/>
      <c r="BR377" s="26"/>
    </row>
    <row r="378" spans="69:70" x14ac:dyDescent="0.25">
      <c r="BQ378" s="26"/>
      <c r="BR378" s="26"/>
    </row>
    <row r="379" spans="69:70" x14ac:dyDescent="0.25">
      <c r="BQ379" s="26"/>
      <c r="BR379" s="26"/>
    </row>
    <row r="380" spans="69:70" x14ac:dyDescent="0.25">
      <c r="BQ380" s="26"/>
      <c r="BR380" s="26"/>
    </row>
    <row r="381" spans="69:70" x14ac:dyDescent="0.25">
      <c r="BQ381" s="26"/>
      <c r="BR381" s="26"/>
    </row>
    <row r="382" spans="69:70" x14ac:dyDescent="0.25">
      <c r="BQ382" s="26"/>
      <c r="BR382" s="26"/>
    </row>
    <row r="383" spans="69:70" x14ac:dyDescent="0.25">
      <c r="BQ383" s="26"/>
      <c r="BR383" s="26"/>
    </row>
    <row r="384" spans="69:70" x14ac:dyDescent="0.25">
      <c r="BQ384" s="26"/>
      <c r="BR384" s="26"/>
    </row>
    <row r="385" spans="69:70" x14ac:dyDescent="0.25">
      <c r="BQ385" s="26"/>
      <c r="BR385" s="26"/>
    </row>
    <row r="386" spans="69:70" x14ac:dyDescent="0.25">
      <c r="BQ386" s="26"/>
      <c r="BR386" s="26"/>
    </row>
    <row r="387" spans="69:70" x14ac:dyDescent="0.25">
      <c r="BQ387" s="26"/>
      <c r="BR387" s="26"/>
    </row>
    <row r="388" spans="69:70" x14ac:dyDescent="0.25">
      <c r="BQ388" s="26"/>
      <c r="BR388" s="26"/>
    </row>
    <row r="389" spans="69:70" x14ac:dyDescent="0.25">
      <c r="BQ389" s="26"/>
      <c r="BR389" s="26"/>
    </row>
    <row r="390" spans="69:70" x14ac:dyDescent="0.25">
      <c r="BQ390" s="26"/>
      <c r="BR390" s="26"/>
    </row>
    <row r="391" spans="69:70" x14ac:dyDescent="0.25">
      <c r="BQ391" s="26"/>
      <c r="BR391" s="26"/>
    </row>
    <row r="392" spans="69:70" x14ac:dyDescent="0.25">
      <c r="BQ392" s="26"/>
      <c r="BR392" s="26"/>
    </row>
    <row r="393" spans="69:70" x14ac:dyDescent="0.25">
      <c r="BQ393" s="26"/>
      <c r="BR393" s="26"/>
    </row>
    <row r="394" spans="69:70" x14ac:dyDescent="0.25">
      <c r="BQ394" s="26"/>
      <c r="BR394" s="26"/>
    </row>
    <row r="395" spans="69:70" x14ac:dyDescent="0.25">
      <c r="BQ395" s="26"/>
      <c r="BR395" s="26"/>
    </row>
    <row r="396" spans="69:70" x14ac:dyDescent="0.25">
      <c r="BQ396" s="26"/>
      <c r="BR396" s="26"/>
    </row>
    <row r="397" spans="69:70" x14ac:dyDescent="0.25">
      <c r="BQ397" s="26"/>
      <c r="BR397" s="26"/>
    </row>
    <row r="398" spans="69:70" x14ac:dyDescent="0.25">
      <c r="BQ398" s="26"/>
      <c r="BR398" s="26"/>
    </row>
    <row r="399" spans="69:70" x14ac:dyDescent="0.25">
      <c r="BQ399" s="26"/>
      <c r="BR399" s="26"/>
    </row>
    <row r="400" spans="69:70" x14ac:dyDescent="0.25">
      <c r="BQ400" s="26"/>
      <c r="BR400" s="26"/>
    </row>
    <row r="401" spans="69:70" x14ac:dyDescent="0.25">
      <c r="BQ401" s="26"/>
      <c r="BR401" s="26"/>
    </row>
    <row r="402" spans="69:70" x14ac:dyDescent="0.25">
      <c r="BQ402" s="26"/>
      <c r="BR402" s="26"/>
    </row>
    <row r="403" spans="69:70" x14ac:dyDescent="0.25">
      <c r="BQ403" s="26"/>
      <c r="BR403" s="26"/>
    </row>
    <row r="404" spans="69:70" x14ac:dyDescent="0.25">
      <c r="BQ404" s="26"/>
      <c r="BR404" s="26"/>
    </row>
    <row r="405" spans="69:70" x14ac:dyDescent="0.25">
      <c r="BQ405" s="26"/>
      <c r="BR405" s="26"/>
    </row>
    <row r="406" spans="69:70" x14ac:dyDescent="0.25">
      <c r="BQ406" s="26"/>
      <c r="BR406" s="26"/>
    </row>
    <row r="407" spans="69:70" x14ac:dyDescent="0.25">
      <c r="BQ407" s="26"/>
      <c r="BR407" s="26"/>
    </row>
    <row r="408" spans="69:70" x14ac:dyDescent="0.25">
      <c r="BQ408" s="26"/>
      <c r="BR408" s="26"/>
    </row>
    <row r="409" spans="69:70" x14ac:dyDescent="0.25">
      <c r="BQ409" s="26"/>
      <c r="BR409" s="26"/>
    </row>
    <row r="410" spans="69:70" x14ac:dyDescent="0.25">
      <c r="BQ410" s="26"/>
      <c r="BR410" s="26"/>
    </row>
    <row r="411" spans="69:70" x14ac:dyDescent="0.25">
      <c r="BQ411" s="26"/>
      <c r="BR411" s="26"/>
    </row>
    <row r="412" spans="69:70" x14ac:dyDescent="0.25">
      <c r="BQ412" s="26"/>
      <c r="BR412" s="26"/>
    </row>
    <row r="413" spans="69:70" x14ac:dyDescent="0.25">
      <c r="BQ413" s="26"/>
      <c r="BR413" s="26"/>
    </row>
    <row r="414" spans="69:70" x14ac:dyDescent="0.25">
      <c r="BQ414" s="26"/>
      <c r="BR414" s="26"/>
    </row>
    <row r="415" spans="69:70" x14ac:dyDescent="0.25">
      <c r="BQ415" s="26"/>
      <c r="BR415" s="26"/>
    </row>
    <row r="416" spans="69:70" x14ac:dyDescent="0.25">
      <c r="BQ416" s="26"/>
      <c r="BR416" s="26"/>
    </row>
    <row r="417" spans="69:70" x14ac:dyDescent="0.25">
      <c r="BQ417" s="26"/>
      <c r="BR417" s="26"/>
    </row>
    <row r="418" spans="69:70" x14ac:dyDescent="0.25">
      <c r="BQ418" s="26"/>
      <c r="BR418" s="26"/>
    </row>
    <row r="419" spans="69:70" x14ac:dyDescent="0.25">
      <c r="BQ419" s="26"/>
      <c r="BR419" s="26"/>
    </row>
    <row r="420" spans="69:70" x14ac:dyDescent="0.25">
      <c r="BQ420" s="26"/>
      <c r="BR420" s="26"/>
    </row>
    <row r="421" spans="69:70" x14ac:dyDescent="0.25">
      <c r="BQ421" s="26"/>
      <c r="BR421" s="26"/>
    </row>
    <row r="422" spans="69:70" x14ac:dyDescent="0.25">
      <c r="BQ422" s="26"/>
      <c r="BR422" s="26"/>
    </row>
    <row r="423" spans="69:70" x14ac:dyDescent="0.25">
      <c r="BQ423" s="26"/>
      <c r="BR423" s="26"/>
    </row>
    <row r="424" spans="69:70" x14ac:dyDescent="0.25">
      <c r="BQ424" s="26"/>
      <c r="BR424" s="26"/>
    </row>
    <row r="425" spans="69:70" x14ac:dyDescent="0.25">
      <c r="BQ425" s="26"/>
      <c r="BR425" s="26"/>
    </row>
    <row r="426" spans="69:70" x14ac:dyDescent="0.25">
      <c r="BQ426" s="26"/>
      <c r="BR426" s="26"/>
    </row>
    <row r="427" spans="69:70" x14ac:dyDescent="0.25">
      <c r="BQ427" s="26"/>
      <c r="BR427" s="26"/>
    </row>
    <row r="428" spans="69:70" x14ac:dyDescent="0.25">
      <c r="BQ428" s="26"/>
      <c r="BR428" s="26"/>
    </row>
    <row r="429" spans="69:70" x14ac:dyDescent="0.25">
      <c r="BQ429" s="26"/>
      <c r="BR429" s="26"/>
    </row>
    <row r="430" spans="69:70" x14ac:dyDescent="0.25">
      <c r="BQ430" s="26"/>
      <c r="BR430" s="26"/>
    </row>
    <row r="431" spans="69:70" x14ac:dyDescent="0.25">
      <c r="BQ431" s="26"/>
      <c r="BR431" s="26"/>
    </row>
    <row r="432" spans="69:70" x14ac:dyDescent="0.25">
      <c r="BQ432" s="26"/>
      <c r="BR432" s="26"/>
    </row>
    <row r="433" spans="69:70" x14ac:dyDescent="0.25">
      <c r="BQ433" s="26"/>
      <c r="BR433" s="26"/>
    </row>
    <row r="434" spans="69:70" x14ac:dyDescent="0.25">
      <c r="BQ434" s="26"/>
      <c r="BR434" s="26"/>
    </row>
    <row r="435" spans="69:70" x14ac:dyDescent="0.25">
      <c r="BQ435" s="26"/>
      <c r="BR435" s="26"/>
    </row>
    <row r="436" spans="69:70" x14ac:dyDescent="0.25">
      <c r="BQ436" s="26"/>
      <c r="BR436" s="26"/>
    </row>
    <row r="437" spans="69:70" x14ac:dyDescent="0.25">
      <c r="BQ437" s="26"/>
      <c r="BR437" s="26"/>
    </row>
    <row r="438" spans="69:70" x14ac:dyDescent="0.25">
      <c r="BQ438" s="26"/>
      <c r="BR438" s="26"/>
    </row>
    <row r="439" spans="69:70" x14ac:dyDescent="0.25">
      <c r="BQ439" s="26"/>
      <c r="BR439" s="26"/>
    </row>
    <row r="440" spans="69:70" x14ac:dyDescent="0.25">
      <c r="BQ440" s="26"/>
      <c r="BR440" s="26"/>
    </row>
    <row r="441" spans="69:70" x14ac:dyDescent="0.25">
      <c r="BQ441" s="26"/>
      <c r="BR441" s="26"/>
    </row>
    <row r="442" spans="69:70" x14ac:dyDescent="0.25">
      <c r="BQ442" s="26"/>
      <c r="BR442" s="26"/>
    </row>
    <row r="443" spans="69:70" x14ac:dyDescent="0.25">
      <c r="BQ443" s="26"/>
      <c r="BR443" s="26"/>
    </row>
    <row r="444" spans="69:70" x14ac:dyDescent="0.25">
      <c r="BQ444" s="26"/>
      <c r="BR444" s="26"/>
    </row>
    <row r="445" spans="69:70" x14ac:dyDescent="0.25">
      <c r="BQ445" s="26"/>
      <c r="BR445" s="26"/>
    </row>
    <row r="446" spans="69:70" x14ac:dyDescent="0.25">
      <c r="BQ446" s="26"/>
      <c r="BR446" s="26"/>
    </row>
    <row r="447" spans="69:70" x14ac:dyDescent="0.25">
      <c r="BQ447" s="26"/>
      <c r="BR447" s="26"/>
    </row>
    <row r="448" spans="69:70" x14ac:dyDescent="0.25">
      <c r="BQ448" s="26"/>
      <c r="BR448" s="26"/>
    </row>
    <row r="449" spans="69:70" x14ac:dyDescent="0.25">
      <c r="BQ449" s="26"/>
      <c r="BR449" s="26"/>
    </row>
    <row r="450" spans="69:70" x14ac:dyDescent="0.25">
      <c r="BQ450" s="26"/>
      <c r="BR450" s="26"/>
    </row>
    <row r="451" spans="69:70" x14ac:dyDescent="0.25">
      <c r="BQ451" s="26"/>
      <c r="BR451" s="26"/>
    </row>
    <row r="452" spans="69:70" x14ac:dyDescent="0.25">
      <c r="BQ452" s="26"/>
      <c r="BR452" s="26"/>
    </row>
    <row r="453" spans="69:70" x14ac:dyDescent="0.25">
      <c r="BQ453" s="26"/>
      <c r="BR453" s="26"/>
    </row>
    <row r="454" spans="69:70" x14ac:dyDescent="0.25">
      <c r="BQ454" s="26"/>
      <c r="BR454" s="26"/>
    </row>
    <row r="455" spans="69:70" x14ac:dyDescent="0.25">
      <c r="BQ455" s="26"/>
      <c r="BR455" s="26"/>
    </row>
    <row r="456" spans="69:70" x14ac:dyDescent="0.25">
      <c r="BQ456" s="26"/>
      <c r="BR456" s="26"/>
    </row>
    <row r="457" spans="69:70" x14ac:dyDescent="0.25">
      <c r="BQ457" s="26"/>
      <c r="BR457" s="26"/>
    </row>
    <row r="458" spans="69:70" x14ac:dyDescent="0.25">
      <c r="BQ458" s="26"/>
      <c r="BR458" s="26"/>
    </row>
    <row r="459" spans="69:70" x14ac:dyDescent="0.25">
      <c r="BQ459" s="26"/>
      <c r="BR459" s="26"/>
    </row>
    <row r="460" spans="69:70" x14ac:dyDescent="0.25">
      <c r="BQ460" s="26"/>
      <c r="BR460" s="26"/>
    </row>
    <row r="461" spans="69:70" x14ac:dyDescent="0.25">
      <c r="BQ461" s="26"/>
      <c r="BR461" s="26"/>
    </row>
    <row r="462" spans="69:70" x14ac:dyDescent="0.25">
      <c r="BQ462" s="26"/>
      <c r="BR462" s="26"/>
    </row>
    <row r="463" spans="69:70" x14ac:dyDescent="0.25">
      <c r="BQ463" s="26"/>
      <c r="BR463" s="26"/>
    </row>
    <row r="464" spans="69:70" x14ac:dyDescent="0.25">
      <c r="BQ464" s="26"/>
      <c r="BR464" s="26"/>
    </row>
    <row r="465" spans="69:70" x14ac:dyDescent="0.25">
      <c r="BQ465" s="26"/>
      <c r="BR465" s="26"/>
    </row>
    <row r="466" spans="69:70" x14ac:dyDescent="0.25">
      <c r="BQ466" s="26"/>
      <c r="BR466" s="26"/>
    </row>
    <row r="467" spans="69:70" x14ac:dyDescent="0.25">
      <c r="BQ467" s="26"/>
      <c r="BR467" s="26"/>
    </row>
    <row r="468" spans="69:70" x14ac:dyDescent="0.25">
      <c r="BQ468" s="26"/>
      <c r="BR468" s="26"/>
    </row>
    <row r="469" spans="69:70" x14ac:dyDescent="0.25">
      <c r="BQ469" s="26"/>
      <c r="BR469" s="26"/>
    </row>
    <row r="470" spans="69:70" x14ac:dyDescent="0.25">
      <c r="BQ470" s="26"/>
      <c r="BR470" s="26"/>
    </row>
    <row r="471" spans="69:70" x14ac:dyDescent="0.25">
      <c r="BQ471" s="26"/>
      <c r="BR471" s="26"/>
    </row>
    <row r="472" spans="69:70" x14ac:dyDescent="0.25">
      <c r="BQ472" s="26"/>
      <c r="BR472" s="26"/>
    </row>
    <row r="473" spans="69:70" x14ac:dyDescent="0.25">
      <c r="BQ473" s="26"/>
      <c r="BR473" s="26"/>
    </row>
    <row r="474" spans="69:70" x14ac:dyDescent="0.25">
      <c r="BQ474" s="26"/>
      <c r="BR474" s="26"/>
    </row>
    <row r="475" spans="69:70" x14ac:dyDescent="0.25">
      <c r="BQ475" s="26"/>
      <c r="BR475" s="26"/>
    </row>
    <row r="476" spans="69:70" x14ac:dyDescent="0.25">
      <c r="BQ476" s="26"/>
      <c r="BR476" s="26"/>
    </row>
    <row r="477" spans="69:70" x14ac:dyDescent="0.25">
      <c r="BQ477" s="26"/>
      <c r="BR477" s="26"/>
    </row>
    <row r="478" spans="69:70" x14ac:dyDescent="0.25">
      <c r="BQ478" s="26"/>
      <c r="BR478" s="26"/>
    </row>
    <row r="479" spans="69:70" x14ac:dyDescent="0.25">
      <c r="BQ479" s="26"/>
      <c r="BR479" s="26"/>
    </row>
    <row r="480" spans="69:70" x14ac:dyDescent="0.25">
      <c r="BQ480" s="26"/>
      <c r="BR480" s="26"/>
    </row>
    <row r="481" spans="69:70" x14ac:dyDescent="0.25">
      <c r="BQ481" s="26"/>
      <c r="BR481" s="26"/>
    </row>
    <row r="482" spans="69:70" x14ac:dyDescent="0.25">
      <c r="BQ482" s="26"/>
      <c r="BR482" s="26"/>
    </row>
    <row r="483" spans="69:70" x14ac:dyDescent="0.25">
      <c r="BQ483" s="26"/>
      <c r="BR483" s="26"/>
    </row>
    <row r="484" spans="69:70" x14ac:dyDescent="0.25">
      <c r="BQ484" s="26"/>
      <c r="BR484" s="26"/>
    </row>
    <row r="485" spans="69:70" x14ac:dyDescent="0.25">
      <c r="BQ485" s="26"/>
      <c r="BR485" s="26"/>
    </row>
    <row r="486" spans="69:70" x14ac:dyDescent="0.25">
      <c r="BQ486" s="26"/>
      <c r="BR486" s="26"/>
    </row>
    <row r="487" spans="69:70" x14ac:dyDescent="0.25">
      <c r="BQ487" s="26"/>
      <c r="BR487" s="26"/>
    </row>
    <row r="488" spans="69:70" x14ac:dyDescent="0.25">
      <c r="BQ488" s="26"/>
      <c r="BR488" s="26"/>
    </row>
    <row r="489" spans="69:70" x14ac:dyDescent="0.25">
      <c r="BQ489" s="26"/>
      <c r="BR489" s="26"/>
    </row>
    <row r="490" spans="69:70" x14ac:dyDescent="0.25">
      <c r="BQ490" s="26"/>
      <c r="BR490" s="26"/>
    </row>
    <row r="491" spans="69:70" x14ac:dyDescent="0.25">
      <c r="BQ491" s="26"/>
      <c r="BR491" s="26"/>
    </row>
    <row r="492" spans="69:70" x14ac:dyDescent="0.25">
      <c r="BQ492" s="26"/>
      <c r="BR492" s="26"/>
    </row>
    <row r="493" spans="69:70" x14ac:dyDescent="0.25">
      <c r="BQ493" s="26"/>
      <c r="BR493" s="26"/>
    </row>
    <row r="494" spans="69:70" x14ac:dyDescent="0.25">
      <c r="BQ494" s="26"/>
      <c r="BR494" s="26"/>
    </row>
    <row r="495" spans="69:70" x14ac:dyDescent="0.25">
      <c r="BQ495" s="26"/>
      <c r="BR495" s="26"/>
    </row>
    <row r="496" spans="69:70" x14ac:dyDescent="0.25">
      <c r="BQ496" s="26"/>
      <c r="BR496" s="26"/>
    </row>
    <row r="497" spans="69:70" x14ac:dyDescent="0.25">
      <c r="BQ497" s="26"/>
      <c r="BR497" s="26"/>
    </row>
    <row r="498" spans="69:70" x14ac:dyDescent="0.25">
      <c r="BQ498" s="26"/>
      <c r="BR498" s="26"/>
    </row>
    <row r="499" spans="69:70" x14ac:dyDescent="0.25">
      <c r="BQ499" s="26"/>
      <c r="BR499" s="26"/>
    </row>
    <row r="500" spans="69:70" x14ac:dyDescent="0.25">
      <c r="BQ500" s="26"/>
      <c r="BR500" s="26"/>
    </row>
    <row r="501" spans="69:70" x14ac:dyDescent="0.25">
      <c r="BQ501" s="26"/>
      <c r="BR501" s="26"/>
    </row>
    <row r="502" spans="69:70" x14ac:dyDescent="0.25">
      <c r="BQ502" s="26"/>
      <c r="BR502" s="26"/>
    </row>
    <row r="503" spans="69:70" x14ac:dyDescent="0.25">
      <c r="BQ503" s="26"/>
      <c r="BR503" s="26"/>
    </row>
    <row r="504" spans="69:70" x14ac:dyDescent="0.25">
      <c r="BQ504" s="26"/>
      <c r="BR504" s="26"/>
    </row>
    <row r="505" spans="69:70" x14ac:dyDescent="0.25">
      <c r="BQ505" s="26"/>
      <c r="BR505" s="26"/>
    </row>
    <row r="506" spans="69:70" x14ac:dyDescent="0.25">
      <c r="BQ506" s="26"/>
      <c r="BR506" s="26"/>
    </row>
    <row r="507" spans="69:70" x14ac:dyDescent="0.25">
      <c r="BQ507" s="26"/>
      <c r="BR507" s="26"/>
    </row>
    <row r="508" spans="69:70" x14ac:dyDescent="0.25">
      <c r="BQ508" s="26"/>
      <c r="BR508" s="26"/>
    </row>
    <row r="509" spans="69:70" x14ac:dyDescent="0.25">
      <c r="BQ509" s="26"/>
      <c r="BR509" s="26"/>
    </row>
    <row r="510" spans="69:70" x14ac:dyDescent="0.25">
      <c r="BQ510" s="26"/>
      <c r="BR510" s="26"/>
    </row>
    <row r="511" spans="69:70" x14ac:dyDescent="0.25">
      <c r="BQ511" s="26"/>
      <c r="BR511" s="26"/>
    </row>
    <row r="512" spans="69:70" x14ac:dyDescent="0.25">
      <c r="BQ512" s="26"/>
      <c r="BR512" s="26"/>
    </row>
    <row r="513" spans="69:70" x14ac:dyDescent="0.25">
      <c r="BQ513" s="26"/>
      <c r="BR513" s="26"/>
    </row>
    <row r="514" spans="69:70" x14ac:dyDescent="0.25">
      <c r="BQ514" s="26"/>
      <c r="BR514" s="26"/>
    </row>
    <row r="515" spans="69:70" x14ac:dyDescent="0.25">
      <c r="BQ515" s="26"/>
      <c r="BR515" s="26"/>
    </row>
    <row r="516" spans="69:70" x14ac:dyDescent="0.25">
      <c r="BQ516" s="26"/>
      <c r="BR516" s="26"/>
    </row>
    <row r="517" spans="69:70" x14ac:dyDescent="0.25">
      <c r="BQ517" s="26"/>
      <c r="BR517" s="26"/>
    </row>
    <row r="518" spans="69:70" x14ac:dyDescent="0.25">
      <c r="BQ518" s="26"/>
      <c r="BR518" s="26"/>
    </row>
    <row r="519" spans="69:70" x14ac:dyDescent="0.25">
      <c r="BQ519" s="26"/>
      <c r="BR519" s="26"/>
    </row>
    <row r="520" spans="69:70" x14ac:dyDescent="0.25">
      <c r="BQ520" s="26"/>
      <c r="BR520" s="26"/>
    </row>
    <row r="521" spans="69:70" x14ac:dyDescent="0.25">
      <c r="BQ521" s="26"/>
      <c r="BR521" s="26"/>
    </row>
    <row r="522" spans="69:70" x14ac:dyDescent="0.25">
      <c r="BQ522" s="26"/>
      <c r="BR522" s="26"/>
    </row>
    <row r="523" spans="69:70" x14ac:dyDescent="0.25">
      <c r="BQ523" s="26"/>
      <c r="BR523" s="26"/>
    </row>
    <row r="524" spans="69:70" x14ac:dyDescent="0.25">
      <c r="BQ524" s="26"/>
      <c r="BR524" s="26"/>
    </row>
    <row r="525" spans="69:70" x14ac:dyDescent="0.25">
      <c r="BQ525" s="26"/>
      <c r="BR525" s="26"/>
    </row>
    <row r="526" spans="69:70" x14ac:dyDescent="0.25">
      <c r="BQ526" s="26"/>
      <c r="BR526" s="26"/>
    </row>
    <row r="527" spans="69:70" x14ac:dyDescent="0.25">
      <c r="BQ527" s="26"/>
      <c r="BR527" s="26"/>
    </row>
    <row r="528" spans="69:70" x14ac:dyDescent="0.25">
      <c r="BQ528" s="26"/>
      <c r="BR528" s="26"/>
    </row>
    <row r="529" spans="69:70" x14ac:dyDescent="0.25">
      <c r="BQ529" s="26"/>
      <c r="BR529" s="26"/>
    </row>
    <row r="530" spans="69:70" x14ac:dyDescent="0.25">
      <c r="BQ530" s="26"/>
      <c r="BR530" s="26"/>
    </row>
    <row r="531" spans="69:70" x14ac:dyDescent="0.25">
      <c r="BQ531" s="26"/>
      <c r="BR531" s="26"/>
    </row>
    <row r="532" spans="69:70" x14ac:dyDescent="0.25">
      <c r="BQ532" s="26"/>
      <c r="BR532" s="26"/>
    </row>
    <row r="533" spans="69:70" x14ac:dyDescent="0.25">
      <c r="BQ533" s="26"/>
      <c r="BR533" s="26"/>
    </row>
    <row r="534" spans="69:70" x14ac:dyDescent="0.25">
      <c r="BQ534" s="26"/>
      <c r="BR534" s="26"/>
    </row>
    <row r="535" spans="69:70" x14ac:dyDescent="0.25">
      <c r="BQ535" s="26"/>
      <c r="BR535" s="26"/>
    </row>
    <row r="536" spans="69:70" x14ac:dyDescent="0.25">
      <c r="BQ536" s="26"/>
      <c r="BR536" s="26"/>
    </row>
    <row r="537" spans="69:70" x14ac:dyDescent="0.25">
      <c r="BQ537" s="26"/>
      <c r="BR537" s="26"/>
    </row>
    <row r="538" spans="69:70" x14ac:dyDescent="0.25">
      <c r="BQ538" s="26"/>
      <c r="BR538" s="26"/>
    </row>
    <row r="539" spans="69:70" x14ac:dyDescent="0.25">
      <c r="BQ539" s="26"/>
      <c r="BR539" s="26"/>
    </row>
    <row r="540" spans="69:70" x14ac:dyDescent="0.25">
      <c r="BQ540" s="26"/>
      <c r="BR540" s="26"/>
    </row>
    <row r="541" spans="69:70" x14ac:dyDescent="0.25">
      <c r="BQ541" s="26"/>
      <c r="BR541" s="26"/>
    </row>
    <row r="542" spans="69:70" x14ac:dyDescent="0.25">
      <c r="BQ542" s="26"/>
      <c r="BR542" s="26"/>
    </row>
    <row r="543" spans="69:70" x14ac:dyDescent="0.25">
      <c r="BQ543" s="26"/>
      <c r="BR543" s="26"/>
    </row>
    <row r="544" spans="69:70" x14ac:dyDescent="0.25">
      <c r="BQ544" s="26"/>
      <c r="BR544" s="26"/>
    </row>
    <row r="545" spans="69:70" x14ac:dyDescent="0.25">
      <c r="BQ545" s="26"/>
      <c r="BR545" s="26"/>
    </row>
    <row r="546" spans="69:70" x14ac:dyDescent="0.25">
      <c r="BQ546" s="26"/>
      <c r="BR546" s="26"/>
    </row>
    <row r="547" spans="69:70" x14ac:dyDescent="0.25">
      <c r="BQ547" s="26"/>
      <c r="BR547" s="26"/>
    </row>
    <row r="548" spans="69:70" x14ac:dyDescent="0.25">
      <c r="BQ548" s="26"/>
      <c r="BR548" s="26"/>
    </row>
    <row r="549" spans="69:70" x14ac:dyDescent="0.25">
      <c r="BQ549" s="26"/>
      <c r="BR549" s="26"/>
    </row>
    <row r="550" spans="69:70" x14ac:dyDescent="0.25">
      <c r="BQ550" s="26"/>
      <c r="BR550" s="26"/>
    </row>
    <row r="551" spans="69:70" x14ac:dyDescent="0.25">
      <c r="BQ551" s="26"/>
      <c r="BR551" s="26"/>
    </row>
    <row r="552" spans="69:70" x14ac:dyDescent="0.25">
      <c r="BQ552" s="26"/>
      <c r="BR552" s="26"/>
    </row>
    <row r="553" spans="69:70" x14ac:dyDescent="0.25">
      <c r="BQ553" s="26"/>
      <c r="BR553" s="26"/>
    </row>
    <row r="554" spans="69:70" x14ac:dyDescent="0.25">
      <c r="BQ554" s="26"/>
      <c r="BR554" s="26"/>
    </row>
    <row r="555" spans="69:70" x14ac:dyDescent="0.25">
      <c r="BQ555" s="26"/>
      <c r="BR555" s="26"/>
    </row>
    <row r="556" spans="69:70" x14ac:dyDescent="0.25">
      <c r="BQ556" s="26"/>
      <c r="BR556" s="26"/>
    </row>
    <row r="557" spans="69:70" x14ac:dyDescent="0.25">
      <c r="BQ557" s="26"/>
      <c r="BR557" s="26"/>
    </row>
    <row r="558" spans="69:70" x14ac:dyDescent="0.25">
      <c r="BQ558" s="26"/>
      <c r="BR558" s="26"/>
    </row>
    <row r="559" spans="69:70" x14ac:dyDescent="0.25">
      <c r="BQ559" s="26"/>
      <c r="BR559" s="26"/>
    </row>
    <row r="560" spans="69:70" x14ac:dyDescent="0.25">
      <c r="BQ560" s="26"/>
      <c r="BR560" s="26"/>
    </row>
    <row r="561" spans="69:70" x14ac:dyDescent="0.25">
      <c r="BQ561" s="26"/>
      <c r="BR561" s="26"/>
    </row>
    <row r="562" spans="69:70" x14ac:dyDescent="0.25">
      <c r="BQ562" s="26"/>
      <c r="BR562" s="26"/>
    </row>
    <row r="563" spans="69:70" x14ac:dyDescent="0.25">
      <c r="BQ563" s="26"/>
      <c r="BR563" s="26"/>
    </row>
    <row r="564" spans="69:70" x14ac:dyDescent="0.25">
      <c r="BQ564" s="26"/>
      <c r="BR564" s="26"/>
    </row>
    <row r="565" spans="69:70" x14ac:dyDescent="0.25">
      <c r="BQ565" s="26"/>
      <c r="BR565" s="26"/>
    </row>
    <row r="566" spans="69:70" x14ac:dyDescent="0.25">
      <c r="BQ566" s="26"/>
      <c r="BR566" s="26"/>
    </row>
    <row r="567" spans="69:70" x14ac:dyDescent="0.25">
      <c r="BQ567" s="26"/>
      <c r="BR567" s="26"/>
    </row>
    <row r="568" spans="69:70" x14ac:dyDescent="0.25">
      <c r="BQ568" s="26"/>
      <c r="BR568" s="26"/>
    </row>
    <row r="569" spans="69:70" x14ac:dyDescent="0.25">
      <c r="BQ569" s="26"/>
      <c r="BR569" s="26"/>
    </row>
    <row r="570" spans="69:70" x14ac:dyDescent="0.25">
      <c r="BQ570" s="26"/>
      <c r="BR570" s="26"/>
    </row>
    <row r="571" spans="69:70" x14ac:dyDescent="0.25">
      <c r="BQ571" s="26"/>
      <c r="BR571" s="26"/>
    </row>
    <row r="572" spans="69:70" x14ac:dyDescent="0.25">
      <c r="BQ572" s="26"/>
      <c r="BR572" s="26"/>
    </row>
    <row r="573" spans="69:70" x14ac:dyDescent="0.25">
      <c r="BQ573" s="26"/>
      <c r="BR573" s="26"/>
    </row>
    <row r="574" spans="69:70" x14ac:dyDescent="0.25">
      <c r="BQ574" s="26"/>
      <c r="BR574" s="26"/>
    </row>
    <row r="575" spans="69:70" x14ac:dyDescent="0.25">
      <c r="BQ575" s="26"/>
      <c r="BR575" s="26"/>
    </row>
    <row r="576" spans="69:70" x14ac:dyDescent="0.25">
      <c r="BQ576" s="26"/>
      <c r="BR576" s="26"/>
    </row>
    <row r="577" spans="69:70" x14ac:dyDescent="0.25">
      <c r="BQ577" s="26"/>
      <c r="BR577" s="26"/>
    </row>
    <row r="578" spans="69:70" x14ac:dyDescent="0.25">
      <c r="BQ578" s="26"/>
      <c r="BR578" s="26"/>
    </row>
    <row r="579" spans="69:70" x14ac:dyDescent="0.25">
      <c r="BQ579" s="26"/>
      <c r="BR579" s="26"/>
    </row>
    <row r="580" spans="69:70" x14ac:dyDescent="0.25">
      <c r="BQ580" s="26"/>
      <c r="BR580" s="26"/>
    </row>
    <row r="581" spans="69:70" x14ac:dyDescent="0.25">
      <c r="BQ581" s="26"/>
      <c r="BR581" s="26"/>
    </row>
    <row r="582" spans="69:70" x14ac:dyDescent="0.25">
      <c r="BQ582" s="26"/>
      <c r="BR582" s="26"/>
    </row>
    <row r="583" spans="69:70" x14ac:dyDescent="0.25">
      <c r="BQ583" s="26"/>
      <c r="BR583" s="26"/>
    </row>
    <row r="584" spans="69:70" x14ac:dyDescent="0.25">
      <c r="BQ584" s="26"/>
      <c r="BR584" s="26"/>
    </row>
    <row r="585" spans="69:70" x14ac:dyDescent="0.25">
      <c r="BQ585" s="26"/>
      <c r="BR585" s="26"/>
    </row>
    <row r="586" spans="69:70" x14ac:dyDescent="0.25">
      <c r="BQ586" s="26"/>
      <c r="BR586" s="26"/>
    </row>
    <row r="587" spans="69:70" x14ac:dyDescent="0.25">
      <c r="BQ587" s="26"/>
      <c r="BR587" s="26"/>
    </row>
    <row r="588" spans="69:70" x14ac:dyDescent="0.25">
      <c r="BQ588" s="26"/>
      <c r="BR588" s="26"/>
    </row>
    <row r="589" spans="69:70" x14ac:dyDescent="0.25">
      <c r="BQ589" s="26"/>
      <c r="BR589" s="26"/>
    </row>
    <row r="590" spans="69:70" x14ac:dyDescent="0.25">
      <c r="BQ590" s="26"/>
      <c r="BR590" s="26"/>
    </row>
    <row r="591" spans="69:70" x14ac:dyDescent="0.25">
      <c r="BQ591" s="26"/>
      <c r="BR591" s="26"/>
    </row>
    <row r="592" spans="69:70" x14ac:dyDescent="0.25">
      <c r="BQ592" s="26"/>
      <c r="BR592" s="26"/>
    </row>
    <row r="593" spans="69:70" x14ac:dyDescent="0.25">
      <c r="BQ593" s="26"/>
      <c r="BR593" s="26"/>
    </row>
    <row r="594" spans="69:70" x14ac:dyDescent="0.25">
      <c r="BQ594" s="26"/>
      <c r="BR594" s="26"/>
    </row>
    <row r="595" spans="69:70" x14ac:dyDescent="0.25">
      <c r="BQ595" s="26"/>
      <c r="BR595" s="26"/>
    </row>
    <row r="596" spans="69:70" x14ac:dyDescent="0.25">
      <c r="BQ596" s="26"/>
      <c r="BR596" s="26"/>
    </row>
    <row r="597" spans="69:70" x14ac:dyDescent="0.25">
      <c r="BQ597" s="26"/>
      <c r="BR597" s="26"/>
    </row>
    <row r="598" spans="69:70" x14ac:dyDescent="0.25">
      <c r="BQ598" s="26"/>
      <c r="BR598" s="26"/>
    </row>
    <row r="599" spans="69:70" x14ac:dyDescent="0.25">
      <c r="BQ599" s="26"/>
      <c r="BR599" s="26"/>
    </row>
    <row r="600" spans="69:70" x14ac:dyDescent="0.25">
      <c r="BQ600" s="26"/>
      <c r="BR600" s="26"/>
    </row>
    <row r="601" spans="69:70" x14ac:dyDescent="0.25">
      <c r="BQ601" s="26"/>
      <c r="BR601" s="26"/>
    </row>
    <row r="602" spans="69:70" x14ac:dyDescent="0.25">
      <c r="BQ602" s="26"/>
      <c r="BR602" s="26"/>
    </row>
    <row r="603" spans="69:70" x14ac:dyDescent="0.25">
      <c r="BQ603" s="26"/>
      <c r="BR603" s="26"/>
    </row>
    <row r="604" spans="69:70" x14ac:dyDescent="0.25">
      <c r="BQ604" s="26"/>
      <c r="BR604" s="26"/>
    </row>
    <row r="605" spans="69:70" x14ac:dyDescent="0.25">
      <c r="BQ605" s="26"/>
      <c r="BR605" s="26"/>
    </row>
    <row r="606" spans="69:70" x14ac:dyDescent="0.25">
      <c r="BQ606" s="26"/>
      <c r="BR606" s="26"/>
    </row>
    <row r="607" spans="69:70" x14ac:dyDescent="0.25">
      <c r="BQ607" s="26"/>
      <c r="BR607" s="26"/>
    </row>
    <row r="608" spans="69:70" x14ac:dyDescent="0.25">
      <c r="BQ608" s="26"/>
      <c r="BR608" s="26"/>
    </row>
    <row r="609" spans="69:70" x14ac:dyDescent="0.25">
      <c r="BQ609" s="26"/>
      <c r="BR609" s="26"/>
    </row>
    <row r="610" spans="69:70" x14ac:dyDescent="0.25">
      <c r="BQ610" s="26"/>
      <c r="BR610" s="26"/>
    </row>
    <row r="611" spans="69:70" x14ac:dyDescent="0.25">
      <c r="BQ611" s="26"/>
      <c r="BR611" s="26"/>
    </row>
    <row r="612" spans="69:70" x14ac:dyDescent="0.25">
      <c r="BQ612" s="26"/>
      <c r="BR612" s="26"/>
    </row>
    <row r="613" spans="69:70" x14ac:dyDescent="0.25">
      <c r="BQ613" s="26"/>
      <c r="BR613" s="26"/>
    </row>
    <row r="614" spans="69:70" x14ac:dyDescent="0.25">
      <c r="BQ614" s="26"/>
      <c r="BR614" s="26"/>
    </row>
    <row r="615" spans="69:70" x14ac:dyDescent="0.25">
      <c r="BQ615" s="26"/>
      <c r="BR615" s="26"/>
    </row>
    <row r="616" spans="69:70" x14ac:dyDescent="0.25">
      <c r="BQ616" s="26"/>
      <c r="BR616" s="26"/>
    </row>
    <row r="617" spans="69:70" x14ac:dyDescent="0.25">
      <c r="BQ617" s="26"/>
      <c r="BR617" s="26"/>
    </row>
    <row r="618" spans="69:70" x14ac:dyDescent="0.25">
      <c r="BQ618" s="26"/>
      <c r="BR618" s="26"/>
    </row>
    <row r="619" spans="69:70" x14ac:dyDescent="0.25">
      <c r="BQ619" s="26"/>
      <c r="BR619" s="26"/>
    </row>
    <row r="620" spans="69:70" x14ac:dyDescent="0.25">
      <c r="BQ620" s="26"/>
      <c r="BR620" s="26"/>
    </row>
    <row r="621" spans="69:70" x14ac:dyDescent="0.25">
      <c r="BQ621" s="26"/>
      <c r="BR621" s="26"/>
    </row>
    <row r="622" spans="69:70" x14ac:dyDescent="0.25">
      <c r="BQ622" s="26"/>
      <c r="BR622" s="26"/>
    </row>
    <row r="623" spans="69:70" x14ac:dyDescent="0.25">
      <c r="BQ623" s="26"/>
      <c r="BR623" s="26"/>
    </row>
    <row r="624" spans="69:70" x14ac:dyDescent="0.25">
      <c r="BQ624" s="26"/>
      <c r="BR624" s="26"/>
    </row>
    <row r="625" spans="69:70" x14ac:dyDescent="0.25">
      <c r="BQ625" s="26"/>
      <c r="BR625" s="26"/>
    </row>
    <row r="626" spans="69:70" x14ac:dyDescent="0.25">
      <c r="BQ626" s="26"/>
      <c r="BR626" s="26"/>
    </row>
    <row r="627" spans="69:70" x14ac:dyDescent="0.25">
      <c r="BQ627" s="26"/>
      <c r="BR627" s="26"/>
    </row>
    <row r="628" spans="69:70" x14ac:dyDescent="0.25">
      <c r="BQ628" s="26"/>
      <c r="BR628" s="26"/>
    </row>
    <row r="629" spans="69:70" x14ac:dyDescent="0.25">
      <c r="BQ629" s="26"/>
      <c r="BR629" s="26"/>
    </row>
    <row r="630" spans="69:70" x14ac:dyDescent="0.25">
      <c r="BQ630" s="26"/>
      <c r="BR630" s="26"/>
    </row>
    <row r="631" spans="69:70" x14ac:dyDescent="0.25">
      <c r="BQ631" s="26"/>
      <c r="BR631" s="26"/>
    </row>
    <row r="632" spans="69:70" x14ac:dyDescent="0.25">
      <c r="BQ632" s="26"/>
      <c r="BR632" s="26"/>
    </row>
    <row r="633" spans="69:70" x14ac:dyDescent="0.25">
      <c r="BQ633" s="26"/>
      <c r="BR633" s="26"/>
    </row>
    <row r="634" spans="69:70" x14ac:dyDescent="0.25">
      <c r="BQ634" s="26"/>
      <c r="BR634" s="26"/>
    </row>
    <row r="635" spans="69:70" x14ac:dyDescent="0.25">
      <c r="BQ635" s="26"/>
      <c r="BR635" s="26"/>
    </row>
    <row r="636" spans="69:70" x14ac:dyDescent="0.25">
      <c r="BQ636" s="26"/>
      <c r="BR636" s="26"/>
    </row>
    <row r="637" spans="69:70" x14ac:dyDescent="0.25">
      <c r="BQ637" s="26"/>
      <c r="BR637" s="26"/>
    </row>
    <row r="638" spans="69:70" x14ac:dyDescent="0.25">
      <c r="BQ638" s="26"/>
      <c r="BR638" s="26"/>
    </row>
    <row r="639" spans="69:70" x14ac:dyDescent="0.25">
      <c r="BQ639" s="26"/>
      <c r="BR639" s="26"/>
    </row>
    <row r="640" spans="69:70" x14ac:dyDescent="0.25">
      <c r="BQ640" s="26"/>
      <c r="BR640" s="26"/>
    </row>
    <row r="641" spans="69:70" x14ac:dyDescent="0.25">
      <c r="BQ641" s="26"/>
      <c r="BR641" s="26"/>
    </row>
    <row r="642" spans="69:70" x14ac:dyDescent="0.25">
      <c r="BQ642" s="26"/>
      <c r="BR642" s="26"/>
    </row>
    <row r="643" spans="69:70" x14ac:dyDescent="0.25">
      <c r="BQ643" s="26"/>
      <c r="BR643" s="26"/>
    </row>
    <row r="644" spans="69:70" x14ac:dyDescent="0.25">
      <c r="BQ644" s="26"/>
      <c r="BR644" s="26"/>
    </row>
    <row r="645" spans="69:70" x14ac:dyDescent="0.25">
      <c r="BQ645" s="26"/>
      <c r="BR645" s="26"/>
    </row>
    <row r="646" spans="69:70" x14ac:dyDescent="0.25">
      <c r="BQ646" s="26"/>
      <c r="BR646" s="26"/>
    </row>
    <row r="647" spans="69:70" x14ac:dyDescent="0.25">
      <c r="BQ647" s="26"/>
      <c r="BR647" s="26"/>
    </row>
    <row r="648" spans="69:70" x14ac:dyDescent="0.25">
      <c r="BQ648" s="26"/>
      <c r="BR648" s="26"/>
    </row>
    <row r="649" spans="69:70" x14ac:dyDescent="0.25">
      <c r="BQ649" s="26"/>
      <c r="BR649" s="26"/>
    </row>
    <row r="650" spans="69:70" x14ac:dyDescent="0.25">
      <c r="BQ650" s="26"/>
      <c r="BR650" s="26"/>
    </row>
    <row r="651" spans="69:70" x14ac:dyDescent="0.25">
      <c r="BQ651" s="26"/>
      <c r="BR651" s="26"/>
    </row>
    <row r="652" spans="69:70" x14ac:dyDescent="0.25">
      <c r="BQ652" s="26"/>
      <c r="BR652" s="26"/>
    </row>
    <row r="653" spans="69:70" x14ac:dyDescent="0.25">
      <c r="BQ653" s="26"/>
      <c r="BR653" s="26"/>
    </row>
    <row r="654" spans="69:70" x14ac:dyDescent="0.25">
      <c r="BQ654" s="26"/>
      <c r="BR654" s="26"/>
    </row>
    <row r="655" spans="69:70" x14ac:dyDescent="0.25">
      <c r="BQ655" s="26"/>
      <c r="BR655" s="26"/>
    </row>
    <row r="656" spans="69:70" x14ac:dyDescent="0.25">
      <c r="BQ656" s="26"/>
      <c r="BR656" s="26"/>
    </row>
    <row r="657" spans="69:70" x14ac:dyDescent="0.25">
      <c r="BQ657" s="26"/>
      <c r="BR657" s="26"/>
    </row>
    <row r="658" spans="69:70" x14ac:dyDescent="0.25">
      <c r="BQ658" s="26"/>
      <c r="BR658" s="26"/>
    </row>
    <row r="659" spans="69:70" x14ac:dyDescent="0.25">
      <c r="BQ659" s="26"/>
      <c r="BR659" s="26"/>
    </row>
    <row r="660" spans="69:70" x14ac:dyDescent="0.25">
      <c r="BQ660" s="26"/>
      <c r="BR660" s="26"/>
    </row>
    <row r="661" spans="69:70" x14ac:dyDescent="0.25">
      <c r="BQ661" s="26"/>
      <c r="BR661" s="26"/>
    </row>
    <row r="662" spans="69:70" x14ac:dyDescent="0.25">
      <c r="BQ662" s="26"/>
      <c r="BR662" s="26"/>
    </row>
    <row r="663" spans="69:70" x14ac:dyDescent="0.25">
      <c r="BQ663" s="26"/>
      <c r="BR663" s="26"/>
    </row>
    <row r="664" spans="69:70" x14ac:dyDescent="0.25">
      <c r="BQ664" s="26"/>
      <c r="BR664" s="26"/>
    </row>
    <row r="665" spans="69:70" x14ac:dyDescent="0.25">
      <c r="BQ665" s="26"/>
      <c r="BR665" s="26"/>
    </row>
    <row r="666" spans="69:70" x14ac:dyDescent="0.25">
      <c r="BQ666" s="26"/>
      <c r="BR666" s="26"/>
    </row>
    <row r="667" spans="69:70" x14ac:dyDescent="0.25">
      <c r="BQ667" s="26"/>
      <c r="BR667" s="26"/>
    </row>
    <row r="668" spans="69:70" x14ac:dyDescent="0.25">
      <c r="BQ668" s="26"/>
      <c r="BR668" s="26"/>
    </row>
    <row r="669" spans="69:70" x14ac:dyDescent="0.25">
      <c r="BQ669" s="26"/>
      <c r="BR669" s="26"/>
    </row>
    <row r="670" spans="69:70" x14ac:dyDescent="0.25">
      <c r="BQ670" s="26"/>
      <c r="BR670" s="26"/>
    </row>
    <row r="671" spans="69:70" x14ac:dyDescent="0.25">
      <c r="BQ671" s="26"/>
      <c r="BR671" s="26"/>
    </row>
    <row r="672" spans="69:70" x14ac:dyDescent="0.25">
      <c r="BQ672" s="26"/>
      <c r="BR672" s="26"/>
    </row>
    <row r="673" spans="69:70" x14ac:dyDescent="0.25">
      <c r="BQ673" s="26"/>
      <c r="BR673" s="26"/>
    </row>
    <row r="674" spans="69:70" x14ac:dyDescent="0.25">
      <c r="BQ674" s="26"/>
      <c r="BR674" s="26"/>
    </row>
    <row r="675" spans="69:70" x14ac:dyDescent="0.25">
      <c r="BQ675" s="26"/>
      <c r="BR675" s="26"/>
    </row>
    <row r="676" spans="69:70" x14ac:dyDescent="0.25">
      <c r="BQ676" s="26"/>
      <c r="BR676" s="26"/>
    </row>
    <row r="677" spans="69:70" x14ac:dyDescent="0.25">
      <c r="BQ677" s="26"/>
      <c r="BR677" s="26"/>
    </row>
    <row r="678" spans="69:70" x14ac:dyDescent="0.25">
      <c r="BQ678" s="26"/>
      <c r="BR678" s="26"/>
    </row>
    <row r="679" spans="69:70" x14ac:dyDescent="0.25">
      <c r="BQ679" s="26"/>
      <c r="BR679" s="26"/>
    </row>
    <row r="680" spans="69:70" x14ac:dyDescent="0.25">
      <c r="BQ680" s="26"/>
      <c r="BR680" s="26"/>
    </row>
    <row r="681" spans="69:70" x14ac:dyDescent="0.25">
      <c r="BQ681" s="26"/>
      <c r="BR681" s="26"/>
    </row>
    <row r="682" spans="69:70" x14ac:dyDescent="0.25">
      <c r="BQ682" s="26"/>
      <c r="BR682" s="26"/>
    </row>
    <row r="683" spans="69:70" x14ac:dyDescent="0.25">
      <c r="BQ683" s="26"/>
      <c r="BR683" s="26"/>
    </row>
    <row r="684" spans="69:70" x14ac:dyDescent="0.25">
      <c r="BQ684" s="26"/>
      <c r="BR684" s="26"/>
    </row>
    <row r="685" spans="69:70" x14ac:dyDescent="0.25">
      <c r="BQ685" s="26"/>
      <c r="BR685" s="26"/>
    </row>
    <row r="686" spans="69:70" x14ac:dyDescent="0.25">
      <c r="BQ686" s="26"/>
      <c r="BR686" s="26"/>
    </row>
    <row r="687" spans="69:70" x14ac:dyDescent="0.25">
      <c r="BQ687" s="26"/>
      <c r="BR687" s="26"/>
    </row>
    <row r="688" spans="69:70" x14ac:dyDescent="0.25">
      <c r="BQ688" s="26"/>
      <c r="BR688" s="26"/>
    </row>
    <row r="689" spans="69:70" x14ac:dyDescent="0.25">
      <c r="BQ689" s="26"/>
      <c r="BR689" s="26"/>
    </row>
    <row r="690" spans="69:70" x14ac:dyDescent="0.25">
      <c r="BQ690" s="26"/>
      <c r="BR690" s="26"/>
    </row>
    <row r="691" spans="69:70" x14ac:dyDescent="0.25">
      <c r="BQ691" s="26"/>
      <c r="BR691" s="26"/>
    </row>
    <row r="692" spans="69:70" x14ac:dyDescent="0.25">
      <c r="BQ692" s="26"/>
      <c r="BR692" s="26"/>
    </row>
    <row r="693" spans="69:70" x14ac:dyDescent="0.25">
      <c r="BQ693" s="26"/>
      <c r="BR693" s="26"/>
    </row>
    <row r="694" spans="69:70" x14ac:dyDescent="0.25">
      <c r="BQ694" s="26"/>
      <c r="BR694" s="26"/>
    </row>
    <row r="695" spans="69:70" x14ac:dyDescent="0.25">
      <c r="BQ695" s="26"/>
      <c r="BR695" s="26"/>
    </row>
    <row r="696" spans="69:70" x14ac:dyDescent="0.25">
      <c r="BQ696" s="26"/>
      <c r="BR696" s="26"/>
    </row>
    <row r="697" spans="69:70" x14ac:dyDescent="0.25">
      <c r="BQ697" s="26"/>
      <c r="BR697" s="26"/>
    </row>
    <row r="698" spans="69:70" x14ac:dyDescent="0.25">
      <c r="BQ698" s="26"/>
      <c r="BR698" s="26"/>
    </row>
    <row r="699" spans="69:70" x14ac:dyDescent="0.25">
      <c r="BQ699" s="26"/>
      <c r="BR699" s="26"/>
    </row>
    <row r="700" spans="69:70" x14ac:dyDescent="0.25">
      <c r="BQ700" s="26"/>
      <c r="BR700" s="26"/>
    </row>
    <row r="701" spans="69:70" x14ac:dyDescent="0.25">
      <c r="BQ701" s="26"/>
      <c r="BR701" s="26"/>
    </row>
    <row r="702" spans="69:70" x14ac:dyDescent="0.25">
      <c r="BQ702" s="26"/>
      <c r="BR702" s="26"/>
    </row>
    <row r="703" spans="69:70" x14ac:dyDescent="0.25">
      <c r="BQ703" s="26"/>
      <c r="BR703" s="26"/>
    </row>
    <row r="704" spans="69:70" x14ac:dyDescent="0.25">
      <c r="BQ704" s="26"/>
      <c r="BR704" s="26"/>
    </row>
    <row r="705" spans="69:70" x14ac:dyDescent="0.25">
      <c r="BQ705" s="26"/>
      <c r="BR705" s="26"/>
    </row>
    <row r="706" spans="69:70" x14ac:dyDescent="0.25">
      <c r="BQ706" s="26"/>
      <c r="BR706" s="26"/>
    </row>
    <row r="707" spans="69:70" x14ac:dyDescent="0.25">
      <c r="BQ707" s="26"/>
      <c r="BR707" s="26"/>
    </row>
    <row r="708" spans="69:70" x14ac:dyDescent="0.25">
      <c r="BQ708" s="26"/>
      <c r="BR708" s="26"/>
    </row>
    <row r="709" spans="69:70" x14ac:dyDescent="0.25">
      <c r="BQ709" s="26"/>
      <c r="BR709" s="26"/>
    </row>
    <row r="710" spans="69:70" x14ac:dyDescent="0.25">
      <c r="BQ710" s="26"/>
      <c r="BR710" s="26"/>
    </row>
    <row r="711" spans="69:70" x14ac:dyDescent="0.25">
      <c r="BQ711" s="26"/>
      <c r="BR711" s="26"/>
    </row>
    <row r="712" spans="69:70" x14ac:dyDescent="0.25">
      <c r="BQ712" s="26"/>
      <c r="BR712" s="26"/>
    </row>
    <row r="713" spans="69:70" x14ac:dyDescent="0.25">
      <c r="BQ713" s="26"/>
      <c r="BR713" s="26"/>
    </row>
    <row r="714" spans="69:70" x14ac:dyDescent="0.25">
      <c r="BQ714" s="26"/>
      <c r="BR714" s="26"/>
    </row>
    <row r="715" spans="69:70" x14ac:dyDescent="0.25">
      <c r="BQ715" s="26"/>
      <c r="BR715" s="26"/>
    </row>
    <row r="716" spans="69:70" x14ac:dyDescent="0.25">
      <c r="BQ716" s="26"/>
      <c r="BR716" s="26"/>
    </row>
    <row r="717" spans="69:70" x14ac:dyDescent="0.25">
      <c r="BQ717" s="26"/>
      <c r="BR717" s="26"/>
    </row>
    <row r="718" spans="69:70" x14ac:dyDescent="0.25">
      <c r="BQ718" s="26"/>
      <c r="BR718" s="26"/>
    </row>
    <row r="719" spans="69:70" x14ac:dyDescent="0.25">
      <c r="BQ719" s="26"/>
      <c r="BR719" s="26"/>
    </row>
    <row r="720" spans="69:70" x14ac:dyDescent="0.25">
      <c r="BQ720" s="26"/>
      <c r="BR720" s="26"/>
    </row>
    <row r="721" spans="69:70" x14ac:dyDescent="0.25">
      <c r="BQ721" s="26"/>
      <c r="BR721" s="26"/>
    </row>
    <row r="722" spans="69:70" x14ac:dyDescent="0.25">
      <c r="BQ722" s="26"/>
      <c r="BR722" s="26"/>
    </row>
    <row r="723" spans="69:70" x14ac:dyDescent="0.25">
      <c r="BQ723" s="26"/>
      <c r="BR723" s="26"/>
    </row>
    <row r="724" spans="69:70" x14ac:dyDescent="0.25">
      <c r="BQ724" s="26"/>
      <c r="BR724" s="26"/>
    </row>
    <row r="725" spans="69:70" x14ac:dyDescent="0.25">
      <c r="BQ725" s="26"/>
      <c r="BR725" s="26"/>
    </row>
    <row r="726" spans="69:70" x14ac:dyDescent="0.25">
      <c r="BQ726" s="26"/>
      <c r="BR726" s="26"/>
    </row>
    <row r="727" spans="69:70" x14ac:dyDescent="0.25">
      <c r="BQ727" s="26"/>
      <c r="BR727" s="26"/>
    </row>
    <row r="728" spans="69:70" x14ac:dyDescent="0.25">
      <c r="BQ728" s="26"/>
      <c r="BR728" s="26"/>
    </row>
    <row r="729" spans="69:70" x14ac:dyDescent="0.25">
      <c r="BQ729" s="26"/>
      <c r="BR729" s="26"/>
    </row>
    <row r="730" spans="69:70" x14ac:dyDescent="0.25">
      <c r="BQ730" s="26"/>
      <c r="BR730" s="26"/>
    </row>
    <row r="731" spans="69:70" x14ac:dyDescent="0.25">
      <c r="BQ731" s="26"/>
      <c r="BR731" s="26"/>
    </row>
    <row r="732" spans="69:70" x14ac:dyDescent="0.25">
      <c r="BQ732" s="26"/>
      <c r="BR732" s="26"/>
    </row>
    <row r="733" spans="69:70" x14ac:dyDescent="0.25">
      <c r="BQ733" s="26"/>
      <c r="BR733" s="26"/>
    </row>
    <row r="734" spans="69:70" x14ac:dyDescent="0.25">
      <c r="BQ734" s="26"/>
      <c r="BR734" s="26"/>
    </row>
    <row r="735" spans="69:70" x14ac:dyDescent="0.25">
      <c r="BQ735" s="26"/>
      <c r="BR735" s="26"/>
    </row>
    <row r="736" spans="69:70" x14ac:dyDescent="0.25">
      <c r="BQ736" s="26"/>
      <c r="BR736" s="26"/>
    </row>
    <row r="737" spans="69:70" x14ac:dyDescent="0.25">
      <c r="BQ737" s="26"/>
      <c r="BR737" s="26"/>
    </row>
    <row r="738" spans="69:70" x14ac:dyDescent="0.25">
      <c r="BQ738" s="26"/>
      <c r="BR738" s="26"/>
    </row>
    <row r="739" spans="69:70" x14ac:dyDescent="0.25">
      <c r="BQ739" s="26"/>
      <c r="BR739" s="26"/>
    </row>
    <row r="740" spans="69:70" x14ac:dyDescent="0.25">
      <c r="BQ740" s="26"/>
      <c r="BR740" s="26"/>
    </row>
    <row r="741" spans="69:70" x14ac:dyDescent="0.25">
      <c r="BQ741" s="26"/>
      <c r="BR741" s="26"/>
    </row>
    <row r="742" spans="69:70" x14ac:dyDescent="0.25">
      <c r="BQ742" s="26"/>
      <c r="BR742" s="26"/>
    </row>
    <row r="743" spans="69:70" x14ac:dyDescent="0.25">
      <c r="BQ743" s="26"/>
      <c r="BR743" s="26"/>
    </row>
    <row r="744" spans="69:70" x14ac:dyDescent="0.25">
      <c r="BQ744" s="26"/>
      <c r="BR744" s="26"/>
    </row>
    <row r="745" spans="69:70" x14ac:dyDescent="0.25">
      <c r="BQ745" s="26"/>
      <c r="BR745" s="26"/>
    </row>
    <row r="746" spans="69:70" x14ac:dyDescent="0.25">
      <c r="BQ746" s="26"/>
      <c r="BR746" s="26"/>
    </row>
    <row r="747" spans="69:70" x14ac:dyDescent="0.25">
      <c r="BQ747" s="26"/>
      <c r="BR747" s="26"/>
    </row>
    <row r="748" spans="69:70" x14ac:dyDescent="0.25">
      <c r="BQ748" s="26"/>
      <c r="BR748" s="26"/>
    </row>
    <row r="749" spans="69:70" x14ac:dyDescent="0.25">
      <c r="BQ749" s="26"/>
      <c r="BR749" s="26"/>
    </row>
    <row r="750" spans="69:70" x14ac:dyDescent="0.25">
      <c r="BQ750" s="26"/>
      <c r="BR750" s="26"/>
    </row>
    <row r="751" spans="69:70" x14ac:dyDescent="0.25">
      <c r="BQ751" s="26"/>
      <c r="BR751" s="26"/>
    </row>
    <row r="752" spans="69:70" x14ac:dyDescent="0.25">
      <c r="BQ752" s="26"/>
      <c r="BR752" s="26"/>
    </row>
    <row r="753" spans="69:70" x14ac:dyDescent="0.25">
      <c r="BQ753" s="26"/>
      <c r="BR753" s="26"/>
    </row>
    <row r="754" spans="69:70" x14ac:dyDescent="0.25">
      <c r="BQ754" s="26"/>
      <c r="BR754" s="26"/>
    </row>
    <row r="755" spans="69:70" x14ac:dyDescent="0.25">
      <c r="BQ755" s="26"/>
      <c r="BR755" s="26"/>
    </row>
    <row r="756" spans="69:70" x14ac:dyDescent="0.25">
      <c r="BQ756" s="26"/>
      <c r="BR756" s="26"/>
    </row>
    <row r="757" spans="69:70" x14ac:dyDescent="0.25">
      <c r="BQ757" s="26"/>
      <c r="BR757" s="26"/>
    </row>
    <row r="758" spans="69:70" x14ac:dyDescent="0.25">
      <c r="BQ758" s="26"/>
      <c r="BR758" s="26"/>
    </row>
    <row r="759" spans="69:70" x14ac:dyDescent="0.25">
      <c r="BQ759" s="26"/>
      <c r="BR759" s="26"/>
    </row>
    <row r="760" spans="69:70" x14ac:dyDescent="0.25">
      <c r="BQ760" s="26"/>
      <c r="BR760" s="26"/>
    </row>
    <row r="761" spans="69:70" x14ac:dyDescent="0.25">
      <c r="BQ761" s="26"/>
      <c r="BR761" s="26"/>
    </row>
    <row r="762" spans="69:70" x14ac:dyDescent="0.25">
      <c r="BQ762" s="26"/>
      <c r="BR762" s="26"/>
    </row>
    <row r="763" spans="69:70" x14ac:dyDescent="0.25">
      <c r="BQ763" s="26"/>
      <c r="BR763" s="26"/>
    </row>
    <row r="764" spans="69:70" x14ac:dyDescent="0.25">
      <c r="BQ764" s="26"/>
      <c r="BR764" s="26"/>
    </row>
    <row r="765" spans="69:70" x14ac:dyDescent="0.25">
      <c r="BQ765" s="26"/>
      <c r="BR765" s="26"/>
    </row>
    <row r="766" spans="69:70" x14ac:dyDescent="0.25">
      <c r="BQ766" s="26"/>
      <c r="BR766" s="26"/>
    </row>
    <row r="767" spans="69:70" x14ac:dyDescent="0.25">
      <c r="BQ767" s="26"/>
      <c r="BR767" s="26"/>
    </row>
    <row r="768" spans="69:70" x14ac:dyDescent="0.25">
      <c r="BQ768" s="26"/>
      <c r="BR768" s="26"/>
    </row>
    <row r="769" spans="69:70" x14ac:dyDescent="0.25">
      <c r="BQ769" s="26"/>
      <c r="BR769" s="26"/>
    </row>
    <row r="770" spans="69:70" x14ac:dyDescent="0.25">
      <c r="BQ770" s="26"/>
      <c r="BR770" s="26"/>
    </row>
    <row r="771" spans="69:70" x14ac:dyDescent="0.25">
      <c r="BQ771" s="26"/>
      <c r="BR771" s="26"/>
    </row>
    <row r="772" spans="69:70" x14ac:dyDescent="0.25">
      <c r="BQ772" s="26"/>
      <c r="BR772" s="26"/>
    </row>
    <row r="773" spans="69:70" x14ac:dyDescent="0.25">
      <c r="BQ773" s="26"/>
      <c r="BR773" s="26"/>
    </row>
    <row r="774" spans="69:70" x14ac:dyDescent="0.25">
      <c r="BQ774" s="26"/>
      <c r="BR774" s="26"/>
    </row>
    <row r="775" spans="69:70" x14ac:dyDescent="0.25">
      <c r="BQ775" s="26"/>
      <c r="BR775" s="26"/>
    </row>
    <row r="776" spans="69:70" x14ac:dyDescent="0.25">
      <c r="BQ776" s="26"/>
      <c r="BR776" s="26"/>
    </row>
    <row r="777" spans="69:70" x14ac:dyDescent="0.25">
      <c r="BQ777" s="26"/>
      <c r="BR777" s="26"/>
    </row>
    <row r="778" spans="69:70" x14ac:dyDescent="0.25">
      <c r="BQ778" s="26"/>
      <c r="BR778" s="26"/>
    </row>
    <row r="779" spans="69:70" x14ac:dyDescent="0.25">
      <c r="BQ779" s="26"/>
      <c r="BR779" s="26"/>
    </row>
    <row r="780" spans="69:70" x14ac:dyDescent="0.25">
      <c r="BQ780" s="26"/>
      <c r="BR780" s="26"/>
    </row>
    <row r="781" spans="69:70" x14ac:dyDescent="0.25">
      <c r="BQ781" s="26"/>
      <c r="BR781" s="26"/>
    </row>
    <row r="782" spans="69:70" x14ac:dyDescent="0.25">
      <c r="BQ782" s="26"/>
      <c r="BR782" s="26"/>
    </row>
    <row r="783" spans="69:70" x14ac:dyDescent="0.25">
      <c r="BQ783" s="26"/>
      <c r="BR783" s="26"/>
    </row>
    <row r="784" spans="69:70" x14ac:dyDescent="0.25">
      <c r="BQ784" s="26"/>
      <c r="BR784" s="26"/>
    </row>
    <row r="785" spans="69:70" x14ac:dyDescent="0.25">
      <c r="BQ785" s="26"/>
      <c r="BR785" s="26"/>
    </row>
    <row r="786" spans="69:70" x14ac:dyDescent="0.25">
      <c r="BQ786" s="26"/>
      <c r="BR786" s="26"/>
    </row>
    <row r="787" spans="69:70" x14ac:dyDescent="0.25">
      <c r="BQ787" s="26"/>
      <c r="BR787" s="26"/>
    </row>
    <row r="788" spans="69:70" x14ac:dyDescent="0.25">
      <c r="BQ788" s="26"/>
      <c r="BR788" s="26"/>
    </row>
    <row r="789" spans="69:70" x14ac:dyDescent="0.25">
      <c r="BQ789" s="26"/>
      <c r="BR789" s="26"/>
    </row>
    <row r="790" spans="69:70" x14ac:dyDescent="0.25">
      <c r="BQ790" s="26"/>
      <c r="BR790" s="26"/>
    </row>
    <row r="791" spans="69:70" x14ac:dyDescent="0.25">
      <c r="BQ791" s="26"/>
      <c r="BR791" s="26"/>
    </row>
    <row r="792" spans="69:70" x14ac:dyDescent="0.25">
      <c r="BQ792" s="26"/>
      <c r="BR792" s="26"/>
    </row>
    <row r="793" spans="69:70" x14ac:dyDescent="0.25">
      <c r="BQ793" s="26"/>
      <c r="BR793" s="26"/>
    </row>
    <row r="794" spans="69:70" x14ac:dyDescent="0.25">
      <c r="BQ794" s="26"/>
      <c r="BR794" s="26"/>
    </row>
    <row r="795" spans="69:70" x14ac:dyDescent="0.25">
      <c r="BQ795" s="26"/>
      <c r="BR795" s="26"/>
    </row>
    <row r="796" spans="69:70" x14ac:dyDescent="0.25">
      <c r="BQ796" s="26"/>
      <c r="BR796" s="26"/>
    </row>
    <row r="797" spans="69:70" x14ac:dyDescent="0.25">
      <c r="BQ797" s="26"/>
      <c r="BR797" s="26"/>
    </row>
    <row r="798" spans="69:70" x14ac:dyDescent="0.25">
      <c r="BQ798" s="26"/>
      <c r="BR798" s="26"/>
    </row>
    <row r="799" spans="69:70" x14ac:dyDescent="0.25">
      <c r="BQ799" s="26"/>
      <c r="BR799" s="26"/>
    </row>
    <row r="800" spans="69:70" x14ac:dyDescent="0.25">
      <c r="BQ800" s="26"/>
      <c r="BR800" s="26"/>
    </row>
    <row r="801" spans="69:70" x14ac:dyDescent="0.25">
      <c r="BQ801" s="26"/>
      <c r="BR801" s="26"/>
    </row>
    <row r="802" spans="69:70" x14ac:dyDescent="0.25">
      <c r="BQ802" s="26"/>
      <c r="BR802" s="26"/>
    </row>
    <row r="803" spans="69:70" x14ac:dyDescent="0.25">
      <c r="BQ803" s="26"/>
      <c r="BR803" s="26"/>
    </row>
    <row r="804" spans="69:70" x14ac:dyDescent="0.25">
      <c r="BQ804" s="26"/>
      <c r="BR804" s="26"/>
    </row>
    <row r="805" spans="69:70" x14ac:dyDescent="0.25">
      <c r="BQ805" s="26"/>
      <c r="BR805" s="26"/>
    </row>
    <row r="806" spans="69:70" x14ac:dyDescent="0.25">
      <c r="BQ806" s="26"/>
      <c r="BR806" s="26"/>
    </row>
    <row r="807" spans="69:70" x14ac:dyDescent="0.25">
      <c r="BQ807" s="26"/>
      <c r="BR807" s="26"/>
    </row>
    <row r="808" spans="69:70" x14ac:dyDescent="0.25">
      <c r="BQ808" s="26"/>
      <c r="BR808" s="26"/>
    </row>
    <row r="809" spans="69:70" x14ac:dyDescent="0.25">
      <c r="BQ809" s="26"/>
      <c r="BR809" s="26"/>
    </row>
    <row r="810" spans="69:70" x14ac:dyDescent="0.25">
      <c r="BQ810" s="26"/>
      <c r="BR810" s="26"/>
    </row>
    <row r="811" spans="69:70" x14ac:dyDescent="0.25">
      <c r="BQ811" s="26"/>
      <c r="BR811" s="26"/>
    </row>
    <row r="812" spans="69:70" x14ac:dyDescent="0.25">
      <c r="BQ812" s="26"/>
      <c r="BR812" s="26"/>
    </row>
    <row r="813" spans="69:70" x14ac:dyDescent="0.25">
      <c r="BQ813" s="26"/>
      <c r="BR813" s="26"/>
    </row>
    <row r="814" spans="69:70" x14ac:dyDescent="0.25">
      <c r="BQ814" s="26"/>
      <c r="BR814" s="26"/>
    </row>
    <row r="815" spans="69:70" x14ac:dyDescent="0.25">
      <c r="BQ815" s="26"/>
      <c r="BR815" s="26"/>
    </row>
    <row r="816" spans="69:70" x14ac:dyDescent="0.25">
      <c r="BQ816" s="26"/>
      <c r="BR816" s="26"/>
    </row>
    <row r="817" spans="69:70" x14ac:dyDescent="0.25">
      <c r="BQ817" s="26"/>
      <c r="BR817" s="26"/>
    </row>
    <row r="818" spans="69:70" x14ac:dyDescent="0.25">
      <c r="BQ818" s="26"/>
      <c r="BR818" s="26"/>
    </row>
    <row r="819" spans="69:70" x14ac:dyDescent="0.25">
      <c r="BQ819" s="26"/>
      <c r="BR819" s="26"/>
    </row>
    <row r="820" spans="69:70" x14ac:dyDescent="0.25">
      <c r="BQ820" s="26"/>
      <c r="BR820" s="26"/>
    </row>
    <row r="821" spans="69:70" x14ac:dyDescent="0.25">
      <c r="BQ821" s="26"/>
      <c r="BR821" s="26"/>
    </row>
    <row r="822" spans="69:70" x14ac:dyDescent="0.25">
      <c r="BQ822" s="26"/>
      <c r="BR822" s="26"/>
    </row>
    <row r="823" spans="69:70" x14ac:dyDescent="0.25">
      <c r="BQ823" s="26"/>
      <c r="BR823" s="26"/>
    </row>
    <row r="824" spans="69:70" x14ac:dyDescent="0.25">
      <c r="BQ824" s="26"/>
      <c r="BR824" s="26"/>
    </row>
    <row r="825" spans="69:70" x14ac:dyDescent="0.25">
      <c r="BQ825" s="26"/>
      <c r="BR825" s="26"/>
    </row>
    <row r="826" spans="69:70" x14ac:dyDescent="0.25">
      <c r="BQ826" s="26"/>
      <c r="BR826" s="26"/>
    </row>
    <row r="827" spans="69:70" x14ac:dyDescent="0.25">
      <c r="BQ827" s="26"/>
      <c r="BR827" s="26"/>
    </row>
    <row r="828" spans="69:70" x14ac:dyDescent="0.25">
      <c r="BQ828" s="26"/>
      <c r="BR828" s="26"/>
    </row>
    <row r="829" spans="69:70" x14ac:dyDescent="0.25">
      <c r="BQ829" s="26"/>
      <c r="BR829" s="26"/>
    </row>
    <row r="830" spans="69:70" x14ac:dyDescent="0.25">
      <c r="BQ830" s="26"/>
      <c r="BR830" s="26"/>
    </row>
    <row r="831" spans="69:70" x14ac:dyDescent="0.25">
      <c r="BQ831" s="26"/>
      <c r="BR831" s="26"/>
    </row>
    <row r="832" spans="69:70" x14ac:dyDescent="0.25">
      <c r="BQ832" s="26"/>
      <c r="BR832" s="26"/>
    </row>
    <row r="833" spans="69:70" x14ac:dyDescent="0.25">
      <c r="BQ833" s="26"/>
      <c r="BR833" s="26"/>
    </row>
    <row r="834" spans="69:70" x14ac:dyDescent="0.25">
      <c r="BQ834" s="26"/>
      <c r="BR834" s="26"/>
    </row>
    <row r="835" spans="69:70" x14ac:dyDescent="0.25">
      <c r="BQ835" s="26"/>
      <c r="BR835" s="26"/>
    </row>
    <row r="836" spans="69:70" x14ac:dyDescent="0.25">
      <c r="BQ836" s="26"/>
      <c r="BR836" s="26"/>
    </row>
    <row r="837" spans="69:70" x14ac:dyDescent="0.25">
      <c r="BQ837" s="26"/>
      <c r="BR837" s="26"/>
    </row>
    <row r="838" spans="69:70" x14ac:dyDescent="0.25">
      <c r="BQ838" s="26"/>
      <c r="BR838" s="26"/>
    </row>
    <row r="839" spans="69:70" x14ac:dyDescent="0.25">
      <c r="BQ839" s="26"/>
      <c r="BR839" s="26"/>
    </row>
    <row r="840" spans="69:70" x14ac:dyDescent="0.25">
      <c r="BQ840" s="26"/>
      <c r="BR840" s="26"/>
    </row>
    <row r="841" spans="69:70" x14ac:dyDescent="0.25">
      <c r="BQ841" s="26"/>
      <c r="BR841" s="26"/>
    </row>
    <row r="842" spans="69:70" x14ac:dyDescent="0.25">
      <c r="BQ842" s="26"/>
      <c r="BR842" s="26"/>
    </row>
    <row r="843" spans="69:70" x14ac:dyDescent="0.25">
      <c r="BQ843" s="26"/>
      <c r="BR843" s="26"/>
    </row>
    <row r="844" spans="69:70" x14ac:dyDescent="0.25">
      <c r="BQ844" s="26"/>
      <c r="BR844" s="26"/>
    </row>
    <row r="845" spans="69:70" x14ac:dyDescent="0.25">
      <c r="BQ845" s="26"/>
      <c r="BR845" s="26"/>
    </row>
    <row r="846" spans="69:70" x14ac:dyDescent="0.25">
      <c r="BQ846" s="26"/>
      <c r="BR846" s="26"/>
    </row>
    <row r="847" spans="69:70" x14ac:dyDescent="0.25">
      <c r="BQ847" s="26"/>
      <c r="BR847" s="26"/>
    </row>
    <row r="848" spans="69:70" x14ac:dyDescent="0.25">
      <c r="BQ848" s="26"/>
      <c r="BR848" s="26"/>
    </row>
    <row r="849" spans="69:70" x14ac:dyDescent="0.25">
      <c r="BQ849" s="26"/>
      <c r="BR849" s="26"/>
    </row>
    <row r="850" spans="69:70" x14ac:dyDescent="0.25">
      <c r="BQ850" s="26"/>
      <c r="BR850" s="26"/>
    </row>
    <row r="851" spans="69:70" x14ac:dyDescent="0.25">
      <c r="BQ851" s="26"/>
      <c r="BR851" s="26"/>
    </row>
    <row r="852" spans="69:70" x14ac:dyDescent="0.25">
      <c r="BQ852" s="26"/>
      <c r="BR852" s="26"/>
    </row>
    <row r="853" spans="69:70" x14ac:dyDescent="0.25">
      <c r="BQ853" s="26"/>
      <c r="BR853" s="26"/>
    </row>
    <row r="854" spans="69:70" x14ac:dyDescent="0.25">
      <c r="BQ854" s="26"/>
      <c r="BR854" s="26"/>
    </row>
    <row r="855" spans="69:70" x14ac:dyDescent="0.25">
      <c r="BQ855" s="26"/>
      <c r="BR855" s="26"/>
    </row>
    <row r="856" spans="69:70" x14ac:dyDescent="0.25">
      <c r="BQ856" s="26"/>
      <c r="BR856" s="26"/>
    </row>
    <row r="857" spans="69:70" x14ac:dyDescent="0.25">
      <c r="BQ857" s="26"/>
      <c r="BR857" s="26"/>
    </row>
    <row r="858" spans="69:70" x14ac:dyDescent="0.25">
      <c r="BQ858" s="26"/>
      <c r="BR858" s="26"/>
    </row>
    <row r="859" spans="69:70" x14ac:dyDescent="0.25">
      <c r="BQ859" s="26"/>
      <c r="BR859" s="26"/>
    </row>
    <row r="860" spans="69:70" x14ac:dyDescent="0.25">
      <c r="BQ860" s="26"/>
      <c r="BR860" s="26"/>
    </row>
    <row r="861" spans="69:70" x14ac:dyDescent="0.25">
      <c r="BQ861" s="26"/>
      <c r="BR861" s="26"/>
    </row>
    <row r="862" spans="69:70" x14ac:dyDescent="0.25">
      <c r="BQ862" s="26"/>
      <c r="BR862" s="26"/>
    </row>
    <row r="863" spans="69:70" x14ac:dyDescent="0.25">
      <c r="BQ863" s="26"/>
      <c r="BR863" s="26"/>
    </row>
    <row r="864" spans="69:70" x14ac:dyDescent="0.25">
      <c r="BQ864" s="26"/>
      <c r="BR864" s="26"/>
    </row>
    <row r="865" spans="69:70" x14ac:dyDescent="0.25">
      <c r="BQ865" s="26"/>
      <c r="BR865" s="26"/>
    </row>
    <row r="866" spans="69:70" x14ac:dyDescent="0.25">
      <c r="BQ866" s="26"/>
      <c r="BR866" s="26"/>
    </row>
    <row r="867" spans="69:70" x14ac:dyDescent="0.25">
      <c r="BQ867" s="26"/>
      <c r="BR867" s="26"/>
    </row>
    <row r="868" spans="69:70" x14ac:dyDescent="0.25">
      <c r="BQ868" s="26"/>
      <c r="BR868" s="26"/>
    </row>
    <row r="869" spans="69:70" x14ac:dyDescent="0.25">
      <c r="BQ869" s="26"/>
      <c r="BR869" s="26"/>
    </row>
    <row r="870" spans="69:70" x14ac:dyDescent="0.25">
      <c r="BQ870" s="26"/>
      <c r="BR870" s="26"/>
    </row>
    <row r="871" spans="69:70" x14ac:dyDescent="0.25">
      <c r="BQ871" s="26"/>
      <c r="BR871" s="26"/>
    </row>
    <row r="872" spans="69:70" x14ac:dyDescent="0.25">
      <c r="BQ872" s="26"/>
      <c r="BR872" s="26"/>
    </row>
    <row r="873" spans="69:70" x14ac:dyDescent="0.25">
      <c r="BQ873" s="26"/>
      <c r="BR873" s="26"/>
    </row>
    <row r="874" spans="69:70" x14ac:dyDescent="0.25">
      <c r="BQ874" s="26"/>
      <c r="BR874" s="26"/>
    </row>
    <row r="875" spans="69:70" x14ac:dyDescent="0.25">
      <c r="BQ875" s="26"/>
      <c r="BR875" s="26"/>
    </row>
    <row r="876" spans="69:70" x14ac:dyDescent="0.25">
      <c r="BQ876" s="26"/>
      <c r="BR876" s="26"/>
    </row>
    <row r="877" spans="69:70" x14ac:dyDescent="0.25">
      <c r="BQ877" s="26"/>
      <c r="BR877" s="26"/>
    </row>
    <row r="878" spans="69:70" x14ac:dyDescent="0.25">
      <c r="BQ878" s="26"/>
      <c r="BR878" s="26"/>
    </row>
    <row r="879" spans="69:70" x14ac:dyDescent="0.25">
      <c r="BQ879" s="26"/>
      <c r="BR879" s="26"/>
    </row>
    <row r="880" spans="69:70" x14ac:dyDescent="0.25">
      <c r="BQ880" s="26"/>
      <c r="BR880" s="26"/>
    </row>
    <row r="881" spans="69:70" x14ac:dyDescent="0.25">
      <c r="BQ881" s="26"/>
      <c r="BR881" s="26"/>
    </row>
    <row r="882" spans="69:70" x14ac:dyDescent="0.25">
      <c r="BQ882" s="26"/>
      <c r="BR882" s="26"/>
    </row>
    <row r="883" spans="69:70" x14ac:dyDescent="0.25">
      <c r="BQ883" s="26"/>
      <c r="BR883" s="26"/>
    </row>
    <row r="884" spans="69:70" x14ac:dyDescent="0.25">
      <c r="BQ884" s="26"/>
      <c r="BR884" s="26"/>
    </row>
    <row r="885" spans="69:70" x14ac:dyDescent="0.25">
      <c r="BQ885" s="26"/>
      <c r="BR885" s="26"/>
    </row>
    <row r="886" spans="69:70" x14ac:dyDescent="0.25">
      <c r="BQ886" s="26"/>
      <c r="BR886" s="26"/>
    </row>
    <row r="887" spans="69:70" x14ac:dyDescent="0.25">
      <c r="BQ887" s="26"/>
      <c r="BR887" s="26"/>
    </row>
    <row r="888" spans="69:70" x14ac:dyDescent="0.25">
      <c r="BQ888" s="26"/>
      <c r="BR888" s="26"/>
    </row>
    <row r="889" spans="69:70" x14ac:dyDescent="0.25">
      <c r="BQ889" s="26"/>
      <c r="BR889" s="26"/>
    </row>
    <row r="890" spans="69:70" x14ac:dyDescent="0.25">
      <c r="BQ890" s="26"/>
      <c r="BR890" s="26"/>
    </row>
    <row r="891" spans="69:70" x14ac:dyDescent="0.25">
      <c r="BQ891" s="26"/>
      <c r="BR891" s="26"/>
    </row>
    <row r="892" spans="69:70" x14ac:dyDescent="0.25">
      <c r="BQ892" s="26"/>
      <c r="BR892" s="26"/>
    </row>
    <row r="893" spans="69:70" x14ac:dyDescent="0.25">
      <c r="BQ893" s="26"/>
      <c r="BR893" s="26"/>
    </row>
    <row r="894" spans="69:70" x14ac:dyDescent="0.25">
      <c r="BQ894" s="26"/>
      <c r="BR894" s="26"/>
    </row>
    <row r="895" spans="69:70" x14ac:dyDescent="0.25">
      <c r="BQ895" s="26"/>
      <c r="BR895" s="26"/>
    </row>
    <row r="896" spans="69:70" x14ac:dyDescent="0.25">
      <c r="BQ896" s="26"/>
      <c r="BR896" s="26"/>
    </row>
    <row r="897" spans="69:70" x14ac:dyDescent="0.25">
      <c r="BQ897" s="26"/>
      <c r="BR897" s="26"/>
    </row>
    <row r="898" spans="69:70" x14ac:dyDescent="0.25">
      <c r="BQ898" s="26"/>
      <c r="BR898" s="26"/>
    </row>
    <row r="899" spans="69:70" x14ac:dyDescent="0.25">
      <c r="BQ899" s="26"/>
      <c r="BR899" s="26"/>
    </row>
    <row r="900" spans="69:70" x14ac:dyDescent="0.25">
      <c r="BQ900" s="26"/>
      <c r="BR900" s="26"/>
    </row>
    <row r="901" spans="69:70" x14ac:dyDescent="0.25">
      <c r="BQ901" s="26"/>
      <c r="BR901" s="26"/>
    </row>
    <row r="902" spans="69:70" x14ac:dyDescent="0.25">
      <c r="BQ902" s="26"/>
      <c r="BR902" s="26"/>
    </row>
    <row r="903" spans="69:70" x14ac:dyDescent="0.25">
      <c r="BQ903" s="26"/>
      <c r="BR903" s="26"/>
    </row>
    <row r="904" spans="69:70" x14ac:dyDescent="0.25">
      <c r="BQ904" s="26"/>
      <c r="BR904" s="26"/>
    </row>
    <row r="905" spans="69:70" x14ac:dyDescent="0.25">
      <c r="BQ905" s="26"/>
      <c r="BR905" s="26"/>
    </row>
    <row r="906" spans="69:70" x14ac:dyDescent="0.25">
      <c r="BQ906" s="26"/>
      <c r="BR906" s="26"/>
    </row>
    <row r="907" spans="69:70" x14ac:dyDescent="0.25">
      <c r="BQ907" s="26"/>
      <c r="BR907" s="26"/>
    </row>
    <row r="908" spans="69:70" x14ac:dyDescent="0.25">
      <c r="BQ908" s="26"/>
      <c r="BR908" s="26"/>
    </row>
    <row r="909" spans="69:70" x14ac:dyDescent="0.25">
      <c r="BQ909" s="26"/>
      <c r="BR909" s="26"/>
    </row>
    <row r="910" spans="69:70" x14ac:dyDescent="0.25">
      <c r="BQ910" s="26"/>
      <c r="BR910" s="26"/>
    </row>
    <row r="911" spans="69:70" x14ac:dyDescent="0.25">
      <c r="BQ911" s="26"/>
      <c r="BR911" s="26"/>
    </row>
    <row r="912" spans="69:70" x14ac:dyDescent="0.25">
      <c r="BQ912" s="26"/>
      <c r="BR912" s="26"/>
    </row>
    <row r="913" spans="69:70" x14ac:dyDescent="0.25">
      <c r="BQ913" s="26"/>
      <c r="BR913" s="26"/>
    </row>
    <row r="914" spans="69:70" x14ac:dyDescent="0.25">
      <c r="BQ914" s="26"/>
      <c r="BR914" s="26"/>
    </row>
    <row r="915" spans="69:70" x14ac:dyDescent="0.25">
      <c r="BQ915" s="26"/>
      <c r="BR915" s="26"/>
    </row>
    <row r="916" spans="69:70" x14ac:dyDescent="0.25">
      <c r="BQ916" s="26"/>
      <c r="BR916" s="26"/>
    </row>
    <row r="917" spans="69:70" x14ac:dyDescent="0.25">
      <c r="BQ917" s="26"/>
      <c r="BR917" s="26"/>
    </row>
    <row r="918" spans="69:70" x14ac:dyDescent="0.25">
      <c r="BQ918" s="26"/>
      <c r="BR918" s="26"/>
    </row>
    <row r="919" spans="69:70" x14ac:dyDescent="0.25">
      <c r="BQ919" s="26"/>
      <c r="BR919" s="26"/>
    </row>
    <row r="920" spans="69:70" x14ac:dyDescent="0.25">
      <c r="BQ920" s="26"/>
      <c r="BR920" s="26"/>
    </row>
    <row r="921" spans="69:70" x14ac:dyDescent="0.25">
      <c r="BQ921" s="26"/>
      <c r="BR921" s="26"/>
    </row>
    <row r="922" spans="69:70" x14ac:dyDescent="0.25">
      <c r="BQ922" s="26"/>
      <c r="BR922" s="26"/>
    </row>
    <row r="923" spans="69:70" x14ac:dyDescent="0.25">
      <c r="BQ923" s="26"/>
      <c r="BR923" s="26"/>
    </row>
    <row r="924" spans="69:70" x14ac:dyDescent="0.25">
      <c r="BQ924" s="26"/>
      <c r="BR924" s="26"/>
    </row>
    <row r="925" spans="69:70" x14ac:dyDescent="0.25">
      <c r="BQ925" s="26"/>
      <c r="BR925" s="26"/>
    </row>
    <row r="926" spans="69:70" x14ac:dyDescent="0.25">
      <c r="BQ926" s="26"/>
      <c r="BR926" s="26"/>
    </row>
    <row r="927" spans="69:70" x14ac:dyDescent="0.25">
      <c r="BQ927" s="26"/>
      <c r="BR927" s="26"/>
    </row>
    <row r="928" spans="69:70" x14ac:dyDescent="0.25">
      <c r="BQ928" s="26"/>
      <c r="BR928" s="26"/>
    </row>
    <row r="929" spans="69:70" x14ac:dyDescent="0.25">
      <c r="BQ929" s="26"/>
      <c r="BR929" s="26"/>
    </row>
    <row r="930" spans="69:70" x14ac:dyDescent="0.25">
      <c r="BQ930" s="26"/>
      <c r="BR930" s="26"/>
    </row>
    <row r="931" spans="69:70" x14ac:dyDescent="0.25">
      <c r="BQ931" s="26"/>
      <c r="BR931" s="26"/>
    </row>
    <row r="932" spans="69:70" x14ac:dyDescent="0.25">
      <c r="BQ932" s="26"/>
      <c r="BR932" s="26"/>
    </row>
    <row r="933" spans="69:70" x14ac:dyDescent="0.25">
      <c r="BQ933" s="26"/>
      <c r="BR933" s="26"/>
    </row>
    <row r="934" spans="69:70" x14ac:dyDescent="0.25">
      <c r="BQ934" s="26"/>
      <c r="BR934" s="26"/>
    </row>
    <row r="935" spans="69:70" x14ac:dyDescent="0.25">
      <c r="BQ935" s="26"/>
      <c r="BR935" s="26"/>
    </row>
    <row r="936" spans="69:70" x14ac:dyDescent="0.25">
      <c r="BQ936" s="26"/>
      <c r="BR936" s="26"/>
    </row>
    <row r="937" spans="69:70" x14ac:dyDescent="0.25">
      <c r="BQ937" s="26"/>
      <c r="BR937" s="26"/>
    </row>
    <row r="938" spans="69:70" x14ac:dyDescent="0.25">
      <c r="BQ938" s="26"/>
      <c r="BR938" s="26"/>
    </row>
    <row r="939" spans="69:70" x14ac:dyDescent="0.25">
      <c r="BQ939" s="26"/>
      <c r="BR939" s="26"/>
    </row>
    <row r="940" spans="69:70" x14ac:dyDescent="0.25">
      <c r="BQ940" s="26"/>
      <c r="BR940" s="26"/>
    </row>
    <row r="941" spans="69:70" x14ac:dyDescent="0.25">
      <c r="BQ941" s="26"/>
      <c r="BR941" s="26"/>
    </row>
    <row r="942" spans="69:70" x14ac:dyDescent="0.25">
      <c r="BQ942" s="26"/>
      <c r="BR942" s="26"/>
    </row>
    <row r="943" spans="69:70" x14ac:dyDescent="0.25">
      <c r="BQ943" s="26"/>
      <c r="BR943" s="26"/>
    </row>
    <row r="944" spans="69:70" x14ac:dyDescent="0.25">
      <c r="BQ944" s="26"/>
      <c r="BR944" s="26"/>
    </row>
    <row r="945" spans="69:70" x14ac:dyDescent="0.25">
      <c r="BQ945" s="26"/>
      <c r="BR945" s="26"/>
    </row>
    <row r="946" spans="69:70" x14ac:dyDescent="0.25">
      <c r="BQ946" s="26"/>
      <c r="BR946" s="26"/>
    </row>
    <row r="947" spans="69:70" x14ac:dyDescent="0.25">
      <c r="BQ947" s="26"/>
      <c r="BR947" s="26"/>
    </row>
    <row r="948" spans="69:70" x14ac:dyDescent="0.25">
      <c r="BQ948" s="26"/>
      <c r="BR948" s="26"/>
    </row>
    <row r="949" spans="69:70" x14ac:dyDescent="0.25">
      <c r="BQ949" s="26"/>
      <c r="BR949" s="26"/>
    </row>
    <row r="950" spans="69:70" x14ac:dyDescent="0.25">
      <c r="BQ950" s="26"/>
      <c r="BR950" s="26"/>
    </row>
    <row r="951" spans="69:70" x14ac:dyDescent="0.25">
      <c r="BQ951" s="26"/>
      <c r="BR951" s="26"/>
    </row>
    <row r="952" spans="69:70" x14ac:dyDescent="0.25">
      <c r="BQ952" s="26"/>
      <c r="BR952" s="26"/>
    </row>
    <row r="953" spans="69:70" x14ac:dyDescent="0.25">
      <c r="BQ953" s="26"/>
      <c r="BR953" s="26"/>
    </row>
    <row r="954" spans="69:70" x14ac:dyDescent="0.25">
      <c r="BQ954" s="26"/>
      <c r="BR954" s="26"/>
    </row>
    <row r="955" spans="69:70" x14ac:dyDescent="0.25">
      <c r="BQ955" s="26"/>
      <c r="BR955" s="26"/>
    </row>
    <row r="956" spans="69:70" x14ac:dyDescent="0.25">
      <c r="BQ956" s="26"/>
      <c r="BR956" s="26"/>
    </row>
    <row r="957" spans="69:70" x14ac:dyDescent="0.25">
      <c r="BQ957" s="26"/>
      <c r="BR957" s="26"/>
    </row>
    <row r="958" spans="69:70" x14ac:dyDescent="0.25">
      <c r="BQ958" s="26"/>
      <c r="BR958" s="26"/>
    </row>
    <row r="959" spans="69:70" x14ac:dyDescent="0.25">
      <c r="BQ959" s="26"/>
      <c r="BR959" s="26"/>
    </row>
    <row r="960" spans="69:70" x14ac:dyDescent="0.25">
      <c r="BQ960" s="26"/>
      <c r="BR960" s="26"/>
    </row>
    <row r="961" spans="69:70" x14ac:dyDescent="0.25">
      <c r="BQ961" s="26"/>
      <c r="BR961" s="26"/>
    </row>
    <row r="962" spans="69:70" x14ac:dyDescent="0.25">
      <c r="BQ962" s="26"/>
      <c r="BR962" s="26"/>
    </row>
    <row r="963" spans="69:70" x14ac:dyDescent="0.25">
      <c r="BQ963" s="26"/>
      <c r="BR963" s="26"/>
    </row>
    <row r="964" spans="69:70" x14ac:dyDescent="0.25">
      <c r="BQ964" s="26"/>
      <c r="BR964" s="26"/>
    </row>
    <row r="965" spans="69:70" x14ac:dyDescent="0.25">
      <c r="BQ965" s="26"/>
      <c r="BR965" s="26"/>
    </row>
    <row r="966" spans="69:70" x14ac:dyDescent="0.25">
      <c r="BQ966" s="26"/>
      <c r="BR966" s="26"/>
    </row>
    <row r="967" spans="69:70" x14ac:dyDescent="0.25">
      <c r="BQ967" s="26"/>
      <c r="BR967" s="26"/>
    </row>
    <row r="968" spans="69:70" x14ac:dyDescent="0.25">
      <c r="BQ968" s="26"/>
      <c r="BR968" s="26"/>
    </row>
    <row r="969" spans="69:70" x14ac:dyDescent="0.25">
      <c r="BQ969" s="26"/>
      <c r="BR969" s="26"/>
    </row>
    <row r="970" spans="69:70" x14ac:dyDescent="0.25">
      <c r="BQ970" s="26"/>
      <c r="BR970" s="26"/>
    </row>
    <row r="971" spans="69:70" x14ac:dyDescent="0.25">
      <c r="BQ971" s="26"/>
      <c r="BR971" s="26"/>
    </row>
    <row r="972" spans="69:70" x14ac:dyDescent="0.25">
      <c r="BQ972" s="26"/>
      <c r="BR972" s="26"/>
    </row>
    <row r="973" spans="69:70" x14ac:dyDescent="0.25">
      <c r="BQ973" s="26"/>
      <c r="BR973" s="26"/>
    </row>
    <row r="974" spans="69:70" x14ac:dyDescent="0.25">
      <c r="BQ974" s="26"/>
      <c r="BR974" s="26"/>
    </row>
    <row r="975" spans="69:70" x14ac:dyDescent="0.25">
      <c r="BQ975" s="26"/>
      <c r="BR975" s="26"/>
    </row>
    <row r="976" spans="69:70" x14ac:dyDescent="0.25">
      <c r="BQ976" s="26"/>
      <c r="BR976" s="26"/>
    </row>
    <row r="977" spans="69:70" x14ac:dyDescent="0.25">
      <c r="BQ977" s="26"/>
      <c r="BR977" s="26"/>
    </row>
    <row r="978" spans="69:70" x14ac:dyDescent="0.25">
      <c r="BQ978" s="26"/>
      <c r="BR978" s="26"/>
    </row>
    <row r="979" spans="69:70" x14ac:dyDescent="0.25">
      <c r="BQ979" s="26"/>
      <c r="BR979" s="26"/>
    </row>
    <row r="980" spans="69:70" x14ac:dyDescent="0.25">
      <c r="BQ980" s="26"/>
      <c r="BR980" s="26"/>
    </row>
    <row r="981" spans="69:70" x14ac:dyDescent="0.25">
      <c r="BQ981" s="26"/>
      <c r="BR981" s="26"/>
    </row>
    <row r="982" spans="69:70" x14ac:dyDescent="0.25">
      <c r="BQ982" s="26"/>
      <c r="BR982" s="26"/>
    </row>
    <row r="983" spans="69:70" x14ac:dyDescent="0.25">
      <c r="BQ983" s="26"/>
      <c r="BR983" s="26"/>
    </row>
    <row r="984" spans="69:70" x14ac:dyDescent="0.25">
      <c r="BQ984" s="26"/>
      <c r="BR984" s="26"/>
    </row>
    <row r="985" spans="69:70" x14ac:dyDescent="0.25">
      <c r="BQ985" s="26"/>
      <c r="BR985" s="26"/>
    </row>
    <row r="986" spans="69:70" x14ac:dyDescent="0.25">
      <c r="BQ986" s="26"/>
      <c r="BR986" s="26"/>
    </row>
    <row r="987" spans="69:70" x14ac:dyDescent="0.25">
      <c r="BQ987" s="26"/>
      <c r="BR987" s="26"/>
    </row>
    <row r="988" spans="69:70" x14ac:dyDescent="0.25">
      <c r="BQ988" s="26"/>
      <c r="BR988" s="26"/>
    </row>
    <row r="989" spans="69:70" x14ac:dyDescent="0.25">
      <c r="BQ989" s="26"/>
      <c r="BR989" s="26"/>
    </row>
    <row r="990" spans="69:70" x14ac:dyDescent="0.25">
      <c r="BQ990" s="26"/>
      <c r="BR990" s="26"/>
    </row>
    <row r="991" spans="69:70" x14ac:dyDescent="0.25">
      <c r="BQ991" s="26"/>
      <c r="BR991" s="26"/>
    </row>
    <row r="992" spans="69:70" x14ac:dyDescent="0.25">
      <c r="BQ992" s="26"/>
      <c r="BR992" s="26"/>
    </row>
    <row r="993" spans="69:70" x14ac:dyDescent="0.25">
      <c r="BQ993" s="26"/>
      <c r="BR993" s="26"/>
    </row>
    <row r="994" spans="69:70" x14ac:dyDescent="0.25">
      <c r="BQ994" s="26"/>
      <c r="BR994" s="26"/>
    </row>
    <row r="995" spans="69:70" x14ac:dyDescent="0.25">
      <c r="BQ995" s="26"/>
      <c r="BR995" s="26"/>
    </row>
    <row r="996" spans="69:70" x14ac:dyDescent="0.25">
      <c r="BQ996" s="26"/>
      <c r="BR996" s="26"/>
    </row>
    <row r="997" spans="69:70" x14ac:dyDescent="0.25">
      <c r="BQ997" s="26"/>
      <c r="BR997" s="26"/>
    </row>
    <row r="998" spans="69:70" x14ac:dyDescent="0.25">
      <c r="BQ998" s="26"/>
      <c r="BR998" s="26"/>
    </row>
  </sheetData>
  <conditionalFormatting sqref="F26:BR26">
    <cfRule type="expression" dxfId="41" priority="1">
      <formula>#REF!&gt;0</formula>
    </cfRule>
    <cfRule type="expression" dxfId="40" priority="2">
      <formula>#REF!&lt;0</formula>
    </cfRule>
  </conditionalFormatting>
  <dataValidations count="1">
    <dataValidation type="list" allowBlank="1" showInputMessage="1" showErrorMessage="1" sqref="C16" xr:uid="{DCF4C0D5-2E52-41EB-A26A-5121B50089DD}">
      <formula1>#REF!</formula1>
    </dataValidation>
  </dataValidations>
  <pageMargins left="0.7" right="0.7" top="0.75" bottom="0.75" header="0.3" footer="0.3"/>
  <pageSetup orientation="portrait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AA6C-AE8A-435B-A015-CB38B887DC2B}">
  <sheetPr>
    <tabColor theme="7" tint="0.79998168889431442"/>
  </sheetPr>
  <dimension ref="A1:GV1891"/>
  <sheetViews>
    <sheetView showGridLines="0" zoomScale="85" zoomScaleNormal="85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5.140625" style="23" hidden="1" customWidth="1"/>
    <col min="2" max="2" width="22" style="24" hidden="1" customWidth="1"/>
    <col min="3" max="3" width="17.28515625" style="26" hidden="1" customWidth="1"/>
    <col min="4" max="4" width="36.28515625" style="26" bestFit="1" customWidth="1"/>
    <col min="5" max="5" width="16" style="26" hidden="1" customWidth="1"/>
    <col min="6" max="16" width="10.7109375" style="26" customWidth="1"/>
    <col min="17" max="17" width="10.7109375" style="27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8" width="13.28515625" style="26" bestFit="1" customWidth="1"/>
    <col min="69" max="70" width="13.28515625" style="27" bestFit="1" customWidth="1"/>
    <col min="71" max="16384" width="8.85546875" style="28"/>
  </cols>
  <sheetData>
    <row r="1" spans="1:204" s="16" customFormat="1" ht="15" customHeight="1" x14ac:dyDescent="0.3">
      <c r="A1" s="14" t="s">
        <v>5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118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ht="6" customHeight="1" x14ac:dyDescent="0.25">
      <c r="C5" s="25"/>
      <c r="D5" s="25"/>
      <c r="BM5" s="27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x14ac:dyDescent="0.25">
      <c r="A8" s="69">
        <v>46904</v>
      </c>
      <c r="B8" s="73" t="s">
        <v>51</v>
      </c>
      <c r="C8" s="73" t="s">
        <v>52</v>
      </c>
      <c r="D8" s="72" t="s">
        <v>119</v>
      </c>
      <c r="E8" s="73" t="s">
        <v>120</v>
      </c>
      <c r="F8" s="47">
        <v>0</v>
      </c>
      <c r="G8" s="45">
        <v>0</v>
      </c>
      <c r="H8" s="45">
        <v>0</v>
      </c>
      <c r="I8" s="45">
        <v>25000</v>
      </c>
      <c r="J8" s="45">
        <v>0</v>
      </c>
      <c r="K8" s="45">
        <v>30000</v>
      </c>
      <c r="L8" s="45">
        <v>0</v>
      </c>
      <c r="M8" s="45">
        <v>0</v>
      </c>
      <c r="N8" s="45">
        <v>25000</v>
      </c>
      <c r="O8" s="45">
        <v>0</v>
      </c>
      <c r="P8" s="45">
        <v>0</v>
      </c>
      <c r="Q8" s="46">
        <v>0</v>
      </c>
      <c r="R8" s="47">
        <v>0</v>
      </c>
      <c r="S8" s="45">
        <v>0</v>
      </c>
      <c r="T8" s="45">
        <v>0</v>
      </c>
      <c r="U8" s="45">
        <v>0</v>
      </c>
      <c r="V8" s="45">
        <v>0</v>
      </c>
      <c r="W8" s="45">
        <v>25000</v>
      </c>
      <c r="X8" s="45">
        <v>25000</v>
      </c>
      <c r="Y8" s="45">
        <v>0</v>
      </c>
      <c r="Z8" s="45">
        <v>0</v>
      </c>
      <c r="AA8" s="45">
        <v>0</v>
      </c>
      <c r="AB8" s="45">
        <v>0</v>
      </c>
      <c r="AC8" s="46">
        <v>0</v>
      </c>
      <c r="AD8" s="47">
        <v>0</v>
      </c>
      <c r="AE8" s="45">
        <v>0</v>
      </c>
      <c r="AF8" s="45">
        <v>0</v>
      </c>
      <c r="AG8" s="45">
        <v>0</v>
      </c>
      <c r="AH8" s="45">
        <v>0</v>
      </c>
      <c r="AI8" s="45">
        <v>25000</v>
      </c>
      <c r="AJ8" s="45">
        <v>25000</v>
      </c>
      <c r="AK8" s="45">
        <v>0</v>
      </c>
      <c r="AL8" s="45">
        <v>0</v>
      </c>
      <c r="AM8" s="45">
        <v>0</v>
      </c>
      <c r="AN8" s="45">
        <v>0</v>
      </c>
      <c r="AO8" s="46">
        <v>0</v>
      </c>
      <c r="AP8" s="47">
        <v>0</v>
      </c>
      <c r="AQ8" s="45">
        <v>0</v>
      </c>
      <c r="AR8" s="45">
        <v>0</v>
      </c>
      <c r="AS8" s="45">
        <v>0</v>
      </c>
      <c r="AT8" s="45">
        <v>0</v>
      </c>
      <c r="AU8" s="45">
        <v>25000</v>
      </c>
      <c r="AV8" s="45">
        <v>25000</v>
      </c>
      <c r="AW8" s="45">
        <v>0</v>
      </c>
      <c r="AX8" s="45">
        <v>0</v>
      </c>
      <c r="AY8" s="45">
        <v>0</v>
      </c>
      <c r="AZ8" s="45">
        <v>0</v>
      </c>
      <c r="BA8" s="46">
        <v>0</v>
      </c>
      <c r="BB8" s="47">
        <v>0</v>
      </c>
      <c r="BC8" s="45">
        <v>0</v>
      </c>
      <c r="BD8" s="45">
        <v>0</v>
      </c>
      <c r="BE8" s="45">
        <v>0</v>
      </c>
      <c r="BF8" s="45">
        <v>0</v>
      </c>
      <c r="BG8" s="45">
        <v>25000</v>
      </c>
      <c r="BH8" s="45">
        <v>25000</v>
      </c>
      <c r="BI8" s="45">
        <v>0</v>
      </c>
      <c r="BJ8" s="45">
        <v>0</v>
      </c>
      <c r="BK8" s="45">
        <v>0</v>
      </c>
      <c r="BL8" s="45">
        <v>0</v>
      </c>
      <c r="BM8" s="46">
        <v>0</v>
      </c>
      <c r="BN8" s="42">
        <f t="shared" ref="BN8:BR23" si="0">SUMIF($F$2:$BM$2,BN$2,$F8:$BM8)</f>
        <v>80000</v>
      </c>
      <c r="BO8" s="42">
        <f t="shared" si="0"/>
        <v>50000</v>
      </c>
      <c r="BP8" s="42">
        <f t="shared" si="0"/>
        <v>50000</v>
      </c>
      <c r="BQ8" s="42">
        <f t="shared" si="0"/>
        <v>50000</v>
      </c>
      <c r="BR8" s="42">
        <f t="shared" si="0"/>
        <v>50000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69">
        <v>46934</v>
      </c>
      <c r="B9" s="73" t="s">
        <v>51</v>
      </c>
      <c r="C9" s="73" t="s">
        <v>52</v>
      </c>
      <c r="D9" s="72" t="s">
        <v>121</v>
      </c>
      <c r="E9" s="73" t="s">
        <v>122</v>
      </c>
      <c r="F9" s="47">
        <v>0</v>
      </c>
      <c r="G9" s="45">
        <v>25000</v>
      </c>
      <c r="H9" s="45">
        <v>0</v>
      </c>
      <c r="I9" s="45">
        <v>25000</v>
      </c>
      <c r="J9" s="45">
        <v>0</v>
      </c>
      <c r="K9" s="45">
        <v>25000</v>
      </c>
      <c r="L9" s="45">
        <v>15000</v>
      </c>
      <c r="M9" s="45">
        <v>0</v>
      </c>
      <c r="N9" s="45">
        <v>0</v>
      </c>
      <c r="O9" s="45">
        <v>0</v>
      </c>
      <c r="P9" s="45">
        <v>0</v>
      </c>
      <c r="Q9" s="46">
        <v>0</v>
      </c>
      <c r="R9" s="47">
        <v>0</v>
      </c>
      <c r="S9" s="45">
        <v>0</v>
      </c>
      <c r="T9" s="45">
        <v>15000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6">
        <v>0</v>
      </c>
      <c r="AD9" s="47">
        <v>0</v>
      </c>
      <c r="AE9" s="45">
        <v>0</v>
      </c>
      <c r="AF9" s="45">
        <v>0</v>
      </c>
      <c r="AG9" s="45">
        <v>0</v>
      </c>
      <c r="AH9" s="45">
        <v>15000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6">
        <v>0</v>
      </c>
      <c r="AP9" s="47">
        <v>0</v>
      </c>
      <c r="AQ9" s="45">
        <v>0</v>
      </c>
      <c r="AR9" s="45">
        <v>0</v>
      </c>
      <c r="AS9" s="45">
        <v>0</v>
      </c>
      <c r="AT9" s="45">
        <v>15000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6">
        <v>0</v>
      </c>
      <c r="BB9" s="47">
        <v>0</v>
      </c>
      <c r="BC9" s="45">
        <v>0</v>
      </c>
      <c r="BD9" s="45">
        <v>0</v>
      </c>
      <c r="BE9" s="45">
        <v>0</v>
      </c>
      <c r="BF9" s="45">
        <v>15000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6">
        <v>0</v>
      </c>
      <c r="BN9" s="42">
        <f t="shared" si="0"/>
        <v>90000</v>
      </c>
      <c r="BO9" s="42">
        <f t="shared" si="0"/>
        <v>15000</v>
      </c>
      <c r="BP9" s="42">
        <f t="shared" si="0"/>
        <v>15000</v>
      </c>
      <c r="BQ9" s="42">
        <f t="shared" si="0"/>
        <v>15000</v>
      </c>
      <c r="BR9" s="42">
        <f t="shared" si="0"/>
        <v>15000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69">
        <v>46965</v>
      </c>
      <c r="B10" s="73" t="s">
        <v>51</v>
      </c>
      <c r="C10" s="73" t="s">
        <v>52</v>
      </c>
      <c r="D10" s="72" t="s">
        <v>123</v>
      </c>
      <c r="E10" s="73" t="s">
        <v>124</v>
      </c>
      <c r="F10" s="47">
        <v>0</v>
      </c>
      <c r="G10" s="45">
        <v>0</v>
      </c>
      <c r="H10" s="45">
        <v>2000</v>
      </c>
      <c r="I10" s="45">
        <v>2000</v>
      </c>
      <c r="J10" s="45">
        <v>2000</v>
      </c>
      <c r="K10" s="45">
        <v>2000</v>
      </c>
      <c r="L10" s="45">
        <v>2000</v>
      </c>
      <c r="M10" s="45">
        <v>0</v>
      </c>
      <c r="N10" s="45">
        <v>0</v>
      </c>
      <c r="O10" s="45">
        <v>0</v>
      </c>
      <c r="P10" s="45">
        <v>0</v>
      </c>
      <c r="Q10" s="46">
        <v>0</v>
      </c>
      <c r="R10" s="47">
        <v>0</v>
      </c>
      <c r="S10" s="45">
        <v>0</v>
      </c>
      <c r="T10" s="45">
        <v>2000</v>
      </c>
      <c r="U10" s="45">
        <v>2000</v>
      </c>
      <c r="V10" s="45">
        <v>2000</v>
      </c>
      <c r="W10" s="45">
        <v>2000</v>
      </c>
      <c r="X10" s="45">
        <v>2000</v>
      </c>
      <c r="Y10" s="45">
        <v>0</v>
      </c>
      <c r="Z10" s="45">
        <v>0</v>
      </c>
      <c r="AA10" s="45">
        <v>0</v>
      </c>
      <c r="AB10" s="45">
        <v>0</v>
      </c>
      <c r="AC10" s="46">
        <v>0</v>
      </c>
      <c r="AD10" s="47">
        <v>0</v>
      </c>
      <c r="AE10" s="45">
        <v>0</v>
      </c>
      <c r="AF10" s="45">
        <v>2000</v>
      </c>
      <c r="AG10" s="45">
        <v>2000</v>
      </c>
      <c r="AH10" s="45">
        <v>2000</v>
      </c>
      <c r="AI10" s="45">
        <v>2000</v>
      </c>
      <c r="AJ10" s="45">
        <v>2000</v>
      </c>
      <c r="AK10" s="45">
        <v>0</v>
      </c>
      <c r="AL10" s="45">
        <v>0</v>
      </c>
      <c r="AM10" s="45">
        <v>0</v>
      </c>
      <c r="AN10" s="45">
        <v>0</v>
      </c>
      <c r="AO10" s="46">
        <v>0</v>
      </c>
      <c r="AP10" s="47">
        <v>0</v>
      </c>
      <c r="AQ10" s="45">
        <v>0</v>
      </c>
      <c r="AR10" s="45">
        <v>2000</v>
      </c>
      <c r="AS10" s="45">
        <v>2000</v>
      </c>
      <c r="AT10" s="45">
        <v>2000</v>
      </c>
      <c r="AU10" s="45">
        <v>2000</v>
      </c>
      <c r="AV10" s="45">
        <v>2000</v>
      </c>
      <c r="AW10" s="45">
        <v>0</v>
      </c>
      <c r="AX10" s="45">
        <v>0</v>
      </c>
      <c r="AY10" s="45">
        <v>0</v>
      </c>
      <c r="AZ10" s="45">
        <v>0</v>
      </c>
      <c r="BA10" s="46">
        <v>0</v>
      </c>
      <c r="BB10" s="47">
        <v>0</v>
      </c>
      <c r="BC10" s="45">
        <v>0</v>
      </c>
      <c r="BD10" s="45">
        <v>2000</v>
      </c>
      <c r="BE10" s="45">
        <v>2000</v>
      </c>
      <c r="BF10" s="45">
        <v>2000</v>
      </c>
      <c r="BG10" s="45">
        <v>2000</v>
      </c>
      <c r="BH10" s="45">
        <v>2000</v>
      </c>
      <c r="BI10" s="45">
        <v>0</v>
      </c>
      <c r="BJ10" s="45">
        <v>0</v>
      </c>
      <c r="BK10" s="45">
        <v>0</v>
      </c>
      <c r="BL10" s="45">
        <v>0</v>
      </c>
      <c r="BM10" s="46">
        <v>0</v>
      </c>
      <c r="BN10" s="42">
        <f t="shared" si="0"/>
        <v>10000</v>
      </c>
      <c r="BO10" s="42">
        <f t="shared" si="0"/>
        <v>10000</v>
      </c>
      <c r="BP10" s="42">
        <f t="shared" si="0"/>
        <v>10000</v>
      </c>
      <c r="BQ10" s="42">
        <f t="shared" si="0"/>
        <v>10000</v>
      </c>
      <c r="BR10" s="42">
        <f t="shared" si="0"/>
        <v>10000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ht="14.25" customHeight="1" x14ac:dyDescent="0.25">
      <c r="A11" s="69"/>
      <c r="B11" s="73"/>
      <c r="C11" s="73"/>
      <c r="D11" s="72" t="s">
        <v>72</v>
      </c>
      <c r="E11" s="73" t="s">
        <v>125</v>
      </c>
      <c r="F11" s="47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6">
        <v>0</v>
      </c>
      <c r="R11" s="47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6">
        <v>0</v>
      </c>
      <c r="AD11" s="47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6">
        <v>0</v>
      </c>
      <c r="AP11" s="47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6">
        <v>0</v>
      </c>
      <c r="BB11" s="47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6">
        <v>0</v>
      </c>
      <c r="BN11" s="42">
        <f t="shared" si="0"/>
        <v>0</v>
      </c>
      <c r="BO11" s="42">
        <f t="shared" si="0"/>
        <v>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ht="14.25" customHeight="1" x14ac:dyDescent="0.25">
      <c r="A12" s="69"/>
      <c r="B12" s="73"/>
      <c r="C12" s="73"/>
      <c r="D12" s="72"/>
      <c r="E12" s="73"/>
      <c r="F12" s="47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89"/>
      <c r="R12" s="47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89"/>
      <c r="AD12" s="47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89"/>
      <c r="AP12" s="47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89"/>
      <c r="BB12" s="47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89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ht="14.25" customHeight="1" x14ac:dyDescent="0.25">
      <c r="A13" s="69"/>
      <c r="B13" s="73"/>
      <c r="C13" s="73"/>
      <c r="D13" s="72"/>
      <c r="E13" s="73"/>
      <c r="F13" s="47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89"/>
      <c r="R13" s="47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89"/>
      <c r="AD13" s="47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89"/>
      <c r="AP13" s="47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89"/>
      <c r="BB13" s="47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89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ht="14.25" customHeight="1" x14ac:dyDescent="0.25">
      <c r="A14" s="69"/>
      <c r="B14" s="73"/>
      <c r="C14" s="73"/>
      <c r="D14" s="72"/>
      <c r="E14" s="73"/>
      <c r="F14" s="4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7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47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47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6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ht="14.25" customHeight="1" x14ac:dyDescent="0.25">
      <c r="A15" s="69"/>
      <c r="B15" s="73"/>
      <c r="C15" s="73"/>
      <c r="D15" s="72"/>
      <c r="E15" s="73"/>
      <c r="F15" s="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7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7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47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6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ht="14.25" customHeight="1" x14ac:dyDescent="0.25">
      <c r="A16" s="69"/>
      <c r="B16" s="73"/>
      <c r="C16" s="73"/>
      <c r="D16" s="72"/>
      <c r="E16" s="73"/>
      <c r="F16" s="47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7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7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  <c r="AP16" s="47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  <c r="BB16" s="47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ht="14.25" customHeight="1" x14ac:dyDescent="0.25">
      <c r="A17" s="69"/>
      <c r="B17" s="73"/>
      <c r="C17" s="73"/>
      <c r="D17" s="72"/>
      <c r="E17" s="73"/>
      <c r="F17" s="47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7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7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  <c r="AP17" s="47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7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ht="14.25" customHeight="1" x14ac:dyDescent="0.25">
      <c r="A18" s="69"/>
      <c r="B18" s="73"/>
      <c r="C18" s="73"/>
      <c r="D18" s="72"/>
      <c r="E18" s="73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7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  <c r="AP18" s="47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7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ht="14.25" customHeight="1" x14ac:dyDescent="0.25">
      <c r="A19" s="69"/>
      <c r="B19" s="73"/>
      <c r="C19" s="73"/>
      <c r="D19" s="72"/>
      <c r="E19" s="73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7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  <c r="AP19" s="47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47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ht="14.25" customHeight="1" x14ac:dyDescent="0.25">
      <c r="A20" s="69"/>
      <c r="B20" s="73"/>
      <c r="C20" s="73"/>
      <c r="D20" s="72"/>
      <c r="E20" s="73"/>
      <c r="F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  <c r="AP20" s="47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7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ht="14.25" customHeight="1" x14ac:dyDescent="0.25">
      <c r="A21" s="69"/>
      <c r="B21" s="73"/>
      <c r="C21" s="73"/>
      <c r="D21" s="72"/>
      <c r="E21" s="73"/>
      <c r="F21" s="4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7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6"/>
      <c r="AP21" s="47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7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ht="14.25" customHeight="1" x14ac:dyDescent="0.25">
      <c r="A22" s="69"/>
      <c r="B22" s="73"/>
      <c r="C22" s="73"/>
      <c r="D22" s="72"/>
      <c r="E22" s="73"/>
      <c r="F22" s="4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89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9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89"/>
      <c r="AP22" s="47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89"/>
      <c r="BB22" s="47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89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ht="14.25" customHeight="1" x14ac:dyDescent="0.25">
      <c r="A23" s="69"/>
      <c r="B23" s="73"/>
      <c r="C23" s="73"/>
      <c r="D23" s="72"/>
      <c r="E23" s="73"/>
      <c r="F23" s="4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89"/>
      <c r="R23" s="4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89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89"/>
      <c r="AP23" s="47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89"/>
      <c r="BB23" s="47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89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ht="15.75" x14ac:dyDescent="0.25">
      <c r="A24" s="86"/>
      <c r="B24" s="97"/>
      <c r="D24" s="87"/>
      <c r="Q24" s="98"/>
      <c r="AC24" s="98"/>
      <c r="AO24" s="98"/>
      <c r="BA24" s="98"/>
      <c r="BM24" s="98"/>
      <c r="BR24" s="99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93" customFormat="1" ht="15.75" x14ac:dyDescent="0.25">
      <c r="A25" s="100"/>
      <c r="B25" s="101"/>
      <c r="D25" s="93" t="s">
        <v>74</v>
      </c>
      <c r="F25" s="94">
        <f t="shared" ref="F25:BQ25" si="1">SUM(F8:F23)</f>
        <v>0</v>
      </c>
      <c r="G25" s="94">
        <f t="shared" si="1"/>
        <v>25000</v>
      </c>
      <c r="H25" s="94">
        <f t="shared" si="1"/>
        <v>2000</v>
      </c>
      <c r="I25" s="94">
        <f t="shared" si="1"/>
        <v>52000</v>
      </c>
      <c r="J25" s="94">
        <f t="shared" si="1"/>
        <v>2000</v>
      </c>
      <c r="K25" s="94">
        <f t="shared" si="1"/>
        <v>57000</v>
      </c>
      <c r="L25" s="94">
        <f t="shared" si="1"/>
        <v>17000</v>
      </c>
      <c r="M25" s="94">
        <f t="shared" si="1"/>
        <v>0</v>
      </c>
      <c r="N25" s="94">
        <f t="shared" si="1"/>
        <v>25000</v>
      </c>
      <c r="O25" s="94">
        <f t="shared" si="1"/>
        <v>0</v>
      </c>
      <c r="P25" s="94">
        <f t="shared" si="1"/>
        <v>0</v>
      </c>
      <c r="Q25" s="95">
        <f t="shared" si="1"/>
        <v>0</v>
      </c>
      <c r="R25" s="94">
        <f t="shared" si="1"/>
        <v>0</v>
      </c>
      <c r="S25" s="94">
        <f t="shared" si="1"/>
        <v>0</v>
      </c>
      <c r="T25" s="94">
        <f t="shared" si="1"/>
        <v>17000</v>
      </c>
      <c r="U25" s="94">
        <f t="shared" si="1"/>
        <v>2000</v>
      </c>
      <c r="V25" s="94">
        <f t="shared" si="1"/>
        <v>2000</v>
      </c>
      <c r="W25" s="94">
        <f t="shared" si="1"/>
        <v>27000</v>
      </c>
      <c r="X25" s="94">
        <f t="shared" si="1"/>
        <v>27000</v>
      </c>
      <c r="Y25" s="94">
        <f t="shared" si="1"/>
        <v>0</v>
      </c>
      <c r="Z25" s="94">
        <f t="shared" si="1"/>
        <v>0</v>
      </c>
      <c r="AA25" s="94">
        <f t="shared" si="1"/>
        <v>0</v>
      </c>
      <c r="AB25" s="94">
        <f t="shared" si="1"/>
        <v>0</v>
      </c>
      <c r="AC25" s="95">
        <f t="shared" si="1"/>
        <v>0</v>
      </c>
      <c r="AD25" s="94">
        <f t="shared" si="1"/>
        <v>0</v>
      </c>
      <c r="AE25" s="94">
        <f t="shared" si="1"/>
        <v>0</v>
      </c>
      <c r="AF25" s="94">
        <f t="shared" si="1"/>
        <v>2000</v>
      </c>
      <c r="AG25" s="94">
        <f t="shared" si="1"/>
        <v>2000</v>
      </c>
      <c r="AH25" s="94">
        <f t="shared" si="1"/>
        <v>17000</v>
      </c>
      <c r="AI25" s="94">
        <f t="shared" si="1"/>
        <v>27000</v>
      </c>
      <c r="AJ25" s="94">
        <f t="shared" si="1"/>
        <v>27000</v>
      </c>
      <c r="AK25" s="94">
        <f t="shared" si="1"/>
        <v>0</v>
      </c>
      <c r="AL25" s="94">
        <f t="shared" si="1"/>
        <v>0</v>
      </c>
      <c r="AM25" s="94">
        <f t="shared" si="1"/>
        <v>0</v>
      </c>
      <c r="AN25" s="94">
        <f t="shared" si="1"/>
        <v>0</v>
      </c>
      <c r="AO25" s="95">
        <f t="shared" si="1"/>
        <v>0</v>
      </c>
      <c r="AP25" s="94">
        <f t="shared" si="1"/>
        <v>0</v>
      </c>
      <c r="AQ25" s="94">
        <f t="shared" si="1"/>
        <v>0</v>
      </c>
      <c r="AR25" s="94">
        <f t="shared" si="1"/>
        <v>2000</v>
      </c>
      <c r="AS25" s="94">
        <f t="shared" si="1"/>
        <v>2000</v>
      </c>
      <c r="AT25" s="94">
        <f t="shared" si="1"/>
        <v>17000</v>
      </c>
      <c r="AU25" s="94">
        <f t="shared" si="1"/>
        <v>27000</v>
      </c>
      <c r="AV25" s="94">
        <f t="shared" si="1"/>
        <v>27000</v>
      </c>
      <c r="AW25" s="94">
        <f t="shared" si="1"/>
        <v>0</v>
      </c>
      <c r="AX25" s="94">
        <f t="shared" si="1"/>
        <v>0</v>
      </c>
      <c r="AY25" s="94">
        <f t="shared" si="1"/>
        <v>0</v>
      </c>
      <c r="AZ25" s="94">
        <f t="shared" si="1"/>
        <v>0</v>
      </c>
      <c r="BA25" s="95">
        <f t="shared" si="1"/>
        <v>0</v>
      </c>
      <c r="BB25" s="94">
        <f t="shared" si="1"/>
        <v>0</v>
      </c>
      <c r="BC25" s="94">
        <f t="shared" si="1"/>
        <v>0</v>
      </c>
      <c r="BD25" s="94">
        <f t="shared" si="1"/>
        <v>2000</v>
      </c>
      <c r="BE25" s="94">
        <f t="shared" si="1"/>
        <v>2000</v>
      </c>
      <c r="BF25" s="94">
        <f t="shared" si="1"/>
        <v>17000</v>
      </c>
      <c r="BG25" s="94">
        <f t="shared" si="1"/>
        <v>27000</v>
      </c>
      <c r="BH25" s="94">
        <f t="shared" si="1"/>
        <v>27000</v>
      </c>
      <c r="BI25" s="94">
        <f t="shared" si="1"/>
        <v>0</v>
      </c>
      <c r="BJ25" s="94">
        <f t="shared" si="1"/>
        <v>0</v>
      </c>
      <c r="BK25" s="94">
        <f t="shared" si="1"/>
        <v>0</v>
      </c>
      <c r="BL25" s="94">
        <f t="shared" si="1"/>
        <v>0</v>
      </c>
      <c r="BM25" s="95">
        <f t="shared" si="1"/>
        <v>0</v>
      </c>
      <c r="BN25" s="94">
        <f t="shared" si="1"/>
        <v>180000</v>
      </c>
      <c r="BO25" s="94">
        <f t="shared" si="1"/>
        <v>75000</v>
      </c>
      <c r="BP25" s="94">
        <f t="shared" si="1"/>
        <v>75000</v>
      </c>
      <c r="BQ25" s="94">
        <f t="shared" si="1"/>
        <v>75000</v>
      </c>
      <c r="BR25" s="95">
        <f t="shared" ref="BR25" si="2">SUM(BR8:BR23)</f>
        <v>75000</v>
      </c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</row>
    <row r="26" spans="1:204" x14ac:dyDescent="0.25">
      <c r="A26" s="102"/>
      <c r="B26" s="103"/>
      <c r="C26" s="65"/>
      <c r="D26" s="65"/>
      <c r="AO26" s="26"/>
      <c r="BA26" s="26"/>
      <c r="BQ26" s="26"/>
      <c r="BR26" s="26"/>
    </row>
    <row r="27" spans="1:204" x14ac:dyDescent="0.25">
      <c r="A27" s="62" t="s">
        <v>75</v>
      </c>
      <c r="B27" s="63" t="s">
        <v>76</v>
      </c>
      <c r="C27" s="64">
        <v>45068</v>
      </c>
      <c r="AO27" s="26"/>
      <c r="BA27" s="26"/>
      <c r="BQ27" s="26"/>
      <c r="BR27" s="26"/>
    </row>
    <row r="28" spans="1:204" x14ac:dyDescent="0.25">
      <c r="A28" s="62"/>
      <c r="B28" s="66" t="s">
        <v>77</v>
      </c>
      <c r="C28" s="66" t="s">
        <v>78</v>
      </c>
      <c r="AO28" s="26"/>
      <c r="BA28" s="26"/>
      <c r="BQ28" s="26"/>
      <c r="BR28" s="26"/>
    </row>
    <row r="29" spans="1:204" x14ac:dyDescent="0.25">
      <c r="A29" s="62"/>
      <c r="B29" s="62"/>
      <c r="C29" s="62"/>
      <c r="AO29" s="26"/>
      <c r="BA29" s="26"/>
      <c r="BQ29" s="26"/>
      <c r="BR29" s="26"/>
    </row>
    <row r="30" spans="1:204" x14ac:dyDescent="0.25">
      <c r="A30" s="62" t="s">
        <v>79</v>
      </c>
      <c r="B30" s="63" t="s">
        <v>80</v>
      </c>
      <c r="C30" s="64">
        <v>45068</v>
      </c>
      <c r="AO30" s="26"/>
      <c r="BA30" s="26"/>
      <c r="BQ30" s="26"/>
      <c r="BR30" s="26"/>
    </row>
    <row r="31" spans="1:204" x14ac:dyDescent="0.25">
      <c r="A31" s="62"/>
      <c r="B31" s="66" t="s">
        <v>77</v>
      </c>
      <c r="C31" s="66" t="s">
        <v>78</v>
      </c>
      <c r="AO31" s="26"/>
      <c r="BA31" s="26"/>
      <c r="BQ31" s="26"/>
      <c r="BR31" s="26"/>
    </row>
    <row r="32" spans="1:204" x14ac:dyDescent="0.25">
      <c r="AO32" s="26"/>
      <c r="BA32" s="26"/>
      <c r="BQ32" s="26"/>
      <c r="BR32" s="26"/>
    </row>
    <row r="33" spans="41:70" x14ac:dyDescent="0.25">
      <c r="AO33" s="26"/>
      <c r="BA33" s="26"/>
      <c r="BQ33" s="26"/>
      <c r="BR33" s="26"/>
    </row>
    <row r="34" spans="41:70" x14ac:dyDescent="0.25">
      <c r="AO34" s="26"/>
      <c r="BA34" s="26"/>
      <c r="BQ34" s="26"/>
      <c r="BR34" s="26"/>
    </row>
    <row r="35" spans="41:70" x14ac:dyDescent="0.25">
      <c r="AO35" s="26"/>
      <c r="BA35" s="26"/>
      <c r="BQ35" s="26"/>
      <c r="BR35" s="26"/>
    </row>
    <row r="36" spans="41:70" x14ac:dyDescent="0.25">
      <c r="AO36" s="26"/>
      <c r="BA36" s="26"/>
      <c r="BQ36" s="26"/>
      <c r="BR36" s="26"/>
    </row>
    <row r="37" spans="41:70" x14ac:dyDescent="0.25">
      <c r="AO37" s="26"/>
      <c r="BA37" s="26"/>
      <c r="BQ37" s="26"/>
      <c r="BR37" s="26"/>
    </row>
    <row r="38" spans="41:70" x14ac:dyDescent="0.25">
      <c r="AO38" s="26"/>
      <c r="BA38" s="26"/>
      <c r="BQ38" s="26"/>
      <c r="BR38" s="26"/>
    </row>
    <row r="39" spans="41:70" x14ac:dyDescent="0.25">
      <c r="AO39" s="26"/>
      <c r="BA39" s="26"/>
      <c r="BQ39" s="26"/>
      <c r="BR39" s="26"/>
    </row>
    <row r="40" spans="41:70" x14ac:dyDescent="0.25">
      <c r="AO40" s="26"/>
      <c r="BA40" s="26"/>
      <c r="BQ40" s="26"/>
      <c r="BR40" s="26"/>
    </row>
    <row r="41" spans="41:70" x14ac:dyDescent="0.25">
      <c r="AO41" s="26"/>
      <c r="BA41" s="26"/>
      <c r="BQ41" s="26"/>
      <c r="BR41" s="26"/>
    </row>
    <row r="42" spans="41:70" x14ac:dyDescent="0.25">
      <c r="AO42" s="26"/>
      <c r="BA42" s="26"/>
      <c r="BQ42" s="26"/>
      <c r="BR42" s="26"/>
    </row>
    <row r="43" spans="41:70" x14ac:dyDescent="0.25">
      <c r="AO43" s="26"/>
      <c r="BA43" s="26"/>
      <c r="BQ43" s="26"/>
      <c r="BR43" s="26"/>
    </row>
    <row r="44" spans="41:70" x14ac:dyDescent="0.25">
      <c r="AO44" s="26"/>
      <c r="BA44" s="26"/>
      <c r="BQ44" s="26"/>
      <c r="BR44" s="26"/>
    </row>
    <row r="45" spans="41:70" x14ac:dyDescent="0.25">
      <c r="AO45" s="26"/>
      <c r="BA45" s="26"/>
      <c r="BQ45" s="26"/>
      <c r="BR45" s="26"/>
    </row>
    <row r="46" spans="41:70" x14ac:dyDescent="0.25">
      <c r="AO46" s="26"/>
      <c r="BA46" s="26"/>
      <c r="BQ46" s="26"/>
      <c r="BR46" s="26"/>
    </row>
    <row r="47" spans="41:70" x14ac:dyDescent="0.25">
      <c r="AO47" s="26"/>
      <c r="BA47" s="26"/>
      <c r="BQ47" s="26"/>
      <c r="BR47" s="26"/>
    </row>
    <row r="48" spans="41:70" x14ac:dyDescent="0.25">
      <c r="AO48" s="26"/>
      <c r="BA48" s="26"/>
      <c r="BQ48" s="26"/>
      <c r="BR48" s="26"/>
    </row>
    <row r="49" spans="41:70" x14ac:dyDescent="0.25">
      <c r="AO49" s="26"/>
      <c r="BA49" s="26"/>
      <c r="BQ49" s="26"/>
      <c r="BR49" s="26"/>
    </row>
    <row r="50" spans="41:70" x14ac:dyDescent="0.25">
      <c r="AO50" s="26"/>
      <c r="BA50" s="26"/>
      <c r="BQ50" s="26"/>
      <c r="BR50" s="26"/>
    </row>
    <row r="51" spans="41:70" x14ac:dyDescent="0.25">
      <c r="AO51" s="26"/>
      <c r="BA51" s="26"/>
      <c r="BQ51" s="26"/>
      <c r="BR51" s="26"/>
    </row>
    <row r="52" spans="41:70" x14ac:dyDescent="0.25">
      <c r="AO52" s="26"/>
      <c r="BA52" s="26"/>
      <c r="BQ52" s="26"/>
      <c r="BR52" s="26"/>
    </row>
    <row r="53" spans="41:70" x14ac:dyDescent="0.25">
      <c r="AO53" s="26"/>
      <c r="BA53" s="26"/>
      <c r="BQ53" s="26"/>
      <c r="BR53" s="26"/>
    </row>
    <row r="54" spans="41:70" x14ac:dyDescent="0.25">
      <c r="AO54" s="26"/>
      <c r="BA54" s="26"/>
      <c r="BQ54" s="26"/>
      <c r="BR54" s="26"/>
    </row>
    <row r="55" spans="41:70" x14ac:dyDescent="0.25">
      <c r="AO55" s="26"/>
      <c r="BA55" s="26"/>
      <c r="BQ55" s="26"/>
      <c r="BR55" s="26"/>
    </row>
    <row r="56" spans="41:70" x14ac:dyDescent="0.25">
      <c r="AO56" s="26"/>
      <c r="BA56" s="26"/>
      <c r="BQ56" s="26"/>
      <c r="BR56" s="26"/>
    </row>
    <row r="57" spans="41:70" x14ac:dyDescent="0.25">
      <c r="AO57" s="26"/>
      <c r="BA57" s="26"/>
      <c r="BQ57" s="26"/>
      <c r="BR57" s="26"/>
    </row>
    <row r="58" spans="41:70" x14ac:dyDescent="0.25">
      <c r="AO58" s="26"/>
      <c r="BA58" s="26"/>
      <c r="BQ58" s="26"/>
      <c r="BR58" s="26"/>
    </row>
    <row r="59" spans="41:70" x14ac:dyDescent="0.25">
      <c r="AO59" s="26"/>
      <c r="BA59" s="26"/>
      <c r="BQ59" s="26"/>
      <c r="BR59" s="26"/>
    </row>
    <row r="60" spans="41:70" x14ac:dyDescent="0.25">
      <c r="AO60" s="26"/>
      <c r="BA60" s="26"/>
      <c r="BQ60" s="26"/>
      <c r="BR60" s="26"/>
    </row>
    <row r="61" spans="41:70" x14ac:dyDescent="0.25">
      <c r="AO61" s="26"/>
      <c r="BA61" s="26"/>
      <c r="BQ61" s="26"/>
      <c r="BR61" s="26"/>
    </row>
    <row r="62" spans="41:70" x14ac:dyDescent="0.25">
      <c r="AO62" s="26"/>
      <c r="BA62" s="26"/>
      <c r="BQ62" s="26"/>
      <c r="BR62" s="26"/>
    </row>
    <row r="63" spans="41:70" x14ac:dyDescent="0.25">
      <c r="AO63" s="26"/>
      <c r="BA63" s="26"/>
      <c r="BQ63" s="26"/>
      <c r="BR63" s="26"/>
    </row>
    <row r="64" spans="41:70" x14ac:dyDescent="0.25">
      <c r="AO64" s="26"/>
      <c r="BA64" s="26"/>
      <c r="BQ64" s="26"/>
      <c r="BR64" s="26"/>
    </row>
    <row r="65" spans="41:70" x14ac:dyDescent="0.25">
      <c r="AO65" s="26"/>
      <c r="BA65" s="26"/>
      <c r="BQ65" s="26"/>
      <c r="BR65" s="26"/>
    </row>
    <row r="66" spans="41:70" x14ac:dyDescent="0.25">
      <c r="AO66" s="26"/>
      <c r="BA66" s="26"/>
      <c r="BQ66" s="26"/>
      <c r="BR66" s="26"/>
    </row>
    <row r="67" spans="41:70" x14ac:dyDescent="0.25">
      <c r="AO67" s="26"/>
      <c r="BA67" s="26"/>
      <c r="BQ67" s="26"/>
      <c r="BR67" s="26"/>
    </row>
    <row r="68" spans="41:70" x14ac:dyDescent="0.25">
      <c r="AO68" s="26"/>
      <c r="BA68" s="26"/>
      <c r="BQ68" s="26"/>
      <c r="BR68" s="26"/>
    </row>
    <row r="69" spans="41:70" x14ac:dyDescent="0.25">
      <c r="AO69" s="26"/>
      <c r="BA69" s="26"/>
      <c r="BQ69" s="26"/>
      <c r="BR69" s="26"/>
    </row>
    <row r="70" spans="41:70" x14ac:dyDescent="0.25">
      <c r="AO70" s="26"/>
      <c r="BA70" s="26"/>
      <c r="BQ70" s="26"/>
      <c r="BR70" s="26"/>
    </row>
    <row r="71" spans="41:70" x14ac:dyDescent="0.25">
      <c r="AO71" s="26"/>
      <c r="BA71" s="26"/>
      <c r="BQ71" s="26"/>
      <c r="BR71" s="26"/>
    </row>
    <row r="72" spans="41:70" x14ac:dyDescent="0.25">
      <c r="AO72" s="26"/>
      <c r="BA72" s="26"/>
      <c r="BQ72" s="26"/>
      <c r="BR72" s="26"/>
    </row>
    <row r="73" spans="41:70" x14ac:dyDescent="0.25">
      <c r="AO73" s="26"/>
      <c r="BA73" s="26"/>
      <c r="BQ73" s="26"/>
      <c r="BR73" s="26"/>
    </row>
    <row r="74" spans="41:70" x14ac:dyDescent="0.25">
      <c r="AO74" s="26"/>
      <c r="BA74" s="26"/>
      <c r="BQ74" s="26"/>
      <c r="BR74" s="26"/>
    </row>
    <row r="75" spans="41:70" x14ac:dyDescent="0.25">
      <c r="AO75" s="26"/>
      <c r="BA75" s="26"/>
      <c r="BQ75" s="26"/>
      <c r="BR75" s="26"/>
    </row>
    <row r="76" spans="41:70" x14ac:dyDescent="0.25">
      <c r="AO76" s="26"/>
      <c r="BA76" s="26"/>
      <c r="BQ76" s="26"/>
      <c r="BR76" s="26"/>
    </row>
    <row r="77" spans="41:70" x14ac:dyDescent="0.25">
      <c r="AO77" s="26"/>
      <c r="BA77" s="26"/>
      <c r="BQ77" s="26"/>
      <c r="BR77" s="26"/>
    </row>
    <row r="78" spans="41:70" x14ac:dyDescent="0.25">
      <c r="AO78" s="26"/>
      <c r="BA78" s="26"/>
      <c r="BQ78" s="26"/>
      <c r="BR78" s="26"/>
    </row>
    <row r="79" spans="41:70" x14ac:dyDescent="0.25">
      <c r="AO79" s="26"/>
      <c r="BA79" s="26"/>
      <c r="BQ79" s="26"/>
      <c r="BR79" s="26"/>
    </row>
    <row r="80" spans="41:70" x14ac:dyDescent="0.25">
      <c r="AO80" s="26"/>
      <c r="BA80" s="26"/>
      <c r="BQ80" s="26"/>
      <c r="BR80" s="26"/>
    </row>
    <row r="81" spans="41:70" x14ac:dyDescent="0.25">
      <c r="AO81" s="26"/>
      <c r="BA81" s="26"/>
      <c r="BQ81" s="26"/>
      <c r="BR81" s="26"/>
    </row>
    <row r="82" spans="41:70" x14ac:dyDescent="0.25">
      <c r="AO82" s="26"/>
      <c r="BA82" s="26"/>
      <c r="BQ82" s="26"/>
      <c r="BR82" s="26"/>
    </row>
    <row r="83" spans="41:70" x14ac:dyDescent="0.25">
      <c r="AO83" s="26"/>
      <c r="BA83" s="26"/>
      <c r="BQ83" s="26"/>
      <c r="BR83" s="26"/>
    </row>
    <row r="84" spans="41:70" x14ac:dyDescent="0.25">
      <c r="AO84" s="26"/>
      <c r="BA84" s="26"/>
      <c r="BQ84" s="26"/>
      <c r="BR84" s="26"/>
    </row>
    <row r="85" spans="41:70" x14ac:dyDescent="0.25">
      <c r="AO85" s="26"/>
      <c r="BA85" s="26"/>
      <c r="BQ85" s="26"/>
      <c r="BR85" s="26"/>
    </row>
    <row r="86" spans="41:70" x14ac:dyDescent="0.25">
      <c r="AO86" s="26"/>
      <c r="BA86" s="26"/>
      <c r="BQ86" s="26"/>
      <c r="BR86" s="26"/>
    </row>
    <row r="87" spans="41:70" x14ac:dyDescent="0.25">
      <c r="AO87" s="26"/>
      <c r="BA87" s="26"/>
      <c r="BQ87" s="26"/>
      <c r="BR87" s="26"/>
    </row>
    <row r="88" spans="41:70" x14ac:dyDescent="0.25">
      <c r="AO88" s="26"/>
      <c r="BA88" s="26"/>
      <c r="BQ88" s="26"/>
      <c r="BR88" s="26"/>
    </row>
    <row r="89" spans="41:70" x14ac:dyDescent="0.25">
      <c r="AO89" s="26"/>
      <c r="BA89" s="26"/>
      <c r="BQ89" s="26"/>
      <c r="BR89" s="26"/>
    </row>
    <row r="90" spans="41:70" x14ac:dyDescent="0.25">
      <c r="AO90" s="26"/>
      <c r="BA90" s="26"/>
      <c r="BQ90" s="26"/>
      <c r="BR90" s="26"/>
    </row>
    <row r="91" spans="41:70" x14ac:dyDescent="0.25">
      <c r="AO91" s="26"/>
      <c r="BA91" s="26"/>
      <c r="BQ91" s="26"/>
      <c r="BR91" s="26"/>
    </row>
    <row r="92" spans="41:70" x14ac:dyDescent="0.25">
      <c r="AO92" s="26"/>
      <c r="BA92" s="26"/>
      <c r="BQ92" s="26"/>
      <c r="BR92" s="26"/>
    </row>
    <row r="93" spans="41:70" x14ac:dyDescent="0.25">
      <c r="AO93" s="26"/>
      <c r="BA93" s="26"/>
      <c r="BQ93" s="26"/>
      <c r="BR93" s="26"/>
    </row>
    <row r="94" spans="41:70" x14ac:dyDescent="0.25">
      <c r="AO94" s="26"/>
      <c r="BA94" s="26"/>
      <c r="BQ94" s="26"/>
      <c r="BR94" s="26"/>
    </row>
    <row r="95" spans="41:70" x14ac:dyDescent="0.25">
      <c r="AO95" s="26"/>
      <c r="BA95" s="26"/>
      <c r="BQ95" s="26"/>
      <c r="BR95" s="26"/>
    </row>
    <row r="96" spans="41:70" x14ac:dyDescent="0.25">
      <c r="AO96" s="26"/>
      <c r="BA96" s="26"/>
      <c r="BQ96" s="26"/>
      <c r="BR96" s="26"/>
    </row>
    <row r="97" spans="41:70" x14ac:dyDescent="0.25">
      <c r="AO97" s="26"/>
      <c r="BA97" s="26"/>
      <c r="BQ97" s="26"/>
      <c r="BR97" s="26"/>
    </row>
    <row r="98" spans="41:70" x14ac:dyDescent="0.25">
      <c r="AO98" s="26"/>
      <c r="BA98" s="26"/>
      <c r="BQ98" s="26"/>
      <c r="BR98" s="26"/>
    </row>
    <row r="99" spans="41:70" x14ac:dyDescent="0.25">
      <c r="AO99" s="26"/>
      <c r="BA99" s="26"/>
      <c r="BQ99" s="26"/>
      <c r="BR99" s="26"/>
    </row>
    <row r="100" spans="41:70" x14ac:dyDescent="0.25">
      <c r="AO100" s="26"/>
      <c r="BA100" s="26"/>
      <c r="BQ100" s="26"/>
      <c r="BR100" s="26"/>
    </row>
    <row r="101" spans="41:70" x14ac:dyDescent="0.25">
      <c r="AO101" s="26"/>
      <c r="BA101" s="26"/>
      <c r="BQ101" s="26"/>
      <c r="BR101" s="26"/>
    </row>
    <row r="102" spans="41:70" x14ac:dyDescent="0.25">
      <c r="AO102" s="26"/>
      <c r="BA102" s="26"/>
      <c r="BQ102" s="26"/>
      <c r="BR102" s="26"/>
    </row>
    <row r="103" spans="41:70" x14ac:dyDescent="0.25">
      <c r="AO103" s="26"/>
      <c r="BA103" s="26"/>
      <c r="BQ103" s="26"/>
      <c r="BR103" s="26"/>
    </row>
    <row r="104" spans="41:70" x14ac:dyDescent="0.25">
      <c r="AO104" s="26"/>
      <c r="BA104" s="26"/>
      <c r="BQ104" s="26"/>
      <c r="BR104" s="26"/>
    </row>
    <row r="105" spans="41:70" x14ac:dyDescent="0.25">
      <c r="AO105" s="26"/>
      <c r="BA105" s="26"/>
      <c r="BQ105" s="26"/>
      <c r="BR105" s="26"/>
    </row>
    <row r="106" spans="41:70" x14ac:dyDescent="0.25">
      <c r="AO106" s="26"/>
      <c r="BA106" s="26"/>
      <c r="BQ106" s="26"/>
      <c r="BR106" s="26"/>
    </row>
    <row r="107" spans="41:70" x14ac:dyDescent="0.25">
      <c r="AO107" s="26"/>
      <c r="BA107" s="26"/>
      <c r="BQ107" s="26"/>
      <c r="BR107" s="26"/>
    </row>
    <row r="108" spans="41:70" x14ac:dyDescent="0.25">
      <c r="AO108" s="26"/>
      <c r="BA108" s="26"/>
      <c r="BQ108" s="26"/>
      <c r="BR108" s="26"/>
    </row>
    <row r="109" spans="41:70" x14ac:dyDescent="0.25">
      <c r="AO109" s="26"/>
      <c r="BA109" s="26"/>
      <c r="BQ109" s="26"/>
      <c r="BR109" s="26"/>
    </row>
    <row r="110" spans="41:70" x14ac:dyDescent="0.25">
      <c r="AO110" s="26"/>
      <c r="BA110" s="26"/>
      <c r="BQ110" s="26"/>
      <c r="BR110" s="26"/>
    </row>
    <row r="111" spans="41:70" x14ac:dyDescent="0.25">
      <c r="AO111" s="26"/>
      <c r="BA111" s="26"/>
      <c r="BQ111" s="26"/>
      <c r="BR111" s="26"/>
    </row>
    <row r="112" spans="41:70" x14ac:dyDescent="0.25">
      <c r="AO112" s="26"/>
      <c r="BA112" s="26"/>
      <c r="BQ112" s="26"/>
      <c r="BR112" s="26"/>
    </row>
    <row r="113" spans="41:70" x14ac:dyDescent="0.25">
      <c r="AO113" s="26"/>
      <c r="BA113" s="26"/>
      <c r="BQ113" s="26"/>
      <c r="BR113" s="26"/>
    </row>
    <row r="114" spans="41:70" x14ac:dyDescent="0.25">
      <c r="AO114" s="26"/>
      <c r="BA114" s="26"/>
      <c r="BQ114" s="26"/>
      <c r="BR114" s="26"/>
    </row>
    <row r="115" spans="41:70" x14ac:dyDescent="0.25">
      <c r="AO115" s="26"/>
      <c r="BA115" s="26"/>
      <c r="BQ115" s="26"/>
      <c r="BR115" s="26"/>
    </row>
    <row r="116" spans="41:70" x14ac:dyDescent="0.25">
      <c r="AO116" s="26"/>
      <c r="BA116" s="26"/>
      <c r="BQ116" s="26"/>
      <c r="BR116" s="26"/>
    </row>
    <row r="117" spans="41:70" x14ac:dyDescent="0.25">
      <c r="AO117" s="26"/>
      <c r="BA117" s="26"/>
      <c r="BQ117" s="26"/>
      <c r="BR117" s="26"/>
    </row>
    <row r="118" spans="41:70" x14ac:dyDescent="0.25">
      <c r="AO118" s="26"/>
      <c r="BA118" s="26"/>
      <c r="BQ118" s="26"/>
      <c r="BR118" s="26"/>
    </row>
    <row r="119" spans="41:70" x14ac:dyDescent="0.25">
      <c r="AO119" s="26"/>
      <c r="BA119" s="26"/>
      <c r="BQ119" s="26"/>
      <c r="BR119" s="26"/>
    </row>
    <row r="120" spans="41:70" x14ac:dyDescent="0.25">
      <c r="AO120" s="26"/>
      <c r="BA120" s="26"/>
      <c r="BQ120" s="26"/>
      <c r="BR120" s="26"/>
    </row>
    <row r="121" spans="41:70" x14ac:dyDescent="0.25">
      <c r="AO121" s="26"/>
      <c r="BA121" s="26"/>
      <c r="BQ121" s="26"/>
      <c r="BR121" s="26"/>
    </row>
    <row r="122" spans="41:70" x14ac:dyDescent="0.25">
      <c r="AO122" s="26"/>
      <c r="BA122" s="26"/>
      <c r="BQ122" s="26"/>
      <c r="BR122" s="26"/>
    </row>
    <row r="123" spans="41:70" x14ac:dyDescent="0.25">
      <c r="AO123" s="26"/>
      <c r="BA123" s="26"/>
      <c r="BQ123" s="26"/>
      <c r="BR123" s="26"/>
    </row>
    <row r="124" spans="41:70" x14ac:dyDescent="0.25">
      <c r="AO124" s="26"/>
      <c r="BA124" s="26"/>
      <c r="BQ124" s="26"/>
      <c r="BR124" s="26"/>
    </row>
    <row r="125" spans="41:70" x14ac:dyDescent="0.25">
      <c r="AO125" s="26"/>
      <c r="BA125" s="26"/>
      <c r="BQ125" s="26"/>
      <c r="BR125" s="26"/>
    </row>
    <row r="126" spans="41:70" x14ac:dyDescent="0.25">
      <c r="AO126" s="26"/>
      <c r="BA126" s="26"/>
      <c r="BQ126" s="26"/>
      <c r="BR126" s="26"/>
    </row>
    <row r="127" spans="41:70" x14ac:dyDescent="0.25">
      <c r="AO127" s="26"/>
      <c r="BA127" s="26"/>
      <c r="BQ127" s="26"/>
      <c r="BR127" s="26"/>
    </row>
    <row r="128" spans="41:70" x14ac:dyDescent="0.25">
      <c r="AO128" s="26"/>
      <c r="BA128" s="26"/>
      <c r="BQ128" s="26"/>
      <c r="BR128" s="26"/>
    </row>
    <row r="129" spans="41:70" x14ac:dyDescent="0.25">
      <c r="AO129" s="26"/>
      <c r="BA129" s="26"/>
      <c r="BQ129" s="26"/>
      <c r="BR129" s="26"/>
    </row>
    <row r="130" spans="41:70" x14ac:dyDescent="0.25">
      <c r="AO130" s="26"/>
      <c r="BA130" s="26"/>
      <c r="BQ130" s="26"/>
      <c r="BR130" s="26"/>
    </row>
    <row r="131" spans="41:70" x14ac:dyDescent="0.25">
      <c r="AO131" s="26"/>
      <c r="BA131" s="26"/>
      <c r="BQ131" s="26"/>
      <c r="BR131" s="26"/>
    </row>
    <row r="132" spans="41:70" x14ac:dyDescent="0.25">
      <c r="AO132" s="26"/>
      <c r="BA132" s="26"/>
      <c r="BQ132" s="26"/>
      <c r="BR132" s="26"/>
    </row>
    <row r="133" spans="41:70" x14ac:dyDescent="0.25">
      <c r="AO133" s="26"/>
      <c r="BA133" s="26"/>
      <c r="BQ133" s="26"/>
      <c r="BR133" s="26"/>
    </row>
    <row r="134" spans="41:70" x14ac:dyDescent="0.25">
      <c r="AO134" s="26"/>
      <c r="BA134" s="26"/>
      <c r="BQ134" s="26"/>
      <c r="BR134" s="26"/>
    </row>
    <row r="135" spans="41:70" x14ac:dyDescent="0.25">
      <c r="AO135" s="26"/>
      <c r="BA135" s="26"/>
      <c r="BQ135" s="26"/>
      <c r="BR135" s="26"/>
    </row>
    <row r="136" spans="41:70" x14ac:dyDescent="0.25">
      <c r="AO136" s="26"/>
      <c r="BA136" s="26"/>
      <c r="BQ136" s="26"/>
      <c r="BR136" s="26"/>
    </row>
    <row r="137" spans="41:70" x14ac:dyDescent="0.25">
      <c r="AO137" s="26"/>
      <c r="BA137" s="26"/>
      <c r="BQ137" s="26"/>
      <c r="BR137" s="26"/>
    </row>
    <row r="138" spans="41:70" x14ac:dyDescent="0.25">
      <c r="AO138" s="26"/>
      <c r="BA138" s="26"/>
      <c r="BQ138" s="26"/>
      <c r="BR138" s="26"/>
    </row>
    <row r="139" spans="41:70" x14ac:dyDescent="0.25">
      <c r="AO139" s="26"/>
      <c r="BA139" s="26"/>
      <c r="BQ139" s="26"/>
      <c r="BR139" s="26"/>
    </row>
    <row r="140" spans="41:70" x14ac:dyDescent="0.25">
      <c r="AO140" s="26"/>
      <c r="BA140" s="26"/>
      <c r="BQ140" s="26"/>
      <c r="BR140" s="26"/>
    </row>
    <row r="141" spans="41:70" x14ac:dyDescent="0.25">
      <c r="AO141" s="26"/>
      <c r="BA141" s="26"/>
      <c r="BQ141" s="26"/>
      <c r="BR141" s="26"/>
    </row>
    <row r="142" spans="41:70" x14ac:dyDescent="0.25">
      <c r="AO142" s="26"/>
      <c r="BA142" s="26"/>
      <c r="BQ142" s="26"/>
      <c r="BR142" s="26"/>
    </row>
    <row r="143" spans="41:70" x14ac:dyDescent="0.25">
      <c r="AO143" s="26"/>
      <c r="BA143" s="26"/>
      <c r="BQ143" s="26"/>
      <c r="BR143" s="26"/>
    </row>
    <row r="144" spans="41:70" x14ac:dyDescent="0.25">
      <c r="AO144" s="26"/>
      <c r="BA144" s="26"/>
      <c r="BQ144" s="26"/>
      <c r="BR144" s="26"/>
    </row>
    <row r="145" spans="41:70" x14ac:dyDescent="0.25">
      <c r="AO145" s="26"/>
      <c r="BA145" s="26"/>
      <c r="BQ145" s="26"/>
      <c r="BR145" s="26"/>
    </row>
    <row r="146" spans="41:70" x14ac:dyDescent="0.25">
      <c r="AO146" s="26"/>
      <c r="BA146" s="26"/>
      <c r="BQ146" s="26"/>
      <c r="BR146" s="26"/>
    </row>
    <row r="147" spans="41:70" x14ac:dyDescent="0.25">
      <c r="AO147" s="26"/>
      <c r="BA147" s="26"/>
      <c r="BQ147" s="26"/>
      <c r="BR147" s="26"/>
    </row>
    <row r="148" spans="41:70" x14ac:dyDescent="0.25">
      <c r="AO148" s="26"/>
      <c r="BA148" s="26"/>
      <c r="BQ148" s="26"/>
      <c r="BR148" s="26"/>
    </row>
    <row r="149" spans="41:70" x14ac:dyDescent="0.25">
      <c r="AO149" s="26"/>
      <c r="BA149" s="26"/>
      <c r="BQ149" s="26"/>
      <c r="BR149" s="26"/>
    </row>
    <row r="150" spans="41:70" x14ac:dyDescent="0.25">
      <c r="AO150" s="26"/>
      <c r="BA150" s="26"/>
      <c r="BQ150" s="26"/>
      <c r="BR150" s="26"/>
    </row>
    <row r="151" spans="41:70" x14ac:dyDescent="0.25">
      <c r="AO151" s="26"/>
      <c r="BA151" s="26"/>
      <c r="BQ151" s="26"/>
      <c r="BR151" s="26"/>
    </row>
    <row r="152" spans="41:70" x14ac:dyDescent="0.25">
      <c r="AO152" s="26"/>
      <c r="BA152" s="26"/>
      <c r="BQ152" s="26"/>
      <c r="BR152" s="26"/>
    </row>
    <row r="153" spans="41:70" x14ac:dyDescent="0.25">
      <c r="AO153" s="26"/>
      <c r="BA153" s="26"/>
      <c r="BQ153" s="26"/>
      <c r="BR153" s="26"/>
    </row>
    <row r="154" spans="41:70" x14ac:dyDescent="0.25">
      <c r="AO154" s="26"/>
      <c r="BA154" s="26"/>
      <c r="BQ154" s="26"/>
      <c r="BR154" s="26"/>
    </row>
    <row r="155" spans="41:70" x14ac:dyDescent="0.25">
      <c r="AO155" s="26"/>
      <c r="BA155" s="26"/>
      <c r="BQ155" s="26"/>
      <c r="BR155" s="26"/>
    </row>
    <row r="156" spans="41:70" x14ac:dyDescent="0.25">
      <c r="AO156" s="26"/>
      <c r="BA156" s="26"/>
      <c r="BQ156" s="26"/>
      <c r="BR156" s="26"/>
    </row>
    <row r="157" spans="41:70" x14ac:dyDescent="0.25">
      <c r="AO157" s="26"/>
      <c r="BA157" s="26"/>
      <c r="BQ157" s="26"/>
      <c r="BR157" s="26"/>
    </row>
    <row r="158" spans="41:70" x14ac:dyDescent="0.25">
      <c r="AO158" s="26"/>
      <c r="BA158" s="26"/>
      <c r="BQ158" s="26"/>
      <c r="BR158" s="26"/>
    </row>
    <row r="159" spans="41:70" x14ac:dyDescent="0.25">
      <c r="AO159" s="26"/>
      <c r="BA159" s="26"/>
      <c r="BQ159" s="26"/>
      <c r="BR159" s="26"/>
    </row>
    <row r="160" spans="41:70" x14ac:dyDescent="0.25">
      <c r="AO160" s="26"/>
      <c r="BA160" s="26"/>
      <c r="BQ160" s="26"/>
      <c r="BR160" s="26"/>
    </row>
    <row r="161" spans="41:70" x14ac:dyDescent="0.25">
      <c r="AO161" s="26"/>
      <c r="BA161" s="26"/>
      <c r="BQ161" s="26"/>
      <c r="BR161" s="26"/>
    </row>
    <row r="162" spans="41:70" x14ac:dyDescent="0.25">
      <c r="AO162" s="26"/>
      <c r="BA162" s="26"/>
      <c r="BQ162" s="26"/>
      <c r="BR162" s="26"/>
    </row>
    <row r="163" spans="41:70" x14ac:dyDescent="0.25">
      <c r="AO163" s="26"/>
      <c r="BA163" s="26"/>
      <c r="BQ163" s="26"/>
      <c r="BR163" s="26"/>
    </row>
    <row r="164" spans="41:70" x14ac:dyDescent="0.25">
      <c r="AO164" s="26"/>
      <c r="BA164" s="26"/>
      <c r="BQ164" s="26"/>
      <c r="BR164" s="26"/>
    </row>
    <row r="165" spans="41:70" x14ac:dyDescent="0.25">
      <c r="AO165" s="26"/>
      <c r="BA165" s="26"/>
      <c r="BQ165" s="26"/>
      <c r="BR165" s="26"/>
    </row>
    <row r="166" spans="41:70" x14ac:dyDescent="0.25">
      <c r="AO166" s="26"/>
      <c r="BA166" s="26"/>
      <c r="BQ166" s="26"/>
      <c r="BR166" s="26"/>
    </row>
    <row r="167" spans="41:70" x14ac:dyDescent="0.25">
      <c r="AO167" s="26"/>
      <c r="BA167" s="26"/>
      <c r="BQ167" s="26"/>
      <c r="BR167" s="26"/>
    </row>
    <row r="168" spans="41:70" x14ac:dyDescent="0.25">
      <c r="AO168" s="26"/>
      <c r="BA168" s="26"/>
      <c r="BQ168" s="26"/>
      <c r="BR168" s="26"/>
    </row>
    <row r="169" spans="41:70" x14ac:dyDescent="0.25">
      <c r="AO169" s="26"/>
      <c r="BA169" s="26"/>
      <c r="BQ169" s="26"/>
      <c r="BR169" s="26"/>
    </row>
    <row r="170" spans="41:70" x14ac:dyDescent="0.25">
      <c r="AO170" s="26"/>
      <c r="BA170" s="26"/>
      <c r="BQ170" s="26"/>
      <c r="BR170" s="26"/>
    </row>
    <row r="171" spans="41:70" x14ac:dyDescent="0.25">
      <c r="AO171" s="26"/>
      <c r="BA171" s="26"/>
      <c r="BQ171" s="26"/>
      <c r="BR171" s="26"/>
    </row>
    <row r="172" spans="41:70" x14ac:dyDescent="0.25">
      <c r="AO172" s="26"/>
      <c r="BA172" s="26"/>
      <c r="BQ172" s="26"/>
      <c r="BR172" s="26"/>
    </row>
    <row r="173" spans="41:70" x14ac:dyDescent="0.25">
      <c r="AO173" s="26"/>
      <c r="BA173" s="26"/>
      <c r="BQ173" s="26"/>
      <c r="BR173" s="26"/>
    </row>
    <row r="174" spans="41:70" x14ac:dyDescent="0.25">
      <c r="AO174" s="26"/>
      <c r="BA174" s="26"/>
      <c r="BQ174" s="26"/>
      <c r="BR174" s="26"/>
    </row>
    <row r="175" spans="41:70" x14ac:dyDescent="0.25">
      <c r="AO175" s="26"/>
      <c r="BA175" s="26"/>
      <c r="BQ175" s="26"/>
      <c r="BR175" s="26"/>
    </row>
    <row r="176" spans="41:70" x14ac:dyDescent="0.25">
      <c r="AO176" s="26"/>
      <c r="BA176" s="26"/>
      <c r="BQ176" s="26"/>
      <c r="BR176" s="26"/>
    </row>
    <row r="177" spans="41:70" x14ac:dyDescent="0.25">
      <c r="AO177" s="26"/>
      <c r="BA177" s="26"/>
      <c r="BQ177" s="26"/>
      <c r="BR177" s="26"/>
    </row>
    <row r="178" spans="41:70" x14ac:dyDescent="0.25">
      <c r="AO178" s="26"/>
      <c r="BA178" s="26"/>
      <c r="BQ178" s="26"/>
      <c r="BR178" s="26"/>
    </row>
    <row r="179" spans="41:70" x14ac:dyDescent="0.25">
      <c r="AO179" s="26"/>
      <c r="BA179" s="26"/>
      <c r="BQ179" s="26"/>
      <c r="BR179" s="26"/>
    </row>
    <row r="180" spans="41:70" x14ac:dyDescent="0.25">
      <c r="AO180" s="26"/>
      <c r="BA180" s="26"/>
      <c r="BQ180" s="26"/>
      <c r="BR180" s="26"/>
    </row>
    <row r="181" spans="41:70" x14ac:dyDescent="0.25">
      <c r="AO181" s="26"/>
      <c r="BA181" s="26"/>
      <c r="BQ181" s="26"/>
      <c r="BR181" s="26"/>
    </row>
    <row r="182" spans="41:70" x14ac:dyDescent="0.25">
      <c r="AO182" s="26"/>
      <c r="BA182" s="26"/>
      <c r="BQ182" s="26"/>
      <c r="BR182" s="26"/>
    </row>
    <row r="183" spans="41:70" x14ac:dyDescent="0.25">
      <c r="AO183" s="26"/>
      <c r="BA183" s="26"/>
      <c r="BQ183" s="26"/>
      <c r="BR183" s="26"/>
    </row>
    <row r="184" spans="41:70" x14ac:dyDescent="0.25">
      <c r="AO184" s="26"/>
      <c r="BA184" s="26"/>
      <c r="BQ184" s="26"/>
      <c r="BR184" s="26"/>
    </row>
    <row r="185" spans="41:70" x14ac:dyDescent="0.25">
      <c r="AO185" s="26"/>
      <c r="BA185" s="26"/>
      <c r="BQ185" s="26"/>
      <c r="BR185" s="26"/>
    </row>
    <row r="186" spans="41:70" x14ac:dyDescent="0.25">
      <c r="AO186" s="26"/>
      <c r="BA186" s="26"/>
      <c r="BQ186" s="26"/>
      <c r="BR186" s="26"/>
    </row>
    <row r="187" spans="41:70" x14ac:dyDescent="0.25">
      <c r="AO187" s="26"/>
      <c r="BA187" s="26"/>
      <c r="BQ187" s="26"/>
      <c r="BR187" s="26"/>
    </row>
    <row r="188" spans="41:70" x14ac:dyDescent="0.25">
      <c r="AO188" s="26"/>
      <c r="BA188" s="26"/>
      <c r="BQ188" s="26"/>
      <c r="BR188" s="26"/>
    </row>
    <row r="189" spans="41:70" x14ac:dyDescent="0.25">
      <c r="AO189" s="26"/>
      <c r="BA189" s="26"/>
      <c r="BQ189" s="26"/>
      <c r="BR189" s="26"/>
    </row>
    <row r="190" spans="41:70" x14ac:dyDescent="0.25">
      <c r="AO190" s="26"/>
      <c r="BA190" s="26"/>
      <c r="BQ190" s="26"/>
      <c r="BR190" s="26"/>
    </row>
    <row r="191" spans="41:70" x14ac:dyDescent="0.25">
      <c r="AO191" s="26"/>
      <c r="BA191" s="26"/>
      <c r="BQ191" s="26"/>
      <c r="BR191" s="26"/>
    </row>
    <row r="192" spans="41:70" x14ac:dyDescent="0.25">
      <c r="AO192" s="26"/>
      <c r="BA192" s="26"/>
      <c r="BQ192" s="26"/>
      <c r="BR192" s="26"/>
    </row>
    <row r="193" spans="41:70" x14ac:dyDescent="0.25">
      <c r="AO193" s="26"/>
      <c r="BA193" s="26"/>
      <c r="BQ193" s="26"/>
      <c r="BR193" s="26"/>
    </row>
    <row r="194" spans="41:70" x14ac:dyDescent="0.25">
      <c r="AO194" s="26"/>
      <c r="BA194" s="26"/>
      <c r="BQ194" s="26"/>
      <c r="BR194" s="26"/>
    </row>
    <row r="195" spans="41:70" x14ac:dyDescent="0.25">
      <c r="AO195" s="26"/>
      <c r="BA195" s="26"/>
      <c r="BQ195" s="26"/>
      <c r="BR195" s="26"/>
    </row>
    <row r="196" spans="41:70" x14ac:dyDescent="0.25">
      <c r="AO196" s="26"/>
      <c r="BA196" s="26"/>
      <c r="BQ196" s="26"/>
      <c r="BR196" s="26"/>
    </row>
    <row r="197" spans="41:70" x14ac:dyDescent="0.25">
      <c r="AO197" s="26"/>
      <c r="BA197" s="26"/>
      <c r="BQ197" s="26"/>
      <c r="BR197" s="26"/>
    </row>
    <row r="198" spans="41:70" x14ac:dyDescent="0.25">
      <c r="AO198" s="26"/>
      <c r="BA198" s="26"/>
      <c r="BQ198" s="26"/>
      <c r="BR198" s="26"/>
    </row>
    <row r="199" spans="41:70" x14ac:dyDescent="0.25">
      <c r="AO199" s="26"/>
      <c r="BA199" s="26"/>
      <c r="BQ199" s="26"/>
      <c r="BR199" s="26"/>
    </row>
    <row r="200" spans="41:70" x14ac:dyDescent="0.25">
      <c r="AO200" s="26"/>
      <c r="BA200" s="26"/>
      <c r="BQ200" s="26"/>
      <c r="BR200" s="26"/>
    </row>
    <row r="201" spans="41:70" x14ac:dyDescent="0.25">
      <c r="AO201" s="26"/>
      <c r="BA201" s="26"/>
      <c r="BQ201" s="26"/>
      <c r="BR201" s="26"/>
    </row>
    <row r="202" spans="41:70" x14ac:dyDescent="0.25">
      <c r="AO202" s="26"/>
      <c r="BA202" s="26"/>
      <c r="BQ202" s="26"/>
      <c r="BR202" s="26"/>
    </row>
    <row r="203" spans="41:70" x14ac:dyDescent="0.25">
      <c r="AO203" s="26"/>
      <c r="BA203" s="26"/>
      <c r="BQ203" s="26"/>
      <c r="BR203" s="26"/>
    </row>
    <row r="204" spans="41:70" x14ac:dyDescent="0.25">
      <c r="AO204" s="26"/>
      <c r="BA204" s="26"/>
      <c r="BQ204" s="26"/>
      <c r="BR204" s="26"/>
    </row>
    <row r="205" spans="41:70" x14ac:dyDescent="0.25">
      <c r="AO205" s="26"/>
      <c r="BA205" s="26"/>
      <c r="BQ205" s="26"/>
      <c r="BR205" s="26"/>
    </row>
    <row r="206" spans="41:70" x14ac:dyDescent="0.25">
      <c r="AO206" s="26"/>
      <c r="BA206" s="26"/>
      <c r="BQ206" s="26"/>
      <c r="BR206" s="26"/>
    </row>
    <row r="207" spans="41:70" x14ac:dyDescent="0.25">
      <c r="AO207" s="26"/>
      <c r="BA207" s="26"/>
      <c r="BQ207" s="26"/>
      <c r="BR207" s="26"/>
    </row>
    <row r="208" spans="41:70" x14ac:dyDescent="0.25">
      <c r="AO208" s="26"/>
      <c r="BA208" s="26"/>
      <c r="BQ208" s="26"/>
      <c r="BR208" s="26"/>
    </row>
    <row r="209" spans="41:70" x14ac:dyDescent="0.25">
      <c r="AO209" s="26"/>
      <c r="BA209" s="26"/>
      <c r="BQ209" s="26"/>
      <c r="BR209" s="26"/>
    </row>
    <row r="210" spans="41:70" x14ac:dyDescent="0.25">
      <c r="AO210" s="26"/>
      <c r="BA210" s="26"/>
      <c r="BQ210" s="26"/>
      <c r="BR210" s="26"/>
    </row>
    <row r="211" spans="41:70" x14ac:dyDescent="0.25">
      <c r="AO211" s="26"/>
      <c r="BA211" s="26"/>
      <c r="BQ211" s="26"/>
      <c r="BR211" s="26"/>
    </row>
    <row r="212" spans="41:70" x14ac:dyDescent="0.25">
      <c r="AO212" s="26"/>
      <c r="BA212" s="26"/>
      <c r="BQ212" s="26"/>
      <c r="BR212" s="26"/>
    </row>
    <row r="213" spans="41:70" x14ac:dyDescent="0.25">
      <c r="AO213" s="26"/>
      <c r="BA213" s="26"/>
      <c r="BQ213" s="26"/>
      <c r="BR213" s="26"/>
    </row>
    <row r="214" spans="41:70" x14ac:dyDescent="0.25">
      <c r="AO214" s="26"/>
      <c r="BA214" s="26"/>
      <c r="BQ214" s="26"/>
      <c r="BR214" s="26"/>
    </row>
    <row r="215" spans="41:70" x14ac:dyDescent="0.25">
      <c r="AO215" s="26"/>
      <c r="BA215" s="26"/>
      <c r="BQ215" s="26"/>
      <c r="BR215" s="26"/>
    </row>
    <row r="216" spans="41:70" x14ac:dyDescent="0.25">
      <c r="AO216" s="26"/>
      <c r="BA216" s="26"/>
      <c r="BQ216" s="26"/>
      <c r="BR216" s="26"/>
    </row>
    <row r="217" spans="41:70" x14ac:dyDescent="0.25">
      <c r="AO217" s="26"/>
      <c r="BA217" s="26"/>
      <c r="BQ217" s="26"/>
      <c r="BR217" s="26"/>
    </row>
    <row r="218" spans="41:70" x14ac:dyDescent="0.25">
      <c r="AO218" s="26"/>
      <c r="BA218" s="26"/>
      <c r="BQ218" s="26"/>
      <c r="BR218" s="26"/>
    </row>
    <row r="219" spans="41:70" x14ac:dyDescent="0.25">
      <c r="AO219" s="26"/>
      <c r="BA219" s="26"/>
      <c r="BQ219" s="26"/>
      <c r="BR219" s="26"/>
    </row>
    <row r="220" spans="41:70" x14ac:dyDescent="0.25">
      <c r="AO220" s="26"/>
      <c r="BA220" s="26"/>
      <c r="BQ220" s="26"/>
      <c r="BR220" s="26"/>
    </row>
    <row r="221" spans="41:70" x14ac:dyDescent="0.25">
      <c r="AO221" s="26"/>
      <c r="BA221" s="26"/>
      <c r="BQ221" s="26"/>
      <c r="BR221" s="26"/>
    </row>
    <row r="222" spans="41:70" x14ac:dyDescent="0.25">
      <c r="AO222" s="26"/>
      <c r="BA222" s="26"/>
      <c r="BQ222" s="26"/>
      <c r="BR222" s="26"/>
    </row>
    <row r="223" spans="41:70" x14ac:dyDescent="0.25">
      <c r="AO223" s="26"/>
      <c r="BA223" s="26"/>
      <c r="BQ223" s="26"/>
      <c r="BR223" s="26"/>
    </row>
    <row r="224" spans="41:70" x14ac:dyDescent="0.25">
      <c r="AO224" s="26"/>
      <c r="BA224" s="26"/>
      <c r="BQ224" s="26"/>
      <c r="BR224" s="26"/>
    </row>
    <row r="225" spans="41:70" x14ac:dyDescent="0.25">
      <c r="AO225" s="26"/>
      <c r="BA225" s="26"/>
      <c r="BQ225" s="26"/>
      <c r="BR225" s="26"/>
    </row>
    <row r="226" spans="41:70" x14ac:dyDescent="0.25">
      <c r="AO226" s="26"/>
      <c r="BA226" s="26"/>
      <c r="BQ226" s="26"/>
      <c r="BR226" s="26"/>
    </row>
    <row r="227" spans="41:70" x14ac:dyDescent="0.25">
      <c r="AO227" s="26"/>
      <c r="BA227" s="26"/>
      <c r="BQ227" s="26"/>
      <c r="BR227" s="26"/>
    </row>
    <row r="228" spans="41:70" x14ac:dyDescent="0.25">
      <c r="AO228" s="26"/>
      <c r="BA228" s="26"/>
      <c r="BQ228" s="26"/>
      <c r="BR228" s="26"/>
    </row>
    <row r="229" spans="41:70" x14ac:dyDescent="0.25">
      <c r="AO229" s="26"/>
      <c r="BA229" s="26"/>
      <c r="BQ229" s="26"/>
      <c r="BR229" s="26"/>
    </row>
    <row r="230" spans="41:70" x14ac:dyDescent="0.25">
      <c r="AO230" s="26"/>
      <c r="BA230" s="26"/>
      <c r="BQ230" s="26"/>
      <c r="BR230" s="26"/>
    </row>
    <row r="231" spans="41:70" x14ac:dyDescent="0.25">
      <c r="AO231" s="26"/>
      <c r="BA231" s="26"/>
      <c r="BQ231" s="26"/>
      <c r="BR231" s="26"/>
    </row>
    <row r="232" spans="41:70" x14ac:dyDescent="0.25">
      <c r="AO232" s="26"/>
      <c r="BA232" s="26"/>
      <c r="BQ232" s="26"/>
      <c r="BR232" s="26"/>
    </row>
    <row r="233" spans="41:70" x14ac:dyDescent="0.25">
      <c r="AO233" s="26"/>
      <c r="BA233" s="26"/>
      <c r="BQ233" s="26"/>
      <c r="BR233" s="26"/>
    </row>
    <row r="234" spans="41:70" x14ac:dyDescent="0.25">
      <c r="AO234" s="26"/>
      <c r="BA234" s="26"/>
      <c r="BQ234" s="26"/>
      <c r="BR234" s="26"/>
    </row>
    <row r="235" spans="41:70" x14ac:dyDescent="0.25">
      <c r="AO235" s="26"/>
      <c r="BA235" s="26"/>
      <c r="BQ235" s="26"/>
      <c r="BR235" s="26"/>
    </row>
    <row r="236" spans="41:70" x14ac:dyDescent="0.25">
      <c r="AO236" s="26"/>
      <c r="BA236" s="26"/>
      <c r="BQ236" s="26"/>
      <c r="BR236" s="26"/>
    </row>
    <row r="237" spans="41:70" x14ac:dyDescent="0.25">
      <c r="AO237" s="26"/>
      <c r="BA237" s="26"/>
      <c r="BQ237" s="26"/>
      <c r="BR237" s="26"/>
    </row>
    <row r="238" spans="41:70" x14ac:dyDescent="0.25">
      <c r="AO238" s="26"/>
      <c r="BA238" s="26"/>
      <c r="BQ238" s="26"/>
      <c r="BR238" s="26"/>
    </row>
    <row r="239" spans="41:70" x14ac:dyDescent="0.25">
      <c r="AO239" s="26"/>
      <c r="BA239" s="26"/>
      <c r="BQ239" s="26"/>
      <c r="BR239" s="26"/>
    </row>
    <row r="240" spans="41:70" x14ac:dyDescent="0.25">
      <c r="AO240" s="26"/>
      <c r="BA240" s="26"/>
      <c r="BQ240" s="26"/>
      <c r="BR240" s="26"/>
    </row>
    <row r="241" spans="41:70" x14ac:dyDescent="0.25">
      <c r="AO241" s="26"/>
      <c r="BA241" s="26"/>
      <c r="BQ241" s="26"/>
      <c r="BR241" s="26"/>
    </row>
    <row r="242" spans="41:70" x14ac:dyDescent="0.25">
      <c r="AO242" s="26"/>
      <c r="BA242" s="26"/>
      <c r="BQ242" s="26"/>
      <c r="BR242" s="26"/>
    </row>
    <row r="243" spans="41:70" x14ac:dyDescent="0.25">
      <c r="AO243" s="26"/>
      <c r="BA243" s="26"/>
      <c r="BQ243" s="26"/>
      <c r="BR243" s="26"/>
    </row>
    <row r="244" spans="41:70" x14ac:dyDescent="0.25">
      <c r="AO244" s="26"/>
      <c r="BA244" s="26"/>
      <c r="BQ244" s="26"/>
      <c r="BR244" s="26"/>
    </row>
    <row r="245" spans="41:70" x14ac:dyDescent="0.25">
      <c r="AO245" s="26"/>
      <c r="BA245" s="26"/>
      <c r="BQ245" s="26"/>
      <c r="BR245" s="26"/>
    </row>
    <row r="246" spans="41:70" x14ac:dyDescent="0.25">
      <c r="AO246" s="26"/>
      <c r="BA246" s="26"/>
      <c r="BQ246" s="26"/>
      <c r="BR246" s="26"/>
    </row>
    <row r="247" spans="41:70" x14ac:dyDescent="0.25">
      <c r="AO247" s="26"/>
      <c r="BA247" s="26"/>
      <c r="BQ247" s="26"/>
      <c r="BR247" s="26"/>
    </row>
    <row r="248" spans="41:70" x14ac:dyDescent="0.25">
      <c r="AO248" s="26"/>
      <c r="BA248" s="26"/>
      <c r="BQ248" s="26"/>
      <c r="BR248" s="26"/>
    </row>
    <row r="249" spans="41:70" x14ac:dyDescent="0.25">
      <c r="AO249" s="26"/>
      <c r="BA249" s="26"/>
      <c r="BQ249" s="26"/>
      <c r="BR249" s="26"/>
    </row>
    <row r="250" spans="41:70" x14ac:dyDescent="0.25">
      <c r="AO250" s="26"/>
      <c r="BA250" s="26"/>
      <c r="BQ250" s="26"/>
      <c r="BR250" s="26"/>
    </row>
    <row r="251" spans="41:70" x14ac:dyDescent="0.25">
      <c r="AO251" s="26"/>
      <c r="BA251" s="26"/>
      <c r="BQ251" s="26"/>
      <c r="BR251" s="26"/>
    </row>
    <row r="252" spans="41:70" x14ac:dyDescent="0.25">
      <c r="AO252" s="26"/>
      <c r="BA252" s="26"/>
      <c r="BQ252" s="26"/>
      <c r="BR252" s="26"/>
    </row>
    <row r="253" spans="41:70" x14ac:dyDescent="0.25">
      <c r="AO253" s="26"/>
      <c r="BA253" s="26"/>
      <c r="BQ253" s="26"/>
      <c r="BR253" s="26"/>
    </row>
    <row r="254" spans="41:70" x14ac:dyDescent="0.25">
      <c r="AO254" s="26"/>
      <c r="BA254" s="26"/>
      <c r="BQ254" s="26"/>
      <c r="BR254" s="26"/>
    </row>
    <row r="255" spans="41:70" x14ac:dyDescent="0.25">
      <c r="AO255" s="26"/>
      <c r="BA255" s="26"/>
      <c r="BQ255" s="26"/>
      <c r="BR255" s="26"/>
    </row>
    <row r="256" spans="41:70" x14ac:dyDescent="0.25">
      <c r="AO256" s="26"/>
      <c r="BA256" s="26"/>
      <c r="BQ256" s="26"/>
      <c r="BR256" s="26"/>
    </row>
    <row r="257" spans="41:70" x14ac:dyDescent="0.25">
      <c r="AO257" s="26"/>
      <c r="BA257" s="26"/>
      <c r="BQ257" s="26"/>
      <c r="BR257" s="26"/>
    </row>
    <row r="258" spans="41:70" x14ac:dyDescent="0.25">
      <c r="AO258" s="26"/>
      <c r="BA258" s="26"/>
      <c r="BQ258" s="26"/>
      <c r="BR258" s="26"/>
    </row>
    <row r="259" spans="41:70" x14ac:dyDescent="0.25">
      <c r="AO259" s="26"/>
      <c r="BA259" s="26"/>
      <c r="BQ259" s="26"/>
      <c r="BR259" s="26"/>
    </row>
    <row r="260" spans="41:70" x14ac:dyDescent="0.25">
      <c r="AO260" s="26"/>
      <c r="BA260" s="26"/>
      <c r="BQ260" s="26"/>
      <c r="BR260" s="26"/>
    </row>
    <row r="261" spans="41:70" x14ac:dyDescent="0.25">
      <c r="AO261" s="26"/>
      <c r="BA261" s="26"/>
      <c r="BQ261" s="26"/>
      <c r="BR261" s="26"/>
    </row>
    <row r="262" spans="41:70" x14ac:dyDescent="0.25">
      <c r="AO262" s="26"/>
      <c r="BA262" s="26"/>
      <c r="BQ262" s="26"/>
      <c r="BR262" s="26"/>
    </row>
    <row r="263" spans="41:70" x14ac:dyDescent="0.25">
      <c r="AO263" s="26"/>
      <c r="BA263" s="26"/>
      <c r="BQ263" s="26"/>
      <c r="BR263" s="26"/>
    </row>
    <row r="264" spans="41:70" x14ac:dyDescent="0.25">
      <c r="AO264" s="26"/>
      <c r="BA264" s="26"/>
      <c r="BQ264" s="26"/>
      <c r="BR264" s="26"/>
    </row>
    <row r="265" spans="41:70" x14ac:dyDescent="0.25">
      <c r="AO265" s="26"/>
      <c r="BA265" s="26"/>
      <c r="BQ265" s="26"/>
      <c r="BR265" s="26"/>
    </row>
    <row r="266" spans="41:70" x14ac:dyDescent="0.25">
      <c r="AO266" s="26"/>
      <c r="BA266" s="26"/>
      <c r="BQ266" s="26"/>
      <c r="BR266" s="26"/>
    </row>
    <row r="267" spans="41:70" x14ac:dyDescent="0.25">
      <c r="AO267" s="26"/>
      <c r="BA267" s="26"/>
      <c r="BQ267" s="26"/>
      <c r="BR267" s="26"/>
    </row>
    <row r="268" spans="41:70" x14ac:dyDescent="0.25">
      <c r="AO268" s="26"/>
      <c r="BA268" s="26"/>
      <c r="BQ268" s="26"/>
      <c r="BR268" s="26"/>
    </row>
    <row r="269" spans="41:70" x14ac:dyDescent="0.25">
      <c r="AO269" s="26"/>
      <c r="BA269" s="26"/>
      <c r="BQ269" s="26"/>
      <c r="BR269" s="26"/>
    </row>
    <row r="270" spans="41:70" x14ac:dyDescent="0.25">
      <c r="AO270" s="26"/>
      <c r="BA270" s="26"/>
      <c r="BQ270" s="26"/>
      <c r="BR270" s="26"/>
    </row>
    <row r="271" spans="41:70" x14ac:dyDescent="0.25">
      <c r="AO271" s="26"/>
      <c r="BA271" s="26"/>
      <c r="BQ271" s="26"/>
      <c r="BR271" s="26"/>
    </row>
    <row r="272" spans="41:70" x14ac:dyDescent="0.25">
      <c r="AO272" s="26"/>
      <c r="BA272" s="26"/>
      <c r="BQ272" s="26"/>
      <c r="BR272" s="26"/>
    </row>
    <row r="273" spans="41:70" x14ac:dyDescent="0.25">
      <c r="AO273" s="26"/>
      <c r="BA273" s="26"/>
      <c r="BQ273" s="26"/>
      <c r="BR273" s="26"/>
    </row>
    <row r="274" spans="41:70" x14ac:dyDescent="0.25">
      <c r="AO274" s="26"/>
      <c r="BA274" s="26"/>
      <c r="BQ274" s="26"/>
      <c r="BR274" s="26"/>
    </row>
    <row r="275" spans="41:70" x14ac:dyDescent="0.25">
      <c r="AO275" s="26"/>
      <c r="BA275" s="26"/>
      <c r="BQ275" s="26"/>
      <c r="BR275" s="26"/>
    </row>
    <row r="276" spans="41:70" x14ac:dyDescent="0.25">
      <c r="AO276" s="26"/>
      <c r="BA276" s="26"/>
      <c r="BQ276" s="26"/>
      <c r="BR276" s="26"/>
    </row>
    <row r="277" spans="41:70" x14ac:dyDescent="0.25">
      <c r="AO277" s="26"/>
      <c r="BA277" s="26"/>
      <c r="BQ277" s="26"/>
      <c r="BR277" s="26"/>
    </row>
    <row r="278" spans="41:70" x14ac:dyDescent="0.25">
      <c r="AO278" s="26"/>
      <c r="BA278" s="26"/>
      <c r="BQ278" s="26"/>
      <c r="BR278" s="26"/>
    </row>
    <row r="279" spans="41:70" x14ac:dyDescent="0.25">
      <c r="AO279" s="26"/>
      <c r="BA279" s="26"/>
      <c r="BQ279" s="26"/>
      <c r="BR279" s="26"/>
    </row>
    <row r="280" spans="41:70" x14ac:dyDescent="0.25">
      <c r="AO280" s="26"/>
      <c r="BA280" s="26"/>
      <c r="BQ280" s="26"/>
      <c r="BR280" s="26"/>
    </row>
    <row r="281" spans="41:70" x14ac:dyDescent="0.25">
      <c r="AO281" s="26"/>
      <c r="BA281" s="26"/>
      <c r="BQ281" s="26"/>
      <c r="BR281" s="26"/>
    </row>
    <row r="282" spans="41:70" x14ac:dyDescent="0.25">
      <c r="AO282" s="26"/>
      <c r="BA282" s="26"/>
      <c r="BQ282" s="26"/>
      <c r="BR282" s="26"/>
    </row>
    <row r="283" spans="41:70" x14ac:dyDescent="0.25">
      <c r="AO283" s="26"/>
      <c r="BA283" s="26"/>
      <c r="BQ283" s="26"/>
      <c r="BR283" s="26"/>
    </row>
    <row r="284" spans="41:70" x14ac:dyDescent="0.25">
      <c r="AO284" s="26"/>
      <c r="BA284" s="26"/>
      <c r="BQ284" s="26"/>
      <c r="BR284" s="26"/>
    </row>
    <row r="285" spans="41:70" x14ac:dyDescent="0.25">
      <c r="AO285" s="26"/>
      <c r="BA285" s="26"/>
      <c r="BQ285" s="26"/>
      <c r="BR285" s="26"/>
    </row>
    <row r="286" spans="41:70" x14ac:dyDescent="0.25">
      <c r="AO286" s="26"/>
      <c r="BA286" s="26"/>
      <c r="BQ286" s="26"/>
      <c r="BR286" s="26"/>
    </row>
    <row r="287" spans="41:70" x14ac:dyDescent="0.25">
      <c r="AO287" s="26"/>
      <c r="BA287" s="26"/>
      <c r="BQ287" s="26"/>
      <c r="BR287" s="26"/>
    </row>
    <row r="288" spans="41:70" x14ac:dyDescent="0.25">
      <c r="AO288" s="26"/>
      <c r="BA288" s="26"/>
      <c r="BQ288" s="26"/>
      <c r="BR288" s="26"/>
    </row>
    <row r="289" spans="41:70" x14ac:dyDescent="0.25">
      <c r="AO289" s="26"/>
      <c r="BA289" s="26"/>
      <c r="BQ289" s="26"/>
      <c r="BR289" s="26"/>
    </row>
    <row r="290" spans="41:70" x14ac:dyDescent="0.25">
      <c r="AO290" s="26"/>
      <c r="BA290" s="26"/>
      <c r="BQ290" s="26"/>
      <c r="BR290" s="26"/>
    </row>
    <row r="291" spans="41:70" x14ac:dyDescent="0.25">
      <c r="AO291" s="26"/>
      <c r="BA291" s="26"/>
      <c r="BQ291" s="26"/>
      <c r="BR291" s="26"/>
    </row>
    <row r="292" spans="41:70" x14ac:dyDescent="0.25">
      <c r="AO292" s="26"/>
      <c r="BA292" s="26"/>
      <c r="BQ292" s="26"/>
      <c r="BR292" s="26"/>
    </row>
    <row r="293" spans="41:70" x14ac:dyDescent="0.25">
      <c r="AO293" s="26"/>
      <c r="BA293" s="26"/>
      <c r="BQ293" s="26"/>
      <c r="BR293" s="26"/>
    </row>
    <row r="294" spans="41:70" x14ac:dyDescent="0.25">
      <c r="AO294" s="26"/>
      <c r="BA294" s="26"/>
      <c r="BQ294" s="26"/>
      <c r="BR294" s="26"/>
    </row>
    <row r="295" spans="41:70" x14ac:dyDescent="0.25">
      <c r="AO295" s="26"/>
      <c r="BA295" s="26"/>
      <c r="BQ295" s="26"/>
      <c r="BR295" s="26"/>
    </row>
    <row r="296" spans="41:70" x14ac:dyDescent="0.25">
      <c r="AO296" s="26"/>
      <c r="BA296" s="26"/>
      <c r="BQ296" s="26"/>
      <c r="BR296" s="26"/>
    </row>
    <row r="297" spans="41:70" x14ac:dyDescent="0.25">
      <c r="AO297" s="26"/>
      <c r="BA297" s="26"/>
      <c r="BQ297" s="26"/>
      <c r="BR297" s="26"/>
    </row>
    <row r="298" spans="41:70" x14ac:dyDescent="0.25">
      <c r="AO298" s="26"/>
      <c r="BA298" s="26"/>
      <c r="BQ298" s="26"/>
      <c r="BR298" s="26"/>
    </row>
    <row r="299" spans="41:70" x14ac:dyDescent="0.25">
      <c r="AO299" s="26"/>
      <c r="BA299" s="26"/>
      <c r="BQ299" s="26"/>
      <c r="BR299" s="26"/>
    </row>
    <row r="300" spans="41:70" x14ac:dyDescent="0.25">
      <c r="AO300" s="26"/>
      <c r="BA300" s="26"/>
      <c r="BQ300" s="26"/>
      <c r="BR300" s="26"/>
    </row>
    <row r="301" spans="41:70" x14ac:dyDescent="0.25">
      <c r="AO301" s="26"/>
      <c r="BA301" s="26"/>
      <c r="BQ301" s="26"/>
      <c r="BR301" s="26"/>
    </row>
    <row r="302" spans="41:70" x14ac:dyDescent="0.25">
      <c r="AO302" s="26"/>
      <c r="BA302" s="26"/>
      <c r="BQ302" s="26"/>
      <c r="BR302" s="26"/>
    </row>
    <row r="303" spans="41:70" x14ac:dyDescent="0.25">
      <c r="AO303" s="26"/>
      <c r="BA303" s="26"/>
      <c r="BQ303" s="26"/>
      <c r="BR303" s="26"/>
    </row>
    <row r="304" spans="41:70" x14ac:dyDescent="0.25">
      <c r="AO304" s="26"/>
      <c r="BA304" s="26"/>
      <c r="BQ304" s="26"/>
      <c r="BR304" s="26"/>
    </row>
    <row r="305" spans="41:70" x14ac:dyDescent="0.25">
      <c r="AO305" s="26"/>
      <c r="BA305" s="26"/>
      <c r="BQ305" s="26"/>
      <c r="BR305" s="26"/>
    </row>
    <row r="306" spans="41:70" x14ac:dyDescent="0.25">
      <c r="AO306" s="26"/>
      <c r="BA306" s="26"/>
      <c r="BQ306" s="26"/>
      <c r="BR306" s="26"/>
    </row>
    <row r="307" spans="41:70" x14ac:dyDescent="0.25">
      <c r="AO307" s="26"/>
      <c r="BA307" s="26"/>
      <c r="BQ307" s="26"/>
      <c r="BR307" s="26"/>
    </row>
    <row r="308" spans="41:70" x14ac:dyDescent="0.25">
      <c r="AO308" s="26"/>
      <c r="BA308" s="26"/>
      <c r="BQ308" s="26"/>
      <c r="BR308" s="26"/>
    </row>
    <row r="309" spans="41:70" x14ac:dyDescent="0.25">
      <c r="AO309" s="26"/>
      <c r="BA309" s="26"/>
      <c r="BQ309" s="26"/>
      <c r="BR309" s="26"/>
    </row>
    <row r="310" spans="41:70" x14ac:dyDescent="0.25">
      <c r="AO310" s="26"/>
      <c r="BA310" s="26"/>
      <c r="BQ310" s="26"/>
      <c r="BR310" s="26"/>
    </row>
    <row r="311" spans="41:70" x14ac:dyDescent="0.25">
      <c r="AO311" s="26"/>
      <c r="BA311" s="26"/>
      <c r="BQ311" s="26"/>
      <c r="BR311" s="26"/>
    </row>
    <row r="312" spans="41:70" x14ac:dyDescent="0.25">
      <c r="AO312" s="26"/>
      <c r="BA312" s="26"/>
      <c r="BQ312" s="26"/>
      <c r="BR312" s="26"/>
    </row>
    <row r="313" spans="41:70" x14ac:dyDescent="0.25">
      <c r="AO313" s="26"/>
      <c r="BA313" s="26"/>
      <c r="BQ313" s="26"/>
      <c r="BR313" s="26"/>
    </row>
    <row r="314" spans="41:70" x14ac:dyDescent="0.25">
      <c r="AO314" s="26"/>
      <c r="BA314" s="26"/>
      <c r="BQ314" s="26"/>
      <c r="BR314" s="26"/>
    </row>
    <row r="315" spans="41:70" x14ac:dyDescent="0.25">
      <c r="AO315" s="26"/>
      <c r="BA315" s="26"/>
      <c r="BQ315" s="26"/>
      <c r="BR315" s="26"/>
    </row>
    <row r="316" spans="41:70" x14ac:dyDescent="0.25">
      <c r="AO316" s="26"/>
      <c r="BA316" s="26"/>
      <c r="BQ316" s="26"/>
      <c r="BR316" s="26"/>
    </row>
    <row r="317" spans="41:70" x14ac:dyDescent="0.25">
      <c r="AO317" s="26"/>
      <c r="BA317" s="26"/>
      <c r="BQ317" s="26"/>
      <c r="BR317" s="26"/>
    </row>
    <row r="318" spans="41:70" x14ac:dyDescent="0.25">
      <c r="AO318" s="26"/>
      <c r="BA318" s="26"/>
      <c r="BQ318" s="26"/>
      <c r="BR318" s="26"/>
    </row>
    <row r="319" spans="41:70" x14ac:dyDescent="0.25">
      <c r="AO319" s="26"/>
      <c r="BA319" s="26"/>
      <c r="BQ319" s="26"/>
      <c r="BR319" s="26"/>
    </row>
    <row r="320" spans="41:70" x14ac:dyDescent="0.25">
      <c r="AO320" s="26"/>
      <c r="BA320" s="26"/>
      <c r="BQ320" s="26"/>
      <c r="BR320" s="26"/>
    </row>
    <row r="321" spans="41:70" x14ac:dyDescent="0.25">
      <c r="AO321" s="26"/>
      <c r="BA321" s="26"/>
      <c r="BQ321" s="26"/>
      <c r="BR321" s="26"/>
    </row>
    <row r="322" spans="41:70" x14ac:dyDescent="0.25">
      <c r="AO322" s="26"/>
      <c r="BA322" s="26"/>
      <c r="BQ322" s="26"/>
      <c r="BR322" s="26"/>
    </row>
    <row r="323" spans="41:70" x14ac:dyDescent="0.25">
      <c r="AO323" s="26"/>
      <c r="BA323" s="26"/>
      <c r="BQ323" s="26"/>
      <c r="BR323" s="26"/>
    </row>
    <row r="324" spans="41:70" x14ac:dyDescent="0.25">
      <c r="AO324" s="26"/>
      <c r="BA324" s="26"/>
      <c r="BQ324" s="26"/>
      <c r="BR324" s="26"/>
    </row>
    <row r="325" spans="41:70" x14ac:dyDescent="0.25">
      <c r="AO325" s="26"/>
      <c r="BA325" s="26"/>
      <c r="BQ325" s="26"/>
      <c r="BR325" s="26"/>
    </row>
    <row r="326" spans="41:70" x14ac:dyDescent="0.25">
      <c r="AO326" s="26"/>
      <c r="BA326" s="26"/>
      <c r="BQ326" s="26"/>
      <c r="BR326" s="26"/>
    </row>
    <row r="327" spans="41:70" x14ac:dyDescent="0.25">
      <c r="AO327" s="26"/>
      <c r="BA327" s="26"/>
      <c r="BQ327" s="26"/>
      <c r="BR327" s="26"/>
    </row>
    <row r="328" spans="41:70" x14ac:dyDescent="0.25">
      <c r="AO328" s="26"/>
      <c r="BA328" s="26"/>
      <c r="BQ328" s="26"/>
      <c r="BR328" s="26"/>
    </row>
    <row r="329" spans="41:70" x14ac:dyDescent="0.25">
      <c r="AO329" s="26"/>
      <c r="BA329" s="26"/>
      <c r="BQ329" s="26"/>
      <c r="BR329" s="26"/>
    </row>
    <row r="330" spans="41:70" x14ac:dyDescent="0.25">
      <c r="AO330" s="26"/>
      <c r="BA330" s="26"/>
      <c r="BQ330" s="26"/>
      <c r="BR330" s="26"/>
    </row>
    <row r="331" spans="41:70" x14ac:dyDescent="0.25">
      <c r="AO331" s="26"/>
      <c r="BA331" s="26"/>
      <c r="BQ331" s="26"/>
      <c r="BR331" s="26"/>
    </row>
    <row r="332" spans="41:70" x14ac:dyDescent="0.25">
      <c r="AO332" s="26"/>
      <c r="BA332" s="26"/>
      <c r="BQ332" s="26"/>
      <c r="BR332" s="26"/>
    </row>
    <row r="333" spans="41:70" x14ac:dyDescent="0.25">
      <c r="AO333" s="26"/>
      <c r="BA333" s="26"/>
      <c r="BQ333" s="26"/>
      <c r="BR333" s="26"/>
    </row>
    <row r="334" spans="41:70" x14ac:dyDescent="0.25">
      <c r="AO334" s="26"/>
      <c r="BA334" s="26"/>
      <c r="BQ334" s="26"/>
      <c r="BR334" s="26"/>
    </row>
    <row r="335" spans="41:70" x14ac:dyDescent="0.25">
      <c r="AO335" s="26"/>
      <c r="BA335" s="26"/>
      <c r="BQ335" s="26"/>
      <c r="BR335" s="26"/>
    </row>
    <row r="336" spans="41:70" x14ac:dyDescent="0.25">
      <c r="AO336" s="26"/>
      <c r="BA336" s="26"/>
      <c r="BQ336" s="26"/>
      <c r="BR336" s="26"/>
    </row>
    <row r="337" spans="41:70" x14ac:dyDescent="0.25">
      <c r="AO337" s="26"/>
      <c r="BA337" s="26"/>
      <c r="BQ337" s="26"/>
      <c r="BR337" s="26"/>
    </row>
    <row r="338" spans="41:70" x14ac:dyDescent="0.25">
      <c r="AO338" s="26"/>
      <c r="BA338" s="26"/>
      <c r="BQ338" s="26"/>
      <c r="BR338" s="26"/>
    </row>
    <row r="339" spans="41:70" x14ac:dyDescent="0.25">
      <c r="AO339" s="26"/>
      <c r="BA339" s="26"/>
      <c r="BQ339" s="26"/>
      <c r="BR339" s="26"/>
    </row>
    <row r="340" spans="41:70" x14ac:dyDescent="0.25">
      <c r="AO340" s="26"/>
      <c r="BA340" s="26"/>
      <c r="BQ340" s="26"/>
      <c r="BR340" s="26"/>
    </row>
    <row r="341" spans="41:70" x14ac:dyDescent="0.25">
      <c r="AO341" s="26"/>
      <c r="BA341" s="26"/>
      <c r="BQ341" s="26"/>
      <c r="BR341" s="26"/>
    </row>
    <row r="342" spans="41:70" x14ac:dyDescent="0.25">
      <c r="AO342" s="26"/>
      <c r="BA342" s="26"/>
      <c r="BQ342" s="26"/>
      <c r="BR342" s="26"/>
    </row>
    <row r="343" spans="41:70" x14ac:dyDescent="0.25">
      <c r="AO343" s="26"/>
      <c r="BA343" s="26"/>
      <c r="BQ343" s="26"/>
      <c r="BR343" s="26"/>
    </row>
    <row r="344" spans="41:70" x14ac:dyDescent="0.25">
      <c r="AO344" s="26"/>
      <c r="BA344" s="26"/>
      <c r="BQ344" s="26"/>
      <c r="BR344" s="26"/>
    </row>
    <row r="345" spans="41:70" x14ac:dyDescent="0.25">
      <c r="AO345" s="26"/>
      <c r="BA345" s="26"/>
      <c r="BQ345" s="26"/>
      <c r="BR345" s="26"/>
    </row>
    <row r="346" spans="41:70" x14ac:dyDescent="0.25">
      <c r="AO346" s="26"/>
      <c r="BA346" s="26"/>
      <c r="BQ346" s="26"/>
      <c r="BR346" s="26"/>
    </row>
    <row r="347" spans="41:70" x14ac:dyDescent="0.25">
      <c r="AO347" s="26"/>
      <c r="BA347" s="26"/>
      <c r="BQ347" s="26"/>
      <c r="BR347" s="26"/>
    </row>
    <row r="348" spans="41:70" x14ac:dyDescent="0.25">
      <c r="AO348" s="26"/>
      <c r="BA348" s="26"/>
      <c r="BQ348" s="26"/>
      <c r="BR348" s="26"/>
    </row>
    <row r="349" spans="41:70" x14ac:dyDescent="0.25">
      <c r="AO349" s="26"/>
      <c r="BA349" s="26"/>
      <c r="BQ349" s="26"/>
      <c r="BR349" s="26"/>
    </row>
    <row r="350" spans="41:70" x14ac:dyDescent="0.25">
      <c r="AO350" s="26"/>
      <c r="BA350" s="26"/>
      <c r="BQ350" s="26"/>
      <c r="BR350" s="26"/>
    </row>
    <row r="351" spans="41:70" x14ac:dyDescent="0.25">
      <c r="AO351" s="26"/>
      <c r="BA351" s="26"/>
      <c r="BQ351" s="26"/>
      <c r="BR351" s="26"/>
    </row>
    <row r="352" spans="41:70" x14ac:dyDescent="0.25">
      <c r="AO352" s="26"/>
      <c r="BA352" s="26"/>
      <c r="BQ352" s="26"/>
      <c r="BR352" s="26"/>
    </row>
    <row r="353" spans="41:70" x14ac:dyDescent="0.25">
      <c r="AO353" s="26"/>
      <c r="BA353" s="26"/>
      <c r="BQ353" s="26"/>
      <c r="BR353" s="26"/>
    </row>
    <row r="354" spans="41:70" x14ac:dyDescent="0.25">
      <c r="AO354" s="26"/>
      <c r="BA354" s="26"/>
      <c r="BQ354" s="26"/>
      <c r="BR354" s="26"/>
    </row>
    <row r="355" spans="41:70" x14ac:dyDescent="0.25">
      <c r="AO355" s="26"/>
      <c r="BA355" s="26"/>
      <c r="BQ355" s="26"/>
      <c r="BR355" s="26"/>
    </row>
    <row r="356" spans="41:70" x14ac:dyDescent="0.25">
      <c r="AO356" s="26"/>
      <c r="BA356" s="26"/>
      <c r="BQ356" s="26"/>
      <c r="BR356" s="26"/>
    </row>
    <row r="357" spans="41:70" x14ac:dyDescent="0.25">
      <c r="AO357" s="26"/>
      <c r="BA357" s="26"/>
      <c r="BQ357" s="26"/>
      <c r="BR357" s="26"/>
    </row>
    <row r="358" spans="41:70" x14ac:dyDescent="0.25">
      <c r="AO358" s="26"/>
      <c r="BA358" s="26"/>
      <c r="BQ358" s="26"/>
      <c r="BR358" s="26"/>
    </row>
    <row r="359" spans="41:70" x14ac:dyDescent="0.25">
      <c r="AO359" s="26"/>
      <c r="BA359" s="26"/>
      <c r="BQ359" s="26"/>
      <c r="BR359" s="26"/>
    </row>
    <row r="360" spans="41:70" x14ac:dyDescent="0.25">
      <c r="AO360" s="26"/>
      <c r="BA360" s="26"/>
      <c r="BQ360" s="26"/>
      <c r="BR360" s="26"/>
    </row>
    <row r="361" spans="41:70" x14ac:dyDescent="0.25">
      <c r="AO361" s="26"/>
      <c r="BA361" s="26"/>
      <c r="BQ361" s="26"/>
      <c r="BR361" s="26"/>
    </row>
    <row r="362" spans="41:70" x14ac:dyDescent="0.25">
      <c r="AO362" s="26"/>
      <c r="BA362" s="26"/>
      <c r="BQ362" s="26"/>
      <c r="BR362" s="26"/>
    </row>
    <row r="363" spans="41:70" x14ac:dyDescent="0.25">
      <c r="AO363" s="26"/>
      <c r="BA363" s="26"/>
      <c r="BQ363" s="26"/>
      <c r="BR363" s="26"/>
    </row>
    <row r="364" spans="41:70" x14ac:dyDescent="0.25">
      <c r="AO364" s="26"/>
      <c r="BA364" s="26"/>
      <c r="BQ364" s="26"/>
      <c r="BR364" s="26"/>
    </row>
    <row r="365" spans="41:70" x14ac:dyDescent="0.25">
      <c r="AO365" s="26"/>
      <c r="BA365" s="26"/>
      <c r="BQ365" s="26"/>
      <c r="BR365" s="26"/>
    </row>
    <row r="366" spans="41:70" x14ac:dyDescent="0.25">
      <c r="AO366" s="26"/>
      <c r="BA366" s="26"/>
      <c r="BQ366" s="26"/>
      <c r="BR366" s="26"/>
    </row>
    <row r="367" spans="41:70" x14ac:dyDescent="0.25">
      <c r="AO367" s="26"/>
      <c r="BA367" s="26"/>
      <c r="BQ367" s="26"/>
      <c r="BR367" s="26"/>
    </row>
    <row r="368" spans="41:70" x14ac:dyDescent="0.25">
      <c r="AO368" s="26"/>
      <c r="BA368" s="26"/>
      <c r="BQ368" s="26"/>
      <c r="BR368" s="26"/>
    </row>
    <row r="369" spans="41:70" x14ac:dyDescent="0.25">
      <c r="AO369" s="26"/>
      <c r="BA369" s="26"/>
      <c r="BQ369" s="26"/>
      <c r="BR369" s="26"/>
    </row>
    <row r="370" spans="41:70" x14ac:dyDescent="0.25">
      <c r="AO370" s="26"/>
      <c r="BA370" s="26"/>
      <c r="BQ370" s="26"/>
      <c r="BR370" s="26"/>
    </row>
    <row r="371" spans="41:70" x14ac:dyDescent="0.25">
      <c r="AO371" s="26"/>
      <c r="BA371" s="26"/>
      <c r="BQ371" s="26"/>
      <c r="BR371" s="26"/>
    </row>
    <row r="372" spans="41:70" x14ac:dyDescent="0.25">
      <c r="AO372" s="26"/>
      <c r="BA372" s="26"/>
      <c r="BQ372" s="26"/>
      <c r="BR372" s="26"/>
    </row>
    <row r="373" spans="41:70" x14ac:dyDescent="0.25">
      <c r="AO373" s="26"/>
      <c r="BA373" s="26"/>
      <c r="BQ373" s="26"/>
      <c r="BR373" s="26"/>
    </row>
    <row r="374" spans="41:70" x14ac:dyDescent="0.25">
      <c r="AO374" s="26"/>
      <c r="BA374" s="26"/>
      <c r="BQ374" s="26"/>
      <c r="BR374" s="26"/>
    </row>
    <row r="375" spans="41:70" x14ac:dyDescent="0.25">
      <c r="AO375" s="26"/>
      <c r="BA375" s="26"/>
      <c r="BQ375" s="26"/>
      <c r="BR375" s="26"/>
    </row>
    <row r="376" spans="41:70" x14ac:dyDescent="0.25">
      <c r="AO376" s="26"/>
      <c r="BA376" s="26"/>
      <c r="BQ376" s="26"/>
      <c r="BR376" s="26"/>
    </row>
    <row r="377" spans="41:70" x14ac:dyDescent="0.25">
      <c r="AO377" s="26"/>
      <c r="BA377" s="26"/>
      <c r="BQ377" s="26"/>
      <c r="BR377" s="26"/>
    </row>
    <row r="378" spans="41:70" x14ac:dyDescent="0.25">
      <c r="AO378" s="26"/>
      <c r="BA378" s="26"/>
      <c r="BQ378" s="26"/>
      <c r="BR378" s="26"/>
    </row>
    <row r="379" spans="41:70" x14ac:dyDescent="0.25">
      <c r="AO379" s="26"/>
      <c r="BA379" s="26"/>
      <c r="BQ379" s="26"/>
      <c r="BR379" s="26"/>
    </row>
    <row r="380" spans="41:70" x14ac:dyDescent="0.25">
      <c r="AO380" s="26"/>
      <c r="BA380" s="26"/>
      <c r="BQ380" s="26"/>
      <c r="BR380" s="26"/>
    </row>
    <row r="381" spans="41:70" x14ac:dyDescent="0.25">
      <c r="AO381" s="26"/>
      <c r="BA381" s="26"/>
      <c r="BQ381" s="26"/>
      <c r="BR381" s="26"/>
    </row>
    <row r="382" spans="41:70" x14ac:dyDescent="0.25">
      <c r="AO382" s="26"/>
      <c r="BA382" s="26"/>
      <c r="BQ382" s="26"/>
      <c r="BR382" s="26"/>
    </row>
    <row r="383" spans="41:70" x14ac:dyDescent="0.25">
      <c r="AO383" s="26"/>
      <c r="BA383" s="26"/>
      <c r="BQ383" s="26"/>
      <c r="BR383" s="26"/>
    </row>
    <row r="384" spans="41:70" x14ac:dyDescent="0.25">
      <c r="AO384" s="26"/>
      <c r="BA384" s="26"/>
      <c r="BQ384" s="26"/>
      <c r="BR384" s="26"/>
    </row>
    <row r="385" spans="41:70" x14ac:dyDescent="0.25">
      <c r="AO385" s="26"/>
      <c r="BA385" s="26"/>
      <c r="BQ385" s="26"/>
      <c r="BR385" s="26"/>
    </row>
    <row r="386" spans="41:70" x14ac:dyDescent="0.25">
      <c r="AO386" s="26"/>
      <c r="BA386" s="26"/>
      <c r="BQ386" s="26"/>
      <c r="BR386" s="26"/>
    </row>
    <row r="387" spans="41:70" x14ac:dyDescent="0.25">
      <c r="AO387" s="26"/>
      <c r="BA387" s="26"/>
      <c r="BQ387" s="26"/>
      <c r="BR387" s="26"/>
    </row>
    <row r="388" spans="41:70" x14ac:dyDescent="0.25">
      <c r="AO388" s="26"/>
      <c r="BA388" s="26"/>
      <c r="BQ388" s="26"/>
      <c r="BR388" s="26"/>
    </row>
    <row r="389" spans="41:70" x14ac:dyDescent="0.25">
      <c r="AO389" s="26"/>
      <c r="BA389" s="26"/>
      <c r="BQ389" s="26"/>
      <c r="BR389" s="26"/>
    </row>
    <row r="390" spans="41:70" x14ac:dyDescent="0.25">
      <c r="AO390" s="26"/>
      <c r="BA390" s="26"/>
      <c r="BQ390" s="26"/>
      <c r="BR390" s="26"/>
    </row>
    <row r="391" spans="41:70" x14ac:dyDescent="0.25">
      <c r="AO391" s="26"/>
      <c r="BA391" s="26"/>
      <c r="BQ391" s="26"/>
      <c r="BR391" s="26"/>
    </row>
    <row r="392" spans="41:70" x14ac:dyDescent="0.25">
      <c r="AO392" s="26"/>
      <c r="BA392" s="26"/>
      <c r="BQ392" s="26"/>
      <c r="BR392" s="26"/>
    </row>
    <row r="393" spans="41:70" x14ac:dyDescent="0.25">
      <c r="AO393" s="26"/>
      <c r="BA393" s="26"/>
      <c r="BQ393" s="26"/>
      <c r="BR393" s="26"/>
    </row>
    <row r="394" spans="41:70" x14ac:dyDescent="0.25">
      <c r="AO394" s="26"/>
      <c r="BA394" s="26"/>
      <c r="BQ394" s="26"/>
      <c r="BR394" s="26"/>
    </row>
    <row r="395" spans="41:70" x14ac:dyDescent="0.25">
      <c r="AO395" s="26"/>
      <c r="BA395" s="26"/>
      <c r="BQ395" s="26"/>
      <c r="BR395" s="26"/>
    </row>
    <row r="396" spans="41:70" x14ac:dyDescent="0.25">
      <c r="AO396" s="26"/>
      <c r="BA396" s="26"/>
      <c r="BQ396" s="26"/>
      <c r="BR396" s="26"/>
    </row>
    <row r="397" spans="41:70" x14ac:dyDescent="0.25">
      <c r="AO397" s="26"/>
      <c r="BA397" s="26"/>
      <c r="BQ397" s="26"/>
      <c r="BR397" s="26"/>
    </row>
    <row r="398" spans="41:70" x14ac:dyDescent="0.25">
      <c r="AO398" s="26"/>
      <c r="BA398" s="26"/>
      <c r="BQ398" s="26"/>
      <c r="BR398" s="26"/>
    </row>
    <row r="399" spans="41:70" x14ac:dyDescent="0.25">
      <c r="AO399" s="26"/>
      <c r="BA399" s="26"/>
      <c r="BQ399" s="26"/>
      <c r="BR399" s="26"/>
    </row>
    <row r="400" spans="41:70" x14ac:dyDescent="0.25">
      <c r="AO400" s="26"/>
      <c r="BA400" s="26"/>
      <c r="BQ400" s="26"/>
      <c r="BR400" s="26"/>
    </row>
    <row r="401" spans="41:70" x14ac:dyDescent="0.25">
      <c r="AO401" s="26"/>
      <c r="BA401" s="26"/>
      <c r="BQ401" s="26"/>
      <c r="BR401" s="26"/>
    </row>
    <row r="402" spans="41:70" x14ac:dyDescent="0.25">
      <c r="AO402" s="26"/>
      <c r="BA402" s="26"/>
      <c r="BQ402" s="26"/>
      <c r="BR402" s="26"/>
    </row>
    <row r="403" spans="41:70" x14ac:dyDescent="0.25">
      <c r="AO403" s="26"/>
      <c r="BA403" s="26"/>
      <c r="BQ403" s="26"/>
      <c r="BR403" s="26"/>
    </row>
    <row r="404" spans="41:70" x14ac:dyDescent="0.25">
      <c r="AO404" s="26"/>
      <c r="BA404" s="26"/>
      <c r="BQ404" s="26"/>
      <c r="BR404" s="26"/>
    </row>
    <row r="405" spans="41:70" x14ac:dyDescent="0.25">
      <c r="AO405" s="26"/>
      <c r="BA405" s="26"/>
      <c r="BQ405" s="26"/>
      <c r="BR405" s="26"/>
    </row>
    <row r="406" spans="41:70" x14ac:dyDescent="0.25">
      <c r="AO406" s="26"/>
      <c r="BA406" s="26"/>
      <c r="BQ406" s="26"/>
      <c r="BR406" s="26"/>
    </row>
    <row r="407" spans="41:70" x14ac:dyDescent="0.25">
      <c r="AO407" s="26"/>
      <c r="BA407" s="26"/>
      <c r="BQ407" s="26"/>
      <c r="BR407" s="26"/>
    </row>
    <row r="408" spans="41:70" x14ac:dyDescent="0.25">
      <c r="AO408" s="26"/>
      <c r="BA408" s="26"/>
      <c r="BQ408" s="26"/>
      <c r="BR408" s="26"/>
    </row>
    <row r="409" spans="41:70" x14ac:dyDescent="0.25">
      <c r="AO409" s="26"/>
      <c r="BA409" s="26"/>
      <c r="BQ409" s="26"/>
      <c r="BR409" s="26"/>
    </row>
    <row r="410" spans="41:70" x14ac:dyDescent="0.25">
      <c r="AO410" s="26"/>
      <c r="BA410" s="26"/>
      <c r="BQ410" s="26"/>
      <c r="BR410" s="26"/>
    </row>
    <row r="411" spans="41:70" x14ac:dyDescent="0.25">
      <c r="AO411" s="26"/>
      <c r="BA411" s="26"/>
      <c r="BQ411" s="26"/>
      <c r="BR411" s="26"/>
    </row>
    <row r="412" spans="41:70" x14ac:dyDescent="0.25">
      <c r="AO412" s="26"/>
      <c r="BA412" s="26"/>
      <c r="BQ412" s="26"/>
      <c r="BR412" s="26"/>
    </row>
    <row r="413" spans="41:70" x14ac:dyDescent="0.25">
      <c r="AO413" s="26"/>
      <c r="BA413" s="26"/>
      <c r="BQ413" s="26"/>
      <c r="BR413" s="26"/>
    </row>
    <row r="414" spans="41:70" x14ac:dyDescent="0.25">
      <c r="AO414" s="26"/>
      <c r="BA414" s="26"/>
      <c r="BQ414" s="26"/>
      <c r="BR414" s="26"/>
    </row>
    <row r="415" spans="41:70" x14ac:dyDescent="0.25">
      <c r="AO415" s="26"/>
      <c r="BA415" s="26"/>
      <c r="BQ415" s="26"/>
      <c r="BR415" s="26"/>
    </row>
    <row r="416" spans="41:70" x14ac:dyDescent="0.25">
      <c r="AO416" s="26"/>
      <c r="BA416" s="26"/>
      <c r="BQ416" s="26"/>
      <c r="BR416" s="26"/>
    </row>
    <row r="417" spans="41:70" x14ac:dyDescent="0.25">
      <c r="AO417" s="26"/>
      <c r="BA417" s="26"/>
      <c r="BQ417" s="26"/>
      <c r="BR417" s="26"/>
    </row>
    <row r="418" spans="41:70" x14ac:dyDescent="0.25">
      <c r="AO418" s="26"/>
      <c r="BA418" s="26"/>
      <c r="BQ418" s="26"/>
      <c r="BR418" s="26"/>
    </row>
    <row r="419" spans="41:70" x14ac:dyDescent="0.25">
      <c r="AO419" s="26"/>
      <c r="BA419" s="26"/>
      <c r="BQ419" s="26"/>
      <c r="BR419" s="26"/>
    </row>
    <row r="420" spans="41:70" x14ac:dyDescent="0.25">
      <c r="AO420" s="26"/>
      <c r="BA420" s="26"/>
      <c r="BQ420" s="26"/>
      <c r="BR420" s="26"/>
    </row>
    <row r="421" spans="41:70" x14ac:dyDescent="0.25">
      <c r="AO421" s="26"/>
      <c r="BA421" s="26"/>
      <c r="BQ421" s="26"/>
      <c r="BR421" s="26"/>
    </row>
    <row r="422" spans="41:70" x14ac:dyDescent="0.25">
      <c r="AO422" s="26"/>
      <c r="BA422" s="26"/>
      <c r="BQ422" s="26"/>
      <c r="BR422" s="26"/>
    </row>
    <row r="423" spans="41:70" x14ac:dyDescent="0.25">
      <c r="AO423" s="26"/>
      <c r="BA423" s="26"/>
      <c r="BQ423" s="26"/>
      <c r="BR423" s="26"/>
    </row>
    <row r="424" spans="41:70" x14ac:dyDescent="0.25">
      <c r="AO424" s="26"/>
      <c r="BA424" s="26"/>
      <c r="BQ424" s="26"/>
      <c r="BR424" s="26"/>
    </row>
    <row r="425" spans="41:70" x14ac:dyDescent="0.25">
      <c r="AO425" s="26"/>
      <c r="BA425" s="26"/>
      <c r="BQ425" s="26"/>
      <c r="BR425" s="26"/>
    </row>
    <row r="426" spans="41:70" x14ac:dyDescent="0.25">
      <c r="AO426" s="26"/>
      <c r="BA426" s="26"/>
      <c r="BQ426" s="26"/>
      <c r="BR426" s="26"/>
    </row>
    <row r="427" spans="41:70" x14ac:dyDescent="0.25">
      <c r="AO427" s="26"/>
      <c r="BA427" s="26"/>
      <c r="BQ427" s="26"/>
      <c r="BR427" s="26"/>
    </row>
    <row r="428" spans="41:70" x14ac:dyDescent="0.25">
      <c r="AO428" s="26"/>
      <c r="BA428" s="26"/>
      <c r="BQ428" s="26"/>
      <c r="BR428" s="26"/>
    </row>
    <row r="429" spans="41:70" x14ac:dyDescent="0.25">
      <c r="AO429" s="26"/>
      <c r="BA429" s="26"/>
      <c r="BQ429" s="26"/>
      <c r="BR429" s="26"/>
    </row>
    <row r="430" spans="41:70" x14ac:dyDescent="0.25">
      <c r="AO430" s="26"/>
      <c r="BA430" s="26"/>
      <c r="BQ430" s="26"/>
      <c r="BR430" s="26"/>
    </row>
    <row r="431" spans="41:70" x14ac:dyDescent="0.25">
      <c r="AO431" s="26"/>
      <c r="BA431" s="26"/>
      <c r="BQ431" s="26"/>
      <c r="BR431" s="26"/>
    </row>
    <row r="432" spans="41:70" x14ac:dyDescent="0.25">
      <c r="AO432" s="26"/>
      <c r="BA432" s="26"/>
      <c r="BQ432" s="26"/>
      <c r="BR432" s="26"/>
    </row>
    <row r="433" spans="41:70" x14ac:dyDescent="0.25">
      <c r="AO433" s="26"/>
      <c r="BA433" s="26"/>
      <c r="BQ433" s="26"/>
      <c r="BR433" s="26"/>
    </row>
    <row r="434" spans="41:70" x14ac:dyDescent="0.25">
      <c r="AO434" s="26"/>
      <c r="BA434" s="26"/>
      <c r="BQ434" s="26"/>
      <c r="BR434" s="26"/>
    </row>
    <row r="435" spans="41:70" x14ac:dyDescent="0.25">
      <c r="AO435" s="26"/>
      <c r="BA435" s="26"/>
      <c r="BQ435" s="26"/>
      <c r="BR435" s="26"/>
    </row>
    <row r="436" spans="41:70" x14ac:dyDescent="0.25">
      <c r="AO436" s="26"/>
      <c r="BA436" s="26"/>
      <c r="BQ436" s="26"/>
      <c r="BR436" s="26"/>
    </row>
    <row r="437" spans="41:70" x14ac:dyDescent="0.25">
      <c r="AO437" s="26"/>
      <c r="BA437" s="26"/>
      <c r="BQ437" s="26"/>
      <c r="BR437" s="26"/>
    </row>
    <row r="438" spans="41:70" x14ac:dyDescent="0.25">
      <c r="AO438" s="26"/>
      <c r="BA438" s="26"/>
      <c r="BQ438" s="26"/>
      <c r="BR438" s="26"/>
    </row>
    <row r="439" spans="41:70" x14ac:dyDescent="0.25">
      <c r="AO439" s="26"/>
      <c r="BA439" s="26"/>
      <c r="BQ439" s="26"/>
      <c r="BR439" s="26"/>
    </row>
    <row r="440" spans="41:70" x14ac:dyDescent="0.25">
      <c r="AO440" s="26"/>
      <c r="BA440" s="26"/>
      <c r="BQ440" s="26"/>
      <c r="BR440" s="26"/>
    </row>
    <row r="441" spans="41:70" x14ac:dyDescent="0.25">
      <c r="AO441" s="26"/>
      <c r="BA441" s="26"/>
      <c r="BQ441" s="26"/>
      <c r="BR441" s="26"/>
    </row>
    <row r="442" spans="41:70" x14ac:dyDescent="0.25">
      <c r="AO442" s="26"/>
      <c r="BA442" s="26"/>
      <c r="BQ442" s="26"/>
      <c r="BR442" s="26"/>
    </row>
    <row r="443" spans="41:70" x14ac:dyDescent="0.25">
      <c r="AO443" s="26"/>
      <c r="BA443" s="26"/>
      <c r="BQ443" s="26"/>
      <c r="BR443" s="26"/>
    </row>
    <row r="444" spans="41:70" x14ac:dyDescent="0.25">
      <c r="AO444" s="26"/>
      <c r="BA444" s="26"/>
      <c r="BQ444" s="26"/>
      <c r="BR444" s="26"/>
    </row>
    <row r="445" spans="41:70" x14ac:dyDescent="0.25">
      <c r="AO445" s="26"/>
      <c r="BA445" s="26"/>
      <c r="BQ445" s="26"/>
      <c r="BR445" s="26"/>
    </row>
    <row r="446" spans="41:70" x14ac:dyDescent="0.25">
      <c r="AO446" s="26"/>
      <c r="BA446" s="26"/>
      <c r="BQ446" s="26"/>
      <c r="BR446" s="26"/>
    </row>
    <row r="447" spans="41:70" x14ac:dyDescent="0.25">
      <c r="AO447" s="26"/>
      <c r="BA447" s="26"/>
      <c r="BQ447" s="26"/>
      <c r="BR447" s="26"/>
    </row>
    <row r="448" spans="41:70" x14ac:dyDescent="0.25">
      <c r="AO448" s="26"/>
      <c r="BA448" s="26"/>
      <c r="BQ448" s="26"/>
      <c r="BR448" s="26"/>
    </row>
    <row r="449" spans="41:70" x14ac:dyDescent="0.25">
      <c r="AO449" s="26"/>
      <c r="BA449" s="26"/>
      <c r="BQ449" s="26"/>
      <c r="BR449" s="26"/>
    </row>
    <row r="450" spans="41:70" x14ac:dyDescent="0.25">
      <c r="AO450" s="26"/>
      <c r="BA450" s="26"/>
      <c r="BQ450" s="26"/>
      <c r="BR450" s="26"/>
    </row>
    <row r="451" spans="41:70" x14ac:dyDescent="0.25">
      <c r="AO451" s="26"/>
      <c r="BA451" s="26"/>
      <c r="BQ451" s="26"/>
      <c r="BR451" s="26"/>
    </row>
    <row r="452" spans="41:70" x14ac:dyDescent="0.25">
      <c r="AO452" s="26"/>
      <c r="BA452" s="26"/>
      <c r="BQ452" s="26"/>
      <c r="BR452" s="26"/>
    </row>
    <row r="453" spans="41:70" x14ac:dyDescent="0.25">
      <c r="AO453" s="26"/>
      <c r="BA453" s="26"/>
      <c r="BQ453" s="26"/>
      <c r="BR453" s="26"/>
    </row>
    <row r="454" spans="41:70" x14ac:dyDescent="0.25">
      <c r="AO454" s="26"/>
      <c r="BA454" s="26"/>
      <c r="BQ454" s="26"/>
      <c r="BR454" s="26"/>
    </row>
    <row r="455" spans="41:70" x14ac:dyDescent="0.25">
      <c r="AO455" s="26"/>
      <c r="BA455" s="26"/>
      <c r="BQ455" s="26"/>
      <c r="BR455" s="26"/>
    </row>
    <row r="456" spans="41:70" x14ac:dyDescent="0.25">
      <c r="AO456" s="26"/>
      <c r="BA456" s="26"/>
      <c r="BQ456" s="26"/>
      <c r="BR456" s="26"/>
    </row>
    <row r="457" spans="41:70" x14ac:dyDescent="0.25">
      <c r="AO457" s="26"/>
      <c r="BA457" s="26"/>
      <c r="BQ457" s="26"/>
      <c r="BR457" s="26"/>
    </row>
    <row r="458" spans="41:70" x14ac:dyDescent="0.25">
      <c r="AO458" s="26"/>
      <c r="BA458" s="26"/>
      <c r="BQ458" s="26"/>
      <c r="BR458" s="26"/>
    </row>
    <row r="459" spans="41:70" x14ac:dyDescent="0.25">
      <c r="AO459" s="26"/>
      <c r="BA459" s="26"/>
      <c r="BQ459" s="26"/>
      <c r="BR459" s="26"/>
    </row>
    <row r="460" spans="41:70" x14ac:dyDescent="0.25">
      <c r="AO460" s="26"/>
      <c r="BA460" s="26"/>
      <c r="BQ460" s="26"/>
      <c r="BR460" s="26"/>
    </row>
    <row r="461" spans="41:70" x14ac:dyDescent="0.25">
      <c r="AO461" s="26"/>
      <c r="BA461" s="26"/>
      <c r="BQ461" s="26"/>
      <c r="BR461" s="26"/>
    </row>
    <row r="462" spans="41:70" x14ac:dyDescent="0.25">
      <c r="AO462" s="26"/>
      <c r="BA462" s="26"/>
      <c r="BQ462" s="26"/>
      <c r="BR462" s="26"/>
    </row>
    <row r="463" spans="41:70" x14ac:dyDescent="0.25">
      <c r="AO463" s="26"/>
      <c r="BA463" s="26"/>
      <c r="BQ463" s="26"/>
      <c r="BR463" s="26"/>
    </row>
    <row r="464" spans="41:70" x14ac:dyDescent="0.25">
      <c r="AO464" s="26"/>
      <c r="BA464" s="26"/>
      <c r="BQ464" s="26"/>
      <c r="BR464" s="26"/>
    </row>
    <row r="465" spans="41:70" x14ac:dyDescent="0.25">
      <c r="AO465" s="26"/>
      <c r="BA465" s="26"/>
      <c r="BQ465" s="26"/>
      <c r="BR465" s="26"/>
    </row>
    <row r="466" spans="41:70" x14ac:dyDescent="0.25">
      <c r="AO466" s="26"/>
      <c r="BA466" s="26"/>
      <c r="BQ466" s="26"/>
      <c r="BR466" s="26"/>
    </row>
    <row r="467" spans="41:70" x14ac:dyDescent="0.25">
      <c r="AO467" s="26"/>
      <c r="BA467" s="26"/>
      <c r="BQ467" s="26"/>
      <c r="BR467" s="26"/>
    </row>
    <row r="468" spans="41:70" x14ac:dyDescent="0.25">
      <c r="AO468" s="26"/>
      <c r="BA468" s="26"/>
      <c r="BQ468" s="26"/>
      <c r="BR468" s="26"/>
    </row>
    <row r="469" spans="41:70" x14ac:dyDescent="0.25">
      <c r="AO469" s="26"/>
      <c r="BA469" s="26"/>
      <c r="BQ469" s="26"/>
      <c r="BR469" s="26"/>
    </row>
    <row r="470" spans="41:70" x14ac:dyDescent="0.25">
      <c r="AO470" s="26"/>
      <c r="BA470" s="26"/>
      <c r="BQ470" s="26"/>
      <c r="BR470" s="26"/>
    </row>
    <row r="471" spans="41:70" x14ac:dyDescent="0.25">
      <c r="AO471" s="26"/>
      <c r="BA471" s="26"/>
      <c r="BQ471" s="26"/>
      <c r="BR471" s="26"/>
    </row>
    <row r="472" spans="41:70" x14ac:dyDescent="0.25">
      <c r="AO472" s="26"/>
      <c r="BA472" s="26"/>
      <c r="BQ472" s="26"/>
      <c r="BR472" s="26"/>
    </row>
    <row r="473" spans="41:70" x14ac:dyDescent="0.25">
      <c r="AO473" s="26"/>
      <c r="BA473" s="26"/>
      <c r="BQ473" s="26"/>
      <c r="BR473" s="26"/>
    </row>
    <row r="474" spans="41:70" x14ac:dyDescent="0.25">
      <c r="AO474" s="26"/>
      <c r="BA474" s="26"/>
      <c r="BQ474" s="26"/>
      <c r="BR474" s="26"/>
    </row>
    <row r="475" spans="41:70" x14ac:dyDescent="0.25">
      <c r="AO475" s="26"/>
      <c r="BA475" s="26"/>
      <c r="BQ475" s="26"/>
      <c r="BR475" s="26"/>
    </row>
    <row r="476" spans="41:70" x14ac:dyDescent="0.25">
      <c r="AO476" s="26"/>
      <c r="BA476" s="26"/>
      <c r="BQ476" s="26"/>
      <c r="BR476" s="26"/>
    </row>
    <row r="477" spans="41:70" x14ac:dyDescent="0.25">
      <c r="AO477" s="26"/>
      <c r="BA477" s="26"/>
      <c r="BQ477" s="26"/>
      <c r="BR477" s="26"/>
    </row>
    <row r="478" spans="41:70" x14ac:dyDescent="0.25">
      <c r="AO478" s="26"/>
      <c r="BA478" s="26"/>
      <c r="BQ478" s="26"/>
      <c r="BR478" s="26"/>
    </row>
    <row r="479" spans="41:70" x14ac:dyDescent="0.25">
      <c r="AO479" s="26"/>
      <c r="BA479" s="26"/>
      <c r="BQ479" s="26"/>
      <c r="BR479" s="26"/>
    </row>
    <row r="480" spans="41:70" x14ac:dyDescent="0.25">
      <c r="AO480" s="26"/>
      <c r="BA480" s="26"/>
      <c r="BQ480" s="26"/>
      <c r="BR480" s="26"/>
    </row>
    <row r="481" spans="41:70" x14ac:dyDescent="0.25">
      <c r="AO481" s="26"/>
      <c r="BA481" s="26"/>
      <c r="BQ481" s="26"/>
      <c r="BR481" s="26"/>
    </row>
    <row r="482" spans="41:70" x14ac:dyDescent="0.25">
      <c r="AO482" s="26"/>
      <c r="BA482" s="26"/>
      <c r="BQ482" s="26"/>
      <c r="BR482" s="26"/>
    </row>
    <row r="483" spans="41:70" x14ac:dyDescent="0.25">
      <c r="AO483" s="26"/>
      <c r="BA483" s="26"/>
      <c r="BQ483" s="26"/>
      <c r="BR483" s="26"/>
    </row>
    <row r="484" spans="41:70" x14ac:dyDescent="0.25">
      <c r="AO484" s="26"/>
      <c r="BA484" s="26"/>
      <c r="BQ484" s="26"/>
      <c r="BR484" s="26"/>
    </row>
    <row r="485" spans="41:70" x14ac:dyDescent="0.25">
      <c r="AO485" s="26"/>
      <c r="BA485" s="26"/>
      <c r="BQ485" s="26"/>
      <c r="BR485" s="26"/>
    </row>
    <row r="486" spans="41:70" x14ac:dyDescent="0.25">
      <c r="AO486" s="26"/>
      <c r="BA486" s="26"/>
      <c r="BQ486" s="26"/>
      <c r="BR486" s="26"/>
    </row>
    <row r="487" spans="41:70" x14ac:dyDescent="0.25">
      <c r="AO487" s="26"/>
      <c r="BA487" s="26"/>
      <c r="BQ487" s="26"/>
      <c r="BR487" s="26"/>
    </row>
    <row r="488" spans="41:70" x14ac:dyDescent="0.25">
      <c r="AO488" s="26"/>
      <c r="BA488" s="26"/>
      <c r="BQ488" s="26"/>
      <c r="BR488" s="26"/>
    </row>
    <row r="489" spans="41:70" x14ac:dyDescent="0.25">
      <c r="AO489" s="26"/>
      <c r="BA489" s="26"/>
      <c r="BQ489" s="26"/>
      <c r="BR489" s="26"/>
    </row>
    <row r="490" spans="41:70" x14ac:dyDescent="0.25">
      <c r="AO490" s="26"/>
      <c r="BA490" s="26"/>
      <c r="BQ490" s="26"/>
      <c r="BR490" s="26"/>
    </row>
    <row r="491" spans="41:70" x14ac:dyDescent="0.25">
      <c r="AO491" s="26"/>
      <c r="BA491" s="26"/>
      <c r="BQ491" s="26"/>
      <c r="BR491" s="26"/>
    </row>
    <row r="492" spans="41:70" x14ac:dyDescent="0.25">
      <c r="AO492" s="26"/>
      <c r="BA492" s="26"/>
      <c r="BQ492" s="26"/>
      <c r="BR492" s="26"/>
    </row>
    <row r="493" spans="41:70" x14ac:dyDescent="0.25">
      <c r="AO493" s="26"/>
      <c r="BA493" s="26"/>
      <c r="BQ493" s="26"/>
      <c r="BR493" s="26"/>
    </row>
    <row r="494" spans="41:70" x14ac:dyDescent="0.25">
      <c r="AO494" s="26"/>
      <c r="BA494" s="26"/>
      <c r="BQ494" s="26"/>
      <c r="BR494" s="26"/>
    </row>
    <row r="495" spans="41:70" x14ac:dyDescent="0.25">
      <c r="AO495" s="26"/>
      <c r="BA495" s="26"/>
      <c r="BQ495" s="26"/>
      <c r="BR495" s="26"/>
    </row>
    <row r="496" spans="41:70" x14ac:dyDescent="0.25">
      <c r="AO496" s="26"/>
      <c r="BA496" s="26"/>
      <c r="BQ496" s="26"/>
      <c r="BR496" s="26"/>
    </row>
    <row r="497" spans="41:70" x14ac:dyDescent="0.25">
      <c r="AO497" s="26"/>
      <c r="BA497" s="26"/>
      <c r="BQ497" s="26"/>
      <c r="BR497" s="26"/>
    </row>
    <row r="498" spans="41:70" x14ac:dyDescent="0.25">
      <c r="AO498" s="26"/>
      <c r="BA498" s="26"/>
      <c r="BQ498" s="26"/>
      <c r="BR498" s="26"/>
    </row>
    <row r="499" spans="41:70" x14ac:dyDescent="0.25">
      <c r="AO499" s="26"/>
      <c r="BA499" s="26"/>
      <c r="BQ499" s="26"/>
      <c r="BR499" s="26"/>
    </row>
    <row r="500" spans="41:70" x14ac:dyDescent="0.25">
      <c r="AO500" s="26"/>
      <c r="BA500" s="26"/>
      <c r="BQ500" s="26"/>
      <c r="BR500" s="26"/>
    </row>
    <row r="501" spans="41:70" x14ac:dyDescent="0.25">
      <c r="AO501" s="26"/>
      <c r="BA501" s="26"/>
      <c r="BQ501" s="26"/>
      <c r="BR501" s="26"/>
    </row>
    <row r="502" spans="41:70" x14ac:dyDescent="0.25">
      <c r="AO502" s="26"/>
      <c r="BA502" s="26"/>
      <c r="BQ502" s="26"/>
      <c r="BR502" s="26"/>
    </row>
    <row r="503" spans="41:70" x14ac:dyDescent="0.25">
      <c r="AO503" s="26"/>
      <c r="BA503" s="26"/>
      <c r="BQ503" s="26"/>
      <c r="BR503" s="26"/>
    </row>
    <row r="504" spans="41:70" x14ac:dyDescent="0.25">
      <c r="AO504" s="26"/>
      <c r="BA504" s="26"/>
      <c r="BQ504" s="26"/>
      <c r="BR504" s="26"/>
    </row>
    <row r="505" spans="41:70" x14ac:dyDescent="0.25">
      <c r="AO505" s="26"/>
      <c r="BA505" s="26"/>
      <c r="BQ505" s="26"/>
      <c r="BR505" s="26"/>
    </row>
    <row r="506" spans="41:70" x14ac:dyDescent="0.25">
      <c r="AO506" s="26"/>
      <c r="BA506" s="26"/>
      <c r="BQ506" s="26"/>
      <c r="BR506" s="26"/>
    </row>
    <row r="507" spans="41:70" x14ac:dyDescent="0.25">
      <c r="AO507" s="26"/>
      <c r="BA507" s="26"/>
      <c r="BQ507" s="26"/>
      <c r="BR507" s="26"/>
    </row>
    <row r="508" spans="41:70" x14ac:dyDescent="0.25">
      <c r="AO508" s="26"/>
      <c r="BA508" s="26"/>
      <c r="BQ508" s="26"/>
      <c r="BR508" s="26"/>
    </row>
    <row r="509" spans="41:70" x14ac:dyDescent="0.25">
      <c r="AO509" s="26"/>
      <c r="BA509" s="26"/>
      <c r="BQ509" s="26"/>
      <c r="BR509" s="26"/>
    </row>
    <row r="510" spans="41:70" x14ac:dyDescent="0.25">
      <c r="AO510" s="26"/>
      <c r="BA510" s="26"/>
      <c r="BQ510" s="26"/>
      <c r="BR510" s="26"/>
    </row>
    <row r="511" spans="41:70" x14ac:dyDescent="0.25">
      <c r="AO511" s="26"/>
      <c r="BA511" s="26"/>
      <c r="BQ511" s="26"/>
      <c r="BR511" s="26"/>
    </row>
    <row r="512" spans="41:70" x14ac:dyDescent="0.25">
      <c r="AO512" s="26"/>
      <c r="BA512" s="26"/>
      <c r="BQ512" s="26"/>
      <c r="BR512" s="26"/>
    </row>
    <row r="513" spans="41:70" x14ac:dyDescent="0.25">
      <c r="AO513" s="26"/>
      <c r="BA513" s="26"/>
      <c r="BQ513" s="26"/>
      <c r="BR513" s="26"/>
    </row>
    <row r="514" spans="41:70" x14ac:dyDescent="0.25">
      <c r="AO514" s="26"/>
      <c r="BA514" s="26"/>
      <c r="BQ514" s="26"/>
      <c r="BR514" s="26"/>
    </row>
    <row r="515" spans="41:70" x14ac:dyDescent="0.25">
      <c r="AO515" s="26"/>
      <c r="BA515" s="26"/>
      <c r="BQ515" s="26"/>
      <c r="BR515" s="26"/>
    </row>
    <row r="516" spans="41:70" x14ac:dyDescent="0.25">
      <c r="AO516" s="26"/>
      <c r="BA516" s="26"/>
      <c r="BQ516" s="26"/>
      <c r="BR516" s="26"/>
    </row>
    <row r="517" spans="41:70" x14ac:dyDescent="0.25">
      <c r="AO517" s="26"/>
      <c r="BA517" s="26"/>
      <c r="BQ517" s="26"/>
      <c r="BR517" s="26"/>
    </row>
    <row r="518" spans="41:70" x14ac:dyDescent="0.25">
      <c r="AO518" s="26"/>
      <c r="BA518" s="26"/>
      <c r="BQ518" s="26"/>
      <c r="BR518" s="26"/>
    </row>
    <row r="519" spans="41:70" x14ac:dyDescent="0.25">
      <c r="AO519" s="26"/>
      <c r="BA519" s="26"/>
      <c r="BQ519" s="26"/>
      <c r="BR519" s="26"/>
    </row>
    <row r="520" spans="41:70" x14ac:dyDescent="0.25">
      <c r="AO520" s="26"/>
      <c r="BA520" s="26"/>
      <c r="BQ520" s="26"/>
      <c r="BR520" s="26"/>
    </row>
    <row r="521" spans="41:70" x14ac:dyDescent="0.25">
      <c r="AO521" s="26"/>
      <c r="BA521" s="26"/>
      <c r="BQ521" s="26"/>
      <c r="BR521" s="26"/>
    </row>
    <row r="522" spans="41:70" x14ac:dyDescent="0.25">
      <c r="AO522" s="26"/>
      <c r="BA522" s="26"/>
      <c r="BQ522" s="26"/>
      <c r="BR522" s="26"/>
    </row>
    <row r="523" spans="41:70" x14ac:dyDescent="0.25">
      <c r="AO523" s="26"/>
      <c r="BA523" s="26"/>
      <c r="BQ523" s="26"/>
      <c r="BR523" s="26"/>
    </row>
    <row r="524" spans="41:70" x14ac:dyDescent="0.25">
      <c r="AO524" s="26"/>
      <c r="BA524" s="26"/>
      <c r="BQ524" s="26"/>
      <c r="BR524" s="26"/>
    </row>
    <row r="525" spans="41:70" x14ac:dyDescent="0.25">
      <c r="AO525" s="26"/>
      <c r="BA525" s="26"/>
      <c r="BQ525" s="26"/>
      <c r="BR525" s="26"/>
    </row>
    <row r="526" spans="41:70" x14ac:dyDescent="0.25">
      <c r="AO526" s="26"/>
      <c r="BA526" s="26"/>
      <c r="BQ526" s="26"/>
      <c r="BR526" s="26"/>
    </row>
    <row r="527" spans="41:70" x14ac:dyDescent="0.25">
      <c r="AO527" s="26"/>
      <c r="BA527" s="26"/>
      <c r="BQ527" s="26"/>
      <c r="BR527" s="26"/>
    </row>
    <row r="528" spans="41:70" x14ac:dyDescent="0.25">
      <c r="AO528" s="26"/>
      <c r="BA528" s="26"/>
      <c r="BQ528" s="26"/>
      <c r="BR528" s="26"/>
    </row>
    <row r="529" spans="41:70" x14ac:dyDescent="0.25">
      <c r="AO529" s="26"/>
      <c r="BA529" s="26"/>
      <c r="BQ529" s="26"/>
      <c r="BR529" s="26"/>
    </row>
    <row r="530" spans="41:70" x14ac:dyDescent="0.25">
      <c r="AO530" s="26"/>
      <c r="BA530" s="26"/>
      <c r="BQ530" s="26"/>
      <c r="BR530" s="26"/>
    </row>
    <row r="531" spans="41:70" x14ac:dyDescent="0.25">
      <c r="AO531" s="26"/>
      <c r="BA531" s="26"/>
      <c r="BQ531" s="26"/>
      <c r="BR531" s="26"/>
    </row>
    <row r="532" spans="41:70" x14ac:dyDescent="0.25">
      <c r="AO532" s="26"/>
      <c r="BA532" s="26"/>
      <c r="BQ532" s="26"/>
      <c r="BR532" s="26"/>
    </row>
    <row r="533" spans="41:70" x14ac:dyDescent="0.25">
      <c r="AO533" s="26"/>
      <c r="BA533" s="26"/>
      <c r="BQ533" s="26"/>
      <c r="BR533" s="26"/>
    </row>
    <row r="534" spans="41:70" x14ac:dyDescent="0.25">
      <c r="AO534" s="26"/>
      <c r="BA534" s="26"/>
      <c r="BQ534" s="26"/>
      <c r="BR534" s="26"/>
    </row>
    <row r="535" spans="41:70" x14ac:dyDescent="0.25">
      <c r="AO535" s="26"/>
      <c r="BA535" s="26"/>
      <c r="BQ535" s="26"/>
      <c r="BR535" s="26"/>
    </row>
    <row r="536" spans="41:70" x14ac:dyDescent="0.25">
      <c r="AO536" s="26"/>
      <c r="BA536" s="26"/>
      <c r="BQ536" s="26"/>
      <c r="BR536" s="26"/>
    </row>
    <row r="537" spans="41:70" x14ac:dyDescent="0.25">
      <c r="AO537" s="26"/>
      <c r="BA537" s="26"/>
      <c r="BQ537" s="26"/>
      <c r="BR537" s="26"/>
    </row>
    <row r="538" spans="41:70" x14ac:dyDescent="0.25">
      <c r="AO538" s="26"/>
      <c r="BA538" s="26"/>
      <c r="BQ538" s="26"/>
      <c r="BR538" s="26"/>
    </row>
    <row r="539" spans="41:70" x14ac:dyDescent="0.25">
      <c r="AO539" s="26"/>
      <c r="BA539" s="26"/>
      <c r="BQ539" s="26"/>
      <c r="BR539" s="26"/>
    </row>
    <row r="540" spans="41:70" x14ac:dyDescent="0.25">
      <c r="AO540" s="26"/>
      <c r="BA540" s="26"/>
      <c r="BQ540" s="26"/>
      <c r="BR540" s="26"/>
    </row>
    <row r="541" spans="41:70" x14ac:dyDescent="0.25">
      <c r="AO541" s="26"/>
      <c r="BA541" s="26"/>
      <c r="BQ541" s="26"/>
      <c r="BR541" s="26"/>
    </row>
    <row r="542" spans="41:70" x14ac:dyDescent="0.25">
      <c r="AO542" s="26"/>
      <c r="BA542" s="26"/>
      <c r="BQ542" s="26"/>
      <c r="BR542" s="26"/>
    </row>
    <row r="543" spans="41:70" x14ac:dyDescent="0.25">
      <c r="AO543" s="26"/>
      <c r="BA543" s="26"/>
      <c r="BQ543" s="26"/>
      <c r="BR543" s="26"/>
    </row>
    <row r="544" spans="41:70" x14ac:dyDescent="0.25">
      <c r="AO544" s="26"/>
      <c r="BA544" s="26"/>
      <c r="BQ544" s="26"/>
      <c r="BR544" s="26"/>
    </row>
    <row r="545" spans="41:70" x14ac:dyDescent="0.25">
      <c r="AO545" s="26"/>
      <c r="BA545" s="26"/>
      <c r="BQ545" s="26"/>
      <c r="BR545" s="26"/>
    </row>
    <row r="546" spans="41:70" x14ac:dyDescent="0.25">
      <c r="AO546" s="26"/>
      <c r="BA546" s="26"/>
      <c r="BQ546" s="26"/>
      <c r="BR546" s="26"/>
    </row>
    <row r="547" spans="41:70" x14ac:dyDescent="0.25">
      <c r="AO547" s="26"/>
      <c r="BA547" s="26"/>
      <c r="BQ547" s="26"/>
      <c r="BR547" s="26"/>
    </row>
    <row r="548" spans="41:70" x14ac:dyDescent="0.25">
      <c r="AO548" s="26"/>
      <c r="BA548" s="26"/>
      <c r="BQ548" s="26"/>
      <c r="BR548" s="26"/>
    </row>
    <row r="549" spans="41:70" x14ac:dyDescent="0.25">
      <c r="AO549" s="26"/>
      <c r="BA549" s="26"/>
      <c r="BQ549" s="26"/>
      <c r="BR549" s="26"/>
    </row>
    <row r="550" spans="41:70" x14ac:dyDescent="0.25">
      <c r="AO550" s="26"/>
      <c r="BA550" s="26"/>
      <c r="BQ550" s="26"/>
      <c r="BR550" s="26"/>
    </row>
    <row r="551" spans="41:70" x14ac:dyDescent="0.25">
      <c r="AO551" s="26"/>
      <c r="BA551" s="26"/>
      <c r="BQ551" s="26"/>
      <c r="BR551" s="26"/>
    </row>
    <row r="552" spans="41:70" x14ac:dyDescent="0.25">
      <c r="AO552" s="26"/>
      <c r="BA552" s="26"/>
      <c r="BQ552" s="26"/>
      <c r="BR552" s="26"/>
    </row>
    <row r="553" spans="41:70" x14ac:dyDescent="0.25">
      <c r="AO553" s="26"/>
      <c r="BA553" s="26"/>
      <c r="BQ553" s="26"/>
      <c r="BR553" s="26"/>
    </row>
    <row r="554" spans="41:70" x14ac:dyDescent="0.25">
      <c r="AO554" s="26"/>
      <c r="BA554" s="26"/>
      <c r="BQ554" s="26"/>
      <c r="BR554" s="26"/>
    </row>
    <row r="555" spans="41:70" x14ac:dyDescent="0.25">
      <c r="AO555" s="26"/>
      <c r="BA555" s="26"/>
      <c r="BQ555" s="26"/>
      <c r="BR555" s="26"/>
    </row>
    <row r="556" spans="41:70" x14ac:dyDescent="0.25">
      <c r="AO556" s="26"/>
      <c r="BA556" s="26"/>
      <c r="BQ556" s="26"/>
      <c r="BR556" s="26"/>
    </row>
    <row r="557" spans="41:70" x14ac:dyDescent="0.25">
      <c r="AO557" s="26"/>
      <c r="BA557" s="26"/>
      <c r="BQ557" s="26"/>
      <c r="BR557" s="26"/>
    </row>
    <row r="558" spans="41:70" x14ac:dyDescent="0.25">
      <c r="AO558" s="26"/>
      <c r="BA558" s="26"/>
      <c r="BQ558" s="26"/>
      <c r="BR558" s="26"/>
    </row>
    <row r="559" spans="41:70" x14ac:dyDescent="0.25">
      <c r="AO559" s="26"/>
      <c r="BA559" s="26"/>
      <c r="BQ559" s="26"/>
      <c r="BR559" s="26"/>
    </row>
    <row r="560" spans="41:70" x14ac:dyDescent="0.25">
      <c r="AO560" s="26"/>
      <c r="BA560" s="26"/>
      <c r="BQ560" s="26"/>
      <c r="BR560" s="26"/>
    </row>
    <row r="561" spans="41:70" x14ac:dyDescent="0.25">
      <c r="AO561" s="26"/>
      <c r="BA561" s="26"/>
      <c r="BQ561" s="26"/>
      <c r="BR561" s="26"/>
    </row>
    <row r="562" spans="41:70" x14ac:dyDescent="0.25">
      <c r="AO562" s="26"/>
      <c r="BA562" s="26"/>
      <c r="BQ562" s="26"/>
      <c r="BR562" s="26"/>
    </row>
    <row r="563" spans="41:70" x14ac:dyDescent="0.25">
      <c r="AO563" s="26"/>
      <c r="BA563" s="26"/>
      <c r="BQ563" s="26"/>
      <c r="BR563" s="26"/>
    </row>
    <row r="564" spans="41:70" x14ac:dyDescent="0.25">
      <c r="AO564" s="26"/>
      <c r="BA564" s="26"/>
      <c r="BQ564" s="26"/>
      <c r="BR564" s="26"/>
    </row>
    <row r="565" spans="41:70" x14ac:dyDescent="0.25">
      <c r="AO565" s="26"/>
      <c r="BA565" s="26"/>
      <c r="BQ565" s="26"/>
      <c r="BR565" s="26"/>
    </row>
    <row r="566" spans="41:70" x14ac:dyDescent="0.25">
      <c r="AO566" s="26"/>
      <c r="BA566" s="26"/>
      <c r="BQ566" s="26"/>
      <c r="BR566" s="26"/>
    </row>
    <row r="567" spans="41:70" x14ac:dyDescent="0.25">
      <c r="AO567" s="26"/>
      <c r="BA567" s="26"/>
      <c r="BQ567" s="26"/>
      <c r="BR567" s="26"/>
    </row>
    <row r="568" spans="41:70" x14ac:dyDescent="0.25">
      <c r="AO568" s="26"/>
      <c r="BA568" s="26"/>
      <c r="BQ568" s="26"/>
      <c r="BR568" s="26"/>
    </row>
    <row r="569" spans="41:70" x14ac:dyDescent="0.25">
      <c r="AO569" s="26"/>
      <c r="BA569" s="26"/>
      <c r="BQ569" s="26"/>
      <c r="BR569" s="26"/>
    </row>
    <row r="570" spans="41:70" x14ac:dyDescent="0.25">
      <c r="AO570" s="26"/>
      <c r="BA570" s="26"/>
      <c r="BQ570" s="26"/>
      <c r="BR570" s="26"/>
    </row>
    <row r="571" spans="41:70" x14ac:dyDescent="0.25">
      <c r="AO571" s="26"/>
      <c r="BA571" s="26"/>
      <c r="BQ571" s="26"/>
      <c r="BR571" s="26"/>
    </row>
    <row r="572" spans="41:70" x14ac:dyDescent="0.25">
      <c r="AO572" s="26"/>
      <c r="BA572" s="26"/>
      <c r="BQ572" s="26"/>
      <c r="BR572" s="26"/>
    </row>
    <row r="573" spans="41:70" x14ac:dyDescent="0.25">
      <c r="AO573" s="26"/>
      <c r="BA573" s="26"/>
      <c r="BQ573" s="26"/>
      <c r="BR573" s="26"/>
    </row>
    <row r="574" spans="41:70" x14ac:dyDescent="0.25">
      <c r="AO574" s="26"/>
      <c r="BA574" s="26"/>
      <c r="BQ574" s="26"/>
      <c r="BR574" s="26"/>
    </row>
    <row r="575" spans="41:70" x14ac:dyDescent="0.25">
      <c r="AO575" s="26"/>
      <c r="BA575" s="26"/>
      <c r="BQ575" s="26"/>
      <c r="BR575" s="26"/>
    </row>
    <row r="576" spans="41:70" x14ac:dyDescent="0.25">
      <c r="AO576" s="26"/>
      <c r="BA576" s="26"/>
      <c r="BQ576" s="26"/>
      <c r="BR576" s="26"/>
    </row>
    <row r="577" spans="41:70" x14ac:dyDescent="0.25">
      <c r="AO577" s="26"/>
      <c r="BA577" s="26"/>
      <c r="BQ577" s="26"/>
      <c r="BR577" s="26"/>
    </row>
    <row r="578" spans="41:70" x14ac:dyDescent="0.25">
      <c r="AO578" s="26"/>
      <c r="BA578" s="26"/>
      <c r="BQ578" s="26"/>
      <c r="BR578" s="26"/>
    </row>
    <row r="579" spans="41:70" x14ac:dyDescent="0.25">
      <c r="AO579" s="26"/>
      <c r="BA579" s="26"/>
      <c r="BQ579" s="26"/>
      <c r="BR579" s="26"/>
    </row>
    <row r="580" spans="41:70" x14ac:dyDescent="0.25">
      <c r="AO580" s="26"/>
      <c r="BA580" s="26"/>
      <c r="BQ580" s="26"/>
      <c r="BR580" s="26"/>
    </row>
    <row r="581" spans="41:70" x14ac:dyDescent="0.25">
      <c r="AO581" s="26"/>
      <c r="BA581" s="26"/>
      <c r="BQ581" s="26"/>
      <c r="BR581" s="26"/>
    </row>
    <row r="582" spans="41:70" x14ac:dyDescent="0.25">
      <c r="AO582" s="26"/>
      <c r="BA582" s="26"/>
      <c r="BQ582" s="26"/>
      <c r="BR582" s="26"/>
    </row>
    <row r="583" spans="41:70" x14ac:dyDescent="0.25">
      <c r="AO583" s="26"/>
      <c r="BA583" s="26"/>
      <c r="BQ583" s="26"/>
      <c r="BR583" s="26"/>
    </row>
    <row r="584" spans="41:70" x14ac:dyDescent="0.25">
      <c r="AO584" s="26"/>
      <c r="BA584" s="26"/>
      <c r="BQ584" s="26"/>
      <c r="BR584" s="26"/>
    </row>
    <row r="585" spans="41:70" x14ac:dyDescent="0.25">
      <c r="AO585" s="26"/>
      <c r="BA585" s="26"/>
      <c r="BQ585" s="26"/>
      <c r="BR585" s="26"/>
    </row>
    <row r="586" spans="41:70" x14ac:dyDescent="0.25">
      <c r="AO586" s="26"/>
      <c r="BA586" s="26"/>
      <c r="BQ586" s="26"/>
      <c r="BR586" s="26"/>
    </row>
    <row r="587" spans="41:70" x14ac:dyDescent="0.25">
      <c r="AO587" s="26"/>
      <c r="BA587" s="26"/>
      <c r="BQ587" s="26"/>
      <c r="BR587" s="26"/>
    </row>
    <row r="588" spans="41:70" x14ac:dyDescent="0.25">
      <c r="AO588" s="26"/>
      <c r="BA588" s="26"/>
      <c r="BQ588" s="26"/>
      <c r="BR588" s="26"/>
    </row>
    <row r="589" spans="41:70" x14ac:dyDescent="0.25">
      <c r="AO589" s="26"/>
      <c r="BA589" s="26"/>
      <c r="BQ589" s="26"/>
      <c r="BR589" s="26"/>
    </row>
    <row r="590" spans="41:70" x14ac:dyDescent="0.25">
      <c r="AO590" s="26"/>
      <c r="BA590" s="26"/>
      <c r="BQ590" s="26"/>
      <c r="BR590" s="26"/>
    </row>
    <row r="591" spans="41:70" x14ac:dyDescent="0.25">
      <c r="AO591" s="26"/>
      <c r="BA591" s="26"/>
      <c r="BQ591" s="26"/>
      <c r="BR591" s="26"/>
    </row>
    <row r="592" spans="41:70" x14ac:dyDescent="0.25">
      <c r="AO592" s="26"/>
      <c r="BA592" s="26"/>
      <c r="BQ592" s="26"/>
      <c r="BR592" s="26"/>
    </row>
    <row r="593" spans="41:70" x14ac:dyDescent="0.25">
      <c r="AO593" s="26"/>
      <c r="BA593" s="26"/>
      <c r="BQ593" s="26"/>
      <c r="BR593" s="26"/>
    </row>
    <row r="594" spans="41:70" x14ac:dyDescent="0.25">
      <c r="AO594" s="26"/>
      <c r="BA594" s="26"/>
      <c r="BQ594" s="26"/>
      <c r="BR594" s="26"/>
    </row>
    <row r="595" spans="41:70" x14ac:dyDescent="0.25">
      <c r="AO595" s="26"/>
      <c r="BA595" s="26"/>
      <c r="BQ595" s="26"/>
      <c r="BR595" s="26"/>
    </row>
    <row r="596" spans="41:70" x14ac:dyDescent="0.25">
      <c r="AO596" s="26"/>
      <c r="BA596" s="26"/>
      <c r="BQ596" s="26"/>
      <c r="BR596" s="26"/>
    </row>
    <row r="597" spans="41:70" x14ac:dyDescent="0.25">
      <c r="AO597" s="26"/>
      <c r="BA597" s="26"/>
      <c r="BQ597" s="26"/>
      <c r="BR597" s="26"/>
    </row>
    <row r="598" spans="41:70" x14ac:dyDescent="0.25">
      <c r="AO598" s="26"/>
      <c r="BA598" s="26"/>
      <c r="BQ598" s="26"/>
      <c r="BR598" s="26"/>
    </row>
    <row r="599" spans="41:70" x14ac:dyDescent="0.25">
      <c r="AO599" s="26"/>
      <c r="BA599" s="26"/>
      <c r="BQ599" s="26"/>
      <c r="BR599" s="26"/>
    </row>
    <row r="600" spans="41:70" x14ac:dyDescent="0.25">
      <c r="AO600" s="26"/>
      <c r="BA600" s="26"/>
      <c r="BQ600" s="26"/>
      <c r="BR600" s="26"/>
    </row>
    <row r="601" spans="41:70" x14ac:dyDescent="0.25">
      <c r="AO601" s="26"/>
      <c r="BA601" s="26"/>
      <c r="BQ601" s="26"/>
      <c r="BR601" s="26"/>
    </row>
    <row r="602" spans="41:70" x14ac:dyDescent="0.25">
      <c r="AO602" s="26"/>
      <c r="BA602" s="26"/>
      <c r="BQ602" s="26"/>
      <c r="BR602" s="26"/>
    </row>
    <row r="603" spans="41:70" x14ac:dyDescent="0.25">
      <c r="AO603" s="26"/>
      <c r="BA603" s="26"/>
      <c r="BQ603" s="26"/>
      <c r="BR603" s="26"/>
    </row>
    <row r="604" spans="41:70" x14ac:dyDescent="0.25">
      <c r="AO604" s="26"/>
      <c r="BA604" s="26"/>
      <c r="BQ604" s="26"/>
      <c r="BR604" s="26"/>
    </row>
    <row r="605" spans="41:70" x14ac:dyDescent="0.25">
      <c r="AO605" s="26"/>
      <c r="BA605" s="26"/>
      <c r="BQ605" s="26"/>
      <c r="BR605" s="26"/>
    </row>
    <row r="606" spans="41:70" x14ac:dyDescent="0.25">
      <c r="AO606" s="26"/>
      <c r="BA606" s="26"/>
      <c r="BQ606" s="26"/>
      <c r="BR606" s="26"/>
    </row>
    <row r="607" spans="41:70" x14ac:dyDescent="0.25">
      <c r="AO607" s="26"/>
      <c r="BA607" s="26"/>
      <c r="BQ607" s="26"/>
      <c r="BR607" s="26"/>
    </row>
    <row r="608" spans="41:70" x14ac:dyDescent="0.25">
      <c r="AO608" s="26"/>
      <c r="BA608" s="26"/>
      <c r="BQ608" s="26"/>
      <c r="BR608" s="26"/>
    </row>
    <row r="609" spans="41:70" x14ac:dyDescent="0.25">
      <c r="AO609" s="26"/>
      <c r="BA609" s="26"/>
      <c r="BQ609" s="26"/>
      <c r="BR609" s="26"/>
    </row>
    <row r="610" spans="41:70" x14ac:dyDescent="0.25">
      <c r="AO610" s="26"/>
      <c r="BA610" s="26"/>
      <c r="BQ610" s="26"/>
      <c r="BR610" s="26"/>
    </row>
    <row r="611" spans="41:70" x14ac:dyDescent="0.25">
      <c r="AO611" s="26"/>
      <c r="BA611" s="26"/>
      <c r="BQ611" s="26"/>
      <c r="BR611" s="26"/>
    </row>
    <row r="612" spans="41:70" x14ac:dyDescent="0.25">
      <c r="AO612" s="26"/>
      <c r="BA612" s="26"/>
      <c r="BQ612" s="26"/>
      <c r="BR612" s="26"/>
    </row>
    <row r="613" spans="41:70" x14ac:dyDescent="0.25">
      <c r="AO613" s="26"/>
      <c r="BA613" s="26"/>
      <c r="BQ613" s="26"/>
      <c r="BR613" s="26"/>
    </row>
    <row r="614" spans="41:70" x14ac:dyDescent="0.25">
      <c r="AO614" s="26"/>
      <c r="BA614" s="26"/>
      <c r="BQ614" s="26"/>
      <c r="BR614" s="26"/>
    </row>
    <row r="615" spans="41:70" x14ac:dyDescent="0.25">
      <c r="AO615" s="26"/>
      <c r="BA615" s="26"/>
      <c r="BQ615" s="26"/>
      <c r="BR615" s="26"/>
    </row>
    <row r="616" spans="41:70" x14ac:dyDescent="0.25">
      <c r="AO616" s="26"/>
      <c r="BA616" s="26"/>
      <c r="BQ616" s="26"/>
      <c r="BR616" s="26"/>
    </row>
    <row r="617" spans="41:70" x14ac:dyDescent="0.25">
      <c r="AO617" s="26"/>
      <c r="BA617" s="26"/>
      <c r="BQ617" s="26"/>
      <c r="BR617" s="26"/>
    </row>
    <row r="618" spans="41:70" x14ac:dyDescent="0.25">
      <c r="AO618" s="26"/>
      <c r="BA618" s="26"/>
      <c r="BQ618" s="26"/>
      <c r="BR618" s="26"/>
    </row>
    <row r="619" spans="41:70" x14ac:dyDescent="0.25">
      <c r="AO619" s="26"/>
      <c r="BA619" s="26"/>
      <c r="BQ619" s="26"/>
      <c r="BR619" s="26"/>
    </row>
    <row r="620" spans="41:70" x14ac:dyDescent="0.25">
      <c r="AO620" s="26"/>
      <c r="BA620" s="26"/>
      <c r="BQ620" s="26"/>
      <c r="BR620" s="26"/>
    </row>
    <row r="621" spans="41:70" x14ac:dyDescent="0.25">
      <c r="AO621" s="26"/>
      <c r="BA621" s="26"/>
      <c r="BQ621" s="26"/>
      <c r="BR621" s="26"/>
    </row>
    <row r="622" spans="41:70" x14ac:dyDescent="0.25">
      <c r="AO622" s="26"/>
      <c r="BA622" s="26"/>
      <c r="BQ622" s="26"/>
      <c r="BR622" s="26"/>
    </row>
    <row r="623" spans="41:70" x14ac:dyDescent="0.25">
      <c r="AO623" s="26"/>
      <c r="BA623" s="26"/>
      <c r="BQ623" s="26"/>
      <c r="BR623" s="26"/>
    </row>
    <row r="624" spans="41:70" x14ac:dyDescent="0.25">
      <c r="AO624" s="26"/>
      <c r="BA624" s="26"/>
      <c r="BQ624" s="26"/>
      <c r="BR624" s="26"/>
    </row>
    <row r="625" spans="41:70" x14ac:dyDescent="0.25">
      <c r="AO625" s="26"/>
      <c r="BA625" s="26"/>
      <c r="BQ625" s="26"/>
      <c r="BR625" s="26"/>
    </row>
    <row r="626" spans="41:70" x14ac:dyDescent="0.25">
      <c r="AO626" s="26"/>
      <c r="BA626" s="26"/>
      <c r="BQ626" s="26"/>
      <c r="BR626" s="26"/>
    </row>
    <row r="627" spans="41:70" x14ac:dyDescent="0.25">
      <c r="AO627" s="26"/>
      <c r="BA627" s="26"/>
      <c r="BQ627" s="26"/>
      <c r="BR627" s="26"/>
    </row>
    <row r="628" spans="41:70" x14ac:dyDescent="0.25">
      <c r="AO628" s="26"/>
      <c r="BA628" s="26"/>
      <c r="BQ628" s="26"/>
      <c r="BR628" s="26"/>
    </row>
    <row r="629" spans="41:70" x14ac:dyDescent="0.25">
      <c r="AO629" s="26"/>
      <c r="BA629" s="26"/>
      <c r="BQ629" s="26"/>
      <c r="BR629" s="26"/>
    </row>
    <row r="630" spans="41:70" x14ac:dyDescent="0.25">
      <c r="AO630" s="26"/>
      <c r="BA630" s="26"/>
      <c r="BQ630" s="26"/>
      <c r="BR630" s="26"/>
    </row>
    <row r="631" spans="41:70" x14ac:dyDescent="0.25">
      <c r="AO631" s="26"/>
      <c r="BA631" s="26"/>
      <c r="BQ631" s="26"/>
      <c r="BR631" s="26"/>
    </row>
    <row r="632" spans="41:70" x14ac:dyDescent="0.25">
      <c r="AO632" s="26"/>
      <c r="BA632" s="26"/>
      <c r="BQ632" s="26"/>
      <c r="BR632" s="26"/>
    </row>
    <row r="633" spans="41:70" x14ac:dyDescent="0.25">
      <c r="AO633" s="26"/>
      <c r="BA633" s="26"/>
      <c r="BQ633" s="26"/>
      <c r="BR633" s="26"/>
    </row>
    <row r="634" spans="41:70" x14ac:dyDescent="0.25">
      <c r="AO634" s="26"/>
      <c r="BA634" s="26"/>
      <c r="BQ634" s="26"/>
      <c r="BR634" s="26"/>
    </row>
    <row r="635" spans="41:70" x14ac:dyDescent="0.25">
      <c r="AO635" s="26"/>
      <c r="BA635" s="26"/>
      <c r="BQ635" s="26"/>
      <c r="BR635" s="26"/>
    </row>
    <row r="636" spans="41:70" x14ac:dyDescent="0.25">
      <c r="AO636" s="26"/>
      <c r="BA636" s="26"/>
      <c r="BQ636" s="26"/>
      <c r="BR636" s="26"/>
    </row>
    <row r="637" spans="41:70" x14ac:dyDescent="0.25">
      <c r="AO637" s="26"/>
      <c r="BA637" s="26"/>
      <c r="BQ637" s="26"/>
      <c r="BR637" s="26"/>
    </row>
    <row r="638" spans="41:70" x14ac:dyDescent="0.25">
      <c r="AO638" s="26"/>
      <c r="BA638" s="26"/>
      <c r="BQ638" s="26"/>
      <c r="BR638" s="26"/>
    </row>
    <row r="639" spans="41:70" x14ac:dyDescent="0.25">
      <c r="AO639" s="26"/>
      <c r="BA639" s="26"/>
      <c r="BQ639" s="26"/>
      <c r="BR639" s="26"/>
    </row>
    <row r="640" spans="41:70" x14ac:dyDescent="0.25">
      <c r="AO640" s="26"/>
      <c r="BA640" s="26"/>
      <c r="BQ640" s="26"/>
      <c r="BR640" s="26"/>
    </row>
    <row r="641" spans="41:70" x14ac:dyDescent="0.25">
      <c r="AO641" s="26"/>
      <c r="BA641" s="26"/>
      <c r="BQ641" s="26"/>
      <c r="BR641" s="26"/>
    </row>
    <row r="642" spans="41:70" x14ac:dyDescent="0.25">
      <c r="AO642" s="26"/>
      <c r="BA642" s="26"/>
      <c r="BQ642" s="26"/>
      <c r="BR642" s="26"/>
    </row>
    <row r="643" spans="41:70" x14ac:dyDescent="0.25">
      <c r="AO643" s="26"/>
      <c r="BA643" s="26"/>
      <c r="BQ643" s="26"/>
      <c r="BR643" s="26"/>
    </row>
    <row r="644" spans="41:70" x14ac:dyDescent="0.25">
      <c r="AO644" s="26"/>
      <c r="BA644" s="26"/>
      <c r="BQ644" s="26"/>
      <c r="BR644" s="26"/>
    </row>
    <row r="645" spans="41:70" x14ac:dyDescent="0.25">
      <c r="AO645" s="26"/>
      <c r="BA645" s="26"/>
      <c r="BQ645" s="26"/>
      <c r="BR645" s="26"/>
    </row>
    <row r="646" spans="41:70" x14ac:dyDescent="0.25">
      <c r="AO646" s="26"/>
      <c r="BA646" s="26"/>
      <c r="BQ646" s="26"/>
      <c r="BR646" s="26"/>
    </row>
    <row r="647" spans="41:70" x14ac:dyDescent="0.25">
      <c r="AO647" s="26"/>
      <c r="BA647" s="26"/>
      <c r="BQ647" s="26"/>
      <c r="BR647" s="26"/>
    </row>
    <row r="648" spans="41:70" x14ac:dyDescent="0.25">
      <c r="AO648" s="26"/>
      <c r="BA648" s="26"/>
      <c r="BQ648" s="26"/>
      <c r="BR648" s="26"/>
    </row>
    <row r="649" spans="41:70" x14ac:dyDescent="0.25">
      <c r="AO649" s="26"/>
      <c r="BA649" s="26"/>
      <c r="BQ649" s="26"/>
      <c r="BR649" s="26"/>
    </row>
    <row r="650" spans="41:70" x14ac:dyDescent="0.25">
      <c r="AO650" s="26"/>
      <c r="BA650" s="26"/>
      <c r="BQ650" s="26"/>
      <c r="BR650" s="26"/>
    </row>
    <row r="651" spans="41:70" x14ac:dyDescent="0.25">
      <c r="AO651" s="26"/>
      <c r="BA651" s="26"/>
      <c r="BQ651" s="26"/>
      <c r="BR651" s="26"/>
    </row>
    <row r="652" spans="41:70" x14ac:dyDescent="0.25">
      <c r="AO652" s="26"/>
      <c r="BA652" s="26"/>
      <c r="BQ652" s="26"/>
      <c r="BR652" s="26"/>
    </row>
    <row r="653" spans="41:70" x14ac:dyDescent="0.25">
      <c r="AO653" s="26"/>
      <c r="BA653" s="26"/>
      <c r="BQ653" s="26"/>
      <c r="BR653" s="26"/>
    </row>
    <row r="654" spans="41:70" x14ac:dyDescent="0.25">
      <c r="AO654" s="26"/>
      <c r="BA654" s="26"/>
      <c r="BQ654" s="26"/>
      <c r="BR654" s="26"/>
    </row>
    <row r="655" spans="41:70" x14ac:dyDescent="0.25">
      <c r="AO655" s="26"/>
      <c r="BA655" s="26"/>
      <c r="BQ655" s="26"/>
      <c r="BR655" s="26"/>
    </row>
    <row r="656" spans="41:70" x14ac:dyDescent="0.25">
      <c r="AO656" s="26"/>
      <c r="BA656" s="26"/>
      <c r="BQ656" s="26"/>
      <c r="BR656" s="26"/>
    </row>
    <row r="657" spans="41:70" x14ac:dyDescent="0.25">
      <c r="AO657" s="26"/>
      <c r="BA657" s="26"/>
      <c r="BQ657" s="26"/>
      <c r="BR657" s="26"/>
    </row>
    <row r="658" spans="41:70" x14ac:dyDescent="0.25">
      <c r="AO658" s="26"/>
      <c r="BA658" s="26"/>
      <c r="BQ658" s="26"/>
      <c r="BR658" s="26"/>
    </row>
    <row r="659" spans="41:70" x14ac:dyDescent="0.25">
      <c r="AO659" s="26"/>
      <c r="BA659" s="26"/>
      <c r="BQ659" s="26"/>
      <c r="BR659" s="26"/>
    </row>
    <row r="660" spans="41:70" x14ac:dyDescent="0.25">
      <c r="AO660" s="26"/>
      <c r="BA660" s="26"/>
      <c r="BQ660" s="26"/>
      <c r="BR660" s="26"/>
    </row>
    <row r="661" spans="41:70" x14ac:dyDescent="0.25">
      <c r="AO661" s="26"/>
      <c r="BA661" s="26"/>
      <c r="BQ661" s="26"/>
      <c r="BR661" s="26"/>
    </row>
    <row r="662" spans="41:70" x14ac:dyDescent="0.25">
      <c r="AO662" s="26"/>
      <c r="BA662" s="26"/>
      <c r="BQ662" s="26"/>
      <c r="BR662" s="26"/>
    </row>
    <row r="663" spans="41:70" x14ac:dyDescent="0.25">
      <c r="AO663" s="26"/>
      <c r="BA663" s="26"/>
      <c r="BQ663" s="26"/>
      <c r="BR663" s="26"/>
    </row>
    <row r="664" spans="41:70" x14ac:dyDescent="0.25">
      <c r="AO664" s="26"/>
      <c r="BA664" s="26"/>
      <c r="BQ664" s="26"/>
      <c r="BR664" s="26"/>
    </row>
    <row r="665" spans="41:70" x14ac:dyDescent="0.25">
      <c r="AO665" s="26"/>
      <c r="BA665" s="26"/>
      <c r="BQ665" s="26"/>
      <c r="BR665" s="26"/>
    </row>
    <row r="666" spans="41:70" x14ac:dyDescent="0.25">
      <c r="AO666" s="26"/>
      <c r="BA666" s="26"/>
      <c r="BQ666" s="26"/>
      <c r="BR666" s="26"/>
    </row>
    <row r="667" spans="41:70" x14ac:dyDescent="0.25">
      <c r="AO667" s="26"/>
      <c r="BA667" s="26"/>
      <c r="BQ667" s="26"/>
      <c r="BR667" s="26"/>
    </row>
    <row r="668" spans="41:70" x14ac:dyDescent="0.25">
      <c r="AO668" s="26"/>
      <c r="BA668" s="26"/>
      <c r="BQ668" s="26"/>
      <c r="BR668" s="26"/>
    </row>
    <row r="669" spans="41:70" x14ac:dyDescent="0.25">
      <c r="AO669" s="26"/>
      <c r="BA669" s="26"/>
      <c r="BQ669" s="26"/>
      <c r="BR669" s="26"/>
    </row>
    <row r="670" spans="41:70" x14ac:dyDescent="0.25">
      <c r="AO670" s="26"/>
      <c r="BA670" s="26"/>
      <c r="BQ670" s="26"/>
      <c r="BR670" s="26"/>
    </row>
    <row r="671" spans="41:70" x14ac:dyDescent="0.25">
      <c r="AO671" s="26"/>
      <c r="BA671" s="26"/>
      <c r="BQ671" s="26"/>
      <c r="BR671" s="26"/>
    </row>
    <row r="672" spans="41:70" x14ac:dyDescent="0.25">
      <c r="AO672" s="26"/>
      <c r="BA672" s="26"/>
      <c r="BQ672" s="26"/>
      <c r="BR672" s="26"/>
    </row>
    <row r="673" spans="41:70" x14ac:dyDescent="0.25">
      <c r="AO673" s="26"/>
      <c r="BA673" s="26"/>
      <c r="BQ673" s="26"/>
      <c r="BR673" s="26"/>
    </row>
    <row r="674" spans="41:70" x14ac:dyDescent="0.25">
      <c r="AO674" s="26"/>
      <c r="BA674" s="26"/>
      <c r="BQ674" s="26"/>
      <c r="BR674" s="26"/>
    </row>
    <row r="675" spans="41:70" x14ac:dyDescent="0.25">
      <c r="AO675" s="26"/>
      <c r="BA675" s="26"/>
      <c r="BQ675" s="26"/>
      <c r="BR675" s="26"/>
    </row>
    <row r="676" spans="41:70" x14ac:dyDescent="0.25">
      <c r="AO676" s="26"/>
      <c r="BA676" s="26"/>
      <c r="BQ676" s="26"/>
      <c r="BR676" s="26"/>
    </row>
    <row r="677" spans="41:70" x14ac:dyDescent="0.25">
      <c r="AO677" s="26"/>
      <c r="BA677" s="26"/>
      <c r="BQ677" s="26"/>
      <c r="BR677" s="26"/>
    </row>
    <row r="678" spans="41:70" x14ac:dyDescent="0.25">
      <c r="AO678" s="26"/>
      <c r="BA678" s="26"/>
      <c r="BQ678" s="26"/>
      <c r="BR678" s="26"/>
    </row>
    <row r="679" spans="41:70" x14ac:dyDescent="0.25">
      <c r="AO679" s="26"/>
      <c r="BA679" s="26"/>
      <c r="BQ679" s="26"/>
      <c r="BR679" s="26"/>
    </row>
    <row r="680" spans="41:70" x14ac:dyDescent="0.25">
      <c r="AO680" s="26"/>
      <c r="BA680" s="26"/>
      <c r="BQ680" s="26"/>
      <c r="BR680" s="26"/>
    </row>
    <row r="681" spans="41:70" x14ac:dyDescent="0.25">
      <c r="AO681" s="26"/>
      <c r="BA681" s="26"/>
      <c r="BQ681" s="26"/>
      <c r="BR681" s="26"/>
    </row>
    <row r="682" spans="41:70" x14ac:dyDescent="0.25">
      <c r="AO682" s="26"/>
      <c r="BA682" s="26"/>
      <c r="BQ682" s="26"/>
      <c r="BR682" s="26"/>
    </row>
    <row r="683" spans="41:70" x14ac:dyDescent="0.25">
      <c r="AO683" s="26"/>
      <c r="BA683" s="26"/>
      <c r="BQ683" s="26"/>
      <c r="BR683" s="26"/>
    </row>
    <row r="684" spans="41:70" x14ac:dyDescent="0.25">
      <c r="AO684" s="26"/>
      <c r="BA684" s="26"/>
      <c r="BQ684" s="26"/>
      <c r="BR684" s="26"/>
    </row>
    <row r="685" spans="41:70" x14ac:dyDescent="0.25">
      <c r="AO685" s="26"/>
      <c r="BA685" s="26"/>
      <c r="BQ685" s="26"/>
      <c r="BR685" s="26"/>
    </row>
    <row r="686" spans="41:70" x14ac:dyDescent="0.25">
      <c r="AO686" s="26"/>
      <c r="BA686" s="26"/>
      <c r="BQ686" s="26"/>
      <c r="BR686" s="26"/>
    </row>
    <row r="687" spans="41:70" x14ac:dyDescent="0.25">
      <c r="AO687" s="26"/>
      <c r="BA687" s="26"/>
      <c r="BQ687" s="26"/>
      <c r="BR687" s="26"/>
    </row>
    <row r="688" spans="41:70" x14ac:dyDescent="0.25">
      <c r="AO688" s="26"/>
      <c r="BA688" s="26"/>
      <c r="BQ688" s="26"/>
      <c r="BR688" s="26"/>
    </row>
    <row r="689" spans="41:70" x14ac:dyDescent="0.25">
      <c r="AO689" s="26"/>
      <c r="BA689" s="26"/>
      <c r="BQ689" s="26"/>
      <c r="BR689" s="26"/>
    </row>
    <row r="690" spans="41:70" x14ac:dyDescent="0.25">
      <c r="AO690" s="26"/>
      <c r="BA690" s="26"/>
      <c r="BQ690" s="26"/>
      <c r="BR690" s="26"/>
    </row>
    <row r="691" spans="41:70" x14ac:dyDescent="0.25">
      <c r="AO691" s="26"/>
      <c r="BA691" s="26"/>
      <c r="BQ691" s="26"/>
      <c r="BR691" s="26"/>
    </row>
    <row r="692" spans="41:70" x14ac:dyDescent="0.25">
      <c r="AO692" s="26"/>
      <c r="BA692" s="26"/>
      <c r="BQ692" s="26"/>
      <c r="BR692" s="26"/>
    </row>
    <row r="693" spans="41:70" x14ac:dyDescent="0.25">
      <c r="AO693" s="26"/>
      <c r="BA693" s="26"/>
      <c r="BQ693" s="26"/>
      <c r="BR693" s="26"/>
    </row>
    <row r="694" spans="41:70" x14ac:dyDescent="0.25">
      <c r="AO694" s="26"/>
      <c r="BA694" s="26"/>
      <c r="BQ694" s="26"/>
      <c r="BR694" s="26"/>
    </row>
    <row r="695" spans="41:70" x14ac:dyDescent="0.25">
      <c r="AO695" s="26"/>
      <c r="BA695" s="26"/>
      <c r="BQ695" s="26"/>
      <c r="BR695" s="26"/>
    </row>
    <row r="696" spans="41:70" x14ac:dyDescent="0.25">
      <c r="AO696" s="26"/>
      <c r="BA696" s="26"/>
      <c r="BQ696" s="26"/>
      <c r="BR696" s="26"/>
    </row>
    <row r="697" spans="41:70" x14ac:dyDescent="0.25">
      <c r="AO697" s="26"/>
      <c r="BA697" s="26"/>
      <c r="BQ697" s="26"/>
      <c r="BR697" s="26"/>
    </row>
    <row r="698" spans="41:70" x14ac:dyDescent="0.25">
      <c r="AO698" s="26"/>
      <c r="BA698" s="26"/>
      <c r="BQ698" s="26"/>
      <c r="BR698" s="26"/>
    </row>
    <row r="699" spans="41:70" x14ac:dyDescent="0.25">
      <c r="AO699" s="26"/>
      <c r="BA699" s="26"/>
      <c r="BQ699" s="26"/>
      <c r="BR699" s="26"/>
    </row>
    <row r="700" spans="41:70" x14ac:dyDescent="0.25">
      <c r="AO700" s="26"/>
      <c r="BA700" s="26"/>
      <c r="BQ700" s="26"/>
      <c r="BR700" s="26"/>
    </row>
    <row r="701" spans="41:70" x14ac:dyDescent="0.25">
      <c r="AO701" s="26"/>
      <c r="BA701" s="26"/>
      <c r="BQ701" s="26"/>
      <c r="BR701" s="26"/>
    </row>
    <row r="702" spans="41:70" x14ac:dyDescent="0.25">
      <c r="AO702" s="26"/>
      <c r="BA702" s="26"/>
      <c r="BQ702" s="26"/>
      <c r="BR702" s="26"/>
    </row>
    <row r="703" spans="41:70" x14ac:dyDescent="0.25">
      <c r="AO703" s="26"/>
      <c r="BA703" s="26"/>
      <c r="BQ703" s="26"/>
      <c r="BR703" s="26"/>
    </row>
    <row r="704" spans="41:70" x14ac:dyDescent="0.25">
      <c r="AO704" s="26"/>
      <c r="BA704" s="26"/>
      <c r="BQ704" s="26"/>
      <c r="BR704" s="26"/>
    </row>
    <row r="705" spans="41:70" x14ac:dyDescent="0.25">
      <c r="AO705" s="26"/>
      <c r="BA705" s="26"/>
      <c r="BQ705" s="26"/>
      <c r="BR705" s="26"/>
    </row>
    <row r="706" spans="41:70" x14ac:dyDescent="0.25">
      <c r="AO706" s="26"/>
      <c r="BA706" s="26"/>
      <c r="BQ706" s="26"/>
      <c r="BR706" s="26"/>
    </row>
    <row r="707" spans="41:70" x14ac:dyDescent="0.25">
      <c r="AO707" s="26"/>
      <c r="BA707" s="26"/>
      <c r="BQ707" s="26"/>
      <c r="BR707" s="26"/>
    </row>
    <row r="708" spans="41:70" x14ac:dyDescent="0.25">
      <c r="AO708" s="26"/>
      <c r="BA708" s="26"/>
      <c r="BQ708" s="26"/>
      <c r="BR708" s="26"/>
    </row>
    <row r="709" spans="41:70" x14ac:dyDescent="0.25">
      <c r="AO709" s="26"/>
      <c r="BA709" s="26"/>
      <c r="BQ709" s="26"/>
      <c r="BR709" s="26"/>
    </row>
    <row r="710" spans="41:70" x14ac:dyDescent="0.25">
      <c r="AO710" s="26"/>
      <c r="BA710" s="26"/>
      <c r="BQ710" s="26"/>
      <c r="BR710" s="26"/>
    </row>
    <row r="711" spans="41:70" x14ac:dyDescent="0.25">
      <c r="AO711" s="26"/>
      <c r="BA711" s="26"/>
      <c r="BQ711" s="26"/>
      <c r="BR711" s="26"/>
    </row>
    <row r="712" spans="41:70" x14ac:dyDescent="0.25">
      <c r="AO712" s="26"/>
      <c r="BA712" s="26"/>
      <c r="BQ712" s="26"/>
      <c r="BR712" s="26"/>
    </row>
    <row r="713" spans="41:70" x14ac:dyDescent="0.25">
      <c r="AO713" s="26"/>
      <c r="BA713" s="26"/>
      <c r="BQ713" s="26"/>
      <c r="BR713" s="26"/>
    </row>
    <row r="714" spans="41:70" x14ac:dyDescent="0.25">
      <c r="AO714" s="26"/>
      <c r="BA714" s="26"/>
      <c r="BQ714" s="26"/>
      <c r="BR714" s="26"/>
    </row>
    <row r="715" spans="41:70" x14ac:dyDescent="0.25">
      <c r="AO715" s="26"/>
      <c r="BA715" s="26"/>
      <c r="BQ715" s="26"/>
      <c r="BR715" s="26"/>
    </row>
    <row r="716" spans="41:70" x14ac:dyDescent="0.25">
      <c r="AO716" s="26"/>
      <c r="BA716" s="26"/>
      <c r="BQ716" s="26"/>
      <c r="BR716" s="26"/>
    </row>
    <row r="717" spans="41:70" x14ac:dyDescent="0.25">
      <c r="AO717" s="26"/>
      <c r="BA717" s="26"/>
      <c r="BQ717" s="26"/>
      <c r="BR717" s="26"/>
    </row>
    <row r="718" spans="41:70" x14ac:dyDescent="0.25">
      <c r="AO718" s="26"/>
      <c r="BA718" s="26"/>
      <c r="BQ718" s="26"/>
      <c r="BR718" s="26"/>
    </row>
    <row r="719" spans="41:70" x14ac:dyDescent="0.25">
      <c r="AO719" s="26"/>
      <c r="BA719" s="26"/>
      <c r="BQ719" s="26"/>
      <c r="BR719" s="26"/>
    </row>
    <row r="720" spans="41:70" x14ac:dyDescent="0.25">
      <c r="AO720" s="26"/>
      <c r="BA720" s="26"/>
      <c r="BQ720" s="26"/>
      <c r="BR720" s="26"/>
    </row>
    <row r="721" spans="41:70" x14ac:dyDescent="0.25">
      <c r="AO721" s="26"/>
      <c r="BA721" s="26"/>
      <c r="BQ721" s="26"/>
      <c r="BR721" s="26"/>
    </row>
    <row r="722" spans="41:70" x14ac:dyDescent="0.25">
      <c r="AO722" s="26"/>
      <c r="BA722" s="26"/>
      <c r="BQ722" s="26"/>
      <c r="BR722" s="26"/>
    </row>
    <row r="723" spans="41:70" x14ac:dyDescent="0.25">
      <c r="AO723" s="26"/>
      <c r="BA723" s="26"/>
      <c r="BQ723" s="26"/>
      <c r="BR723" s="26"/>
    </row>
    <row r="724" spans="41:70" x14ac:dyDescent="0.25">
      <c r="AO724" s="26"/>
      <c r="BA724" s="26"/>
      <c r="BQ724" s="26"/>
      <c r="BR724" s="26"/>
    </row>
    <row r="725" spans="41:70" x14ac:dyDescent="0.25">
      <c r="AO725" s="26"/>
      <c r="BA725" s="26"/>
      <c r="BQ725" s="26"/>
      <c r="BR725" s="26"/>
    </row>
    <row r="726" spans="41:70" x14ac:dyDescent="0.25">
      <c r="AO726" s="26"/>
      <c r="BA726" s="26"/>
      <c r="BQ726" s="26"/>
      <c r="BR726" s="26"/>
    </row>
    <row r="727" spans="41:70" x14ac:dyDescent="0.25">
      <c r="AO727" s="26"/>
      <c r="BA727" s="26"/>
      <c r="BQ727" s="26"/>
      <c r="BR727" s="26"/>
    </row>
    <row r="728" spans="41:70" x14ac:dyDescent="0.25">
      <c r="AO728" s="26"/>
      <c r="BA728" s="26"/>
      <c r="BQ728" s="26"/>
      <c r="BR728" s="26"/>
    </row>
    <row r="729" spans="41:70" x14ac:dyDescent="0.25">
      <c r="AO729" s="26"/>
      <c r="BA729" s="26"/>
      <c r="BQ729" s="26"/>
      <c r="BR729" s="26"/>
    </row>
    <row r="730" spans="41:70" x14ac:dyDescent="0.25">
      <c r="AO730" s="26"/>
      <c r="BA730" s="26"/>
      <c r="BQ730" s="26"/>
      <c r="BR730" s="26"/>
    </row>
    <row r="731" spans="41:70" x14ac:dyDescent="0.25">
      <c r="AO731" s="26"/>
      <c r="BA731" s="26"/>
      <c r="BQ731" s="26"/>
      <c r="BR731" s="26"/>
    </row>
    <row r="732" spans="41:70" x14ac:dyDescent="0.25">
      <c r="AO732" s="26"/>
      <c r="BA732" s="26"/>
      <c r="BQ732" s="26"/>
      <c r="BR732" s="26"/>
    </row>
    <row r="733" spans="41:70" x14ac:dyDescent="0.25">
      <c r="AO733" s="26"/>
      <c r="BA733" s="26"/>
      <c r="BQ733" s="26"/>
      <c r="BR733" s="26"/>
    </row>
    <row r="734" spans="41:70" x14ac:dyDescent="0.25">
      <c r="AO734" s="26"/>
      <c r="BA734" s="26"/>
      <c r="BQ734" s="26"/>
      <c r="BR734" s="26"/>
    </row>
    <row r="735" spans="41:70" x14ac:dyDescent="0.25">
      <c r="AO735" s="26"/>
      <c r="BA735" s="26"/>
      <c r="BQ735" s="26"/>
      <c r="BR735" s="26"/>
    </row>
    <row r="736" spans="41:70" x14ac:dyDescent="0.25">
      <c r="AO736" s="26"/>
      <c r="BA736" s="26"/>
      <c r="BQ736" s="26"/>
      <c r="BR736" s="26"/>
    </row>
    <row r="737" spans="41:70" x14ac:dyDescent="0.25">
      <c r="AO737" s="26"/>
      <c r="BA737" s="26"/>
      <c r="BQ737" s="26"/>
      <c r="BR737" s="26"/>
    </row>
    <row r="738" spans="41:70" x14ac:dyDescent="0.25">
      <c r="AO738" s="26"/>
      <c r="BA738" s="26"/>
      <c r="BQ738" s="26"/>
      <c r="BR738" s="26"/>
    </row>
    <row r="739" spans="41:70" x14ac:dyDescent="0.25">
      <c r="AO739" s="26"/>
      <c r="BA739" s="26"/>
      <c r="BQ739" s="26"/>
      <c r="BR739" s="26"/>
    </row>
    <row r="740" spans="41:70" x14ac:dyDescent="0.25">
      <c r="AO740" s="26"/>
      <c r="BA740" s="26"/>
      <c r="BQ740" s="26"/>
      <c r="BR740" s="26"/>
    </row>
    <row r="741" spans="41:70" x14ac:dyDescent="0.25">
      <c r="AO741" s="26"/>
      <c r="BA741" s="26"/>
      <c r="BQ741" s="26"/>
      <c r="BR741" s="26"/>
    </row>
    <row r="742" spans="41:70" x14ac:dyDescent="0.25">
      <c r="AO742" s="26"/>
      <c r="BA742" s="26"/>
      <c r="BQ742" s="26"/>
      <c r="BR742" s="26"/>
    </row>
    <row r="743" spans="41:70" x14ac:dyDescent="0.25">
      <c r="AO743" s="26"/>
      <c r="BA743" s="26"/>
      <c r="BQ743" s="26"/>
      <c r="BR743" s="26"/>
    </row>
    <row r="744" spans="41:70" x14ac:dyDescent="0.25">
      <c r="AO744" s="26"/>
      <c r="BA744" s="26"/>
      <c r="BQ744" s="26"/>
      <c r="BR744" s="26"/>
    </row>
    <row r="745" spans="41:70" x14ac:dyDescent="0.25">
      <c r="AO745" s="26"/>
      <c r="BA745" s="26"/>
      <c r="BQ745" s="26"/>
      <c r="BR745" s="26"/>
    </row>
    <row r="746" spans="41:70" x14ac:dyDescent="0.25">
      <c r="AO746" s="26"/>
      <c r="BA746" s="26"/>
      <c r="BQ746" s="26"/>
      <c r="BR746" s="26"/>
    </row>
    <row r="747" spans="41:70" x14ac:dyDescent="0.25">
      <c r="AO747" s="26"/>
      <c r="BA747" s="26"/>
      <c r="BQ747" s="26"/>
      <c r="BR747" s="26"/>
    </row>
    <row r="748" spans="41:70" x14ac:dyDescent="0.25">
      <c r="AO748" s="26"/>
      <c r="BA748" s="26"/>
      <c r="BQ748" s="26"/>
      <c r="BR748" s="26"/>
    </row>
    <row r="749" spans="41:70" x14ac:dyDescent="0.25">
      <c r="AO749" s="26"/>
      <c r="BA749" s="26"/>
      <c r="BQ749" s="26"/>
      <c r="BR749" s="26"/>
    </row>
    <row r="750" spans="41:70" x14ac:dyDescent="0.25">
      <c r="AO750" s="26"/>
      <c r="BA750" s="26"/>
      <c r="BQ750" s="26"/>
      <c r="BR750" s="26"/>
    </row>
    <row r="751" spans="41:70" x14ac:dyDescent="0.25">
      <c r="AO751" s="26"/>
      <c r="BA751" s="26"/>
      <c r="BQ751" s="26"/>
      <c r="BR751" s="26"/>
    </row>
    <row r="752" spans="41:70" x14ac:dyDescent="0.25">
      <c r="AO752" s="26"/>
      <c r="BA752" s="26"/>
      <c r="BQ752" s="26"/>
      <c r="BR752" s="26"/>
    </row>
    <row r="753" spans="41:70" x14ac:dyDescent="0.25">
      <c r="AO753" s="26"/>
      <c r="BA753" s="26"/>
      <c r="BQ753" s="26"/>
      <c r="BR753" s="26"/>
    </row>
    <row r="754" spans="41:70" x14ac:dyDescent="0.25">
      <c r="AO754" s="26"/>
      <c r="BA754" s="26"/>
      <c r="BQ754" s="26"/>
      <c r="BR754" s="26"/>
    </row>
    <row r="755" spans="41:70" x14ac:dyDescent="0.25">
      <c r="AO755" s="26"/>
      <c r="BA755" s="26"/>
      <c r="BQ755" s="26"/>
      <c r="BR755" s="26"/>
    </row>
    <row r="756" spans="41:70" x14ac:dyDescent="0.25">
      <c r="AO756" s="26"/>
      <c r="BA756" s="26"/>
      <c r="BQ756" s="26"/>
      <c r="BR756" s="26"/>
    </row>
    <row r="757" spans="41:70" x14ac:dyDescent="0.25">
      <c r="AO757" s="26"/>
      <c r="BA757" s="26"/>
      <c r="BQ757" s="26"/>
      <c r="BR757" s="26"/>
    </row>
    <row r="758" spans="41:70" x14ac:dyDescent="0.25">
      <c r="AO758" s="26"/>
      <c r="BA758" s="26"/>
      <c r="BQ758" s="26"/>
      <c r="BR758" s="26"/>
    </row>
    <row r="759" spans="41:70" x14ac:dyDescent="0.25">
      <c r="AO759" s="26"/>
      <c r="BA759" s="26"/>
      <c r="BQ759" s="26"/>
      <c r="BR759" s="26"/>
    </row>
    <row r="760" spans="41:70" x14ac:dyDescent="0.25">
      <c r="AO760" s="26"/>
      <c r="BA760" s="26"/>
      <c r="BQ760" s="26"/>
      <c r="BR760" s="26"/>
    </row>
    <row r="761" spans="41:70" x14ac:dyDescent="0.25">
      <c r="AO761" s="26"/>
      <c r="BA761" s="26"/>
      <c r="BQ761" s="26"/>
      <c r="BR761" s="26"/>
    </row>
    <row r="762" spans="41:70" x14ac:dyDescent="0.25">
      <c r="AO762" s="26"/>
      <c r="BA762" s="26"/>
      <c r="BQ762" s="26"/>
      <c r="BR762" s="26"/>
    </row>
    <row r="763" spans="41:70" x14ac:dyDescent="0.25">
      <c r="AO763" s="26"/>
      <c r="BA763" s="26"/>
      <c r="BQ763" s="26"/>
      <c r="BR763" s="26"/>
    </row>
    <row r="764" spans="41:70" x14ac:dyDescent="0.25">
      <c r="AO764" s="26"/>
      <c r="BA764" s="26"/>
      <c r="BQ764" s="26"/>
      <c r="BR764" s="26"/>
    </row>
    <row r="765" spans="41:70" x14ac:dyDescent="0.25">
      <c r="AO765" s="26"/>
      <c r="BA765" s="26"/>
      <c r="BQ765" s="26"/>
      <c r="BR765" s="26"/>
    </row>
    <row r="766" spans="41:70" x14ac:dyDescent="0.25">
      <c r="AO766" s="26"/>
      <c r="BA766" s="26"/>
      <c r="BQ766" s="26"/>
      <c r="BR766" s="26"/>
    </row>
    <row r="767" spans="41:70" x14ac:dyDescent="0.25">
      <c r="AO767" s="26"/>
      <c r="BA767" s="26"/>
      <c r="BQ767" s="26"/>
      <c r="BR767" s="26"/>
    </row>
    <row r="768" spans="41:70" x14ac:dyDescent="0.25">
      <c r="AO768" s="26"/>
      <c r="BA768" s="26"/>
      <c r="BQ768" s="26"/>
      <c r="BR768" s="26"/>
    </row>
    <row r="769" spans="41:70" x14ac:dyDescent="0.25">
      <c r="AO769" s="26"/>
      <c r="BA769" s="26"/>
      <c r="BQ769" s="26"/>
      <c r="BR769" s="26"/>
    </row>
    <row r="770" spans="41:70" x14ac:dyDescent="0.25">
      <c r="AO770" s="26"/>
      <c r="BA770" s="26"/>
      <c r="BQ770" s="26"/>
      <c r="BR770" s="26"/>
    </row>
    <row r="771" spans="41:70" x14ac:dyDescent="0.25">
      <c r="AO771" s="26"/>
      <c r="BA771" s="26"/>
      <c r="BQ771" s="26"/>
      <c r="BR771" s="26"/>
    </row>
    <row r="772" spans="41:70" x14ac:dyDescent="0.25">
      <c r="AO772" s="26"/>
      <c r="BA772" s="26"/>
      <c r="BQ772" s="26"/>
      <c r="BR772" s="26"/>
    </row>
    <row r="773" spans="41:70" x14ac:dyDescent="0.25">
      <c r="AO773" s="26"/>
      <c r="BA773" s="26"/>
      <c r="BQ773" s="26"/>
      <c r="BR773" s="26"/>
    </row>
    <row r="774" spans="41:70" x14ac:dyDescent="0.25">
      <c r="AO774" s="26"/>
      <c r="BA774" s="26"/>
      <c r="BQ774" s="26"/>
      <c r="BR774" s="26"/>
    </row>
    <row r="775" spans="41:70" x14ac:dyDescent="0.25">
      <c r="AO775" s="26"/>
      <c r="BA775" s="26"/>
      <c r="BQ775" s="26"/>
      <c r="BR775" s="26"/>
    </row>
    <row r="776" spans="41:70" x14ac:dyDescent="0.25">
      <c r="AO776" s="26"/>
      <c r="BA776" s="26"/>
      <c r="BQ776" s="26"/>
      <c r="BR776" s="26"/>
    </row>
    <row r="777" spans="41:70" x14ac:dyDescent="0.25">
      <c r="AO777" s="26"/>
      <c r="BA777" s="26"/>
      <c r="BQ777" s="26"/>
      <c r="BR777" s="26"/>
    </row>
    <row r="778" spans="41:70" x14ac:dyDescent="0.25">
      <c r="AO778" s="26"/>
      <c r="BA778" s="26"/>
      <c r="BQ778" s="26"/>
      <c r="BR778" s="26"/>
    </row>
    <row r="779" spans="41:70" x14ac:dyDescent="0.25">
      <c r="AO779" s="26"/>
      <c r="BA779" s="26"/>
      <c r="BQ779" s="26"/>
      <c r="BR779" s="26"/>
    </row>
    <row r="780" spans="41:70" x14ac:dyDescent="0.25">
      <c r="AO780" s="26"/>
      <c r="BA780" s="26"/>
      <c r="BQ780" s="26"/>
      <c r="BR780" s="26"/>
    </row>
    <row r="781" spans="41:70" x14ac:dyDescent="0.25">
      <c r="AO781" s="26"/>
      <c r="BA781" s="26"/>
      <c r="BQ781" s="26"/>
      <c r="BR781" s="26"/>
    </row>
    <row r="782" spans="41:70" x14ac:dyDescent="0.25">
      <c r="AO782" s="26"/>
      <c r="BA782" s="26"/>
      <c r="BQ782" s="26"/>
      <c r="BR782" s="26"/>
    </row>
    <row r="783" spans="41:70" x14ac:dyDescent="0.25">
      <c r="AO783" s="26"/>
      <c r="BA783" s="26"/>
      <c r="BQ783" s="26"/>
      <c r="BR783" s="26"/>
    </row>
    <row r="784" spans="41:70" x14ac:dyDescent="0.25">
      <c r="AO784" s="26"/>
      <c r="BA784" s="26"/>
      <c r="BQ784" s="26"/>
      <c r="BR784" s="26"/>
    </row>
    <row r="785" spans="41:70" x14ac:dyDescent="0.25">
      <c r="AO785" s="26"/>
      <c r="BA785" s="26"/>
      <c r="BQ785" s="26"/>
      <c r="BR785" s="26"/>
    </row>
    <row r="786" spans="41:70" x14ac:dyDescent="0.25">
      <c r="AO786" s="26"/>
      <c r="BA786" s="26"/>
      <c r="BQ786" s="26"/>
      <c r="BR786" s="26"/>
    </row>
    <row r="787" spans="41:70" x14ac:dyDescent="0.25">
      <c r="AO787" s="26"/>
      <c r="BA787" s="26"/>
      <c r="BQ787" s="26"/>
      <c r="BR787" s="26"/>
    </row>
    <row r="788" spans="41:70" x14ac:dyDescent="0.25">
      <c r="AO788" s="26"/>
      <c r="BA788" s="26"/>
      <c r="BQ788" s="26"/>
      <c r="BR788" s="26"/>
    </row>
    <row r="789" spans="41:70" x14ac:dyDescent="0.25">
      <c r="AO789" s="26"/>
      <c r="BA789" s="26"/>
      <c r="BQ789" s="26"/>
      <c r="BR789" s="26"/>
    </row>
    <row r="790" spans="41:70" x14ac:dyDescent="0.25">
      <c r="AO790" s="26"/>
      <c r="BA790" s="26"/>
      <c r="BQ790" s="26"/>
      <c r="BR790" s="26"/>
    </row>
    <row r="791" spans="41:70" x14ac:dyDescent="0.25">
      <c r="AO791" s="26"/>
      <c r="BA791" s="26"/>
      <c r="BQ791" s="26"/>
      <c r="BR791" s="26"/>
    </row>
    <row r="792" spans="41:70" x14ac:dyDescent="0.25">
      <c r="AO792" s="26"/>
      <c r="BA792" s="26"/>
      <c r="BQ792" s="26"/>
      <c r="BR792" s="26"/>
    </row>
    <row r="793" spans="41:70" x14ac:dyDescent="0.25">
      <c r="AO793" s="26"/>
      <c r="BA793" s="26"/>
      <c r="BQ793" s="26"/>
      <c r="BR793" s="26"/>
    </row>
    <row r="794" spans="41:70" x14ac:dyDescent="0.25">
      <c r="AO794" s="26"/>
      <c r="BA794" s="26"/>
      <c r="BQ794" s="26"/>
      <c r="BR794" s="26"/>
    </row>
    <row r="795" spans="41:70" x14ac:dyDescent="0.25">
      <c r="AO795" s="26"/>
      <c r="BA795" s="26"/>
      <c r="BQ795" s="26"/>
      <c r="BR795" s="26"/>
    </row>
    <row r="796" spans="41:70" x14ac:dyDescent="0.25">
      <c r="AO796" s="26"/>
      <c r="BA796" s="26"/>
      <c r="BQ796" s="26"/>
      <c r="BR796" s="26"/>
    </row>
    <row r="797" spans="41:70" x14ac:dyDescent="0.25">
      <c r="AO797" s="26"/>
      <c r="BA797" s="26"/>
      <c r="BQ797" s="26"/>
      <c r="BR797" s="26"/>
    </row>
    <row r="798" spans="41:70" x14ac:dyDescent="0.25">
      <c r="AO798" s="26"/>
      <c r="BA798" s="26"/>
      <c r="BQ798" s="26"/>
      <c r="BR798" s="26"/>
    </row>
    <row r="799" spans="41:70" x14ac:dyDescent="0.25">
      <c r="AO799" s="26"/>
      <c r="BA799" s="26"/>
      <c r="BQ799" s="26"/>
      <c r="BR799" s="26"/>
    </row>
    <row r="800" spans="41:70" x14ac:dyDescent="0.25">
      <c r="AO800" s="26"/>
      <c r="BA800" s="26"/>
      <c r="BQ800" s="26"/>
      <c r="BR800" s="26"/>
    </row>
    <row r="801" spans="41:70" x14ac:dyDescent="0.25">
      <c r="AO801" s="26"/>
      <c r="BA801" s="26"/>
      <c r="BQ801" s="26"/>
      <c r="BR801" s="26"/>
    </row>
    <row r="802" spans="41:70" x14ac:dyDescent="0.25">
      <c r="AO802" s="26"/>
      <c r="BA802" s="26"/>
      <c r="BQ802" s="26"/>
      <c r="BR802" s="26"/>
    </row>
    <row r="803" spans="41:70" x14ac:dyDescent="0.25">
      <c r="AO803" s="26"/>
      <c r="BA803" s="26"/>
      <c r="BQ803" s="26"/>
      <c r="BR803" s="26"/>
    </row>
    <row r="804" spans="41:70" x14ac:dyDescent="0.25">
      <c r="AO804" s="26"/>
      <c r="BA804" s="26"/>
      <c r="BQ804" s="26"/>
      <c r="BR804" s="26"/>
    </row>
    <row r="805" spans="41:70" x14ac:dyDescent="0.25">
      <c r="AO805" s="26"/>
      <c r="BA805" s="26"/>
      <c r="BQ805" s="26"/>
      <c r="BR805" s="26"/>
    </row>
    <row r="806" spans="41:70" x14ac:dyDescent="0.25">
      <c r="AO806" s="26"/>
      <c r="BA806" s="26"/>
      <c r="BQ806" s="26"/>
      <c r="BR806" s="26"/>
    </row>
    <row r="807" spans="41:70" x14ac:dyDescent="0.25">
      <c r="AO807" s="26"/>
      <c r="BA807" s="26"/>
      <c r="BQ807" s="26"/>
      <c r="BR807" s="26"/>
    </row>
    <row r="808" spans="41:70" x14ac:dyDescent="0.25">
      <c r="AO808" s="26"/>
      <c r="BA808" s="26"/>
      <c r="BQ808" s="26"/>
      <c r="BR808" s="26"/>
    </row>
    <row r="809" spans="41:70" x14ac:dyDescent="0.25">
      <c r="AO809" s="26"/>
      <c r="BA809" s="26"/>
      <c r="BQ809" s="26"/>
      <c r="BR809" s="26"/>
    </row>
    <row r="810" spans="41:70" x14ac:dyDescent="0.25">
      <c r="AO810" s="26"/>
      <c r="BA810" s="26"/>
      <c r="BQ810" s="26"/>
      <c r="BR810" s="26"/>
    </row>
    <row r="811" spans="41:70" x14ac:dyDescent="0.25">
      <c r="AO811" s="26"/>
      <c r="BA811" s="26"/>
      <c r="BQ811" s="26"/>
      <c r="BR811" s="26"/>
    </row>
    <row r="812" spans="41:70" x14ac:dyDescent="0.25">
      <c r="AO812" s="26"/>
      <c r="BA812" s="26"/>
      <c r="BQ812" s="26"/>
      <c r="BR812" s="26"/>
    </row>
    <row r="813" spans="41:70" x14ac:dyDescent="0.25">
      <c r="AO813" s="26"/>
      <c r="BA813" s="26"/>
      <c r="BQ813" s="26"/>
      <c r="BR813" s="26"/>
    </row>
    <row r="814" spans="41:70" x14ac:dyDescent="0.25">
      <c r="AO814" s="26"/>
      <c r="BA814" s="26"/>
      <c r="BQ814" s="26"/>
      <c r="BR814" s="26"/>
    </row>
    <row r="815" spans="41:70" x14ac:dyDescent="0.25">
      <c r="AO815" s="26"/>
      <c r="BA815" s="26"/>
      <c r="BQ815" s="26"/>
      <c r="BR815" s="26"/>
    </row>
    <row r="816" spans="41:70" x14ac:dyDescent="0.25">
      <c r="AO816" s="26"/>
      <c r="BA816" s="26"/>
      <c r="BQ816" s="26"/>
      <c r="BR816" s="26"/>
    </row>
    <row r="817" spans="41:70" x14ac:dyDescent="0.25">
      <c r="AO817" s="26"/>
      <c r="BA817" s="26"/>
      <c r="BQ817" s="26"/>
      <c r="BR817" s="26"/>
    </row>
    <row r="818" spans="41:70" x14ac:dyDescent="0.25">
      <c r="AO818" s="26"/>
      <c r="BA818" s="26"/>
      <c r="BQ818" s="26"/>
      <c r="BR818" s="26"/>
    </row>
    <row r="819" spans="41:70" x14ac:dyDescent="0.25">
      <c r="AO819" s="26"/>
      <c r="BA819" s="26"/>
      <c r="BQ819" s="26"/>
      <c r="BR819" s="26"/>
    </row>
    <row r="820" spans="41:70" x14ac:dyDescent="0.25">
      <c r="AO820" s="26"/>
      <c r="BA820" s="26"/>
      <c r="BQ820" s="26"/>
      <c r="BR820" s="26"/>
    </row>
    <row r="821" spans="41:70" x14ac:dyDescent="0.25">
      <c r="AO821" s="26"/>
      <c r="BA821" s="26"/>
      <c r="BQ821" s="26"/>
      <c r="BR821" s="26"/>
    </row>
    <row r="822" spans="41:70" x14ac:dyDescent="0.25">
      <c r="AO822" s="26"/>
      <c r="BA822" s="26"/>
      <c r="BQ822" s="26"/>
      <c r="BR822" s="26"/>
    </row>
    <row r="823" spans="41:70" x14ac:dyDescent="0.25">
      <c r="AO823" s="26"/>
      <c r="BA823" s="26"/>
      <c r="BQ823" s="26"/>
      <c r="BR823" s="26"/>
    </row>
    <row r="824" spans="41:70" x14ac:dyDescent="0.25">
      <c r="AO824" s="26"/>
      <c r="BA824" s="26"/>
      <c r="BQ824" s="26"/>
      <c r="BR824" s="26"/>
    </row>
    <row r="825" spans="41:70" x14ac:dyDescent="0.25">
      <c r="AO825" s="26"/>
      <c r="BA825" s="26"/>
      <c r="BQ825" s="26"/>
      <c r="BR825" s="26"/>
    </row>
    <row r="826" spans="41:70" x14ac:dyDescent="0.25">
      <c r="AO826" s="26"/>
      <c r="BA826" s="26"/>
      <c r="BQ826" s="26"/>
      <c r="BR826" s="26"/>
    </row>
    <row r="827" spans="41:70" x14ac:dyDescent="0.25">
      <c r="AO827" s="26"/>
      <c r="BA827" s="26"/>
      <c r="BQ827" s="26"/>
      <c r="BR827" s="26"/>
    </row>
    <row r="828" spans="41:70" x14ac:dyDescent="0.25">
      <c r="AO828" s="26"/>
      <c r="BA828" s="26"/>
      <c r="BQ828" s="26"/>
      <c r="BR828" s="26"/>
    </row>
    <row r="829" spans="41:70" x14ac:dyDescent="0.25">
      <c r="AO829" s="26"/>
      <c r="BA829" s="26"/>
      <c r="BQ829" s="26"/>
      <c r="BR829" s="26"/>
    </row>
    <row r="830" spans="41:70" x14ac:dyDescent="0.25">
      <c r="AO830" s="26"/>
      <c r="BA830" s="26"/>
      <c r="BQ830" s="26"/>
      <c r="BR830" s="26"/>
    </row>
    <row r="831" spans="41:70" x14ac:dyDescent="0.25">
      <c r="AO831" s="26"/>
      <c r="BA831" s="26"/>
      <c r="BQ831" s="26"/>
      <c r="BR831" s="26"/>
    </row>
    <row r="832" spans="41:70" x14ac:dyDescent="0.25">
      <c r="AO832" s="26"/>
      <c r="BA832" s="26"/>
      <c r="BQ832" s="26"/>
      <c r="BR832" s="26"/>
    </row>
    <row r="833" spans="41:70" x14ac:dyDescent="0.25">
      <c r="AO833" s="26"/>
      <c r="BA833" s="26"/>
      <c r="BQ833" s="26"/>
      <c r="BR833" s="26"/>
    </row>
    <row r="834" spans="41:70" x14ac:dyDescent="0.25">
      <c r="AO834" s="26"/>
      <c r="BA834" s="26"/>
      <c r="BQ834" s="26"/>
      <c r="BR834" s="26"/>
    </row>
    <row r="835" spans="41:70" x14ac:dyDescent="0.25">
      <c r="AO835" s="26"/>
      <c r="BA835" s="26"/>
      <c r="BQ835" s="26"/>
      <c r="BR835" s="26"/>
    </row>
    <row r="836" spans="41:70" x14ac:dyDescent="0.25">
      <c r="AO836" s="26"/>
      <c r="BA836" s="26"/>
      <c r="BQ836" s="26"/>
      <c r="BR836" s="26"/>
    </row>
    <row r="837" spans="41:70" x14ac:dyDescent="0.25">
      <c r="AO837" s="26"/>
      <c r="BA837" s="26"/>
      <c r="BQ837" s="26"/>
      <c r="BR837" s="26"/>
    </row>
    <row r="838" spans="41:70" x14ac:dyDescent="0.25">
      <c r="AO838" s="26"/>
      <c r="BA838" s="26"/>
      <c r="BQ838" s="26"/>
      <c r="BR838" s="26"/>
    </row>
    <row r="839" spans="41:70" x14ac:dyDescent="0.25">
      <c r="AO839" s="26"/>
      <c r="BA839" s="26"/>
      <c r="BQ839" s="26"/>
      <c r="BR839" s="26"/>
    </row>
    <row r="840" spans="41:70" x14ac:dyDescent="0.25">
      <c r="AO840" s="26"/>
      <c r="BA840" s="26"/>
      <c r="BQ840" s="26"/>
      <c r="BR840" s="26"/>
    </row>
    <row r="841" spans="41:70" x14ac:dyDescent="0.25">
      <c r="AO841" s="26"/>
      <c r="BA841" s="26"/>
      <c r="BQ841" s="26"/>
      <c r="BR841" s="26"/>
    </row>
    <row r="842" spans="41:70" x14ac:dyDescent="0.25">
      <c r="AO842" s="26"/>
      <c r="BA842" s="26"/>
      <c r="BQ842" s="26"/>
      <c r="BR842" s="26"/>
    </row>
    <row r="843" spans="41:70" x14ac:dyDescent="0.25">
      <c r="AO843" s="26"/>
      <c r="BA843" s="26"/>
      <c r="BQ843" s="26"/>
      <c r="BR843" s="26"/>
    </row>
    <row r="844" spans="41:70" x14ac:dyDescent="0.25">
      <c r="AO844" s="26"/>
      <c r="BA844" s="26"/>
      <c r="BQ844" s="26"/>
      <c r="BR844" s="26"/>
    </row>
    <row r="845" spans="41:70" x14ac:dyDescent="0.25">
      <c r="AO845" s="26"/>
      <c r="BA845" s="26"/>
      <c r="BQ845" s="26"/>
      <c r="BR845" s="26"/>
    </row>
    <row r="846" spans="41:70" x14ac:dyDescent="0.25">
      <c r="AO846" s="26"/>
      <c r="BA846" s="26"/>
      <c r="BQ846" s="26"/>
      <c r="BR846" s="26"/>
    </row>
    <row r="847" spans="41:70" x14ac:dyDescent="0.25">
      <c r="AO847" s="26"/>
      <c r="BA847" s="26"/>
      <c r="BQ847" s="26"/>
      <c r="BR847" s="26"/>
    </row>
    <row r="848" spans="41:70" x14ac:dyDescent="0.25">
      <c r="AO848" s="26"/>
      <c r="BA848" s="26"/>
      <c r="BQ848" s="26"/>
      <c r="BR848" s="26"/>
    </row>
    <row r="849" spans="41:70" x14ac:dyDescent="0.25">
      <c r="AO849" s="26"/>
      <c r="BA849" s="26"/>
      <c r="BQ849" s="26"/>
      <c r="BR849" s="26"/>
    </row>
    <row r="850" spans="41:70" x14ac:dyDescent="0.25">
      <c r="AO850" s="26"/>
      <c r="BA850" s="26"/>
      <c r="BQ850" s="26"/>
      <c r="BR850" s="26"/>
    </row>
    <row r="851" spans="41:70" x14ac:dyDescent="0.25">
      <c r="AO851" s="26"/>
      <c r="BA851" s="26"/>
      <c r="BQ851" s="26"/>
      <c r="BR851" s="26"/>
    </row>
    <row r="852" spans="41:70" x14ac:dyDescent="0.25">
      <c r="AO852" s="26"/>
      <c r="BA852" s="26"/>
      <c r="BQ852" s="26"/>
      <c r="BR852" s="26"/>
    </row>
    <row r="853" spans="41:70" x14ac:dyDescent="0.25">
      <c r="AO853" s="26"/>
      <c r="BA853" s="26"/>
      <c r="BQ853" s="26"/>
      <c r="BR853" s="26"/>
    </row>
    <row r="854" spans="41:70" x14ac:dyDescent="0.25">
      <c r="AO854" s="26"/>
      <c r="BA854" s="26"/>
      <c r="BQ854" s="26"/>
      <c r="BR854" s="26"/>
    </row>
    <row r="855" spans="41:70" x14ac:dyDescent="0.25">
      <c r="AO855" s="26"/>
      <c r="BA855" s="26"/>
      <c r="BQ855" s="26"/>
      <c r="BR855" s="26"/>
    </row>
    <row r="856" spans="41:70" x14ac:dyDescent="0.25">
      <c r="AO856" s="26"/>
      <c r="BA856" s="26"/>
      <c r="BQ856" s="26"/>
      <c r="BR856" s="26"/>
    </row>
    <row r="857" spans="41:70" x14ac:dyDescent="0.25">
      <c r="AO857" s="26"/>
      <c r="BA857" s="26"/>
      <c r="BQ857" s="26"/>
      <c r="BR857" s="26"/>
    </row>
    <row r="858" spans="41:70" x14ac:dyDescent="0.25">
      <c r="AO858" s="26"/>
      <c r="BA858" s="26"/>
      <c r="BQ858" s="26"/>
      <c r="BR858" s="26"/>
    </row>
    <row r="859" spans="41:70" x14ac:dyDescent="0.25">
      <c r="AO859" s="26"/>
      <c r="BA859" s="26"/>
      <c r="BQ859" s="26"/>
      <c r="BR859" s="26"/>
    </row>
    <row r="860" spans="41:70" x14ac:dyDescent="0.25">
      <c r="AO860" s="26"/>
      <c r="BA860" s="26"/>
      <c r="BQ860" s="26"/>
      <c r="BR860" s="26"/>
    </row>
    <row r="861" spans="41:70" x14ac:dyDescent="0.25">
      <c r="AO861" s="26"/>
      <c r="BA861" s="26"/>
      <c r="BQ861" s="26"/>
      <c r="BR861" s="26"/>
    </row>
    <row r="862" spans="41:70" x14ac:dyDescent="0.25">
      <c r="AO862" s="26"/>
      <c r="BA862" s="26"/>
      <c r="BQ862" s="26"/>
      <c r="BR862" s="26"/>
    </row>
    <row r="863" spans="41:70" x14ac:dyDescent="0.25">
      <c r="AO863" s="26"/>
      <c r="BA863" s="26"/>
      <c r="BQ863" s="26"/>
      <c r="BR863" s="26"/>
    </row>
    <row r="864" spans="41:70" x14ac:dyDescent="0.25">
      <c r="AO864" s="26"/>
      <c r="BA864" s="26"/>
      <c r="BQ864" s="26"/>
      <c r="BR864" s="26"/>
    </row>
    <row r="865" spans="41:70" x14ac:dyDescent="0.25">
      <c r="AO865" s="26"/>
      <c r="BA865" s="26"/>
      <c r="BQ865" s="26"/>
      <c r="BR865" s="26"/>
    </row>
    <row r="866" spans="41:70" x14ac:dyDescent="0.25">
      <c r="AO866" s="26"/>
      <c r="BA866" s="26"/>
      <c r="BQ866" s="26"/>
      <c r="BR866" s="26"/>
    </row>
    <row r="867" spans="41:70" x14ac:dyDescent="0.25">
      <c r="AO867" s="26"/>
      <c r="BA867" s="26"/>
      <c r="BQ867" s="26"/>
      <c r="BR867" s="26"/>
    </row>
    <row r="868" spans="41:70" x14ac:dyDescent="0.25">
      <c r="AO868" s="26"/>
      <c r="BA868" s="26"/>
      <c r="BQ868" s="26"/>
      <c r="BR868" s="26"/>
    </row>
    <row r="869" spans="41:70" x14ac:dyDescent="0.25">
      <c r="AO869" s="26"/>
      <c r="BA869" s="26"/>
      <c r="BQ869" s="26"/>
      <c r="BR869" s="26"/>
    </row>
    <row r="870" spans="41:70" x14ac:dyDescent="0.25">
      <c r="AO870" s="26"/>
      <c r="BA870" s="26"/>
      <c r="BQ870" s="26"/>
      <c r="BR870" s="26"/>
    </row>
    <row r="871" spans="41:70" x14ac:dyDescent="0.25">
      <c r="AO871" s="26"/>
      <c r="BA871" s="26"/>
      <c r="BQ871" s="26"/>
      <c r="BR871" s="26"/>
    </row>
    <row r="872" spans="41:70" x14ac:dyDescent="0.25">
      <c r="AO872" s="26"/>
      <c r="BA872" s="26"/>
      <c r="BQ872" s="26"/>
      <c r="BR872" s="26"/>
    </row>
    <row r="873" spans="41:70" x14ac:dyDescent="0.25">
      <c r="AO873" s="26"/>
      <c r="BA873" s="26"/>
      <c r="BQ873" s="26"/>
      <c r="BR873" s="26"/>
    </row>
    <row r="874" spans="41:70" x14ac:dyDescent="0.25">
      <c r="AO874" s="26"/>
      <c r="BA874" s="26"/>
      <c r="BQ874" s="26"/>
      <c r="BR874" s="26"/>
    </row>
    <row r="875" spans="41:70" x14ac:dyDescent="0.25">
      <c r="AO875" s="26"/>
      <c r="BA875" s="26"/>
      <c r="BQ875" s="26"/>
      <c r="BR875" s="26"/>
    </row>
    <row r="876" spans="41:70" x14ac:dyDescent="0.25">
      <c r="AO876" s="26"/>
      <c r="BA876" s="26"/>
      <c r="BQ876" s="26"/>
      <c r="BR876" s="26"/>
    </row>
    <row r="877" spans="41:70" x14ac:dyDescent="0.25">
      <c r="AO877" s="26"/>
      <c r="BA877" s="26"/>
      <c r="BQ877" s="26"/>
      <c r="BR877" s="26"/>
    </row>
    <row r="878" spans="41:70" x14ac:dyDescent="0.25">
      <c r="AO878" s="26"/>
      <c r="BA878" s="26"/>
      <c r="BQ878" s="26"/>
      <c r="BR878" s="26"/>
    </row>
    <row r="879" spans="41:70" x14ac:dyDescent="0.25">
      <c r="AO879" s="26"/>
      <c r="BA879" s="26"/>
      <c r="BQ879" s="26"/>
      <c r="BR879" s="26"/>
    </row>
    <row r="880" spans="41:70" x14ac:dyDescent="0.25">
      <c r="AO880" s="26"/>
      <c r="BA880" s="26"/>
      <c r="BQ880" s="26"/>
      <c r="BR880" s="26"/>
    </row>
    <row r="881" spans="41:70" x14ac:dyDescent="0.25">
      <c r="AO881" s="26"/>
      <c r="BA881" s="26"/>
      <c r="BQ881" s="26"/>
      <c r="BR881" s="26"/>
    </row>
    <row r="882" spans="41:70" x14ac:dyDescent="0.25">
      <c r="AO882" s="26"/>
      <c r="BA882" s="26"/>
      <c r="BQ882" s="26"/>
      <c r="BR882" s="26"/>
    </row>
    <row r="883" spans="41:70" x14ac:dyDescent="0.25">
      <c r="AO883" s="26"/>
      <c r="BA883" s="26"/>
      <c r="BQ883" s="26"/>
      <c r="BR883" s="26"/>
    </row>
    <row r="884" spans="41:70" x14ac:dyDescent="0.25">
      <c r="AO884" s="26"/>
      <c r="BA884" s="26"/>
      <c r="BQ884" s="26"/>
      <c r="BR884" s="26"/>
    </row>
    <row r="885" spans="41:70" x14ac:dyDescent="0.25">
      <c r="AO885" s="26"/>
      <c r="BA885" s="26"/>
      <c r="BQ885" s="26"/>
      <c r="BR885" s="26"/>
    </row>
    <row r="886" spans="41:70" x14ac:dyDescent="0.25">
      <c r="AO886" s="26"/>
      <c r="BA886" s="26"/>
      <c r="BQ886" s="26"/>
      <c r="BR886" s="26"/>
    </row>
    <row r="887" spans="41:70" x14ac:dyDescent="0.25">
      <c r="AO887" s="26"/>
      <c r="BA887" s="26"/>
      <c r="BQ887" s="26"/>
      <c r="BR887" s="26"/>
    </row>
    <row r="888" spans="41:70" x14ac:dyDescent="0.25">
      <c r="AO888" s="26"/>
      <c r="BA888" s="26"/>
      <c r="BQ888" s="26"/>
      <c r="BR888" s="26"/>
    </row>
    <row r="889" spans="41:70" x14ac:dyDescent="0.25">
      <c r="AO889" s="26"/>
      <c r="BA889" s="26"/>
      <c r="BQ889" s="26"/>
      <c r="BR889" s="26"/>
    </row>
    <row r="890" spans="41:70" x14ac:dyDescent="0.25">
      <c r="AO890" s="26"/>
      <c r="BA890" s="26"/>
      <c r="BQ890" s="26"/>
      <c r="BR890" s="26"/>
    </row>
    <row r="891" spans="41:70" x14ac:dyDescent="0.25">
      <c r="AO891" s="26"/>
      <c r="BA891" s="26"/>
      <c r="BQ891" s="26"/>
      <c r="BR891" s="26"/>
    </row>
    <row r="892" spans="41:70" x14ac:dyDescent="0.25">
      <c r="AO892" s="26"/>
      <c r="BA892" s="26"/>
      <c r="BQ892" s="26"/>
      <c r="BR892" s="26"/>
    </row>
    <row r="893" spans="41:70" x14ac:dyDescent="0.25">
      <c r="AO893" s="26"/>
      <c r="BA893" s="26"/>
      <c r="BQ893" s="26"/>
      <c r="BR893" s="26"/>
    </row>
    <row r="894" spans="41:70" x14ac:dyDescent="0.25">
      <c r="AO894" s="26"/>
      <c r="BA894" s="26"/>
      <c r="BQ894" s="26"/>
      <c r="BR894" s="26"/>
    </row>
    <row r="895" spans="41:70" x14ac:dyDescent="0.25">
      <c r="AO895" s="26"/>
      <c r="BA895" s="26"/>
      <c r="BQ895" s="26"/>
      <c r="BR895" s="26"/>
    </row>
    <row r="896" spans="41:70" x14ac:dyDescent="0.25">
      <c r="AO896" s="26"/>
      <c r="BA896" s="26"/>
      <c r="BQ896" s="26"/>
      <c r="BR896" s="26"/>
    </row>
    <row r="897" spans="41:70" x14ac:dyDescent="0.25">
      <c r="AO897" s="26"/>
      <c r="BA897" s="26"/>
      <c r="BQ897" s="26"/>
      <c r="BR897" s="26"/>
    </row>
    <row r="898" spans="41:70" x14ac:dyDescent="0.25">
      <c r="AO898" s="26"/>
      <c r="BA898" s="26"/>
      <c r="BQ898" s="26"/>
      <c r="BR898" s="26"/>
    </row>
    <row r="899" spans="41:70" x14ac:dyDescent="0.25">
      <c r="AO899" s="26"/>
      <c r="BA899" s="26"/>
      <c r="BQ899" s="26"/>
      <c r="BR899" s="26"/>
    </row>
    <row r="900" spans="41:70" x14ac:dyDescent="0.25">
      <c r="AO900" s="26"/>
      <c r="BA900" s="26"/>
      <c r="BQ900" s="26"/>
      <c r="BR900" s="26"/>
    </row>
    <row r="901" spans="41:70" x14ac:dyDescent="0.25">
      <c r="AO901" s="26"/>
      <c r="BA901" s="26"/>
      <c r="BQ901" s="26"/>
      <c r="BR901" s="26"/>
    </row>
    <row r="902" spans="41:70" x14ac:dyDescent="0.25">
      <c r="AO902" s="26"/>
      <c r="BA902" s="26"/>
      <c r="BQ902" s="26"/>
      <c r="BR902" s="26"/>
    </row>
    <row r="903" spans="41:70" x14ac:dyDescent="0.25">
      <c r="AO903" s="26"/>
      <c r="BA903" s="26"/>
      <c r="BQ903" s="26"/>
      <c r="BR903" s="26"/>
    </row>
    <row r="904" spans="41:70" x14ac:dyDescent="0.25">
      <c r="AO904" s="26"/>
      <c r="BA904" s="26"/>
      <c r="BQ904" s="26"/>
      <c r="BR904" s="26"/>
    </row>
    <row r="905" spans="41:70" x14ac:dyDescent="0.25">
      <c r="AO905" s="26"/>
      <c r="BA905" s="26"/>
      <c r="BQ905" s="26"/>
      <c r="BR905" s="26"/>
    </row>
    <row r="906" spans="41:70" x14ac:dyDescent="0.25">
      <c r="AO906" s="26"/>
      <c r="BA906" s="26"/>
      <c r="BQ906" s="26"/>
      <c r="BR906" s="26"/>
    </row>
    <row r="907" spans="41:70" x14ac:dyDescent="0.25">
      <c r="AO907" s="26"/>
      <c r="BA907" s="26"/>
      <c r="BQ907" s="26"/>
      <c r="BR907" s="26"/>
    </row>
    <row r="908" spans="41:70" x14ac:dyDescent="0.25">
      <c r="AO908" s="26"/>
      <c r="BA908" s="26"/>
      <c r="BQ908" s="26"/>
      <c r="BR908" s="26"/>
    </row>
    <row r="909" spans="41:70" x14ac:dyDescent="0.25">
      <c r="AO909" s="26"/>
      <c r="BA909" s="26"/>
      <c r="BQ909" s="26"/>
      <c r="BR909" s="26"/>
    </row>
    <row r="910" spans="41:70" x14ac:dyDescent="0.25">
      <c r="AO910" s="26"/>
      <c r="BA910" s="26"/>
      <c r="BQ910" s="26"/>
      <c r="BR910" s="26"/>
    </row>
    <row r="911" spans="41:70" x14ac:dyDescent="0.25">
      <c r="AO911" s="26"/>
      <c r="BA911" s="26"/>
      <c r="BQ911" s="26"/>
      <c r="BR911" s="26"/>
    </row>
    <row r="912" spans="41:70" x14ac:dyDescent="0.25">
      <c r="AO912" s="26"/>
      <c r="BA912" s="26"/>
      <c r="BQ912" s="26"/>
      <c r="BR912" s="26"/>
    </row>
    <row r="913" spans="41:70" x14ac:dyDescent="0.25">
      <c r="AO913" s="26"/>
      <c r="BA913" s="26"/>
      <c r="BQ913" s="26"/>
      <c r="BR913" s="26"/>
    </row>
    <row r="914" spans="41:70" x14ac:dyDescent="0.25">
      <c r="AO914" s="26"/>
      <c r="BA914" s="26"/>
      <c r="BQ914" s="26"/>
      <c r="BR914" s="26"/>
    </row>
    <row r="915" spans="41:70" x14ac:dyDescent="0.25">
      <c r="AO915" s="26"/>
      <c r="BA915" s="26"/>
      <c r="BQ915" s="26"/>
      <c r="BR915" s="26"/>
    </row>
    <row r="916" spans="41:70" x14ac:dyDescent="0.25">
      <c r="AO916" s="26"/>
      <c r="BA916" s="26"/>
      <c r="BQ916" s="26"/>
      <c r="BR916" s="26"/>
    </row>
    <row r="917" spans="41:70" x14ac:dyDescent="0.25">
      <c r="AO917" s="26"/>
      <c r="BA917" s="26"/>
      <c r="BQ917" s="26"/>
      <c r="BR917" s="26"/>
    </row>
    <row r="918" spans="41:70" x14ac:dyDescent="0.25">
      <c r="AO918" s="26"/>
      <c r="BA918" s="26"/>
      <c r="BQ918" s="26"/>
      <c r="BR918" s="26"/>
    </row>
    <row r="919" spans="41:70" x14ac:dyDescent="0.25">
      <c r="AO919" s="26"/>
      <c r="BA919" s="26"/>
      <c r="BQ919" s="26"/>
      <c r="BR919" s="26"/>
    </row>
    <row r="920" spans="41:70" x14ac:dyDescent="0.25">
      <c r="AO920" s="26"/>
      <c r="BA920" s="26"/>
      <c r="BQ920" s="26"/>
      <c r="BR920" s="26"/>
    </row>
    <row r="921" spans="41:70" x14ac:dyDescent="0.25">
      <c r="AO921" s="26"/>
      <c r="BA921" s="26"/>
      <c r="BQ921" s="26"/>
      <c r="BR921" s="26"/>
    </row>
    <row r="922" spans="41:70" x14ac:dyDescent="0.25">
      <c r="AO922" s="26"/>
      <c r="BA922" s="26"/>
      <c r="BQ922" s="26"/>
      <c r="BR922" s="26"/>
    </row>
    <row r="923" spans="41:70" x14ac:dyDescent="0.25">
      <c r="AO923" s="26"/>
      <c r="BA923" s="26"/>
      <c r="BQ923" s="26"/>
      <c r="BR923" s="26"/>
    </row>
    <row r="924" spans="41:70" x14ac:dyDescent="0.25">
      <c r="AO924" s="26"/>
      <c r="BA924" s="26"/>
      <c r="BQ924" s="26"/>
      <c r="BR924" s="26"/>
    </row>
    <row r="925" spans="41:70" x14ac:dyDescent="0.25">
      <c r="AO925" s="26"/>
      <c r="BA925" s="26"/>
      <c r="BQ925" s="26"/>
      <c r="BR925" s="26"/>
    </row>
    <row r="926" spans="41:70" x14ac:dyDescent="0.25">
      <c r="AO926" s="26"/>
      <c r="BA926" s="26"/>
      <c r="BQ926" s="26"/>
      <c r="BR926" s="26"/>
    </row>
    <row r="927" spans="41:70" x14ac:dyDescent="0.25">
      <c r="AO927" s="26"/>
      <c r="BA927" s="26"/>
      <c r="BQ927" s="26"/>
      <c r="BR927" s="26"/>
    </row>
    <row r="928" spans="41:70" x14ac:dyDescent="0.25">
      <c r="AO928" s="26"/>
      <c r="BA928" s="26"/>
      <c r="BQ928" s="26"/>
      <c r="BR928" s="26"/>
    </row>
    <row r="929" spans="41:70" x14ac:dyDescent="0.25">
      <c r="AO929" s="26"/>
      <c r="BA929" s="26"/>
      <c r="BQ929" s="26"/>
      <c r="BR929" s="26"/>
    </row>
    <row r="930" spans="41:70" x14ac:dyDescent="0.25">
      <c r="AO930" s="26"/>
      <c r="BA930" s="26"/>
      <c r="BQ930" s="26"/>
      <c r="BR930" s="26"/>
    </row>
    <row r="931" spans="41:70" x14ac:dyDescent="0.25">
      <c r="AO931" s="26"/>
      <c r="BA931" s="26"/>
      <c r="BQ931" s="26"/>
      <c r="BR931" s="26"/>
    </row>
    <row r="932" spans="41:70" x14ac:dyDescent="0.25">
      <c r="AO932" s="26"/>
      <c r="BA932" s="26"/>
      <c r="BQ932" s="26"/>
      <c r="BR932" s="26"/>
    </row>
    <row r="933" spans="41:70" x14ac:dyDescent="0.25">
      <c r="AO933" s="26"/>
      <c r="BA933" s="26"/>
      <c r="BQ933" s="26"/>
      <c r="BR933" s="26"/>
    </row>
    <row r="934" spans="41:70" x14ac:dyDescent="0.25">
      <c r="AO934" s="26"/>
      <c r="BA934" s="26"/>
      <c r="BQ934" s="26"/>
      <c r="BR934" s="26"/>
    </row>
    <row r="935" spans="41:70" x14ac:dyDescent="0.25">
      <c r="AO935" s="26"/>
      <c r="BA935" s="26"/>
      <c r="BQ935" s="26"/>
      <c r="BR935" s="26"/>
    </row>
    <row r="936" spans="41:70" x14ac:dyDescent="0.25">
      <c r="AO936" s="26"/>
      <c r="BA936" s="26"/>
      <c r="BQ936" s="26"/>
      <c r="BR936" s="26"/>
    </row>
    <row r="937" spans="41:70" x14ac:dyDescent="0.25">
      <c r="AO937" s="26"/>
      <c r="BA937" s="26"/>
      <c r="BQ937" s="26"/>
      <c r="BR937" s="26"/>
    </row>
    <row r="938" spans="41:70" x14ac:dyDescent="0.25">
      <c r="AO938" s="26"/>
      <c r="BA938" s="26"/>
      <c r="BQ938" s="26"/>
      <c r="BR938" s="26"/>
    </row>
    <row r="939" spans="41:70" x14ac:dyDescent="0.25">
      <c r="AO939" s="26"/>
      <c r="BA939" s="26"/>
      <c r="BQ939" s="26"/>
      <c r="BR939" s="26"/>
    </row>
    <row r="940" spans="41:70" x14ac:dyDescent="0.25">
      <c r="AO940" s="26"/>
      <c r="BA940" s="26"/>
      <c r="BQ940" s="26"/>
      <c r="BR940" s="26"/>
    </row>
    <row r="941" spans="41:70" x14ac:dyDescent="0.25">
      <c r="AO941" s="26"/>
      <c r="BA941" s="26"/>
      <c r="BQ941" s="26"/>
      <c r="BR941" s="26"/>
    </row>
    <row r="942" spans="41:70" x14ac:dyDescent="0.25">
      <c r="AO942" s="26"/>
      <c r="BA942" s="26"/>
      <c r="BQ942" s="26"/>
      <c r="BR942" s="26"/>
    </row>
    <row r="943" spans="41:70" x14ac:dyDescent="0.25">
      <c r="AO943" s="26"/>
      <c r="BA943" s="26"/>
      <c r="BQ943" s="26"/>
      <c r="BR943" s="26"/>
    </row>
    <row r="944" spans="41:70" x14ac:dyDescent="0.25">
      <c r="AO944" s="26"/>
      <c r="BA944" s="26"/>
      <c r="BQ944" s="26"/>
      <c r="BR944" s="26"/>
    </row>
    <row r="945" spans="41:70" x14ac:dyDescent="0.25">
      <c r="AO945" s="26"/>
      <c r="BA945" s="26"/>
      <c r="BQ945" s="26"/>
      <c r="BR945" s="26"/>
    </row>
    <row r="946" spans="41:70" x14ac:dyDescent="0.25">
      <c r="AO946" s="26"/>
      <c r="BA946" s="26"/>
      <c r="BQ946" s="26"/>
      <c r="BR946" s="26"/>
    </row>
    <row r="947" spans="41:70" x14ac:dyDescent="0.25">
      <c r="AO947" s="26"/>
      <c r="BA947" s="26"/>
      <c r="BQ947" s="26"/>
      <c r="BR947" s="26"/>
    </row>
    <row r="948" spans="41:70" x14ac:dyDescent="0.25">
      <c r="AO948" s="26"/>
      <c r="BA948" s="26"/>
      <c r="BQ948" s="26"/>
      <c r="BR948" s="26"/>
    </row>
    <row r="949" spans="41:70" x14ac:dyDescent="0.25">
      <c r="AO949" s="26"/>
      <c r="BA949" s="26"/>
      <c r="BQ949" s="26"/>
      <c r="BR949" s="26"/>
    </row>
    <row r="950" spans="41:70" x14ac:dyDescent="0.25">
      <c r="AO950" s="26"/>
      <c r="BA950" s="26"/>
      <c r="BQ950" s="26"/>
      <c r="BR950" s="26"/>
    </row>
    <row r="951" spans="41:70" x14ac:dyDescent="0.25">
      <c r="AO951" s="26"/>
      <c r="BA951" s="26"/>
      <c r="BQ951" s="26"/>
      <c r="BR951" s="26"/>
    </row>
    <row r="952" spans="41:70" x14ac:dyDescent="0.25">
      <c r="AO952" s="26"/>
      <c r="BA952" s="26"/>
      <c r="BQ952" s="26"/>
      <c r="BR952" s="26"/>
    </row>
    <row r="953" spans="41:70" x14ac:dyDescent="0.25">
      <c r="AO953" s="26"/>
      <c r="BA953" s="26"/>
      <c r="BQ953" s="26"/>
      <c r="BR953" s="26"/>
    </row>
    <row r="954" spans="41:70" x14ac:dyDescent="0.25">
      <c r="AO954" s="26"/>
      <c r="BA954" s="26"/>
      <c r="BQ954" s="26"/>
      <c r="BR954" s="26"/>
    </row>
    <row r="955" spans="41:70" x14ac:dyDescent="0.25">
      <c r="AO955" s="26"/>
      <c r="BA955" s="26"/>
      <c r="BQ955" s="26"/>
      <c r="BR955" s="26"/>
    </row>
    <row r="956" spans="41:70" x14ac:dyDescent="0.25">
      <c r="AO956" s="26"/>
      <c r="BA956" s="26"/>
      <c r="BQ956" s="26"/>
      <c r="BR956" s="26"/>
    </row>
    <row r="957" spans="41:70" x14ac:dyDescent="0.25">
      <c r="AO957" s="26"/>
      <c r="BA957" s="26"/>
      <c r="BQ957" s="26"/>
      <c r="BR957" s="26"/>
    </row>
    <row r="958" spans="41:70" x14ac:dyDescent="0.25">
      <c r="AO958" s="26"/>
      <c r="BA958" s="26"/>
      <c r="BQ958" s="26"/>
      <c r="BR958" s="26"/>
    </row>
    <row r="959" spans="41:70" x14ac:dyDescent="0.25">
      <c r="AO959" s="26"/>
      <c r="BA959" s="26"/>
      <c r="BQ959" s="26"/>
      <c r="BR959" s="26"/>
    </row>
    <row r="960" spans="41:70" x14ac:dyDescent="0.25">
      <c r="AO960" s="26"/>
      <c r="BA960" s="26"/>
      <c r="BQ960" s="26"/>
      <c r="BR960" s="26"/>
    </row>
    <row r="961" spans="41:70" x14ac:dyDescent="0.25">
      <c r="AO961" s="26"/>
      <c r="BA961" s="26"/>
      <c r="BQ961" s="26"/>
      <c r="BR961" s="26"/>
    </row>
    <row r="962" spans="41:70" x14ac:dyDescent="0.25">
      <c r="AO962" s="26"/>
      <c r="BA962" s="26"/>
      <c r="BQ962" s="26"/>
      <c r="BR962" s="26"/>
    </row>
    <row r="963" spans="41:70" x14ac:dyDescent="0.25">
      <c r="AO963" s="26"/>
      <c r="BA963" s="26"/>
      <c r="BQ963" s="26"/>
      <c r="BR963" s="26"/>
    </row>
    <row r="964" spans="41:70" x14ac:dyDescent="0.25">
      <c r="AO964" s="26"/>
      <c r="BA964" s="26"/>
      <c r="BQ964" s="26"/>
      <c r="BR964" s="26"/>
    </row>
    <row r="965" spans="41:70" x14ac:dyDescent="0.25">
      <c r="AO965" s="26"/>
      <c r="BA965" s="26"/>
      <c r="BQ965" s="26"/>
      <c r="BR965" s="26"/>
    </row>
    <row r="966" spans="41:70" x14ac:dyDescent="0.25">
      <c r="AO966" s="26"/>
      <c r="BA966" s="26"/>
      <c r="BQ966" s="26"/>
      <c r="BR966" s="26"/>
    </row>
    <row r="967" spans="41:70" x14ac:dyDescent="0.25">
      <c r="AO967" s="26"/>
      <c r="BA967" s="26"/>
      <c r="BQ967" s="26"/>
      <c r="BR967" s="26"/>
    </row>
    <row r="968" spans="41:70" x14ac:dyDescent="0.25">
      <c r="AO968" s="26"/>
      <c r="BA968" s="26"/>
      <c r="BQ968" s="26"/>
      <c r="BR968" s="26"/>
    </row>
    <row r="969" spans="41:70" x14ac:dyDescent="0.25">
      <c r="AO969" s="26"/>
      <c r="BA969" s="26"/>
      <c r="BQ969" s="26"/>
      <c r="BR969" s="26"/>
    </row>
    <row r="970" spans="41:70" x14ac:dyDescent="0.25">
      <c r="AO970" s="26"/>
      <c r="BA970" s="26"/>
      <c r="BQ970" s="26"/>
      <c r="BR970" s="26"/>
    </row>
    <row r="971" spans="41:70" x14ac:dyDescent="0.25">
      <c r="AO971" s="26"/>
      <c r="BA971" s="26"/>
      <c r="BQ971" s="26"/>
      <c r="BR971" s="26"/>
    </row>
    <row r="972" spans="41:70" x14ac:dyDescent="0.25">
      <c r="AO972" s="26"/>
      <c r="BA972" s="26"/>
      <c r="BQ972" s="26"/>
      <c r="BR972" s="26"/>
    </row>
    <row r="973" spans="41:70" x14ac:dyDescent="0.25">
      <c r="AO973" s="26"/>
      <c r="BA973" s="26"/>
      <c r="BQ973" s="26"/>
      <c r="BR973" s="26"/>
    </row>
    <row r="974" spans="41:70" x14ac:dyDescent="0.25">
      <c r="AO974" s="26"/>
      <c r="BA974" s="26"/>
      <c r="BQ974" s="26"/>
      <c r="BR974" s="26"/>
    </row>
    <row r="975" spans="41:70" x14ac:dyDescent="0.25">
      <c r="AO975" s="26"/>
      <c r="BA975" s="26"/>
      <c r="BQ975" s="26"/>
      <c r="BR975" s="26"/>
    </row>
    <row r="976" spans="41:70" x14ac:dyDescent="0.25">
      <c r="AO976" s="26"/>
      <c r="BA976" s="26"/>
      <c r="BQ976" s="26"/>
      <c r="BR976" s="26"/>
    </row>
    <row r="977" spans="41:70" x14ac:dyDescent="0.25">
      <c r="AO977" s="26"/>
      <c r="BA977" s="26"/>
      <c r="BQ977" s="26"/>
      <c r="BR977" s="26"/>
    </row>
    <row r="978" spans="41:70" x14ac:dyDescent="0.25">
      <c r="AO978" s="26"/>
      <c r="BA978" s="26"/>
      <c r="BQ978" s="26"/>
      <c r="BR978" s="26"/>
    </row>
    <row r="979" spans="41:70" x14ac:dyDescent="0.25">
      <c r="AO979" s="26"/>
      <c r="BA979" s="26"/>
      <c r="BQ979" s="26"/>
      <c r="BR979" s="26"/>
    </row>
    <row r="980" spans="41:70" x14ac:dyDescent="0.25">
      <c r="AO980" s="26"/>
      <c r="BA980" s="26"/>
      <c r="BQ980" s="26"/>
      <c r="BR980" s="26"/>
    </row>
    <row r="981" spans="41:70" x14ac:dyDescent="0.25">
      <c r="AO981" s="26"/>
      <c r="BA981" s="26"/>
      <c r="BQ981" s="26"/>
      <c r="BR981" s="26"/>
    </row>
    <row r="982" spans="41:70" x14ac:dyDescent="0.25">
      <c r="AO982" s="26"/>
      <c r="BA982" s="26"/>
      <c r="BQ982" s="26"/>
      <c r="BR982" s="26"/>
    </row>
    <row r="983" spans="41:70" x14ac:dyDescent="0.25">
      <c r="AO983" s="26"/>
      <c r="BA983" s="26"/>
      <c r="BQ983" s="26"/>
      <c r="BR983" s="26"/>
    </row>
    <row r="984" spans="41:70" x14ac:dyDescent="0.25">
      <c r="AO984" s="26"/>
      <c r="BA984" s="26"/>
      <c r="BQ984" s="26"/>
      <c r="BR984" s="26"/>
    </row>
    <row r="985" spans="41:70" x14ac:dyDescent="0.25">
      <c r="AO985" s="26"/>
      <c r="BA985" s="26"/>
      <c r="BQ985" s="26"/>
      <c r="BR985" s="26"/>
    </row>
    <row r="986" spans="41:70" x14ac:dyDescent="0.25">
      <c r="AO986" s="26"/>
      <c r="BA986" s="26"/>
      <c r="BQ986" s="26"/>
      <c r="BR986" s="26"/>
    </row>
    <row r="987" spans="41:70" x14ac:dyDescent="0.25">
      <c r="AO987" s="26"/>
      <c r="BA987" s="26"/>
      <c r="BQ987" s="26"/>
      <c r="BR987" s="26"/>
    </row>
    <row r="988" spans="41:70" x14ac:dyDescent="0.25">
      <c r="AO988" s="26"/>
      <c r="BA988" s="26"/>
      <c r="BQ988" s="26"/>
      <c r="BR988" s="26"/>
    </row>
    <row r="989" spans="41:70" x14ac:dyDescent="0.25">
      <c r="AO989" s="26"/>
      <c r="BA989" s="26"/>
      <c r="BQ989" s="26"/>
      <c r="BR989" s="26"/>
    </row>
    <row r="990" spans="41:70" x14ac:dyDescent="0.25">
      <c r="AO990" s="26"/>
      <c r="BA990" s="26"/>
      <c r="BQ990" s="26"/>
      <c r="BR990" s="26"/>
    </row>
    <row r="991" spans="41:70" x14ac:dyDescent="0.25">
      <c r="AO991" s="26"/>
      <c r="BA991" s="26"/>
      <c r="BQ991" s="26"/>
      <c r="BR991" s="26"/>
    </row>
    <row r="992" spans="41:70" x14ac:dyDescent="0.25">
      <c r="AO992" s="26"/>
      <c r="BA992" s="26"/>
      <c r="BQ992" s="26"/>
      <c r="BR992" s="26"/>
    </row>
    <row r="993" spans="41:70" x14ac:dyDescent="0.25">
      <c r="AO993" s="26"/>
      <c r="BA993" s="26"/>
      <c r="BQ993" s="26"/>
      <c r="BR993" s="26"/>
    </row>
    <row r="994" spans="41:70" x14ac:dyDescent="0.25">
      <c r="AO994" s="26"/>
      <c r="BA994" s="26"/>
      <c r="BQ994" s="26"/>
      <c r="BR994" s="26"/>
    </row>
    <row r="995" spans="41:70" x14ac:dyDescent="0.25">
      <c r="AO995" s="26"/>
      <c r="BA995" s="26"/>
      <c r="BQ995" s="26"/>
      <c r="BR995" s="26"/>
    </row>
    <row r="996" spans="41:70" x14ac:dyDescent="0.25">
      <c r="AO996" s="26"/>
      <c r="BA996" s="26"/>
      <c r="BQ996" s="26"/>
      <c r="BR996" s="26"/>
    </row>
    <row r="997" spans="41:70" x14ac:dyDescent="0.25">
      <c r="AO997" s="26"/>
      <c r="BA997" s="26"/>
      <c r="BQ997" s="26"/>
      <c r="BR997" s="26"/>
    </row>
    <row r="998" spans="41:70" x14ac:dyDescent="0.25">
      <c r="AO998" s="26"/>
      <c r="BA998" s="26"/>
      <c r="BQ998" s="26"/>
      <c r="BR998" s="26"/>
    </row>
    <row r="999" spans="41:70" x14ac:dyDescent="0.25">
      <c r="AO999" s="26"/>
      <c r="BA999" s="26"/>
      <c r="BQ999" s="26"/>
      <c r="BR999" s="26"/>
    </row>
    <row r="1000" spans="41:70" x14ac:dyDescent="0.25">
      <c r="AO1000" s="26"/>
      <c r="BA1000" s="26"/>
      <c r="BQ1000" s="26"/>
      <c r="BR1000" s="26"/>
    </row>
    <row r="1001" spans="41:70" x14ac:dyDescent="0.25">
      <c r="AO1001" s="26"/>
      <c r="BA1001" s="26"/>
      <c r="BQ1001" s="26"/>
      <c r="BR1001" s="26"/>
    </row>
    <row r="1002" spans="41:70" x14ac:dyDescent="0.25">
      <c r="AO1002" s="26"/>
      <c r="BA1002" s="26"/>
      <c r="BQ1002" s="26"/>
      <c r="BR1002" s="26"/>
    </row>
    <row r="1003" spans="41:70" x14ac:dyDescent="0.25">
      <c r="AO1003" s="26"/>
      <c r="BA1003" s="26"/>
      <c r="BQ1003" s="26"/>
      <c r="BR1003" s="26"/>
    </row>
    <row r="1004" spans="41:70" x14ac:dyDescent="0.25">
      <c r="AO1004" s="26"/>
      <c r="BA1004" s="26"/>
      <c r="BQ1004" s="26"/>
      <c r="BR1004" s="26"/>
    </row>
    <row r="1005" spans="41:70" x14ac:dyDescent="0.25">
      <c r="AO1005" s="26"/>
      <c r="BA1005" s="26"/>
      <c r="BQ1005" s="26"/>
      <c r="BR1005" s="26"/>
    </row>
    <row r="1006" spans="41:70" x14ac:dyDescent="0.25">
      <c r="AO1006" s="26"/>
      <c r="BA1006" s="26"/>
      <c r="BQ1006" s="26"/>
      <c r="BR1006" s="26"/>
    </row>
    <row r="1007" spans="41:70" x14ac:dyDescent="0.25">
      <c r="AO1007" s="26"/>
      <c r="BA1007" s="26"/>
      <c r="BQ1007" s="26"/>
      <c r="BR1007" s="26"/>
    </row>
    <row r="1008" spans="41:70" x14ac:dyDescent="0.25">
      <c r="AO1008" s="26"/>
      <c r="BA1008" s="26"/>
      <c r="BQ1008" s="26"/>
      <c r="BR1008" s="26"/>
    </row>
    <row r="1009" spans="41:70" x14ac:dyDescent="0.25">
      <c r="AO1009" s="26"/>
      <c r="BA1009" s="26"/>
      <c r="BQ1009" s="26"/>
      <c r="BR1009" s="26"/>
    </row>
    <row r="1010" spans="41:70" x14ac:dyDescent="0.25">
      <c r="AO1010" s="26"/>
      <c r="BA1010" s="26"/>
      <c r="BQ1010" s="26"/>
      <c r="BR1010" s="26"/>
    </row>
    <row r="1011" spans="41:70" x14ac:dyDescent="0.25">
      <c r="AO1011" s="26"/>
      <c r="BA1011" s="26"/>
      <c r="BQ1011" s="26"/>
      <c r="BR1011" s="26"/>
    </row>
    <row r="1012" spans="41:70" x14ac:dyDescent="0.25">
      <c r="AO1012" s="26"/>
      <c r="BA1012" s="26"/>
      <c r="BQ1012" s="26"/>
      <c r="BR1012" s="26"/>
    </row>
    <row r="1013" spans="41:70" x14ac:dyDescent="0.25">
      <c r="AO1013" s="26"/>
      <c r="BA1013" s="26"/>
      <c r="BQ1013" s="26"/>
      <c r="BR1013" s="26"/>
    </row>
    <row r="1014" spans="41:70" x14ac:dyDescent="0.25">
      <c r="AO1014" s="26"/>
      <c r="BA1014" s="26"/>
      <c r="BQ1014" s="26"/>
      <c r="BR1014" s="26"/>
    </row>
    <row r="1015" spans="41:70" x14ac:dyDescent="0.25">
      <c r="AO1015" s="26"/>
      <c r="BA1015" s="26"/>
      <c r="BQ1015" s="26"/>
      <c r="BR1015" s="26"/>
    </row>
    <row r="1016" spans="41:70" x14ac:dyDescent="0.25">
      <c r="AO1016" s="26"/>
      <c r="BA1016" s="26"/>
      <c r="BQ1016" s="26"/>
      <c r="BR1016" s="26"/>
    </row>
    <row r="1017" spans="41:70" x14ac:dyDescent="0.25">
      <c r="AO1017" s="26"/>
      <c r="BA1017" s="26"/>
      <c r="BQ1017" s="26"/>
      <c r="BR1017" s="26"/>
    </row>
    <row r="1018" spans="41:70" x14ac:dyDescent="0.25">
      <c r="AO1018" s="26"/>
      <c r="BA1018" s="26"/>
      <c r="BQ1018" s="26"/>
      <c r="BR1018" s="26"/>
    </row>
    <row r="1019" spans="41:70" x14ac:dyDescent="0.25">
      <c r="AO1019" s="26"/>
      <c r="BA1019" s="26"/>
      <c r="BQ1019" s="26"/>
      <c r="BR1019" s="26"/>
    </row>
    <row r="1020" spans="41:70" x14ac:dyDescent="0.25">
      <c r="AO1020" s="26"/>
      <c r="BA1020" s="26"/>
      <c r="BQ1020" s="26"/>
      <c r="BR1020" s="26"/>
    </row>
    <row r="1021" spans="41:70" x14ac:dyDescent="0.25">
      <c r="AO1021" s="26"/>
      <c r="BA1021" s="26"/>
      <c r="BQ1021" s="26"/>
      <c r="BR1021" s="26"/>
    </row>
    <row r="1022" spans="41:70" x14ac:dyDescent="0.25">
      <c r="AO1022" s="26"/>
      <c r="BA1022" s="26"/>
      <c r="BQ1022" s="26"/>
      <c r="BR1022" s="26"/>
    </row>
    <row r="1023" spans="41:70" x14ac:dyDescent="0.25">
      <c r="AO1023" s="26"/>
      <c r="BA1023" s="26"/>
      <c r="BQ1023" s="26"/>
      <c r="BR1023" s="26"/>
    </row>
    <row r="1024" spans="41:70" x14ac:dyDescent="0.25">
      <c r="AO1024" s="26"/>
      <c r="BA1024" s="26"/>
      <c r="BQ1024" s="26"/>
      <c r="BR1024" s="26"/>
    </row>
    <row r="1025" spans="41:70" x14ac:dyDescent="0.25">
      <c r="AO1025" s="26"/>
      <c r="BA1025" s="26"/>
      <c r="BQ1025" s="26"/>
      <c r="BR1025" s="26"/>
    </row>
    <row r="1026" spans="41:70" x14ac:dyDescent="0.25">
      <c r="AO1026" s="26"/>
      <c r="BA1026" s="26"/>
      <c r="BQ1026" s="26"/>
      <c r="BR1026" s="26"/>
    </row>
    <row r="1027" spans="41:70" x14ac:dyDescent="0.25">
      <c r="AO1027" s="26"/>
      <c r="BA1027" s="26"/>
      <c r="BQ1027" s="26"/>
      <c r="BR1027" s="26"/>
    </row>
    <row r="1028" spans="41:70" x14ac:dyDescent="0.25">
      <c r="AO1028" s="26"/>
      <c r="BA1028" s="26"/>
      <c r="BQ1028" s="26"/>
      <c r="BR1028" s="26"/>
    </row>
    <row r="1029" spans="41:70" x14ac:dyDescent="0.25">
      <c r="AO1029" s="26"/>
      <c r="BA1029" s="26"/>
      <c r="BQ1029" s="26"/>
      <c r="BR1029" s="26"/>
    </row>
    <row r="1030" spans="41:70" x14ac:dyDescent="0.25">
      <c r="AO1030" s="26"/>
      <c r="BA1030" s="26"/>
      <c r="BQ1030" s="26"/>
      <c r="BR1030" s="26"/>
    </row>
    <row r="1031" spans="41:70" x14ac:dyDescent="0.25">
      <c r="AO1031" s="26"/>
      <c r="BA1031" s="26"/>
      <c r="BQ1031" s="26"/>
      <c r="BR1031" s="26"/>
    </row>
    <row r="1032" spans="41:70" x14ac:dyDescent="0.25">
      <c r="AO1032" s="26"/>
      <c r="BA1032" s="26"/>
      <c r="BQ1032" s="26"/>
      <c r="BR1032" s="26"/>
    </row>
    <row r="1033" spans="41:70" x14ac:dyDescent="0.25">
      <c r="AO1033" s="26"/>
      <c r="BA1033" s="26"/>
      <c r="BQ1033" s="26"/>
      <c r="BR1033" s="26"/>
    </row>
    <row r="1034" spans="41:70" x14ac:dyDescent="0.25">
      <c r="AO1034" s="26"/>
      <c r="BA1034" s="26"/>
      <c r="BQ1034" s="26"/>
      <c r="BR1034" s="26"/>
    </row>
    <row r="1035" spans="41:70" x14ac:dyDescent="0.25">
      <c r="AO1035" s="26"/>
      <c r="BA1035" s="26"/>
      <c r="BQ1035" s="26"/>
      <c r="BR1035" s="26"/>
    </row>
    <row r="1036" spans="41:70" x14ac:dyDescent="0.25">
      <c r="AO1036" s="26"/>
      <c r="BA1036" s="26"/>
      <c r="BQ1036" s="26"/>
      <c r="BR1036" s="26"/>
    </row>
    <row r="1037" spans="41:70" x14ac:dyDescent="0.25">
      <c r="AO1037" s="26"/>
      <c r="BA1037" s="26"/>
      <c r="BQ1037" s="26"/>
      <c r="BR1037" s="26"/>
    </row>
    <row r="1038" spans="41:70" x14ac:dyDescent="0.25">
      <c r="AO1038" s="26"/>
      <c r="BA1038" s="26"/>
      <c r="BQ1038" s="26"/>
      <c r="BR1038" s="26"/>
    </row>
    <row r="1039" spans="41:70" x14ac:dyDescent="0.25">
      <c r="AO1039" s="26"/>
      <c r="BA1039" s="26"/>
      <c r="BQ1039" s="26"/>
      <c r="BR1039" s="26"/>
    </row>
    <row r="1040" spans="41:70" x14ac:dyDescent="0.25">
      <c r="AO1040" s="26"/>
      <c r="BA1040" s="26"/>
      <c r="BQ1040" s="26"/>
      <c r="BR1040" s="26"/>
    </row>
    <row r="1041" spans="41:70" x14ac:dyDescent="0.25">
      <c r="AO1041" s="26"/>
      <c r="BA1041" s="26"/>
      <c r="BQ1041" s="26"/>
      <c r="BR1041" s="26"/>
    </row>
    <row r="1042" spans="41:70" x14ac:dyDescent="0.25">
      <c r="AO1042" s="26"/>
      <c r="BA1042" s="26"/>
      <c r="BQ1042" s="26"/>
      <c r="BR1042" s="26"/>
    </row>
    <row r="1043" spans="41:70" x14ac:dyDescent="0.25">
      <c r="AO1043" s="26"/>
      <c r="BA1043" s="26"/>
      <c r="BQ1043" s="26"/>
      <c r="BR1043" s="26"/>
    </row>
    <row r="1044" spans="41:70" x14ac:dyDescent="0.25">
      <c r="AO1044" s="26"/>
      <c r="BA1044" s="26"/>
      <c r="BQ1044" s="26"/>
      <c r="BR1044" s="26"/>
    </row>
    <row r="1045" spans="41:70" x14ac:dyDescent="0.25">
      <c r="AO1045" s="26"/>
      <c r="BA1045" s="26"/>
      <c r="BQ1045" s="26"/>
      <c r="BR1045" s="26"/>
    </row>
    <row r="1046" spans="41:70" x14ac:dyDescent="0.25">
      <c r="AO1046" s="26"/>
      <c r="BA1046" s="26"/>
      <c r="BQ1046" s="26"/>
      <c r="BR1046" s="26"/>
    </row>
    <row r="1047" spans="41:70" x14ac:dyDescent="0.25">
      <c r="AO1047" s="26"/>
      <c r="BA1047" s="26"/>
      <c r="BQ1047" s="26"/>
      <c r="BR1047" s="26"/>
    </row>
    <row r="1048" spans="41:70" x14ac:dyDescent="0.25">
      <c r="AO1048" s="26"/>
      <c r="BA1048" s="26"/>
      <c r="BQ1048" s="26"/>
      <c r="BR1048" s="26"/>
    </row>
    <row r="1049" spans="41:70" x14ac:dyDescent="0.25">
      <c r="AO1049" s="26"/>
      <c r="BA1049" s="26"/>
      <c r="BQ1049" s="26"/>
      <c r="BR1049" s="26"/>
    </row>
    <row r="1050" spans="41:70" x14ac:dyDescent="0.25">
      <c r="AO1050" s="26"/>
      <c r="BA1050" s="26"/>
      <c r="BQ1050" s="26"/>
      <c r="BR1050" s="26"/>
    </row>
    <row r="1051" spans="41:70" x14ac:dyDescent="0.25">
      <c r="AO1051" s="26"/>
      <c r="BA1051" s="26"/>
      <c r="BQ1051" s="26"/>
      <c r="BR1051" s="26"/>
    </row>
    <row r="1052" spans="41:70" x14ac:dyDescent="0.25">
      <c r="AO1052" s="26"/>
      <c r="BA1052" s="26"/>
      <c r="BQ1052" s="26"/>
      <c r="BR1052" s="26"/>
    </row>
    <row r="1053" spans="41:70" x14ac:dyDescent="0.25">
      <c r="AO1053" s="26"/>
      <c r="BA1053" s="26"/>
      <c r="BQ1053" s="26"/>
      <c r="BR1053" s="26"/>
    </row>
    <row r="1054" spans="41:70" x14ac:dyDescent="0.25">
      <c r="AO1054" s="26"/>
      <c r="BA1054" s="26"/>
      <c r="BQ1054" s="26"/>
      <c r="BR1054" s="26"/>
    </row>
    <row r="1055" spans="41:70" x14ac:dyDescent="0.25">
      <c r="AO1055" s="26"/>
      <c r="BA1055" s="26"/>
      <c r="BQ1055" s="26"/>
      <c r="BR1055" s="26"/>
    </row>
    <row r="1056" spans="41:70" x14ac:dyDescent="0.25">
      <c r="AO1056" s="26"/>
      <c r="BA1056" s="26"/>
      <c r="BQ1056" s="26"/>
      <c r="BR1056" s="26"/>
    </row>
    <row r="1057" spans="41:70" x14ac:dyDescent="0.25">
      <c r="AO1057" s="26"/>
      <c r="BA1057" s="26"/>
      <c r="BQ1057" s="26"/>
      <c r="BR1057" s="26"/>
    </row>
    <row r="1058" spans="41:70" x14ac:dyDescent="0.25">
      <c r="AO1058" s="26"/>
      <c r="BA1058" s="26"/>
      <c r="BQ1058" s="26"/>
      <c r="BR1058" s="26"/>
    </row>
    <row r="1059" spans="41:70" x14ac:dyDescent="0.25">
      <c r="AO1059" s="26"/>
      <c r="BA1059" s="26"/>
      <c r="BQ1059" s="26"/>
      <c r="BR1059" s="26"/>
    </row>
    <row r="1060" spans="41:70" x14ac:dyDescent="0.25">
      <c r="AO1060" s="26"/>
      <c r="BA1060" s="26"/>
      <c r="BQ1060" s="26"/>
      <c r="BR1060" s="26"/>
    </row>
    <row r="1061" spans="41:70" x14ac:dyDescent="0.25">
      <c r="AO1061" s="26"/>
      <c r="BA1061" s="26"/>
      <c r="BQ1061" s="26"/>
      <c r="BR1061" s="26"/>
    </row>
    <row r="1062" spans="41:70" x14ac:dyDescent="0.25">
      <c r="AO1062" s="26"/>
      <c r="BA1062" s="26"/>
      <c r="BQ1062" s="26"/>
      <c r="BR1062" s="26"/>
    </row>
    <row r="1063" spans="41:70" x14ac:dyDescent="0.25">
      <c r="AO1063" s="26"/>
      <c r="BA1063" s="26"/>
      <c r="BQ1063" s="26"/>
      <c r="BR1063" s="26"/>
    </row>
    <row r="1064" spans="41:70" x14ac:dyDescent="0.25">
      <c r="AO1064" s="26"/>
      <c r="BA1064" s="26"/>
      <c r="BQ1064" s="26"/>
      <c r="BR1064" s="26"/>
    </row>
    <row r="1065" spans="41:70" x14ac:dyDescent="0.25">
      <c r="AO1065" s="26"/>
      <c r="BA1065" s="26"/>
      <c r="BQ1065" s="26"/>
      <c r="BR1065" s="26"/>
    </row>
    <row r="1066" spans="41:70" x14ac:dyDescent="0.25">
      <c r="AO1066" s="26"/>
      <c r="BA1066" s="26"/>
      <c r="BQ1066" s="26"/>
      <c r="BR1066" s="26"/>
    </row>
    <row r="1067" spans="41:70" x14ac:dyDescent="0.25">
      <c r="AO1067" s="26"/>
      <c r="BA1067" s="26"/>
      <c r="BQ1067" s="26"/>
      <c r="BR1067" s="26"/>
    </row>
    <row r="1068" spans="41:70" x14ac:dyDescent="0.25">
      <c r="AO1068" s="26"/>
      <c r="BA1068" s="26"/>
      <c r="BQ1068" s="26"/>
      <c r="BR1068" s="26"/>
    </row>
    <row r="1069" spans="41:70" x14ac:dyDescent="0.25">
      <c r="AO1069" s="26"/>
      <c r="BA1069" s="26"/>
      <c r="BQ1069" s="26"/>
      <c r="BR1069" s="26"/>
    </row>
    <row r="1070" spans="41:70" x14ac:dyDescent="0.25">
      <c r="AO1070" s="26"/>
      <c r="BA1070" s="26"/>
      <c r="BQ1070" s="26"/>
      <c r="BR1070" s="26"/>
    </row>
    <row r="1071" spans="41:70" x14ac:dyDescent="0.25">
      <c r="AO1071" s="26"/>
      <c r="BA1071" s="26"/>
      <c r="BQ1071" s="26"/>
      <c r="BR1071" s="26"/>
    </row>
    <row r="1072" spans="41:70" x14ac:dyDescent="0.25">
      <c r="AO1072" s="26"/>
      <c r="BA1072" s="26"/>
      <c r="BQ1072" s="26"/>
      <c r="BR1072" s="26"/>
    </row>
    <row r="1073" spans="41:70" x14ac:dyDescent="0.25">
      <c r="AO1073" s="26"/>
      <c r="BA1073" s="26"/>
      <c r="BQ1073" s="26"/>
      <c r="BR1073" s="26"/>
    </row>
    <row r="1074" spans="41:70" x14ac:dyDescent="0.25">
      <c r="AO1074" s="26"/>
      <c r="BA1074" s="26"/>
      <c r="BQ1074" s="26"/>
      <c r="BR1074" s="26"/>
    </row>
    <row r="1075" spans="41:70" x14ac:dyDescent="0.25">
      <c r="AO1075" s="26"/>
      <c r="BA1075" s="26"/>
      <c r="BQ1075" s="26"/>
      <c r="BR1075" s="26"/>
    </row>
    <row r="1076" spans="41:70" x14ac:dyDescent="0.25">
      <c r="AO1076" s="26"/>
      <c r="BA1076" s="26"/>
      <c r="BQ1076" s="26"/>
      <c r="BR1076" s="26"/>
    </row>
    <row r="1077" spans="41:70" x14ac:dyDescent="0.25">
      <c r="AO1077" s="26"/>
      <c r="BA1077" s="26"/>
      <c r="BQ1077" s="26"/>
      <c r="BR1077" s="26"/>
    </row>
    <row r="1078" spans="41:70" x14ac:dyDescent="0.25">
      <c r="AO1078" s="26"/>
      <c r="BA1078" s="26"/>
      <c r="BQ1078" s="26"/>
      <c r="BR1078" s="26"/>
    </row>
    <row r="1079" spans="41:70" x14ac:dyDescent="0.25">
      <c r="AO1079" s="26"/>
      <c r="BA1079" s="26"/>
      <c r="BQ1079" s="26"/>
      <c r="BR1079" s="26"/>
    </row>
    <row r="1080" spans="41:70" x14ac:dyDescent="0.25">
      <c r="AO1080" s="26"/>
      <c r="BA1080" s="26"/>
      <c r="BQ1080" s="26"/>
      <c r="BR1080" s="26"/>
    </row>
    <row r="1081" spans="41:70" x14ac:dyDescent="0.25">
      <c r="AO1081" s="26"/>
      <c r="BA1081" s="26"/>
      <c r="BQ1081" s="26"/>
      <c r="BR1081" s="26"/>
    </row>
    <row r="1082" spans="41:70" x14ac:dyDescent="0.25">
      <c r="AO1082" s="26"/>
      <c r="BA1082" s="26"/>
      <c r="BQ1082" s="26"/>
      <c r="BR1082" s="26"/>
    </row>
    <row r="1083" spans="41:70" x14ac:dyDescent="0.25">
      <c r="AO1083" s="26"/>
      <c r="BA1083" s="26"/>
      <c r="BQ1083" s="26"/>
      <c r="BR1083" s="26"/>
    </row>
    <row r="1084" spans="41:70" x14ac:dyDescent="0.25">
      <c r="AO1084" s="26"/>
      <c r="BA1084" s="26"/>
      <c r="BQ1084" s="26"/>
      <c r="BR1084" s="26"/>
    </row>
    <row r="1085" spans="41:70" x14ac:dyDescent="0.25">
      <c r="AO1085" s="26"/>
      <c r="BA1085" s="26"/>
      <c r="BQ1085" s="26"/>
      <c r="BR1085" s="26"/>
    </row>
    <row r="1086" spans="41:70" x14ac:dyDescent="0.25">
      <c r="AO1086" s="26"/>
      <c r="BA1086" s="26"/>
      <c r="BQ1086" s="26"/>
      <c r="BR1086" s="26"/>
    </row>
    <row r="1087" spans="41:70" x14ac:dyDescent="0.25">
      <c r="AO1087" s="26"/>
      <c r="BA1087" s="26"/>
      <c r="BQ1087" s="26"/>
      <c r="BR1087" s="26"/>
    </row>
    <row r="1088" spans="41:70" x14ac:dyDescent="0.25">
      <c r="AO1088" s="26"/>
      <c r="BA1088" s="26"/>
      <c r="BQ1088" s="26"/>
      <c r="BR1088" s="26"/>
    </row>
    <row r="1089" spans="41:70" x14ac:dyDescent="0.25">
      <c r="AO1089" s="26"/>
      <c r="BA1089" s="26"/>
      <c r="BQ1089" s="26"/>
      <c r="BR1089" s="26"/>
    </row>
    <row r="1090" spans="41:70" x14ac:dyDescent="0.25">
      <c r="AO1090" s="26"/>
      <c r="BA1090" s="26"/>
      <c r="BQ1090" s="26"/>
      <c r="BR1090" s="26"/>
    </row>
    <row r="1091" spans="41:70" x14ac:dyDescent="0.25">
      <c r="AO1091" s="26"/>
      <c r="BA1091" s="26"/>
      <c r="BQ1091" s="26"/>
      <c r="BR1091" s="26"/>
    </row>
    <row r="1092" spans="41:70" x14ac:dyDescent="0.25">
      <c r="AO1092" s="26"/>
      <c r="BA1092" s="26"/>
      <c r="BQ1092" s="26"/>
      <c r="BR1092" s="26"/>
    </row>
    <row r="1093" spans="41:70" x14ac:dyDescent="0.25">
      <c r="AO1093" s="26"/>
      <c r="BA1093" s="26"/>
      <c r="BQ1093" s="26"/>
      <c r="BR1093" s="26"/>
    </row>
    <row r="1094" spans="41:70" x14ac:dyDescent="0.25">
      <c r="AO1094" s="26"/>
      <c r="BA1094" s="26"/>
      <c r="BQ1094" s="26"/>
      <c r="BR1094" s="26"/>
    </row>
    <row r="1095" spans="41:70" x14ac:dyDescent="0.25">
      <c r="AO1095" s="26"/>
      <c r="BA1095" s="26"/>
      <c r="BQ1095" s="26"/>
      <c r="BR1095" s="26"/>
    </row>
    <row r="1096" spans="41:70" x14ac:dyDescent="0.25">
      <c r="AO1096" s="26"/>
      <c r="BA1096" s="26"/>
      <c r="BQ1096" s="26"/>
      <c r="BR1096" s="26"/>
    </row>
    <row r="1097" spans="41:70" x14ac:dyDescent="0.25">
      <c r="AO1097" s="26"/>
      <c r="BA1097" s="26"/>
      <c r="BQ1097" s="26"/>
      <c r="BR1097" s="26"/>
    </row>
    <row r="1098" spans="41:70" x14ac:dyDescent="0.25">
      <c r="AO1098" s="26"/>
      <c r="BA1098" s="26"/>
      <c r="BQ1098" s="26"/>
      <c r="BR1098" s="26"/>
    </row>
    <row r="1099" spans="41:70" x14ac:dyDescent="0.25">
      <c r="AO1099" s="26"/>
      <c r="BA1099" s="26"/>
      <c r="BQ1099" s="26"/>
      <c r="BR1099" s="26"/>
    </row>
    <row r="1100" spans="41:70" x14ac:dyDescent="0.25">
      <c r="AO1100" s="26"/>
      <c r="BA1100" s="26"/>
      <c r="BQ1100" s="26"/>
      <c r="BR1100" s="26"/>
    </row>
    <row r="1101" spans="41:70" x14ac:dyDescent="0.25">
      <c r="AO1101" s="26"/>
      <c r="BA1101" s="26"/>
      <c r="BQ1101" s="26"/>
      <c r="BR1101" s="26"/>
    </row>
    <row r="1102" spans="41:70" x14ac:dyDescent="0.25">
      <c r="AO1102" s="26"/>
      <c r="BA1102" s="26"/>
      <c r="BQ1102" s="26"/>
      <c r="BR1102" s="26"/>
    </row>
    <row r="1103" spans="41:70" x14ac:dyDescent="0.25">
      <c r="AO1103" s="26"/>
      <c r="BA1103" s="26"/>
      <c r="BQ1103" s="26"/>
      <c r="BR1103" s="26"/>
    </row>
    <row r="1104" spans="41:70" x14ac:dyDescent="0.25">
      <c r="AO1104" s="26"/>
      <c r="BA1104" s="26"/>
      <c r="BQ1104" s="26"/>
      <c r="BR1104" s="26"/>
    </row>
    <row r="1105" spans="41:70" x14ac:dyDescent="0.25">
      <c r="AO1105" s="26"/>
      <c r="BA1105" s="26"/>
      <c r="BQ1105" s="26"/>
      <c r="BR1105" s="26"/>
    </row>
    <row r="1106" spans="41:70" x14ac:dyDescent="0.25">
      <c r="AO1106" s="26"/>
      <c r="BA1106" s="26"/>
      <c r="BQ1106" s="26"/>
      <c r="BR1106" s="26"/>
    </row>
    <row r="1107" spans="41:70" x14ac:dyDescent="0.25">
      <c r="AO1107" s="26"/>
      <c r="BA1107" s="26"/>
      <c r="BQ1107" s="26"/>
      <c r="BR1107" s="26"/>
    </row>
    <row r="1108" spans="41:70" x14ac:dyDescent="0.25">
      <c r="AO1108" s="26"/>
      <c r="BA1108" s="26"/>
      <c r="BQ1108" s="26"/>
      <c r="BR1108" s="26"/>
    </row>
    <row r="1109" spans="41:70" x14ac:dyDescent="0.25">
      <c r="AO1109" s="26"/>
      <c r="BA1109" s="26"/>
      <c r="BQ1109" s="26"/>
      <c r="BR1109" s="26"/>
    </row>
    <row r="1110" spans="41:70" x14ac:dyDescent="0.25">
      <c r="AO1110" s="26"/>
      <c r="BA1110" s="26"/>
      <c r="BQ1110" s="26"/>
      <c r="BR1110" s="26"/>
    </row>
    <row r="1111" spans="41:70" x14ac:dyDescent="0.25">
      <c r="AO1111" s="26"/>
      <c r="BA1111" s="26"/>
      <c r="BQ1111" s="26"/>
      <c r="BR1111" s="26"/>
    </row>
    <row r="1112" spans="41:70" x14ac:dyDescent="0.25">
      <c r="AO1112" s="26"/>
      <c r="BA1112" s="26"/>
      <c r="BQ1112" s="26"/>
      <c r="BR1112" s="26"/>
    </row>
    <row r="1113" spans="41:70" x14ac:dyDescent="0.25">
      <c r="AO1113" s="26"/>
      <c r="BA1113" s="26"/>
      <c r="BQ1113" s="26"/>
      <c r="BR1113" s="26"/>
    </row>
    <row r="1114" spans="41:70" x14ac:dyDescent="0.25">
      <c r="AO1114" s="26"/>
      <c r="BA1114" s="26"/>
      <c r="BQ1114" s="26"/>
      <c r="BR1114" s="26"/>
    </row>
    <row r="1115" spans="41:70" x14ac:dyDescent="0.25">
      <c r="AO1115" s="26"/>
      <c r="BA1115" s="26"/>
      <c r="BQ1115" s="26"/>
      <c r="BR1115" s="26"/>
    </row>
    <row r="1116" spans="41:70" x14ac:dyDescent="0.25">
      <c r="AO1116" s="26"/>
      <c r="BA1116" s="26"/>
      <c r="BQ1116" s="26"/>
      <c r="BR1116" s="26"/>
    </row>
    <row r="1117" spans="41:70" x14ac:dyDescent="0.25">
      <c r="AO1117" s="26"/>
      <c r="BA1117" s="26"/>
      <c r="BQ1117" s="26"/>
      <c r="BR1117" s="26"/>
    </row>
    <row r="1118" spans="41:70" x14ac:dyDescent="0.25">
      <c r="AO1118" s="26"/>
      <c r="BA1118" s="26"/>
      <c r="BQ1118" s="26"/>
      <c r="BR1118" s="26"/>
    </row>
    <row r="1119" spans="41:70" x14ac:dyDescent="0.25">
      <c r="AO1119" s="26"/>
      <c r="BA1119" s="26"/>
      <c r="BQ1119" s="26"/>
      <c r="BR1119" s="26"/>
    </row>
    <row r="1120" spans="41:70" x14ac:dyDescent="0.25">
      <c r="AO1120" s="26"/>
      <c r="BA1120" s="26"/>
      <c r="BQ1120" s="26"/>
      <c r="BR1120" s="26"/>
    </row>
    <row r="1121" spans="41:70" x14ac:dyDescent="0.25">
      <c r="AO1121" s="26"/>
      <c r="BA1121" s="26"/>
      <c r="BQ1121" s="26"/>
      <c r="BR1121" s="26"/>
    </row>
    <row r="1122" spans="41:70" x14ac:dyDescent="0.25">
      <c r="AO1122" s="26"/>
      <c r="BA1122" s="26"/>
      <c r="BQ1122" s="26"/>
      <c r="BR1122" s="26"/>
    </row>
    <row r="1123" spans="41:70" x14ac:dyDescent="0.25">
      <c r="AO1123" s="26"/>
      <c r="BA1123" s="26"/>
      <c r="BQ1123" s="26"/>
      <c r="BR1123" s="26"/>
    </row>
    <row r="1124" spans="41:70" x14ac:dyDescent="0.25">
      <c r="AO1124" s="26"/>
      <c r="BA1124" s="26"/>
      <c r="BQ1124" s="26"/>
      <c r="BR1124" s="26"/>
    </row>
    <row r="1125" spans="41:70" x14ac:dyDescent="0.25">
      <c r="AO1125" s="26"/>
      <c r="BA1125" s="26"/>
      <c r="BQ1125" s="26"/>
      <c r="BR1125" s="26"/>
    </row>
    <row r="1126" spans="41:70" x14ac:dyDescent="0.25">
      <c r="AO1126" s="26"/>
      <c r="BA1126" s="26"/>
      <c r="BQ1126" s="26"/>
      <c r="BR1126" s="26"/>
    </row>
    <row r="1127" spans="41:70" x14ac:dyDescent="0.25">
      <c r="AO1127" s="26"/>
      <c r="BA1127" s="26"/>
      <c r="BQ1127" s="26"/>
      <c r="BR1127" s="26"/>
    </row>
    <row r="1128" spans="41:70" x14ac:dyDescent="0.25">
      <c r="AO1128" s="26"/>
      <c r="BA1128" s="26"/>
      <c r="BQ1128" s="26"/>
      <c r="BR1128" s="26"/>
    </row>
    <row r="1129" spans="41:70" x14ac:dyDescent="0.25">
      <c r="AO1129" s="26"/>
      <c r="BA1129" s="26"/>
      <c r="BQ1129" s="26"/>
      <c r="BR1129" s="26"/>
    </row>
    <row r="1130" spans="41:70" x14ac:dyDescent="0.25">
      <c r="AO1130" s="26"/>
      <c r="BA1130" s="26"/>
      <c r="BQ1130" s="26"/>
      <c r="BR1130" s="26"/>
    </row>
    <row r="1131" spans="41:70" x14ac:dyDescent="0.25">
      <c r="AO1131" s="26"/>
      <c r="BA1131" s="26"/>
      <c r="BQ1131" s="26"/>
      <c r="BR1131" s="26"/>
    </row>
    <row r="1132" spans="41:70" x14ac:dyDescent="0.25">
      <c r="AO1132" s="26"/>
      <c r="BA1132" s="26"/>
      <c r="BQ1132" s="26"/>
      <c r="BR1132" s="26"/>
    </row>
    <row r="1133" spans="41:70" x14ac:dyDescent="0.25">
      <c r="AO1133" s="26"/>
      <c r="BA1133" s="26"/>
      <c r="BQ1133" s="26"/>
      <c r="BR1133" s="26"/>
    </row>
    <row r="1134" spans="41:70" x14ac:dyDescent="0.25">
      <c r="AO1134" s="26"/>
      <c r="BA1134" s="26"/>
      <c r="BQ1134" s="26"/>
      <c r="BR1134" s="26"/>
    </row>
    <row r="1135" spans="41:70" x14ac:dyDescent="0.25">
      <c r="AO1135" s="26"/>
      <c r="BA1135" s="26"/>
      <c r="BQ1135" s="26"/>
      <c r="BR1135" s="26"/>
    </row>
    <row r="1136" spans="41:70" x14ac:dyDescent="0.25">
      <c r="AO1136" s="26"/>
      <c r="BA1136" s="26"/>
      <c r="BQ1136" s="26"/>
      <c r="BR1136" s="26"/>
    </row>
    <row r="1137" spans="41:70" x14ac:dyDescent="0.25">
      <c r="AO1137" s="26"/>
      <c r="BA1137" s="26"/>
      <c r="BQ1137" s="26"/>
      <c r="BR1137" s="26"/>
    </row>
    <row r="1138" spans="41:70" x14ac:dyDescent="0.25">
      <c r="AO1138" s="26"/>
      <c r="BA1138" s="26"/>
      <c r="BQ1138" s="26"/>
      <c r="BR1138" s="26"/>
    </row>
    <row r="1139" spans="41:70" x14ac:dyDescent="0.25">
      <c r="AO1139" s="26"/>
      <c r="BA1139" s="26"/>
      <c r="BQ1139" s="26"/>
      <c r="BR1139" s="26"/>
    </row>
    <row r="1140" spans="41:70" x14ac:dyDescent="0.25">
      <c r="AO1140" s="26"/>
      <c r="BA1140" s="26"/>
      <c r="BQ1140" s="26"/>
      <c r="BR1140" s="26"/>
    </row>
    <row r="1141" spans="41:70" x14ac:dyDescent="0.25">
      <c r="AO1141" s="26"/>
      <c r="BA1141" s="26"/>
      <c r="BQ1141" s="26"/>
      <c r="BR1141" s="26"/>
    </row>
    <row r="1142" spans="41:70" x14ac:dyDescent="0.25">
      <c r="AO1142" s="26"/>
      <c r="BA1142" s="26"/>
      <c r="BQ1142" s="26"/>
      <c r="BR1142" s="26"/>
    </row>
    <row r="1143" spans="41:70" x14ac:dyDescent="0.25">
      <c r="AO1143" s="26"/>
      <c r="BA1143" s="26"/>
      <c r="BQ1143" s="26"/>
      <c r="BR1143" s="26"/>
    </row>
    <row r="1144" spans="41:70" x14ac:dyDescent="0.25">
      <c r="AO1144" s="26"/>
      <c r="BA1144" s="26"/>
      <c r="BQ1144" s="26"/>
      <c r="BR1144" s="26"/>
    </row>
    <row r="1145" spans="41:70" x14ac:dyDescent="0.25">
      <c r="AO1145" s="26"/>
      <c r="BA1145" s="26"/>
      <c r="BQ1145" s="26"/>
      <c r="BR1145" s="26"/>
    </row>
    <row r="1146" spans="41:70" x14ac:dyDescent="0.25">
      <c r="AO1146" s="26"/>
      <c r="BA1146" s="26"/>
      <c r="BQ1146" s="26"/>
      <c r="BR1146" s="26"/>
    </row>
    <row r="1147" spans="41:70" x14ac:dyDescent="0.25">
      <c r="AO1147" s="26"/>
      <c r="BA1147" s="26"/>
      <c r="BQ1147" s="26"/>
      <c r="BR1147" s="26"/>
    </row>
    <row r="1148" spans="41:70" x14ac:dyDescent="0.25">
      <c r="AO1148" s="26"/>
      <c r="BA1148" s="26"/>
      <c r="BQ1148" s="26"/>
      <c r="BR1148" s="26"/>
    </row>
    <row r="1149" spans="41:70" x14ac:dyDescent="0.25">
      <c r="AO1149" s="26"/>
      <c r="BA1149" s="26"/>
      <c r="BQ1149" s="26"/>
      <c r="BR1149" s="26"/>
    </row>
    <row r="1150" spans="41:70" x14ac:dyDescent="0.25">
      <c r="AO1150" s="26"/>
      <c r="BA1150" s="26"/>
      <c r="BQ1150" s="26"/>
      <c r="BR1150" s="26"/>
    </row>
    <row r="1151" spans="41:70" x14ac:dyDescent="0.25">
      <c r="AO1151" s="26"/>
      <c r="BA1151" s="26"/>
      <c r="BQ1151" s="26"/>
      <c r="BR1151" s="26"/>
    </row>
    <row r="1152" spans="41:70" x14ac:dyDescent="0.25">
      <c r="AO1152" s="26"/>
      <c r="BA1152" s="26"/>
      <c r="BQ1152" s="26"/>
      <c r="BR1152" s="26"/>
    </row>
    <row r="1153" spans="41:70" x14ac:dyDescent="0.25">
      <c r="AO1153" s="26"/>
      <c r="BA1153" s="26"/>
      <c r="BQ1153" s="26"/>
      <c r="BR1153" s="26"/>
    </row>
    <row r="1154" spans="41:70" x14ac:dyDescent="0.25">
      <c r="AO1154" s="26"/>
      <c r="BA1154" s="26"/>
      <c r="BQ1154" s="26"/>
      <c r="BR1154" s="26"/>
    </row>
    <row r="1155" spans="41:70" x14ac:dyDescent="0.25">
      <c r="AO1155" s="26"/>
      <c r="BA1155" s="26"/>
      <c r="BQ1155" s="26"/>
      <c r="BR1155" s="26"/>
    </row>
    <row r="1156" spans="41:70" x14ac:dyDescent="0.25">
      <c r="AO1156" s="26"/>
      <c r="BA1156" s="26"/>
      <c r="BQ1156" s="26"/>
      <c r="BR1156" s="26"/>
    </row>
    <row r="1157" spans="41:70" x14ac:dyDescent="0.25">
      <c r="AO1157" s="26"/>
      <c r="BA1157" s="26"/>
      <c r="BQ1157" s="26"/>
      <c r="BR1157" s="26"/>
    </row>
    <row r="1158" spans="41:70" x14ac:dyDescent="0.25">
      <c r="AO1158" s="26"/>
      <c r="BA1158" s="26"/>
      <c r="BQ1158" s="26"/>
      <c r="BR1158" s="26"/>
    </row>
    <row r="1159" spans="41:70" x14ac:dyDescent="0.25">
      <c r="AO1159" s="26"/>
      <c r="BA1159" s="26"/>
      <c r="BQ1159" s="26"/>
      <c r="BR1159" s="26"/>
    </row>
    <row r="1160" spans="41:70" x14ac:dyDescent="0.25">
      <c r="AO1160" s="26"/>
      <c r="BA1160" s="26"/>
      <c r="BQ1160" s="26"/>
      <c r="BR1160" s="26"/>
    </row>
    <row r="1161" spans="41:70" x14ac:dyDescent="0.25">
      <c r="AO1161" s="26"/>
      <c r="BA1161" s="26"/>
      <c r="BQ1161" s="26"/>
      <c r="BR1161" s="26"/>
    </row>
    <row r="1162" spans="41:70" x14ac:dyDescent="0.25">
      <c r="AO1162" s="26"/>
      <c r="BA1162" s="26"/>
      <c r="BQ1162" s="26"/>
      <c r="BR1162" s="26"/>
    </row>
    <row r="1163" spans="41:70" x14ac:dyDescent="0.25">
      <c r="AO1163" s="26"/>
      <c r="BA1163" s="26"/>
      <c r="BQ1163" s="26"/>
      <c r="BR1163" s="26"/>
    </row>
    <row r="1164" spans="41:70" x14ac:dyDescent="0.25">
      <c r="AO1164" s="26"/>
      <c r="BA1164" s="26"/>
      <c r="BQ1164" s="26"/>
      <c r="BR1164" s="26"/>
    </row>
    <row r="1165" spans="41:70" x14ac:dyDescent="0.25">
      <c r="AO1165" s="26"/>
      <c r="BA1165" s="26"/>
      <c r="BQ1165" s="26"/>
      <c r="BR1165" s="26"/>
    </row>
    <row r="1166" spans="41:70" x14ac:dyDescent="0.25">
      <c r="AO1166" s="26"/>
      <c r="BA1166" s="26"/>
      <c r="BQ1166" s="26"/>
      <c r="BR1166" s="26"/>
    </row>
    <row r="1167" spans="41:70" x14ac:dyDescent="0.25">
      <c r="AO1167" s="26"/>
      <c r="BA1167" s="26"/>
      <c r="BQ1167" s="26"/>
      <c r="BR1167" s="26"/>
    </row>
    <row r="1168" spans="41:70" x14ac:dyDescent="0.25">
      <c r="AO1168" s="26"/>
      <c r="BA1168" s="26"/>
      <c r="BQ1168" s="26"/>
      <c r="BR1168" s="26"/>
    </row>
    <row r="1169" spans="69:70" x14ac:dyDescent="0.25">
      <c r="BQ1169" s="26"/>
      <c r="BR1169" s="26"/>
    </row>
    <row r="1170" spans="69:70" x14ac:dyDescent="0.25">
      <c r="BQ1170" s="26"/>
      <c r="BR1170" s="26"/>
    </row>
    <row r="1171" spans="69:70" x14ac:dyDescent="0.25">
      <c r="BQ1171" s="26"/>
      <c r="BR1171" s="26"/>
    </row>
    <row r="1172" spans="69:70" x14ac:dyDescent="0.25">
      <c r="BQ1172" s="26"/>
      <c r="BR1172" s="26"/>
    </row>
    <row r="1173" spans="69:70" x14ac:dyDescent="0.25">
      <c r="BQ1173" s="26"/>
      <c r="BR1173" s="26"/>
    </row>
    <row r="1174" spans="69:70" x14ac:dyDescent="0.25">
      <c r="BQ1174" s="26"/>
      <c r="BR1174" s="26"/>
    </row>
    <row r="1175" spans="69:70" x14ac:dyDescent="0.25">
      <c r="BQ1175" s="26"/>
      <c r="BR1175" s="26"/>
    </row>
    <row r="1176" spans="69:70" x14ac:dyDescent="0.25">
      <c r="BQ1176" s="26"/>
      <c r="BR1176" s="26"/>
    </row>
    <row r="1177" spans="69:70" x14ac:dyDescent="0.25">
      <c r="BQ1177" s="26"/>
      <c r="BR1177" s="26"/>
    </row>
    <row r="1178" spans="69:70" x14ac:dyDescent="0.25">
      <c r="BQ1178" s="26"/>
      <c r="BR1178" s="26"/>
    </row>
    <row r="1179" spans="69:70" x14ac:dyDescent="0.25">
      <c r="BQ1179" s="26"/>
      <c r="BR1179" s="26"/>
    </row>
    <row r="1180" spans="69:70" x14ac:dyDescent="0.25">
      <c r="BQ1180" s="26"/>
      <c r="BR1180" s="26"/>
    </row>
    <row r="1181" spans="69:70" x14ac:dyDescent="0.25">
      <c r="BQ1181" s="26"/>
      <c r="BR1181" s="26"/>
    </row>
    <row r="1182" spans="69:70" x14ac:dyDescent="0.25">
      <c r="BQ1182" s="26"/>
      <c r="BR1182" s="26"/>
    </row>
    <row r="1183" spans="69:70" x14ac:dyDescent="0.25">
      <c r="BQ1183" s="26"/>
      <c r="BR1183" s="26"/>
    </row>
    <row r="1184" spans="69:70" x14ac:dyDescent="0.25">
      <c r="BQ1184" s="26"/>
      <c r="BR1184" s="26"/>
    </row>
    <row r="1185" spans="69:70" x14ac:dyDescent="0.25">
      <c r="BQ1185" s="26"/>
      <c r="BR1185" s="26"/>
    </row>
    <row r="1186" spans="69:70" x14ac:dyDescent="0.25">
      <c r="BQ1186" s="26"/>
      <c r="BR1186" s="26"/>
    </row>
    <row r="1187" spans="69:70" x14ac:dyDescent="0.25">
      <c r="BQ1187" s="26"/>
      <c r="BR1187" s="26"/>
    </row>
    <row r="1188" spans="69:70" x14ac:dyDescent="0.25">
      <c r="BQ1188" s="26"/>
      <c r="BR1188" s="26"/>
    </row>
    <row r="1189" spans="69:70" x14ac:dyDescent="0.25">
      <c r="BQ1189" s="26"/>
      <c r="BR1189" s="26"/>
    </row>
    <row r="1190" spans="69:70" x14ac:dyDescent="0.25">
      <c r="BQ1190" s="26"/>
      <c r="BR1190" s="26"/>
    </row>
    <row r="1191" spans="69:70" x14ac:dyDescent="0.25">
      <c r="BQ1191" s="26"/>
      <c r="BR1191" s="26"/>
    </row>
    <row r="1192" spans="69:70" x14ac:dyDescent="0.25">
      <c r="BQ1192" s="26"/>
      <c r="BR1192" s="26"/>
    </row>
    <row r="1193" spans="69:70" x14ac:dyDescent="0.25">
      <c r="BQ1193" s="26"/>
      <c r="BR1193" s="26"/>
    </row>
    <row r="1194" spans="69:70" x14ac:dyDescent="0.25">
      <c r="BQ1194" s="26"/>
      <c r="BR1194" s="26"/>
    </row>
    <row r="1195" spans="69:70" x14ac:dyDescent="0.25">
      <c r="BQ1195" s="26"/>
      <c r="BR1195" s="26"/>
    </row>
    <row r="1196" spans="69:70" x14ac:dyDescent="0.25">
      <c r="BQ1196" s="26"/>
      <c r="BR1196" s="26"/>
    </row>
    <row r="1197" spans="69:70" x14ac:dyDescent="0.25">
      <c r="BQ1197" s="26"/>
      <c r="BR1197" s="26"/>
    </row>
    <row r="1198" spans="69:70" x14ac:dyDescent="0.25">
      <c r="BQ1198" s="26"/>
      <c r="BR1198" s="26"/>
    </row>
    <row r="1199" spans="69:70" x14ac:dyDescent="0.25">
      <c r="BQ1199" s="26"/>
      <c r="BR1199" s="26"/>
    </row>
    <row r="1200" spans="69:70" x14ac:dyDescent="0.25">
      <c r="BQ1200" s="26"/>
      <c r="BR1200" s="26"/>
    </row>
    <row r="1201" spans="69:70" x14ac:dyDescent="0.25">
      <c r="BQ1201" s="26"/>
      <c r="BR1201" s="26"/>
    </row>
    <row r="1202" spans="69:70" x14ac:dyDescent="0.25">
      <c r="BQ1202" s="26"/>
      <c r="BR1202" s="26"/>
    </row>
    <row r="1203" spans="69:70" x14ac:dyDescent="0.25">
      <c r="BQ1203" s="26"/>
      <c r="BR1203" s="26"/>
    </row>
    <row r="1204" spans="69:70" x14ac:dyDescent="0.25">
      <c r="BQ1204" s="26"/>
      <c r="BR1204" s="26"/>
    </row>
    <row r="1205" spans="69:70" x14ac:dyDescent="0.25">
      <c r="BQ1205" s="26"/>
      <c r="BR1205" s="26"/>
    </row>
    <row r="1206" spans="69:70" x14ac:dyDescent="0.25">
      <c r="BQ1206" s="26"/>
      <c r="BR1206" s="26"/>
    </row>
    <row r="1207" spans="69:70" x14ac:dyDescent="0.25">
      <c r="BQ1207" s="26"/>
      <c r="BR1207" s="26"/>
    </row>
    <row r="1208" spans="69:70" x14ac:dyDescent="0.25">
      <c r="BQ1208" s="26"/>
      <c r="BR1208" s="26"/>
    </row>
    <row r="1209" spans="69:70" x14ac:dyDescent="0.25">
      <c r="BQ1209" s="26"/>
      <c r="BR1209" s="26"/>
    </row>
    <row r="1210" spans="69:70" x14ac:dyDescent="0.25">
      <c r="BQ1210" s="26"/>
      <c r="BR1210" s="26"/>
    </row>
    <row r="1211" spans="69:70" x14ac:dyDescent="0.25">
      <c r="BQ1211" s="26"/>
      <c r="BR1211" s="26"/>
    </row>
    <row r="1212" spans="69:70" x14ac:dyDescent="0.25">
      <c r="BQ1212" s="26"/>
      <c r="BR1212" s="26"/>
    </row>
    <row r="1213" spans="69:70" x14ac:dyDescent="0.25">
      <c r="BQ1213" s="26"/>
      <c r="BR1213" s="26"/>
    </row>
    <row r="1214" spans="69:70" x14ac:dyDescent="0.25">
      <c r="BQ1214" s="26"/>
      <c r="BR1214" s="26"/>
    </row>
    <row r="1215" spans="69:70" x14ac:dyDescent="0.25">
      <c r="BQ1215" s="26"/>
      <c r="BR1215" s="26"/>
    </row>
    <row r="1216" spans="69:70" x14ac:dyDescent="0.25">
      <c r="BQ1216" s="26"/>
      <c r="BR1216" s="26"/>
    </row>
    <row r="1217" spans="69:70" x14ac:dyDescent="0.25">
      <c r="BQ1217" s="26"/>
      <c r="BR1217" s="26"/>
    </row>
    <row r="1218" spans="69:70" x14ac:dyDescent="0.25">
      <c r="BQ1218" s="26"/>
      <c r="BR1218" s="26"/>
    </row>
    <row r="1219" spans="69:70" x14ac:dyDescent="0.25">
      <c r="BQ1219" s="26"/>
      <c r="BR1219" s="26"/>
    </row>
    <row r="1220" spans="69:70" x14ac:dyDescent="0.25">
      <c r="BQ1220" s="26"/>
      <c r="BR1220" s="26"/>
    </row>
    <row r="1221" spans="69:70" x14ac:dyDescent="0.25">
      <c r="BQ1221" s="26"/>
      <c r="BR1221" s="26"/>
    </row>
    <row r="1222" spans="69:70" x14ac:dyDescent="0.25">
      <c r="BQ1222" s="26"/>
      <c r="BR1222" s="26"/>
    </row>
    <row r="1223" spans="69:70" x14ac:dyDescent="0.25">
      <c r="BQ1223" s="26"/>
      <c r="BR1223" s="26"/>
    </row>
    <row r="1224" spans="69:70" x14ac:dyDescent="0.25">
      <c r="BQ1224" s="26"/>
      <c r="BR1224" s="26"/>
    </row>
    <row r="1225" spans="69:70" x14ac:dyDescent="0.25">
      <c r="BQ1225" s="26"/>
      <c r="BR1225" s="26"/>
    </row>
    <row r="1226" spans="69:70" x14ac:dyDescent="0.25">
      <c r="BQ1226" s="26"/>
      <c r="BR1226" s="26"/>
    </row>
    <row r="1227" spans="69:70" x14ac:dyDescent="0.25">
      <c r="BQ1227" s="26"/>
      <c r="BR1227" s="26"/>
    </row>
    <row r="1228" spans="69:70" x14ac:dyDescent="0.25">
      <c r="BQ1228" s="26"/>
      <c r="BR1228" s="26"/>
    </row>
    <row r="1229" spans="69:70" x14ac:dyDescent="0.25">
      <c r="BQ1229" s="26"/>
      <c r="BR1229" s="26"/>
    </row>
    <row r="1230" spans="69:70" x14ac:dyDescent="0.25">
      <c r="BQ1230" s="26"/>
      <c r="BR1230" s="26"/>
    </row>
    <row r="1231" spans="69:70" x14ac:dyDescent="0.25">
      <c r="BQ1231" s="26"/>
      <c r="BR1231" s="26"/>
    </row>
    <row r="1232" spans="69:70" x14ac:dyDescent="0.25">
      <c r="BQ1232" s="26"/>
      <c r="BR1232" s="26"/>
    </row>
    <row r="1233" spans="69:70" x14ac:dyDescent="0.25">
      <c r="BQ1233" s="26"/>
      <c r="BR1233" s="26"/>
    </row>
    <row r="1234" spans="69:70" x14ac:dyDescent="0.25">
      <c r="BQ1234" s="26"/>
      <c r="BR1234" s="26"/>
    </row>
    <row r="1235" spans="69:70" x14ac:dyDescent="0.25">
      <c r="BQ1235" s="26"/>
      <c r="BR1235" s="26"/>
    </row>
    <row r="1236" spans="69:70" x14ac:dyDescent="0.25">
      <c r="BQ1236" s="26"/>
      <c r="BR1236" s="26"/>
    </row>
    <row r="1237" spans="69:70" x14ac:dyDescent="0.25">
      <c r="BQ1237" s="26"/>
      <c r="BR1237" s="26"/>
    </row>
    <row r="1238" spans="69:70" x14ac:dyDescent="0.25">
      <c r="BQ1238" s="26"/>
      <c r="BR1238" s="26"/>
    </row>
    <row r="1239" spans="69:70" x14ac:dyDescent="0.25">
      <c r="BQ1239" s="26"/>
      <c r="BR1239" s="26"/>
    </row>
    <row r="1240" spans="69:70" x14ac:dyDescent="0.25">
      <c r="BQ1240" s="26"/>
      <c r="BR1240" s="26"/>
    </row>
    <row r="1241" spans="69:70" x14ac:dyDescent="0.25">
      <c r="BQ1241" s="26"/>
      <c r="BR1241" s="26"/>
    </row>
    <row r="1242" spans="69:70" x14ac:dyDescent="0.25">
      <c r="BQ1242" s="26"/>
      <c r="BR1242" s="26"/>
    </row>
    <row r="1243" spans="69:70" x14ac:dyDescent="0.25">
      <c r="BQ1243" s="26"/>
      <c r="BR1243" s="26"/>
    </row>
    <row r="1244" spans="69:70" x14ac:dyDescent="0.25">
      <c r="BQ1244" s="26"/>
      <c r="BR1244" s="26"/>
    </row>
    <row r="1245" spans="69:70" x14ac:dyDescent="0.25">
      <c r="BQ1245" s="26"/>
      <c r="BR1245" s="26"/>
    </row>
    <row r="1246" spans="69:70" x14ac:dyDescent="0.25">
      <c r="BQ1246" s="26"/>
      <c r="BR1246" s="26"/>
    </row>
    <row r="1247" spans="69:70" x14ac:dyDescent="0.25">
      <c r="BQ1247" s="26"/>
      <c r="BR1247" s="26"/>
    </row>
    <row r="1248" spans="69:70" x14ac:dyDescent="0.25">
      <c r="BQ1248" s="26"/>
      <c r="BR1248" s="26"/>
    </row>
    <row r="1249" spans="69:70" x14ac:dyDescent="0.25">
      <c r="BQ1249" s="26"/>
      <c r="BR1249" s="26"/>
    </row>
    <row r="1250" spans="69:70" x14ac:dyDescent="0.25">
      <c r="BQ1250" s="26"/>
      <c r="BR1250" s="26"/>
    </row>
    <row r="1251" spans="69:70" x14ac:dyDescent="0.25">
      <c r="BQ1251" s="26"/>
      <c r="BR1251" s="26"/>
    </row>
    <row r="1252" spans="69:70" x14ac:dyDescent="0.25">
      <c r="BQ1252" s="26"/>
      <c r="BR1252" s="26"/>
    </row>
    <row r="1253" spans="69:70" x14ac:dyDescent="0.25">
      <c r="BQ1253" s="26"/>
      <c r="BR1253" s="26"/>
    </row>
    <row r="1254" spans="69:70" x14ac:dyDescent="0.25">
      <c r="BQ1254" s="26"/>
      <c r="BR1254" s="26"/>
    </row>
    <row r="1255" spans="69:70" x14ac:dyDescent="0.25">
      <c r="BQ1255" s="26"/>
      <c r="BR1255" s="26"/>
    </row>
    <row r="1256" spans="69:70" x14ac:dyDescent="0.25">
      <c r="BQ1256" s="26"/>
      <c r="BR1256" s="26"/>
    </row>
    <row r="1257" spans="69:70" x14ac:dyDescent="0.25">
      <c r="BQ1257" s="26"/>
      <c r="BR1257" s="26"/>
    </row>
    <row r="1258" spans="69:70" x14ac:dyDescent="0.25">
      <c r="BQ1258" s="26"/>
      <c r="BR1258" s="26"/>
    </row>
    <row r="1259" spans="69:70" x14ac:dyDescent="0.25">
      <c r="BQ1259" s="26"/>
      <c r="BR1259" s="26"/>
    </row>
    <row r="1260" spans="69:70" x14ac:dyDescent="0.25">
      <c r="BQ1260" s="26"/>
      <c r="BR1260" s="26"/>
    </row>
    <row r="1261" spans="69:70" x14ac:dyDescent="0.25">
      <c r="BQ1261" s="26"/>
      <c r="BR1261" s="26"/>
    </row>
    <row r="1262" spans="69:70" x14ac:dyDescent="0.25">
      <c r="BQ1262" s="26"/>
      <c r="BR1262" s="26"/>
    </row>
    <row r="1263" spans="69:70" x14ac:dyDescent="0.25">
      <c r="BQ1263" s="26"/>
      <c r="BR1263" s="26"/>
    </row>
    <row r="1264" spans="69:70" x14ac:dyDescent="0.25">
      <c r="BQ1264" s="26"/>
      <c r="BR1264" s="26"/>
    </row>
    <row r="1265" spans="69:70" x14ac:dyDescent="0.25">
      <c r="BQ1265" s="26"/>
      <c r="BR1265" s="26"/>
    </row>
    <row r="1266" spans="69:70" x14ac:dyDescent="0.25">
      <c r="BQ1266" s="26"/>
      <c r="BR1266" s="26"/>
    </row>
    <row r="1267" spans="69:70" x14ac:dyDescent="0.25">
      <c r="BQ1267" s="26"/>
      <c r="BR1267" s="26"/>
    </row>
    <row r="1268" spans="69:70" x14ac:dyDescent="0.25">
      <c r="BQ1268" s="26"/>
      <c r="BR1268" s="26"/>
    </row>
    <row r="1269" spans="69:70" x14ac:dyDescent="0.25">
      <c r="BQ1269" s="26"/>
      <c r="BR1269" s="26"/>
    </row>
    <row r="1270" spans="69:70" x14ac:dyDescent="0.25">
      <c r="BQ1270" s="26"/>
      <c r="BR1270" s="26"/>
    </row>
    <row r="1271" spans="69:70" x14ac:dyDescent="0.25">
      <c r="BQ1271" s="26"/>
      <c r="BR1271" s="26"/>
    </row>
    <row r="1272" spans="69:70" x14ac:dyDescent="0.25">
      <c r="BQ1272" s="26"/>
      <c r="BR1272" s="26"/>
    </row>
    <row r="1273" spans="69:70" x14ac:dyDescent="0.25">
      <c r="BQ1273" s="26"/>
      <c r="BR1273" s="26"/>
    </row>
    <row r="1274" spans="69:70" x14ac:dyDescent="0.25">
      <c r="BQ1274" s="26"/>
      <c r="BR1274" s="26"/>
    </row>
    <row r="1275" spans="69:70" x14ac:dyDescent="0.25">
      <c r="BQ1275" s="26"/>
      <c r="BR1275" s="26"/>
    </row>
    <row r="1276" spans="69:70" x14ac:dyDescent="0.25">
      <c r="BQ1276" s="26"/>
      <c r="BR1276" s="26"/>
    </row>
    <row r="1277" spans="69:70" x14ac:dyDescent="0.25">
      <c r="BQ1277" s="26"/>
      <c r="BR1277" s="26"/>
    </row>
    <row r="1278" spans="69:70" x14ac:dyDescent="0.25">
      <c r="BQ1278" s="26"/>
      <c r="BR1278" s="26"/>
    </row>
    <row r="1279" spans="69:70" x14ac:dyDescent="0.25">
      <c r="BQ1279" s="26"/>
      <c r="BR1279" s="26"/>
    </row>
    <row r="1280" spans="69:70" x14ac:dyDescent="0.25">
      <c r="BQ1280" s="26"/>
      <c r="BR1280" s="26"/>
    </row>
    <row r="1281" spans="69:70" x14ac:dyDescent="0.25">
      <c r="BQ1281" s="26"/>
      <c r="BR1281" s="26"/>
    </row>
    <row r="1282" spans="69:70" x14ac:dyDescent="0.25">
      <c r="BQ1282" s="26"/>
      <c r="BR1282" s="26"/>
    </row>
    <row r="1283" spans="69:70" x14ac:dyDescent="0.25">
      <c r="BQ1283" s="26"/>
      <c r="BR1283" s="26"/>
    </row>
    <row r="1284" spans="69:70" x14ac:dyDescent="0.25">
      <c r="BQ1284" s="26"/>
      <c r="BR1284" s="26"/>
    </row>
    <row r="1285" spans="69:70" x14ac:dyDescent="0.25">
      <c r="BQ1285" s="26"/>
      <c r="BR1285" s="26"/>
    </row>
    <row r="1286" spans="69:70" x14ac:dyDescent="0.25">
      <c r="BQ1286" s="26"/>
      <c r="BR1286" s="26"/>
    </row>
    <row r="1287" spans="69:70" x14ac:dyDescent="0.25">
      <c r="BQ1287" s="26"/>
      <c r="BR1287" s="26"/>
    </row>
    <row r="1288" spans="69:70" x14ac:dyDescent="0.25">
      <c r="BQ1288" s="26"/>
      <c r="BR1288" s="26"/>
    </row>
    <row r="1289" spans="69:70" x14ac:dyDescent="0.25">
      <c r="BQ1289" s="26"/>
      <c r="BR1289" s="26"/>
    </row>
    <row r="1290" spans="69:70" x14ac:dyDescent="0.25">
      <c r="BQ1290" s="26"/>
      <c r="BR1290" s="26"/>
    </row>
    <row r="1291" spans="69:70" x14ac:dyDescent="0.25">
      <c r="BQ1291" s="26"/>
      <c r="BR1291" s="26"/>
    </row>
    <row r="1292" spans="69:70" x14ac:dyDescent="0.25">
      <c r="BQ1292" s="26"/>
      <c r="BR1292" s="26"/>
    </row>
    <row r="1293" spans="69:70" x14ac:dyDescent="0.25">
      <c r="BQ1293" s="26"/>
      <c r="BR1293" s="26"/>
    </row>
    <row r="1294" spans="69:70" x14ac:dyDescent="0.25">
      <c r="BQ1294" s="26"/>
      <c r="BR1294" s="26"/>
    </row>
    <row r="1295" spans="69:70" x14ac:dyDescent="0.25">
      <c r="BQ1295" s="26"/>
      <c r="BR1295" s="26"/>
    </row>
    <row r="1296" spans="69:70" x14ac:dyDescent="0.25">
      <c r="BQ1296" s="26"/>
      <c r="BR1296" s="26"/>
    </row>
    <row r="1297" spans="69:70" x14ac:dyDescent="0.25">
      <c r="BQ1297" s="26"/>
      <c r="BR1297" s="26"/>
    </row>
    <row r="1298" spans="69:70" x14ac:dyDescent="0.25">
      <c r="BQ1298" s="26"/>
      <c r="BR1298" s="26"/>
    </row>
    <row r="1299" spans="69:70" x14ac:dyDescent="0.25">
      <c r="BQ1299" s="26"/>
      <c r="BR1299" s="26"/>
    </row>
    <row r="1300" spans="69:70" x14ac:dyDescent="0.25">
      <c r="BQ1300" s="26"/>
      <c r="BR1300" s="26"/>
    </row>
    <row r="1301" spans="69:70" x14ac:dyDescent="0.25">
      <c r="BQ1301" s="26"/>
      <c r="BR1301" s="26"/>
    </row>
    <row r="1302" spans="69:70" x14ac:dyDescent="0.25">
      <c r="BQ1302" s="26"/>
      <c r="BR1302" s="26"/>
    </row>
    <row r="1303" spans="69:70" x14ac:dyDescent="0.25">
      <c r="BQ1303" s="26"/>
      <c r="BR1303" s="26"/>
    </row>
    <row r="1304" spans="69:70" x14ac:dyDescent="0.25">
      <c r="BQ1304" s="26"/>
      <c r="BR1304" s="26"/>
    </row>
    <row r="1305" spans="69:70" x14ac:dyDescent="0.25">
      <c r="BQ1305" s="26"/>
      <c r="BR1305" s="26"/>
    </row>
    <row r="1306" spans="69:70" x14ac:dyDescent="0.25">
      <c r="BQ1306" s="26"/>
      <c r="BR1306" s="26"/>
    </row>
    <row r="1307" spans="69:70" x14ac:dyDescent="0.25">
      <c r="BQ1307" s="26"/>
      <c r="BR1307" s="26"/>
    </row>
    <row r="1308" spans="69:70" x14ac:dyDescent="0.25">
      <c r="BQ1308" s="26"/>
      <c r="BR1308" s="26"/>
    </row>
    <row r="1309" spans="69:70" x14ac:dyDescent="0.25">
      <c r="BQ1309" s="26"/>
      <c r="BR1309" s="26"/>
    </row>
    <row r="1310" spans="69:70" x14ac:dyDescent="0.25">
      <c r="BQ1310" s="26"/>
      <c r="BR1310" s="26"/>
    </row>
    <row r="1311" spans="69:70" x14ac:dyDescent="0.25">
      <c r="BQ1311" s="26"/>
      <c r="BR1311" s="26"/>
    </row>
    <row r="1312" spans="69:70" x14ac:dyDescent="0.25">
      <c r="BQ1312" s="26"/>
      <c r="BR1312" s="26"/>
    </row>
    <row r="1313" spans="69:70" x14ac:dyDescent="0.25">
      <c r="BQ1313" s="26"/>
      <c r="BR1313" s="26"/>
    </row>
    <row r="1314" spans="69:70" x14ac:dyDescent="0.25">
      <c r="BQ1314" s="26"/>
      <c r="BR1314" s="26"/>
    </row>
    <row r="1315" spans="69:70" x14ac:dyDescent="0.25">
      <c r="BQ1315" s="26"/>
      <c r="BR1315" s="26"/>
    </row>
    <row r="1316" spans="69:70" x14ac:dyDescent="0.25">
      <c r="BQ1316" s="26"/>
      <c r="BR1316" s="26"/>
    </row>
    <row r="1317" spans="69:70" x14ac:dyDescent="0.25">
      <c r="BQ1317" s="26"/>
      <c r="BR1317" s="26"/>
    </row>
    <row r="1318" spans="69:70" x14ac:dyDescent="0.25">
      <c r="BQ1318" s="26"/>
      <c r="BR1318" s="26"/>
    </row>
    <row r="1319" spans="69:70" x14ac:dyDescent="0.25">
      <c r="BQ1319" s="26"/>
      <c r="BR1319" s="26"/>
    </row>
    <row r="1320" spans="69:70" x14ac:dyDescent="0.25">
      <c r="BQ1320" s="26"/>
      <c r="BR1320" s="26"/>
    </row>
    <row r="1321" spans="69:70" x14ac:dyDescent="0.25">
      <c r="BQ1321" s="26"/>
      <c r="BR1321" s="26"/>
    </row>
    <row r="1322" spans="69:70" x14ac:dyDescent="0.25">
      <c r="BQ1322" s="26"/>
      <c r="BR1322" s="26"/>
    </row>
    <row r="1323" spans="69:70" x14ac:dyDescent="0.25">
      <c r="BQ1323" s="26"/>
      <c r="BR1323" s="26"/>
    </row>
    <row r="1324" spans="69:70" x14ac:dyDescent="0.25">
      <c r="BQ1324" s="26"/>
      <c r="BR1324" s="26"/>
    </row>
    <row r="1325" spans="69:70" x14ac:dyDescent="0.25">
      <c r="BQ1325" s="26"/>
      <c r="BR1325" s="26"/>
    </row>
    <row r="1326" spans="69:70" x14ac:dyDescent="0.25">
      <c r="BQ1326" s="26"/>
      <c r="BR1326" s="26"/>
    </row>
    <row r="1327" spans="69:70" x14ac:dyDescent="0.25">
      <c r="BQ1327" s="26"/>
      <c r="BR1327" s="26"/>
    </row>
    <row r="1328" spans="69:70" x14ac:dyDescent="0.25">
      <c r="BQ1328" s="26"/>
      <c r="BR1328" s="26"/>
    </row>
    <row r="1329" spans="69:70" x14ac:dyDescent="0.25">
      <c r="BQ1329" s="26"/>
      <c r="BR1329" s="26"/>
    </row>
    <row r="1330" spans="69:70" x14ac:dyDescent="0.25">
      <c r="BQ1330" s="26"/>
      <c r="BR1330" s="26"/>
    </row>
    <row r="1331" spans="69:70" x14ac:dyDescent="0.25">
      <c r="BQ1331" s="26"/>
      <c r="BR1331" s="26"/>
    </row>
    <row r="1332" spans="69:70" x14ac:dyDescent="0.25">
      <c r="BQ1332" s="26"/>
      <c r="BR1332" s="26"/>
    </row>
    <row r="1333" spans="69:70" x14ac:dyDescent="0.25">
      <c r="BQ1333" s="26"/>
      <c r="BR1333" s="26"/>
    </row>
    <row r="1334" spans="69:70" x14ac:dyDescent="0.25">
      <c r="BQ1334" s="26"/>
      <c r="BR1334" s="26"/>
    </row>
    <row r="1335" spans="69:70" x14ac:dyDescent="0.25">
      <c r="BQ1335" s="26"/>
      <c r="BR1335" s="26"/>
    </row>
    <row r="1336" spans="69:70" x14ac:dyDescent="0.25">
      <c r="BQ1336" s="26"/>
      <c r="BR1336" s="26"/>
    </row>
    <row r="1337" spans="69:70" x14ac:dyDescent="0.25">
      <c r="BQ1337" s="26"/>
      <c r="BR1337" s="26"/>
    </row>
    <row r="1338" spans="69:70" x14ac:dyDescent="0.25">
      <c r="BQ1338" s="26"/>
      <c r="BR1338" s="26"/>
    </row>
    <row r="1339" spans="69:70" x14ac:dyDescent="0.25">
      <c r="BQ1339" s="26"/>
      <c r="BR1339" s="26"/>
    </row>
    <row r="1340" spans="69:70" x14ac:dyDescent="0.25">
      <c r="BQ1340" s="26"/>
      <c r="BR1340" s="26"/>
    </row>
    <row r="1341" spans="69:70" x14ac:dyDescent="0.25">
      <c r="BQ1341" s="26"/>
      <c r="BR1341" s="26"/>
    </row>
    <row r="1342" spans="69:70" x14ac:dyDescent="0.25">
      <c r="BQ1342" s="26"/>
      <c r="BR1342" s="26"/>
    </row>
    <row r="1343" spans="69:70" x14ac:dyDescent="0.25">
      <c r="BQ1343" s="26"/>
      <c r="BR1343" s="26"/>
    </row>
    <row r="1344" spans="69:70" x14ac:dyDescent="0.25">
      <c r="BQ1344" s="26"/>
      <c r="BR1344" s="26"/>
    </row>
    <row r="1345" spans="69:70" x14ac:dyDescent="0.25">
      <c r="BQ1345" s="26"/>
      <c r="BR1345" s="26"/>
    </row>
    <row r="1346" spans="69:70" x14ac:dyDescent="0.25">
      <c r="BQ1346" s="26"/>
      <c r="BR1346" s="26"/>
    </row>
    <row r="1347" spans="69:70" x14ac:dyDescent="0.25">
      <c r="BQ1347" s="26"/>
      <c r="BR1347" s="26"/>
    </row>
    <row r="1348" spans="69:70" x14ac:dyDescent="0.25">
      <c r="BQ1348" s="26"/>
      <c r="BR1348" s="26"/>
    </row>
    <row r="1349" spans="69:70" x14ac:dyDescent="0.25">
      <c r="BQ1349" s="26"/>
      <c r="BR1349" s="26"/>
    </row>
    <row r="1350" spans="69:70" x14ac:dyDescent="0.25">
      <c r="BQ1350" s="26"/>
      <c r="BR1350" s="26"/>
    </row>
    <row r="1351" spans="69:70" x14ac:dyDescent="0.25">
      <c r="BQ1351" s="26"/>
      <c r="BR1351" s="26"/>
    </row>
    <row r="1352" spans="69:70" x14ac:dyDescent="0.25">
      <c r="BQ1352" s="26"/>
      <c r="BR1352" s="26"/>
    </row>
    <row r="1353" spans="69:70" x14ac:dyDescent="0.25">
      <c r="BQ1353" s="26"/>
      <c r="BR1353" s="26"/>
    </row>
    <row r="1354" spans="69:70" x14ac:dyDescent="0.25">
      <c r="BQ1354" s="26"/>
      <c r="BR1354" s="26"/>
    </row>
    <row r="1355" spans="69:70" x14ac:dyDescent="0.25">
      <c r="BQ1355" s="26"/>
      <c r="BR1355" s="26"/>
    </row>
    <row r="1356" spans="69:70" x14ac:dyDescent="0.25">
      <c r="BQ1356" s="26"/>
      <c r="BR1356" s="26"/>
    </row>
    <row r="1357" spans="69:70" x14ac:dyDescent="0.25">
      <c r="BQ1357" s="26"/>
      <c r="BR1357" s="26"/>
    </row>
    <row r="1358" spans="69:70" x14ac:dyDescent="0.25">
      <c r="BQ1358" s="26"/>
      <c r="BR1358" s="26"/>
    </row>
    <row r="1359" spans="69:70" x14ac:dyDescent="0.25">
      <c r="BQ1359" s="26"/>
      <c r="BR1359" s="26"/>
    </row>
    <row r="1360" spans="69:70" x14ac:dyDescent="0.25">
      <c r="BQ1360" s="26"/>
      <c r="BR1360" s="26"/>
    </row>
    <row r="1361" spans="69:70" x14ac:dyDescent="0.25">
      <c r="BQ1361" s="26"/>
      <c r="BR1361" s="26"/>
    </row>
    <row r="1362" spans="69:70" x14ac:dyDescent="0.25">
      <c r="BQ1362" s="26"/>
      <c r="BR1362" s="26"/>
    </row>
    <row r="1363" spans="69:70" x14ac:dyDescent="0.25">
      <c r="BQ1363" s="26"/>
      <c r="BR1363" s="26"/>
    </row>
    <row r="1364" spans="69:70" x14ac:dyDescent="0.25">
      <c r="BQ1364" s="26"/>
      <c r="BR1364" s="26"/>
    </row>
    <row r="1365" spans="69:70" x14ac:dyDescent="0.25">
      <c r="BQ1365" s="26"/>
      <c r="BR1365" s="26"/>
    </row>
    <row r="1366" spans="69:70" x14ac:dyDescent="0.25">
      <c r="BQ1366" s="26"/>
      <c r="BR1366" s="26"/>
    </row>
    <row r="1367" spans="69:70" x14ac:dyDescent="0.25">
      <c r="BQ1367" s="26"/>
      <c r="BR1367" s="26"/>
    </row>
    <row r="1368" spans="69:70" x14ac:dyDescent="0.25">
      <c r="BQ1368" s="26"/>
      <c r="BR1368" s="26"/>
    </row>
    <row r="1369" spans="69:70" x14ac:dyDescent="0.25">
      <c r="BQ1369" s="26"/>
      <c r="BR1369" s="26"/>
    </row>
    <row r="1370" spans="69:70" x14ac:dyDescent="0.25">
      <c r="BQ1370" s="26"/>
      <c r="BR1370" s="26"/>
    </row>
    <row r="1371" spans="69:70" x14ac:dyDescent="0.25">
      <c r="BQ1371" s="26"/>
      <c r="BR1371" s="26"/>
    </row>
    <row r="1372" spans="69:70" x14ac:dyDescent="0.25">
      <c r="BQ1372" s="26"/>
      <c r="BR1372" s="26"/>
    </row>
    <row r="1373" spans="69:70" x14ac:dyDescent="0.25">
      <c r="BQ1373" s="26"/>
      <c r="BR1373" s="26"/>
    </row>
    <row r="1374" spans="69:70" x14ac:dyDescent="0.25">
      <c r="BQ1374" s="26"/>
      <c r="BR1374" s="26"/>
    </row>
    <row r="1375" spans="69:70" x14ac:dyDescent="0.25">
      <c r="BQ1375" s="26"/>
      <c r="BR1375" s="26"/>
    </row>
    <row r="1376" spans="69:70" x14ac:dyDescent="0.25">
      <c r="BQ1376" s="26"/>
      <c r="BR1376" s="26"/>
    </row>
    <row r="1377" spans="69:70" x14ac:dyDescent="0.25">
      <c r="BQ1377" s="26"/>
      <c r="BR1377" s="26"/>
    </row>
    <row r="1378" spans="69:70" x14ac:dyDescent="0.25">
      <c r="BQ1378" s="26"/>
      <c r="BR1378" s="26"/>
    </row>
    <row r="1379" spans="69:70" x14ac:dyDescent="0.25">
      <c r="BQ1379" s="26"/>
      <c r="BR1379" s="26"/>
    </row>
    <row r="1380" spans="69:70" x14ac:dyDescent="0.25">
      <c r="BQ1380" s="26"/>
      <c r="BR1380" s="26"/>
    </row>
    <row r="1381" spans="69:70" x14ac:dyDescent="0.25">
      <c r="BQ1381" s="26"/>
      <c r="BR1381" s="26"/>
    </row>
    <row r="1382" spans="69:70" x14ac:dyDescent="0.25">
      <c r="BQ1382" s="26"/>
      <c r="BR1382" s="26"/>
    </row>
    <row r="1383" spans="69:70" x14ac:dyDescent="0.25">
      <c r="BQ1383" s="26"/>
      <c r="BR1383" s="26"/>
    </row>
    <row r="1384" spans="69:70" x14ac:dyDescent="0.25">
      <c r="BQ1384" s="26"/>
      <c r="BR1384" s="26"/>
    </row>
    <row r="1385" spans="69:70" x14ac:dyDescent="0.25">
      <c r="BQ1385" s="26"/>
      <c r="BR1385" s="26"/>
    </row>
    <row r="1386" spans="69:70" x14ac:dyDescent="0.25">
      <c r="BQ1386" s="26"/>
      <c r="BR1386" s="26"/>
    </row>
    <row r="1387" spans="69:70" x14ac:dyDescent="0.25">
      <c r="BQ1387" s="26"/>
      <c r="BR1387" s="26"/>
    </row>
    <row r="1388" spans="69:70" x14ac:dyDescent="0.25">
      <c r="BQ1388" s="26"/>
      <c r="BR1388" s="26"/>
    </row>
    <row r="1389" spans="69:70" x14ac:dyDescent="0.25">
      <c r="BQ1389" s="26"/>
      <c r="BR1389" s="26"/>
    </row>
    <row r="1390" spans="69:70" x14ac:dyDescent="0.25">
      <c r="BQ1390" s="26"/>
      <c r="BR1390" s="26"/>
    </row>
    <row r="1391" spans="69:70" x14ac:dyDescent="0.25">
      <c r="BQ1391" s="26"/>
      <c r="BR1391" s="26"/>
    </row>
    <row r="1392" spans="69:70" x14ac:dyDescent="0.25">
      <c r="BQ1392" s="26"/>
      <c r="BR1392" s="26"/>
    </row>
    <row r="1393" spans="69:70" x14ac:dyDescent="0.25">
      <c r="BQ1393" s="26"/>
      <c r="BR1393" s="26"/>
    </row>
    <row r="1394" spans="69:70" x14ac:dyDescent="0.25">
      <c r="BQ1394" s="26"/>
      <c r="BR1394" s="26"/>
    </row>
    <row r="1395" spans="69:70" x14ac:dyDescent="0.25">
      <c r="BQ1395" s="26"/>
      <c r="BR1395" s="26"/>
    </row>
    <row r="1396" spans="69:70" x14ac:dyDescent="0.25">
      <c r="BQ1396" s="26"/>
      <c r="BR1396" s="26"/>
    </row>
    <row r="1397" spans="69:70" x14ac:dyDescent="0.25">
      <c r="BQ1397" s="26"/>
      <c r="BR1397" s="26"/>
    </row>
    <row r="1398" spans="69:70" x14ac:dyDescent="0.25">
      <c r="BQ1398" s="26"/>
      <c r="BR1398" s="26"/>
    </row>
    <row r="1399" spans="69:70" x14ac:dyDescent="0.25">
      <c r="BQ1399" s="26"/>
      <c r="BR1399" s="26"/>
    </row>
    <row r="1400" spans="69:70" x14ac:dyDescent="0.25">
      <c r="BQ1400" s="26"/>
      <c r="BR1400" s="26"/>
    </row>
    <row r="1401" spans="69:70" x14ac:dyDescent="0.25">
      <c r="BQ1401" s="26"/>
      <c r="BR1401" s="26"/>
    </row>
    <row r="1402" spans="69:70" x14ac:dyDescent="0.25">
      <c r="BQ1402" s="26"/>
      <c r="BR1402" s="26"/>
    </row>
    <row r="1403" spans="69:70" x14ac:dyDescent="0.25">
      <c r="BQ1403" s="26"/>
      <c r="BR1403" s="26"/>
    </row>
    <row r="1404" spans="69:70" x14ac:dyDescent="0.25">
      <c r="BQ1404" s="26"/>
      <c r="BR1404" s="26"/>
    </row>
    <row r="1405" spans="69:70" x14ac:dyDescent="0.25">
      <c r="BQ1405" s="26"/>
      <c r="BR1405" s="26"/>
    </row>
    <row r="1406" spans="69:70" x14ac:dyDescent="0.25">
      <c r="BQ1406" s="26"/>
      <c r="BR1406" s="26"/>
    </row>
    <row r="1407" spans="69:70" x14ac:dyDescent="0.25">
      <c r="BQ1407" s="26"/>
      <c r="BR1407" s="26"/>
    </row>
    <row r="1408" spans="69:70" x14ac:dyDescent="0.25">
      <c r="BQ1408" s="26"/>
      <c r="BR1408" s="26"/>
    </row>
    <row r="1409" spans="69:70" x14ac:dyDescent="0.25">
      <c r="BQ1409" s="26"/>
      <c r="BR1409" s="26"/>
    </row>
    <row r="1410" spans="69:70" x14ac:dyDescent="0.25">
      <c r="BQ1410" s="26"/>
      <c r="BR1410" s="26"/>
    </row>
    <row r="1411" spans="69:70" x14ac:dyDescent="0.25">
      <c r="BQ1411" s="26"/>
      <c r="BR1411" s="26"/>
    </row>
    <row r="1412" spans="69:70" x14ac:dyDescent="0.25">
      <c r="BQ1412" s="26"/>
      <c r="BR1412" s="26"/>
    </row>
    <row r="1413" spans="69:70" x14ac:dyDescent="0.25">
      <c r="BQ1413" s="26"/>
      <c r="BR1413" s="26"/>
    </row>
    <row r="1414" spans="69:70" x14ac:dyDescent="0.25">
      <c r="BQ1414" s="26"/>
      <c r="BR1414" s="26"/>
    </row>
    <row r="1415" spans="69:70" x14ac:dyDescent="0.25">
      <c r="BQ1415" s="26"/>
      <c r="BR1415" s="26"/>
    </row>
    <row r="1416" spans="69:70" x14ac:dyDescent="0.25">
      <c r="BQ1416" s="26"/>
      <c r="BR1416" s="26"/>
    </row>
    <row r="1417" spans="69:70" x14ac:dyDescent="0.25">
      <c r="BQ1417" s="26"/>
      <c r="BR1417" s="26"/>
    </row>
    <row r="1418" spans="69:70" x14ac:dyDescent="0.25">
      <c r="BQ1418" s="26"/>
      <c r="BR1418" s="26"/>
    </row>
    <row r="1419" spans="69:70" x14ac:dyDescent="0.25">
      <c r="BQ1419" s="26"/>
      <c r="BR1419" s="26"/>
    </row>
    <row r="1420" spans="69:70" x14ac:dyDescent="0.25">
      <c r="BQ1420" s="26"/>
      <c r="BR1420" s="26"/>
    </row>
    <row r="1421" spans="69:70" x14ac:dyDescent="0.25">
      <c r="BQ1421" s="26"/>
      <c r="BR1421" s="26"/>
    </row>
    <row r="1422" spans="69:70" x14ac:dyDescent="0.25">
      <c r="BQ1422" s="26"/>
      <c r="BR1422" s="26"/>
    </row>
    <row r="1423" spans="69:70" x14ac:dyDescent="0.25">
      <c r="BQ1423" s="26"/>
      <c r="BR1423" s="26"/>
    </row>
    <row r="1424" spans="69:70" x14ac:dyDescent="0.25">
      <c r="BQ1424" s="26"/>
      <c r="BR1424" s="26"/>
    </row>
    <row r="1425" spans="69:70" x14ac:dyDescent="0.25">
      <c r="BQ1425" s="26"/>
      <c r="BR1425" s="26"/>
    </row>
    <row r="1426" spans="69:70" x14ac:dyDescent="0.25">
      <c r="BQ1426" s="26"/>
      <c r="BR1426" s="26"/>
    </row>
    <row r="1427" spans="69:70" x14ac:dyDescent="0.25">
      <c r="BQ1427" s="26"/>
      <c r="BR1427" s="26"/>
    </row>
    <row r="1428" spans="69:70" x14ac:dyDescent="0.25">
      <c r="BQ1428" s="26"/>
      <c r="BR1428" s="26"/>
    </row>
    <row r="1429" spans="69:70" x14ac:dyDescent="0.25">
      <c r="BQ1429" s="26"/>
      <c r="BR1429" s="26"/>
    </row>
    <row r="1430" spans="69:70" x14ac:dyDescent="0.25">
      <c r="BQ1430" s="26"/>
      <c r="BR1430" s="26"/>
    </row>
    <row r="1431" spans="69:70" x14ac:dyDescent="0.25">
      <c r="BQ1431" s="26"/>
      <c r="BR1431" s="26"/>
    </row>
    <row r="1432" spans="69:70" x14ac:dyDescent="0.25">
      <c r="BQ1432" s="26"/>
      <c r="BR1432" s="26"/>
    </row>
    <row r="1433" spans="69:70" x14ac:dyDescent="0.25">
      <c r="BQ1433" s="26"/>
      <c r="BR1433" s="26"/>
    </row>
    <row r="1434" spans="69:70" x14ac:dyDescent="0.25">
      <c r="BQ1434" s="26"/>
      <c r="BR1434" s="26"/>
    </row>
    <row r="1435" spans="69:70" x14ac:dyDescent="0.25">
      <c r="BQ1435" s="26"/>
      <c r="BR1435" s="26"/>
    </row>
    <row r="1436" spans="69:70" x14ac:dyDescent="0.25">
      <c r="BQ1436" s="26"/>
      <c r="BR1436" s="26"/>
    </row>
    <row r="1437" spans="69:70" x14ac:dyDescent="0.25">
      <c r="BQ1437" s="26"/>
      <c r="BR1437" s="26"/>
    </row>
    <row r="1438" spans="69:70" x14ac:dyDescent="0.25">
      <c r="BQ1438" s="26"/>
      <c r="BR1438" s="26"/>
    </row>
    <row r="1439" spans="69:70" x14ac:dyDescent="0.25">
      <c r="BQ1439" s="26"/>
      <c r="BR1439" s="26"/>
    </row>
    <row r="1440" spans="69:70" x14ac:dyDescent="0.25">
      <c r="BQ1440" s="26"/>
      <c r="BR1440" s="26"/>
    </row>
    <row r="1441" spans="69:70" x14ac:dyDescent="0.25">
      <c r="BQ1441" s="26"/>
      <c r="BR1441" s="26"/>
    </row>
    <row r="1442" spans="69:70" x14ac:dyDescent="0.25">
      <c r="BQ1442" s="26"/>
      <c r="BR1442" s="26"/>
    </row>
    <row r="1443" spans="69:70" x14ac:dyDescent="0.25">
      <c r="BQ1443" s="26"/>
      <c r="BR1443" s="26"/>
    </row>
    <row r="1444" spans="69:70" x14ac:dyDescent="0.25">
      <c r="BQ1444" s="26"/>
      <c r="BR1444" s="26"/>
    </row>
    <row r="1445" spans="69:70" x14ac:dyDescent="0.25">
      <c r="BQ1445" s="26"/>
      <c r="BR1445" s="26"/>
    </row>
    <row r="1446" spans="69:70" x14ac:dyDescent="0.25">
      <c r="BQ1446" s="26"/>
      <c r="BR1446" s="26"/>
    </row>
    <row r="1447" spans="69:70" x14ac:dyDescent="0.25">
      <c r="BQ1447" s="26"/>
      <c r="BR1447" s="26"/>
    </row>
    <row r="1448" spans="69:70" x14ac:dyDescent="0.25">
      <c r="BQ1448" s="26"/>
      <c r="BR1448" s="26"/>
    </row>
    <row r="1449" spans="69:70" x14ac:dyDescent="0.25">
      <c r="BQ1449" s="26"/>
      <c r="BR1449" s="26"/>
    </row>
    <row r="1450" spans="69:70" x14ac:dyDescent="0.25">
      <c r="BQ1450" s="26"/>
      <c r="BR1450" s="26"/>
    </row>
    <row r="1451" spans="69:70" x14ac:dyDescent="0.25">
      <c r="BQ1451" s="26"/>
      <c r="BR1451" s="26"/>
    </row>
    <row r="1452" spans="69:70" x14ac:dyDescent="0.25">
      <c r="BQ1452" s="26"/>
      <c r="BR1452" s="26"/>
    </row>
    <row r="1453" spans="69:70" x14ac:dyDescent="0.25">
      <c r="BQ1453" s="26"/>
      <c r="BR1453" s="26"/>
    </row>
    <row r="1454" spans="69:70" x14ac:dyDescent="0.25">
      <c r="BQ1454" s="26"/>
      <c r="BR1454" s="26"/>
    </row>
    <row r="1455" spans="69:70" x14ac:dyDescent="0.25">
      <c r="BQ1455" s="26"/>
      <c r="BR1455" s="26"/>
    </row>
    <row r="1456" spans="69:70" x14ac:dyDescent="0.25">
      <c r="BQ1456" s="26"/>
      <c r="BR1456" s="26"/>
    </row>
    <row r="1457" spans="69:70" x14ac:dyDescent="0.25">
      <c r="BQ1457" s="26"/>
      <c r="BR1457" s="26"/>
    </row>
    <row r="1458" spans="69:70" x14ac:dyDescent="0.25">
      <c r="BQ1458" s="26"/>
      <c r="BR1458" s="26"/>
    </row>
    <row r="1459" spans="69:70" x14ac:dyDescent="0.25">
      <c r="BQ1459" s="26"/>
      <c r="BR1459" s="26"/>
    </row>
    <row r="1460" spans="69:70" x14ac:dyDescent="0.25">
      <c r="BQ1460" s="26"/>
      <c r="BR1460" s="26"/>
    </row>
    <row r="1461" spans="69:70" x14ac:dyDescent="0.25">
      <c r="BQ1461" s="26"/>
      <c r="BR1461" s="26"/>
    </row>
    <row r="1462" spans="69:70" x14ac:dyDescent="0.25">
      <c r="BQ1462" s="26"/>
      <c r="BR1462" s="26"/>
    </row>
    <row r="1463" spans="69:70" x14ac:dyDescent="0.25">
      <c r="BQ1463" s="26"/>
      <c r="BR1463" s="26"/>
    </row>
    <row r="1464" spans="69:70" x14ac:dyDescent="0.25">
      <c r="BQ1464" s="26"/>
      <c r="BR1464" s="26"/>
    </row>
    <row r="1465" spans="69:70" x14ac:dyDescent="0.25">
      <c r="BQ1465" s="26"/>
      <c r="BR1465" s="26"/>
    </row>
    <row r="1466" spans="69:70" x14ac:dyDescent="0.25">
      <c r="BQ1466" s="26"/>
      <c r="BR1466" s="26"/>
    </row>
    <row r="1467" spans="69:70" x14ac:dyDescent="0.25">
      <c r="BQ1467" s="26"/>
      <c r="BR1467" s="26"/>
    </row>
    <row r="1468" spans="69:70" x14ac:dyDescent="0.25">
      <c r="BQ1468" s="26"/>
      <c r="BR1468" s="26"/>
    </row>
    <row r="1469" spans="69:70" x14ac:dyDescent="0.25">
      <c r="BQ1469" s="26"/>
      <c r="BR1469" s="26"/>
    </row>
    <row r="1470" spans="69:70" x14ac:dyDescent="0.25">
      <c r="BQ1470" s="26"/>
      <c r="BR1470" s="26"/>
    </row>
    <row r="1471" spans="69:70" x14ac:dyDescent="0.25">
      <c r="BQ1471" s="26"/>
      <c r="BR1471" s="26"/>
    </row>
    <row r="1472" spans="69:70" x14ac:dyDescent="0.25">
      <c r="BQ1472" s="26"/>
      <c r="BR1472" s="26"/>
    </row>
    <row r="1473" spans="69:70" x14ac:dyDescent="0.25">
      <c r="BQ1473" s="26"/>
      <c r="BR1473" s="26"/>
    </row>
    <row r="1474" spans="69:70" x14ac:dyDescent="0.25">
      <c r="BQ1474" s="26"/>
      <c r="BR1474" s="26"/>
    </row>
    <row r="1475" spans="69:70" x14ac:dyDescent="0.25">
      <c r="BQ1475" s="26"/>
      <c r="BR1475" s="26"/>
    </row>
    <row r="1476" spans="69:70" x14ac:dyDescent="0.25">
      <c r="BQ1476" s="26"/>
      <c r="BR1476" s="26"/>
    </row>
    <row r="1477" spans="69:70" x14ac:dyDescent="0.25">
      <c r="BQ1477" s="26"/>
      <c r="BR1477" s="26"/>
    </row>
    <row r="1478" spans="69:70" x14ac:dyDescent="0.25">
      <c r="BQ1478" s="26"/>
      <c r="BR1478" s="26"/>
    </row>
    <row r="1479" spans="69:70" x14ac:dyDescent="0.25">
      <c r="BQ1479" s="26"/>
      <c r="BR1479" s="26"/>
    </row>
    <row r="1480" spans="69:70" x14ac:dyDescent="0.25">
      <c r="BQ1480" s="26"/>
      <c r="BR1480" s="26"/>
    </row>
    <row r="1481" spans="69:70" x14ac:dyDescent="0.25">
      <c r="BQ1481" s="26"/>
      <c r="BR1481" s="26"/>
    </row>
    <row r="1482" spans="69:70" x14ac:dyDescent="0.25">
      <c r="BQ1482" s="26"/>
      <c r="BR1482" s="26"/>
    </row>
    <row r="1483" spans="69:70" x14ac:dyDescent="0.25">
      <c r="BQ1483" s="26"/>
      <c r="BR1483" s="26"/>
    </row>
    <row r="1484" spans="69:70" x14ac:dyDescent="0.25">
      <c r="BQ1484" s="26"/>
      <c r="BR1484" s="26"/>
    </row>
    <row r="1485" spans="69:70" x14ac:dyDescent="0.25">
      <c r="BQ1485" s="26"/>
      <c r="BR1485" s="26"/>
    </row>
    <row r="1486" spans="69:70" x14ac:dyDescent="0.25">
      <c r="BQ1486" s="26"/>
      <c r="BR1486" s="26"/>
    </row>
    <row r="1487" spans="69:70" x14ac:dyDescent="0.25">
      <c r="BQ1487" s="26"/>
      <c r="BR1487" s="26"/>
    </row>
    <row r="1488" spans="69:70" x14ac:dyDescent="0.25">
      <c r="BQ1488" s="26"/>
      <c r="BR1488" s="26"/>
    </row>
    <row r="1489" spans="69:70" x14ac:dyDescent="0.25">
      <c r="BQ1489" s="26"/>
      <c r="BR1489" s="26"/>
    </row>
    <row r="1490" spans="69:70" x14ac:dyDescent="0.25">
      <c r="BQ1490" s="26"/>
      <c r="BR1490" s="26"/>
    </row>
    <row r="1491" spans="69:70" x14ac:dyDescent="0.25">
      <c r="BQ1491" s="26"/>
      <c r="BR1491" s="26"/>
    </row>
    <row r="1492" spans="69:70" x14ac:dyDescent="0.25">
      <c r="BQ1492" s="26"/>
      <c r="BR1492" s="26"/>
    </row>
    <row r="1493" spans="69:70" x14ac:dyDescent="0.25">
      <c r="BQ1493" s="26"/>
      <c r="BR1493" s="26"/>
    </row>
    <row r="1494" spans="69:70" x14ac:dyDescent="0.25">
      <c r="BQ1494" s="26"/>
      <c r="BR1494" s="26"/>
    </row>
    <row r="1495" spans="69:70" x14ac:dyDescent="0.25">
      <c r="BQ1495" s="26"/>
      <c r="BR1495" s="26"/>
    </row>
    <row r="1496" spans="69:70" x14ac:dyDescent="0.25">
      <c r="BQ1496" s="26"/>
      <c r="BR1496" s="26"/>
    </row>
    <row r="1497" spans="69:70" x14ac:dyDescent="0.25">
      <c r="BQ1497" s="26"/>
      <c r="BR1497" s="26"/>
    </row>
    <row r="1498" spans="69:70" x14ac:dyDescent="0.25">
      <c r="BQ1498" s="26"/>
      <c r="BR1498" s="26"/>
    </row>
    <row r="1499" spans="69:70" x14ac:dyDescent="0.25">
      <c r="BQ1499" s="26"/>
      <c r="BR1499" s="26"/>
    </row>
    <row r="1500" spans="69:70" x14ac:dyDescent="0.25">
      <c r="BQ1500" s="26"/>
      <c r="BR1500" s="26"/>
    </row>
    <row r="1501" spans="69:70" x14ac:dyDescent="0.25">
      <c r="BQ1501" s="26"/>
      <c r="BR1501" s="26"/>
    </row>
    <row r="1502" spans="69:70" x14ac:dyDescent="0.25">
      <c r="BQ1502" s="26"/>
      <c r="BR1502" s="26"/>
    </row>
    <row r="1503" spans="69:70" x14ac:dyDescent="0.25">
      <c r="BQ1503" s="26"/>
      <c r="BR1503" s="26"/>
    </row>
    <row r="1504" spans="69:70" x14ac:dyDescent="0.25">
      <c r="BQ1504" s="26"/>
      <c r="BR1504" s="26"/>
    </row>
    <row r="1505" spans="69:70" x14ac:dyDescent="0.25">
      <c r="BQ1505" s="26"/>
      <c r="BR1505" s="26"/>
    </row>
    <row r="1506" spans="69:70" x14ac:dyDescent="0.25">
      <c r="BQ1506" s="26"/>
      <c r="BR1506" s="26"/>
    </row>
    <row r="1507" spans="69:70" x14ac:dyDescent="0.25">
      <c r="BQ1507" s="26"/>
      <c r="BR1507" s="26"/>
    </row>
    <row r="1508" spans="69:70" x14ac:dyDescent="0.25">
      <c r="BQ1508" s="26"/>
      <c r="BR1508" s="26"/>
    </row>
    <row r="1509" spans="69:70" x14ac:dyDescent="0.25">
      <c r="BQ1509" s="26"/>
      <c r="BR1509" s="26"/>
    </row>
    <row r="1510" spans="69:70" x14ac:dyDescent="0.25">
      <c r="BQ1510" s="26"/>
      <c r="BR1510" s="26"/>
    </row>
    <row r="1511" spans="69:70" x14ac:dyDescent="0.25">
      <c r="BQ1511" s="26"/>
      <c r="BR1511" s="26"/>
    </row>
    <row r="1512" spans="69:70" x14ac:dyDescent="0.25">
      <c r="BQ1512" s="26"/>
      <c r="BR1512" s="26"/>
    </row>
    <row r="1513" spans="69:70" x14ac:dyDescent="0.25">
      <c r="BQ1513" s="26"/>
      <c r="BR1513" s="26"/>
    </row>
    <row r="1514" spans="69:70" x14ac:dyDescent="0.25">
      <c r="BQ1514" s="26"/>
      <c r="BR1514" s="26"/>
    </row>
    <row r="1515" spans="69:70" x14ac:dyDescent="0.25">
      <c r="BQ1515" s="26"/>
      <c r="BR1515" s="26"/>
    </row>
    <row r="1516" spans="69:70" x14ac:dyDescent="0.25">
      <c r="BQ1516" s="26"/>
      <c r="BR1516" s="26"/>
    </row>
    <row r="1517" spans="69:70" x14ac:dyDescent="0.25">
      <c r="BQ1517" s="26"/>
      <c r="BR1517" s="26"/>
    </row>
    <row r="1518" spans="69:70" x14ac:dyDescent="0.25">
      <c r="BQ1518" s="26"/>
      <c r="BR1518" s="26"/>
    </row>
    <row r="1519" spans="69:70" x14ac:dyDescent="0.25">
      <c r="BQ1519" s="26"/>
      <c r="BR1519" s="26"/>
    </row>
    <row r="1520" spans="69:70" x14ac:dyDescent="0.25">
      <c r="BQ1520" s="26"/>
      <c r="BR1520" s="26"/>
    </row>
    <row r="1521" spans="69:70" x14ac:dyDescent="0.25">
      <c r="BQ1521" s="26"/>
      <c r="BR1521" s="26"/>
    </row>
    <row r="1522" spans="69:70" x14ac:dyDescent="0.25">
      <c r="BQ1522" s="26"/>
      <c r="BR1522" s="26"/>
    </row>
    <row r="1523" spans="69:70" x14ac:dyDescent="0.25">
      <c r="BQ1523" s="26"/>
      <c r="BR1523" s="26"/>
    </row>
    <row r="1524" spans="69:70" x14ac:dyDescent="0.25">
      <c r="BQ1524" s="26"/>
      <c r="BR1524" s="26"/>
    </row>
    <row r="1525" spans="69:70" x14ac:dyDescent="0.25">
      <c r="BQ1525" s="26"/>
      <c r="BR1525" s="26"/>
    </row>
    <row r="1526" spans="69:70" x14ac:dyDescent="0.25">
      <c r="BQ1526" s="26"/>
      <c r="BR1526" s="26"/>
    </row>
    <row r="1527" spans="69:70" x14ac:dyDescent="0.25">
      <c r="BQ1527" s="26"/>
      <c r="BR1527" s="26"/>
    </row>
    <row r="1528" spans="69:70" x14ac:dyDescent="0.25">
      <c r="BQ1528" s="26"/>
      <c r="BR1528" s="26"/>
    </row>
    <row r="1529" spans="69:70" x14ac:dyDescent="0.25">
      <c r="BQ1529" s="26"/>
      <c r="BR1529" s="26"/>
    </row>
    <row r="1530" spans="69:70" x14ac:dyDescent="0.25">
      <c r="BQ1530" s="26"/>
      <c r="BR1530" s="26"/>
    </row>
    <row r="1531" spans="69:70" x14ac:dyDescent="0.25">
      <c r="BQ1531" s="26"/>
      <c r="BR1531" s="26"/>
    </row>
    <row r="1532" spans="69:70" x14ac:dyDescent="0.25">
      <c r="BQ1532" s="26"/>
      <c r="BR1532" s="26"/>
    </row>
    <row r="1533" spans="69:70" x14ac:dyDescent="0.25">
      <c r="BQ1533" s="26"/>
      <c r="BR1533" s="26"/>
    </row>
    <row r="1534" spans="69:70" x14ac:dyDescent="0.25">
      <c r="BQ1534" s="26"/>
      <c r="BR1534" s="26"/>
    </row>
    <row r="1535" spans="69:70" x14ac:dyDescent="0.25">
      <c r="BQ1535" s="26"/>
      <c r="BR1535" s="26"/>
    </row>
    <row r="1536" spans="69:70" x14ac:dyDescent="0.25">
      <c r="BQ1536" s="26"/>
      <c r="BR1536" s="26"/>
    </row>
    <row r="1537" spans="69:70" x14ac:dyDescent="0.25">
      <c r="BQ1537" s="26"/>
      <c r="BR1537" s="26"/>
    </row>
    <row r="1538" spans="69:70" x14ac:dyDescent="0.25">
      <c r="BQ1538" s="26"/>
      <c r="BR1538" s="26"/>
    </row>
    <row r="1539" spans="69:70" x14ac:dyDescent="0.25">
      <c r="BQ1539" s="26"/>
      <c r="BR1539" s="26"/>
    </row>
    <row r="1540" spans="69:70" x14ac:dyDescent="0.25">
      <c r="BQ1540" s="26"/>
      <c r="BR1540" s="26"/>
    </row>
    <row r="1541" spans="69:70" x14ac:dyDescent="0.25">
      <c r="BQ1541" s="26"/>
      <c r="BR1541" s="26"/>
    </row>
    <row r="1542" spans="69:70" x14ac:dyDescent="0.25">
      <c r="BQ1542" s="26"/>
      <c r="BR1542" s="26"/>
    </row>
    <row r="1543" spans="69:70" x14ac:dyDescent="0.25">
      <c r="BQ1543" s="26"/>
      <c r="BR1543" s="26"/>
    </row>
    <row r="1544" spans="69:70" x14ac:dyDescent="0.25">
      <c r="BQ1544" s="26"/>
      <c r="BR1544" s="26"/>
    </row>
    <row r="1545" spans="69:70" x14ac:dyDescent="0.25">
      <c r="BQ1545" s="26"/>
      <c r="BR1545" s="26"/>
    </row>
    <row r="1546" spans="69:70" x14ac:dyDescent="0.25">
      <c r="BQ1546" s="26"/>
      <c r="BR1546" s="26"/>
    </row>
    <row r="1547" spans="69:70" x14ac:dyDescent="0.25">
      <c r="BQ1547" s="26"/>
      <c r="BR1547" s="26"/>
    </row>
    <row r="1548" spans="69:70" x14ac:dyDescent="0.25">
      <c r="BQ1548" s="26"/>
      <c r="BR1548" s="26"/>
    </row>
    <row r="1549" spans="69:70" x14ac:dyDescent="0.25">
      <c r="BQ1549" s="26"/>
      <c r="BR1549" s="26"/>
    </row>
    <row r="1550" spans="69:70" x14ac:dyDescent="0.25">
      <c r="BQ1550" s="26"/>
      <c r="BR1550" s="26"/>
    </row>
    <row r="1551" spans="69:70" x14ac:dyDescent="0.25">
      <c r="BQ1551" s="26"/>
      <c r="BR1551" s="26"/>
    </row>
    <row r="1552" spans="69:70" x14ac:dyDescent="0.25">
      <c r="BQ1552" s="26"/>
      <c r="BR1552" s="26"/>
    </row>
    <row r="1553" spans="69:70" x14ac:dyDescent="0.25">
      <c r="BQ1553" s="26"/>
      <c r="BR1553" s="26"/>
    </row>
    <row r="1554" spans="69:70" x14ac:dyDescent="0.25">
      <c r="BQ1554" s="26"/>
      <c r="BR1554" s="26"/>
    </row>
    <row r="1555" spans="69:70" x14ac:dyDescent="0.25">
      <c r="BQ1555" s="26"/>
      <c r="BR1555" s="26"/>
    </row>
    <row r="1556" spans="69:70" x14ac:dyDescent="0.25">
      <c r="BQ1556" s="26"/>
      <c r="BR1556" s="26"/>
    </row>
    <row r="1557" spans="69:70" x14ac:dyDescent="0.25">
      <c r="BQ1557" s="26"/>
      <c r="BR1557" s="26"/>
    </row>
    <row r="1558" spans="69:70" x14ac:dyDescent="0.25">
      <c r="BQ1558" s="26"/>
      <c r="BR1558" s="26"/>
    </row>
    <row r="1559" spans="69:70" x14ac:dyDescent="0.25">
      <c r="BQ1559" s="26"/>
      <c r="BR1559" s="26"/>
    </row>
    <row r="1560" spans="69:70" x14ac:dyDescent="0.25">
      <c r="BQ1560" s="26"/>
      <c r="BR1560" s="26"/>
    </row>
    <row r="1561" spans="69:70" x14ac:dyDescent="0.25">
      <c r="BQ1561" s="26"/>
      <c r="BR1561" s="26"/>
    </row>
    <row r="1562" spans="69:70" x14ac:dyDescent="0.25">
      <c r="BQ1562" s="26"/>
      <c r="BR1562" s="26"/>
    </row>
    <row r="1563" spans="69:70" x14ac:dyDescent="0.25">
      <c r="BQ1563" s="26"/>
      <c r="BR1563" s="26"/>
    </row>
    <row r="1564" spans="69:70" x14ac:dyDescent="0.25">
      <c r="BQ1564" s="26"/>
      <c r="BR1564" s="26"/>
    </row>
    <row r="1565" spans="69:70" x14ac:dyDescent="0.25">
      <c r="BQ1565" s="26"/>
      <c r="BR1565" s="26"/>
    </row>
    <row r="1566" spans="69:70" x14ac:dyDescent="0.25">
      <c r="BQ1566" s="26"/>
      <c r="BR1566" s="26"/>
    </row>
    <row r="1567" spans="69:70" x14ac:dyDescent="0.25">
      <c r="BQ1567" s="26"/>
      <c r="BR1567" s="26"/>
    </row>
    <row r="1568" spans="69:70" x14ac:dyDescent="0.25">
      <c r="BQ1568" s="26"/>
      <c r="BR1568" s="26"/>
    </row>
    <row r="1569" spans="69:70" x14ac:dyDescent="0.25">
      <c r="BQ1569" s="26"/>
      <c r="BR1569" s="26"/>
    </row>
    <row r="1570" spans="69:70" x14ac:dyDescent="0.25">
      <c r="BQ1570" s="26"/>
      <c r="BR1570" s="26"/>
    </row>
    <row r="1571" spans="69:70" x14ac:dyDescent="0.25">
      <c r="BQ1571" s="26"/>
      <c r="BR1571" s="26"/>
    </row>
    <row r="1572" spans="69:70" x14ac:dyDescent="0.25">
      <c r="BQ1572" s="26"/>
      <c r="BR1572" s="26"/>
    </row>
    <row r="1573" spans="69:70" x14ac:dyDescent="0.25">
      <c r="BQ1573" s="26"/>
      <c r="BR1573" s="26"/>
    </row>
    <row r="1574" spans="69:70" x14ac:dyDescent="0.25">
      <c r="BQ1574" s="26"/>
      <c r="BR1574" s="26"/>
    </row>
    <row r="1575" spans="69:70" x14ac:dyDescent="0.25">
      <c r="BQ1575" s="26"/>
      <c r="BR1575" s="26"/>
    </row>
    <row r="1576" spans="69:70" x14ac:dyDescent="0.25">
      <c r="BQ1576" s="26"/>
      <c r="BR1576" s="26"/>
    </row>
    <row r="1577" spans="69:70" x14ac:dyDescent="0.25">
      <c r="BQ1577" s="26"/>
      <c r="BR1577" s="26"/>
    </row>
    <row r="1578" spans="69:70" x14ac:dyDescent="0.25">
      <c r="BQ1578" s="26"/>
      <c r="BR1578" s="26"/>
    </row>
    <row r="1579" spans="69:70" x14ac:dyDescent="0.25">
      <c r="BQ1579" s="26"/>
      <c r="BR1579" s="26"/>
    </row>
    <row r="1580" spans="69:70" x14ac:dyDescent="0.25">
      <c r="BQ1580" s="26"/>
      <c r="BR1580" s="26"/>
    </row>
    <row r="1581" spans="69:70" x14ac:dyDescent="0.25">
      <c r="BQ1581" s="26"/>
      <c r="BR1581" s="26"/>
    </row>
    <row r="1582" spans="69:70" x14ac:dyDescent="0.25">
      <c r="BQ1582" s="26"/>
      <c r="BR1582" s="26"/>
    </row>
    <row r="1583" spans="69:70" x14ac:dyDescent="0.25">
      <c r="BQ1583" s="26"/>
      <c r="BR1583" s="26"/>
    </row>
    <row r="1584" spans="69:70" x14ac:dyDescent="0.25">
      <c r="BQ1584" s="26"/>
      <c r="BR1584" s="26"/>
    </row>
    <row r="1585" spans="69:70" x14ac:dyDescent="0.25">
      <c r="BQ1585" s="26"/>
      <c r="BR1585" s="26"/>
    </row>
    <row r="1586" spans="69:70" x14ac:dyDescent="0.25">
      <c r="BQ1586" s="26"/>
      <c r="BR1586" s="26"/>
    </row>
    <row r="1587" spans="69:70" x14ac:dyDescent="0.25">
      <c r="BQ1587" s="26"/>
      <c r="BR1587" s="26"/>
    </row>
    <row r="1588" spans="69:70" x14ac:dyDescent="0.25">
      <c r="BQ1588" s="26"/>
      <c r="BR1588" s="26"/>
    </row>
    <row r="1589" spans="69:70" x14ac:dyDescent="0.25">
      <c r="BQ1589" s="26"/>
      <c r="BR1589" s="26"/>
    </row>
    <row r="1590" spans="69:70" x14ac:dyDescent="0.25">
      <c r="BQ1590" s="26"/>
      <c r="BR1590" s="26"/>
    </row>
    <row r="1591" spans="69:70" x14ac:dyDescent="0.25">
      <c r="BQ1591" s="26"/>
      <c r="BR1591" s="26"/>
    </row>
    <row r="1592" spans="69:70" x14ac:dyDescent="0.25">
      <c r="BQ1592" s="26"/>
      <c r="BR1592" s="26"/>
    </row>
    <row r="1593" spans="69:70" x14ac:dyDescent="0.25">
      <c r="BQ1593" s="26"/>
      <c r="BR1593" s="26"/>
    </row>
    <row r="1594" spans="69:70" x14ac:dyDescent="0.25">
      <c r="BQ1594" s="26"/>
      <c r="BR1594" s="26"/>
    </row>
    <row r="1595" spans="69:70" x14ac:dyDescent="0.25">
      <c r="BQ1595" s="26"/>
      <c r="BR1595" s="26"/>
    </row>
    <row r="1596" spans="69:70" x14ac:dyDescent="0.25">
      <c r="BQ1596" s="26"/>
      <c r="BR1596" s="26"/>
    </row>
    <row r="1597" spans="69:70" x14ac:dyDescent="0.25">
      <c r="BQ1597" s="26"/>
      <c r="BR1597" s="26"/>
    </row>
    <row r="1598" spans="69:70" x14ac:dyDescent="0.25">
      <c r="BQ1598" s="26"/>
      <c r="BR1598" s="26"/>
    </row>
    <row r="1599" spans="69:70" x14ac:dyDescent="0.25">
      <c r="BQ1599" s="26"/>
      <c r="BR1599" s="26"/>
    </row>
    <row r="1600" spans="69:70" x14ac:dyDescent="0.25">
      <c r="BQ1600" s="26"/>
      <c r="BR1600" s="26"/>
    </row>
    <row r="1601" spans="69:70" x14ac:dyDescent="0.25">
      <c r="BQ1601" s="26"/>
      <c r="BR1601" s="26"/>
    </row>
    <row r="1602" spans="69:70" x14ac:dyDescent="0.25">
      <c r="BQ1602" s="26"/>
      <c r="BR1602" s="26"/>
    </row>
    <row r="1603" spans="69:70" x14ac:dyDescent="0.25">
      <c r="BQ1603" s="26"/>
      <c r="BR1603" s="26"/>
    </row>
    <row r="1604" spans="69:70" x14ac:dyDescent="0.25">
      <c r="BQ1604" s="26"/>
      <c r="BR1604" s="26"/>
    </row>
    <row r="1605" spans="69:70" x14ac:dyDescent="0.25">
      <c r="BQ1605" s="26"/>
      <c r="BR1605" s="26"/>
    </row>
    <row r="1606" spans="69:70" x14ac:dyDescent="0.25">
      <c r="BQ1606" s="26"/>
      <c r="BR1606" s="26"/>
    </row>
    <row r="1607" spans="69:70" x14ac:dyDescent="0.25">
      <c r="BQ1607" s="26"/>
      <c r="BR1607" s="26"/>
    </row>
    <row r="1608" spans="69:70" x14ac:dyDescent="0.25">
      <c r="BQ1608" s="26"/>
      <c r="BR1608" s="26"/>
    </row>
    <row r="1609" spans="69:70" x14ac:dyDescent="0.25">
      <c r="BQ1609" s="26"/>
      <c r="BR1609" s="26"/>
    </row>
    <row r="1610" spans="69:70" x14ac:dyDescent="0.25">
      <c r="BQ1610" s="26"/>
      <c r="BR1610" s="26"/>
    </row>
    <row r="1611" spans="69:70" x14ac:dyDescent="0.25">
      <c r="BQ1611" s="26"/>
      <c r="BR1611" s="26"/>
    </row>
    <row r="1612" spans="69:70" x14ac:dyDescent="0.25">
      <c r="BQ1612" s="26"/>
      <c r="BR1612" s="26"/>
    </row>
    <row r="1613" spans="69:70" x14ac:dyDescent="0.25">
      <c r="BQ1613" s="26"/>
      <c r="BR1613" s="26"/>
    </row>
    <row r="1614" spans="69:70" x14ac:dyDescent="0.25">
      <c r="BQ1614" s="26"/>
      <c r="BR1614" s="26"/>
    </row>
    <row r="1615" spans="69:70" x14ac:dyDescent="0.25">
      <c r="BQ1615" s="26"/>
      <c r="BR1615" s="26"/>
    </row>
    <row r="1616" spans="69:70" x14ac:dyDescent="0.25">
      <c r="BQ1616" s="26"/>
      <c r="BR1616" s="26"/>
    </row>
    <row r="1617" spans="69:70" x14ac:dyDescent="0.25">
      <c r="BQ1617" s="26"/>
      <c r="BR1617" s="26"/>
    </row>
    <row r="1618" spans="69:70" x14ac:dyDescent="0.25">
      <c r="BQ1618" s="26"/>
      <c r="BR1618" s="26"/>
    </row>
    <row r="1619" spans="69:70" x14ac:dyDescent="0.25">
      <c r="BQ1619" s="26"/>
      <c r="BR1619" s="26"/>
    </row>
    <row r="1620" spans="69:70" x14ac:dyDescent="0.25">
      <c r="BQ1620" s="26"/>
      <c r="BR1620" s="26"/>
    </row>
    <row r="1621" spans="69:70" x14ac:dyDescent="0.25">
      <c r="BQ1621" s="26"/>
      <c r="BR1621" s="26"/>
    </row>
    <row r="1622" spans="69:70" x14ac:dyDescent="0.25">
      <c r="BQ1622" s="26"/>
      <c r="BR1622" s="26"/>
    </row>
    <row r="1623" spans="69:70" x14ac:dyDescent="0.25">
      <c r="BQ1623" s="26"/>
      <c r="BR1623" s="26"/>
    </row>
    <row r="1624" spans="69:70" x14ac:dyDescent="0.25">
      <c r="BQ1624" s="26"/>
      <c r="BR1624" s="26"/>
    </row>
    <row r="1625" spans="69:70" x14ac:dyDescent="0.25">
      <c r="BQ1625" s="26"/>
      <c r="BR1625" s="26"/>
    </row>
    <row r="1626" spans="69:70" x14ac:dyDescent="0.25">
      <c r="BQ1626" s="26"/>
      <c r="BR1626" s="26"/>
    </row>
    <row r="1627" spans="69:70" x14ac:dyDescent="0.25">
      <c r="BQ1627" s="26"/>
      <c r="BR1627" s="26"/>
    </row>
    <row r="1628" spans="69:70" x14ac:dyDescent="0.25">
      <c r="BQ1628" s="26"/>
      <c r="BR1628" s="26"/>
    </row>
    <row r="1629" spans="69:70" x14ac:dyDescent="0.25">
      <c r="BQ1629" s="26"/>
      <c r="BR1629" s="26"/>
    </row>
    <row r="1630" spans="69:70" x14ac:dyDescent="0.25">
      <c r="BQ1630" s="26"/>
      <c r="BR1630" s="26"/>
    </row>
    <row r="1631" spans="69:70" x14ac:dyDescent="0.25">
      <c r="BQ1631" s="26"/>
      <c r="BR1631" s="26"/>
    </row>
    <row r="1632" spans="69:70" x14ac:dyDescent="0.25">
      <c r="BQ1632" s="26"/>
      <c r="BR1632" s="26"/>
    </row>
    <row r="1633" spans="69:70" x14ac:dyDescent="0.25">
      <c r="BQ1633" s="26"/>
      <c r="BR1633" s="26"/>
    </row>
    <row r="1634" spans="69:70" x14ac:dyDescent="0.25">
      <c r="BQ1634" s="26"/>
      <c r="BR1634" s="26"/>
    </row>
    <row r="1635" spans="69:70" x14ac:dyDescent="0.25">
      <c r="BQ1635" s="26"/>
      <c r="BR1635" s="26"/>
    </row>
    <row r="1636" spans="69:70" x14ac:dyDescent="0.25">
      <c r="BQ1636" s="26"/>
      <c r="BR1636" s="26"/>
    </row>
    <row r="1637" spans="69:70" x14ac:dyDescent="0.25">
      <c r="BQ1637" s="26"/>
      <c r="BR1637" s="26"/>
    </row>
    <row r="1638" spans="69:70" x14ac:dyDescent="0.25">
      <c r="BQ1638" s="26"/>
      <c r="BR1638" s="26"/>
    </row>
    <row r="1639" spans="69:70" x14ac:dyDescent="0.25">
      <c r="BQ1639" s="26"/>
      <c r="BR1639" s="26"/>
    </row>
    <row r="1640" spans="69:70" x14ac:dyDescent="0.25">
      <c r="BQ1640" s="26"/>
      <c r="BR1640" s="26"/>
    </row>
    <row r="1641" spans="69:70" x14ac:dyDescent="0.25">
      <c r="BQ1641" s="26"/>
      <c r="BR1641" s="26"/>
    </row>
    <row r="1642" spans="69:70" x14ac:dyDescent="0.25">
      <c r="BQ1642" s="26"/>
      <c r="BR1642" s="26"/>
    </row>
    <row r="1643" spans="69:70" x14ac:dyDescent="0.25">
      <c r="BQ1643" s="26"/>
      <c r="BR1643" s="26"/>
    </row>
    <row r="1644" spans="69:70" x14ac:dyDescent="0.25">
      <c r="BQ1644" s="26"/>
      <c r="BR1644" s="26"/>
    </row>
    <row r="1645" spans="69:70" x14ac:dyDescent="0.25">
      <c r="BQ1645" s="26"/>
      <c r="BR1645" s="26"/>
    </row>
    <row r="1646" spans="69:70" x14ac:dyDescent="0.25">
      <c r="BQ1646" s="26"/>
      <c r="BR1646" s="26"/>
    </row>
    <row r="1647" spans="69:70" x14ac:dyDescent="0.25">
      <c r="BQ1647" s="26"/>
      <c r="BR1647" s="26"/>
    </row>
    <row r="1648" spans="69:70" x14ac:dyDescent="0.25">
      <c r="BQ1648" s="26"/>
      <c r="BR1648" s="26"/>
    </row>
    <row r="1649" spans="69:70" x14ac:dyDescent="0.25">
      <c r="BQ1649" s="26"/>
      <c r="BR1649" s="26"/>
    </row>
    <row r="1650" spans="69:70" x14ac:dyDescent="0.25">
      <c r="BQ1650" s="26"/>
      <c r="BR1650" s="26"/>
    </row>
    <row r="1651" spans="69:70" x14ac:dyDescent="0.25">
      <c r="BQ1651" s="26"/>
      <c r="BR1651" s="26"/>
    </row>
    <row r="1652" spans="69:70" x14ac:dyDescent="0.25">
      <c r="BQ1652" s="26"/>
      <c r="BR1652" s="26"/>
    </row>
    <row r="1653" spans="69:70" x14ac:dyDescent="0.25">
      <c r="BQ1653" s="26"/>
      <c r="BR1653" s="26"/>
    </row>
    <row r="1654" spans="69:70" x14ac:dyDescent="0.25">
      <c r="BQ1654" s="26"/>
      <c r="BR1654" s="26"/>
    </row>
    <row r="1655" spans="69:70" x14ac:dyDescent="0.25">
      <c r="BQ1655" s="26"/>
      <c r="BR1655" s="26"/>
    </row>
    <row r="1656" spans="69:70" x14ac:dyDescent="0.25">
      <c r="BQ1656" s="26"/>
      <c r="BR1656" s="26"/>
    </row>
    <row r="1657" spans="69:70" x14ac:dyDescent="0.25">
      <c r="BQ1657" s="26"/>
      <c r="BR1657" s="26"/>
    </row>
    <row r="1658" spans="69:70" x14ac:dyDescent="0.25">
      <c r="BQ1658" s="26"/>
      <c r="BR1658" s="26"/>
    </row>
    <row r="1659" spans="69:70" x14ac:dyDescent="0.25">
      <c r="BQ1659" s="26"/>
      <c r="BR1659" s="26"/>
    </row>
    <row r="1660" spans="69:70" x14ac:dyDescent="0.25">
      <c r="BQ1660" s="26"/>
      <c r="BR1660" s="26"/>
    </row>
    <row r="1661" spans="69:70" x14ac:dyDescent="0.25">
      <c r="BQ1661" s="26"/>
      <c r="BR1661" s="26"/>
    </row>
    <row r="1662" spans="69:70" x14ac:dyDescent="0.25">
      <c r="BQ1662" s="26"/>
      <c r="BR1662" s="26"/>
    </row>
    <row r="1663" spans="69:70" x14ac:dyDescent="0.25">
      <c r="BQ1663" s="26"/>
      <c r="BR1663" s="26"/>
    </row>
    <row r="1664" spans="69:70" x14ac:dyDescent="0.25">
      <c r="BQ1664" s="26"/>
      <c r="BR1664" s="26"/>
    </row>
    <row r="1665" spans="69:70" x14ac:dyDescent="0.25">
      <c r="BQ1665" s="26"/>
      <c r="BR1665" s="26"/>
    </row>
    <row r="1666" spans="69:70" x14ac:dyDescent="0.25">
      <c r="BQ1666" s="26"/>
      <c r="BR1666" s="26"/>
    </row>
    <row r="1667" spans="69:70" x14ac:dyDescent="0.25">
      <c r="BQ1667" s="26"/>
      <c r="BR1667" s="26"/>
    </row>
    <row r="1668" spans="69:70" x14ac:dyDescent="0.25">
      <c r="BQ1668" s="26"/>
      <c r="BR1668" s="26"/>
    </row>
    <row r="1669" spans="69:70" x14ac:dyDescent="0.25">
      <c r="BQ1669" s="26"/>
      <c r="BR1669" s="26"/>
    </row>
    <row r="1670" spans="69:70" x14ac:dyDescent="0.25">
      <c r="BQ1670" s="26"/>
      <c r="BR1670" s="26"/>
    </row>
    <row r="1671" spans="69:70" x14ac:dyDescent="0.25">
      <c r="BQ1671" s="26"/>
      <c r="BR1671" s="26"/>
    </row>
    <row r="1672" spans="69:70" x14ac:dyDescent="0.25">
      <c r="BQ1672" s="26"/>
      <c r="BR1672" s="26"/>
    </row>
    <row r="1673" spans="69:70" x14ac:dyDescent="0.25">
      <c r="BQ1673" s="26"/>
      <c r="BR1673" s="26"/>
    </row>
    <row r="1674" spans="69:70" x14ac:dyDescent="0.25">
      <c r="BQ1674" s="26"/>
      <c r="BR1674" s="26"/>
    </row>
    <row r="1675" spans="69:70" x14ac:dyDescent="0.25">
      <c r="BQ1675" s="26"/>
      <c r="BR1675" s="26"/>
    </row>
    <row r="1676" spans="69:70" x14ac:dyDescent="0.25">
      <c r="BQ1676" s="26"/>
      <c r="BR1676" s="26"/>
    </row>
    <row r="1677" spans="69:70" x14ac:dyDescent="0.25">
      <c r="BQ1677" s="26"/>
      <c r="BR1677" s="26"/>
    </row>
    <row r="1678" spans="69:70" x14ac:dyDescent="0.25">
      <c r="BQ1678" s="26"/>
      <c r="BR1678" s="26"/>
    </row>
    <row r="1679" spans="69:70" x14ac:dyDescent="0.25">
      <c r="BQ1679" s="26"/>
      <c r="BR1679" s="26"/>
    </row>
    <row r="1680" spans="69:70" x14ac:dyDescent="0.25">
      <c r="BQ1680" s="26"/>
      <c r="BR1680" s="26"/>
    </row>
    <row r="1681" spans="69:70" x14ac:dyDescent="0.25">
      <c r="BQ1681" s="26"/>
      <c r="BR1681" s="26"/>
    </row>
    <row r="1682" spans="69:70" x14ac:dyDescent="0.25">
      <c r="BQ1682" s="26"/>
      <c r="BR1682" s="26"/>
    </row>
    <row r="1683" spans="69:70" x14ac:dyDescent="0.25">
      <c r="BQ1683" s="26"/>
      <c r="BR1683" s="26"/>
    </row>
    <row r="1684" spans="69:70" x14ac:dyDescent="0.25">
      <c r="BQ1684" s="26"/>
      <c r="BR1684" s="26"/>
    </row>
    <row r="1685" spans="69:70" x14ac:dyDescent="0.25">
      <c r="BQ1685" s="26"/>
      <c r="BR1685" s="26"/>
    </row>
    <row r="1686" spans="69:70" x14ac:dyDescent="0.25">
      <c r="BQ1686" s="26"/>
      <c r="BR1686" s="26"/>
    </row>
    <row r="1687" spans="69:70" x14ac:dyDescent="0.25">
      <c r="BQ1687" s="26"/>
      <c r="BR1687" s="26"/>
    </row>
    <row r="1688" spans="69:70" x14ac:dyDescent="0.25">
      <c r="BQ1688" s="26"/>
      <c r="BR1688" s="26"/>
    </row>
    <row r="1689" spans="69:70" x14ac:dyDescent="0.25">
      <c r="BQ1689" s="26"/>
      <c r="BR1689" s="26"/>
    </row>
    <row r="1690" spans="69:70" x14ac:dyDescent="0.25">
      <c r="BQ1690" s="26"/>
      <c r="BR1690" s="26"/>
    </row>
    <row r="1691" spans="69:70" x14ac:dyDescent="0.25">
      <c r="BQ1691" s="26"/>
      <c r="BR1691" s="26"/>
    </row>
    <row r="1692" spans="69:70" x14ac:dyDescent="0.25">
      <c r="BQ1692" s="26"/>
      <c r="BR1692" s="26"/>
    </row>
    <row r="1693" spans="69:70" x14ac:dyDescent="0.25">
      <c r="BQ1693" s="26"/>
      <c r="BR1693" s="26"/>
    </row>
    <row r="1694" spans="69:70" x14ac:dyDescent="0.25">
      <c r="BQ1694" s="26"/>
      <c r="BR1694" s="26"/>
    </row>
    <row r="1695" spans="69:70" x14ac:dyDescent="0.25">
      <c r="BQ1695" s="26"/>
      <c r="BR1695" s="26"/>
    </row>
    <row r="1696" spans="69:70" x14ac:dyDescent="0.25">
      <c r="BQ1696" s="26"/>
      <c r="BR1696" s="26"/>
    </row>
    <row r="1697" spans="69:70" x14ac:dyDescent="0.25">
      <c r="BQ1697" s="26"/>
      <c r="BR1697" s="26"/>
    </row>
    <row r="1698" spans="69:70" x14ac:dyDescent="0.25">
      <c r="BQ1698" s="26"/>
      <c r="BR1698" s="26"/>
    </row>
    <row r="1699" spans="69:70" x14ac:dyDescent="0.25">
      <c r="BQ1699" s="26"/>
      <c r="BR1699" s="26"/>
    </row>
    <row r="1700" spans="69:70" x14ac:dyDescent="0.25">
      <c r="BQ1700" s="26"/>
      <c r="BR1700" s="26"/>
    </row>
    <row r="1701" spans="69:70" x14ac:dyDescent="0.25">
      <c r="BQ1701" s="26"/>
      <c r="BR1701" s="26"/>
    </row>
    <row r="1702" spans="69:70" x14ac:dyDescent="0.25">
      <c r="BQ1702" s="26"/>
      <c r="BR1702" s="26"/>
    </row>
    <row r="1703" spans="69:70" x14ac:dyDescent="0.25">
      <c r="BQ1703" s="26"/>
      <c r="BR1703" s="26"/>
    </row>
    <row r="1704" spans="69:70" x14ac:dyDescent="0.25">
      <c r="BQ1704" s="26"/>
      <c r="BR1704" s="26"/>
    </row>
    <row r="1705" spans="69:70" x14ac:dyDescent="0.25">
      <c r="BQ1705" s="26"/>
      <c r="BR1705" s="26"/>
    </row>
    <row r="1706" spans="69:70" x14ac:dyDescent="0.25">
      <c r="BQ1706" s="26"/>
      <c r="BR1706" s="26"/>
    </row>
    <row r="1707" spans="69:70" x14ac:dyDescent="0.25">
      <c r="BQ1707" s="26"/>
      <c r="BR1707" s="26"/>
    </row>
    <row r="1708" spans="69:70" x14ac:dyDescent="0.25">
      <c r="BQ1708" s="26"/>
      <c r="BR1708" s="26"/>
    </row>
    <row r="1709" spans="69:70" x14ac:dyDescent="0.25">
      <c r="BQ1709" s="26"/>
      <c r="BR1709" s="26"/>
    </row>
    <row r="1710" spans="69:70" x14ac:dyDescent="0.25">
      <c r="BQ1710" s="26"/>
      <c r="BR1710" s="26"/>
    </row>
    <row r="1711" spans="69:70" x14ac:dyDescent="0.25">
      <c r="BQ1711" s="26"/>
      <c r="BR1711" s="26"/>
    </row>
    <row r="1712" spans="69:70" x14ac:dyDescent="0.25">
      <c r="BQ1712" s="26"/>
      <c r="BR1712" s="26"/>
    </row>
    <row r="1713" spans="69:70" x14ac:dyDescent="0.25">
      <c r="BQ1713" s="26"/>
      <c r="BR1713" s="26"/>
    </row>
    <row r="1714" spans="69:70" x14ac:dyDescent="0.25">
      <c r="BQ1714" s="26"/>
      <c r="BR1714" s="26"/>
    </row>
    <row r="1715" spans="69:70" x14ac:dyDescent="0.25">
      <c r="BQ1715" s="26"/>
      <c r="BR1715" s="26"/>
    </row>
    <row r="1716" spans="69:70" x14ac:dyDescent="0.25">
      <c r="BQ1716" s="26"/>
      <c r="BR1716" s="26"/>
    </row>
    <row r="1717" spans="69:70" x14ac:dyDescent="0.25">
      <c r="BQ1717" s="26"/>
      <c r="BR1717" s="26"/>
    </row>
    <row r="1718" spans="69:70" x14ac:dyDescent="0.25">
      <c r="BQ1718" s="26"/>
      <c r="BR1718" s="26"/>
    </row>
    <row r="1719" spans="69:70" x14ac:dyDescent="0.25">
      <c r="BQ1719" s="26"/>
      <c r="BR1719" s="26"/>
    </row>
    <row r="1720" spans="69:70" x14ac:dyDescent="0.25">
      <c r="BQ1720" s="26"/>
      <c r="BR1720" s="26"/>
    </row>
    <row r="1721" spans="69:70" x14ac:dyDescent="0.25">
      <c r="BQ1721" s="26"/>
      <c r="BR1721" s="26"/>
    </row>
    <row r="1722" spans="69:70" x14ac:dyDescent="0.25">
      <c r="BQ1722" s="26"/>
      <c r="BR1722" s="26"/>
    </row>
    <row r="1723" spans="69:70" x14ac:dyDescent="0.25">
      <c r="BQ1723" s="26"/>
      <c r="BR1723" s="26"/>
    </row>
    <row r="1724" spans="69:70" x14ac:dyDescent="0.25">
      <c r="BQ1724" s="26"/>
      <c r="BR1724" s="26"/>
    </row>
    <row r="1725" spans="69:70" x14ac:dyDescent="0.25">
      <c r="BQ1725" s="26"/>
      <c r="BR1725" s="26"/>
    </row>
    <row r="1726" spans="69:70" x14ac:dyDescent="0.25">
      <c r="BQ1726" s="26"/>
      <c r="BR1726" s="26"/>
    </row>
    <row r="1727" spans="69:70" x14ac:dyDescent="0.25">
      <c r="BQ1727" s="26"/>
      <c r="BR1727" s="26"/>
    </row>
    <row r="1728" spans="69:70" x14ac:dyDescent="0.25">
      <c r="BQ1728" s="26"/>
      <c r="BR1728" s="26"/>
    </row>
    <row r="1729" spans="69:70" x14ac:dyDescent="0.25">
      <c r="BQ1729" s="26"/>
      <c r="BR1729" s="26"/>
    </row>
    <row r="1730" spans="69:70" x14ac:dyDescent="0.25">
      <c r="BQ1730" s="26"/>
      <c r="BR1730" s="26"/>
    </row>
    <row r="1731" spans="69:70" x14ac:dyDescent="0.25">
      <c r="BQ1731" s="26"/>
      <c r="BR1731" s="26"/>
    </row>
    <row r="1732" spans="69:70" x14ac:dyDescent="0.25">
      <c r="BQ1732" s="26"/>
      <c r="BR1732" s="26"/>
    </row>
    <row r="1733" spans="69:70" x14ac:dyDescent="0.25">
      <c r="BQ1733" s="26"/>
      <c r="BR1733" s="26"/>
    </row>
    <row r="1734" spans="69:70" x14ac:dyDescent="0.25">
      <c r="BQ1734" s="26"/>
      <c r="BR1734" s="26"/>
    </row>
    <row r="1735" spans="69:70" x14ac:dyDescent="0.25">
      <c r="BQ1735" s="26"/>
      <c r="BR1735" s="26"/>
    </row>
    <row r="1736" spans="69:70" x14ac:dyDescent="0.25">
      <c r="BQ1736" s="26"/>
      <c r="BR1736" s="26"/>
    </row>
    <row r="1737" spans="69:70" x14ac:dyDescent="0.25">
      <c r="BQ1737" s="26"/>
      <c r="BR1737" s="26"/>
    </row>
    <row r="1738" spans="69:70" x14ac:dyDescent="0.25">
      <c r="BQ1738" s="26"/>
      <c r="BR1738" s="26"/>
    </row>
    <row r="1739" spans="69:70" x14ac:dyDescent="0.25">
      <c r="BQ1739" s="26"/>
      <c r="BR1739" s="26"/>
    </row>
    <row r="1740" spans="69:70" x14ac:dyDescent="0.25">
      <c r="BQ1740" s="26"/>
      <c r="BR1740" s="26"/>
    </row>
    <row r="1741" spans="69:70" x14ac:dyDescent="0.25">
      <c r="BQ1741" s="26"/>
      <c r="BR1741" s="26"/>
    </row>
    <row r="1742" spans="69:70" x14ac:dyDescent="0.25">
      <c r="BQ1742" s="26"/>
      <c r="BR1742" s="26"/>
    </row>
    <row r="1743" spans="69:70" x14ac:dyDescent="0.25">
      <c r="BQ1743" s="26"/>
      <c r="BR1743" s="26"/>
    </row>
    <row r="1744" spans="69:70" x14ac:dyDescent="0.25">
      <c r="BQ1744" s="26"/>
      <c r="BR1744" s="26"/>
    </row>
    <row r="1745" spans="69:70" x14ac:dyDescent="0.25">
      <c r="BQ1745" s="26"/>
      <c r="BR1745" s="26"/>
    </row>
    <row r="1746" spans="69:70" x14ac:dyDescent="0.25">
      <c r="BQ1746" s="26"/>
      <c r="BR1746" s="26"/>
    </row>
    <row r="1747" spans="69:70" x14ac:dyDescent="0.25">
      <c r="BQ1747" s="26"/>
      <c r="BR1747" s="26"/>
    </row>
    <row r="1748" spans="69:70" x14ac:dyDescent="0.25">
      <c r="BQ1748" s="26"/>
      <c r="BR1748" s="26"/>
    </row>
    <row r="1749" spans="69:70" x14ac:dyDescent="0.25">
      <c r="BQ1749" s="26"/>
      <c r="BR1749" s="26"/>
    </row>
    <row r="1750" spans="69:70" x14ac:dyDescent="0.25">
      <c r="BQ1750" s="26"/>
      <c r="BR1750" s="26"/>
    </row>
    <row r="1751" spans="69:70" x14ac:dyDescent="0.25">
      <c r="BQ1751" s="26"/>
      <c r="BR1751" s="26"/>
    </row>
    <row r="1752" spans="69:70" x14ac:dyDescent="0.25">
      <c r="BQ1752" s="26"/>
      <c r="BR1752" s="26"/>
    </row>
    <row r="1753" spans="69:70" x14ac:dyDescent="0.25">
      <c r="BQ1753" s="26"/>
      <c r="BR1753" s="26"/>
    </row>
    <row r="1754" spans="69:70" x14ac:dyDescent="0.25">
      <c r="BQ1754" s="26"/>
      <c r="BR1754" s="26"/>
    </row>
    <row r="1755" spans="69:70" x14ac:dyDescent="0.25">
      <c r="BQ1755" s="26"/>
      <c r="BR1755" s="26"/>
    </row>
    <row r="1756" spans="69:70" x14ac:dyDescent="0.25">
      <c r="BQ1756" s="26"/>
      <c r="BR1756" s="26"/>
    </row>
    <row r="1757" spans="69:70" x14ac:dyDescent="0.25">
      <c r="BQ1757" s="26"/>
      <c r="BR1757" s="26"/>
    </row>
    <row r="1758" spans="69:70" x14ac:dyDescent="0.25">
      <c r="BQ1758" s="26"/>
      <c r="BR1758" s="26"/>
    </row>
    <row r="1759" spans="69:70" x14ac:dyDescent="0.25">
      <c r="BQ1759" s="26"/>
      <c r="BR1759" s="26"/>
    </row>
    <row r="1760" spans="69:70" x14ac:dyDescent="0.25">
      <c r="BQ1760" s="26"/>
      <c r="BR1760" s="26"/>
    </row>
    <row r="1761" spans="69:70" x14ac:dyDescent="0.25">
      <c r="BQ1761" s="26"/>
      <c r="BR1761" s="26"/>
    </row>
    <row r="1762" spans="69:70" x14ac:dyDescent="0.25">
      <c r="BQ1762" s="26"/>
      <c r="BR1762" s="26"/>
    </row>
    <row r="1763" spans="69:70" x14ac:dyDescent="0.25">
      <c r="BQ1763" s="26"/>
      <c r="BR1763" s="26"/>
    </row>
    <row r="1764" spans="69:70" x14ac:dyDescent="0.25">
      <c r="BQ1764" s="26"/>
      <c r="BR1764" s="26"/>
    </row>
    <row r="1765" spans="69:70" x14ac:dyDescent="0.25">
      <c r="BQ1765" s="26"/>
      <c r="BR1765" s="26"/>
    </row>
    <row r="1766" spans="69:70" x14ac:dyDescent="0.25">
      <c r="BQ1766" s="26"/>
      <c r="BR1766" s="26"/>
    </row>
    <row r="1767" spans="69:70" x14ac:dyDescent="0.25">
      <c r="BQ1767" s="26"/>
      <c r="BR1767" s="26"/>
    </row>
    <row r="1768" spans="69:70" x14ac:dyDescent="0.25">
      <c r="BQ1768" s="26"/>
      <c r="BR1768" s="26"/>
    </row>
    <row r="1769" spans="69:70" x14ac:dyDescent="0.25">
      <c r="BQ1769" s="26"/>
      <c r="BR1769" s="26"/>
    </row>
    <row r="1770" spans="69:70" x14ac:dyDescent="0.25">
      <c r="BQ1770" s="26"/>
      <c r="BR1770" s="26"/>
    </row>
    <row r="1771" spans="69:70" x14ac:dyDescent="0.25">
      <c r="BQ1771" s="26"/>
      <c r="BR1771" s="26"/>
    </row>
    <row r="1772" spans="69:70" x14ac:dyDescent="0.25">
      <c r="BQ1772" s="26"/>
      <c r="BR1772" s="26"/>
    </row>
    <row r="1773" spans="69:70" x14ac:dyDescent="0.25">
      <c r="BQ1773" s="26"/>
      <c r="BR1773" s="26"/>
    </row>
    <row r="1774" spans="69:70" x14ac:dyDescent="0.25">
      <c r="BQ1774" s="26"/>
      <c r="BR1774" s="26"/>
    </row>
    <row r="1775" spans="69:70" x14ac:dyDescent="0.25">
      <c r="BQ1775" s="26"/>
      <c r="BR1775" s="26"/>
    </row>
    <row r="1776" spans="69:70" x14ac:dyDescent="0.25">
      <c r="BQ1776" s="26"/>
      <c r="BR1776" s="26"/>
    </row>
    <row r="1777" spans="69:70" x14ac:dyDescent="0.25">
      <c r="BQ1777" s="26"/>
      <c r="BR1777" s="26"/>
    </row>
    <row r="1778" spans="69:70" x14ac:dyDescent="0.25">
      <c r="BQ1778" s="26"/>
      <c r="BR1778" s="26"/>
    </row>
    <row r="1779" spans="69:70" x14ac:dyDescent="0.25">
      <c r="BQ1779" s="26"/>
      <c r="BR1779" s="26"/>
    </row>
    <row r="1780" spans="69:70" x14ac:dyDescent="0.25">
      <c r="BQ1780" s="26"/>
      <c r="BR1780" s="26"/>
    </row>
    <row r="1781" spans="69:70" x14ac:dyDescent="0.25">
      <c r="BQ1781" s="26"/>
      <c r="BR1781" s="26"/>
    </row>
    <row r="1782" spans="69:70" x14ac:dyDescent="0.25">
      <c r="BQ1782" s="26"/>
      <c r="BR1782" s="26"/>
    </row>
    <row r="1783" spans="69:70" x14ac:dyDescent="0.25">
      <c r="BQ1783" s="26"/>
      <c r="BR1783" s="26"/>
    </row>
    <row r="1784" spans="69:70" x14ac:dyDescent="0.25">
      <c r="BQ1784" s="26"/>
      <c r="BR1784" s="26"/>
    </row>
    <row r="1785" spans="69:70" x14ac:dyDescent="0.25">
      <c r="BQ1785" s="26"/>
      <c r="BR1785" s="26"/>
    </row>
    <row r="1786" spans="69:70" x14ac:dyDescent="0.25">
      <c r="BQ1786" s="26"/>
      <c r="BR1786" s="26"/>
    </row>
    <row r="1787" spans="69:70" x14ac:dyDescent="0.25">
      <c r="BQ1787" s="26"/>
      <c r="BR1787" s="26"/>
    </row>
    <row r="1788" spans="69:70" x14ac:dyDescent="0.25">
      <c r="BQ1788" s="26"/>
      <c r="BR1788" s="26"/>
    </row>
    <row r="1789" spans="69:70" x14ac:dyDescent="0.25">
      <c r="BQ1789" s="26"/>
      <c r="BR1789" s="26"/>
    </row>
    <row r="1790" spans="69:70" x14ac:dyDescent="0.25">
      <c r="BQ1790" s="26"/>
      <c r="BR1790" s="26"/>
    </row>
    <row r="1791" spans="69:70" x14ac:dyDescent="0.25">
      <c r="BQ1791" s="26"/>
      <c r="BR1791" s="26"/>
    </row>
    <row r="1792" spans="69:70" x14ac:dyDescent="0.25">
      <c r="BQ1792" s="26"/>
      <c r="BR1792" s="26"/>
    </row>
    <row r="1793" spans="69:70" x14ac:dyDescent="0.25">
      <c r="BQ1793" s="26"/>
      <c r="BR1793" s="26"/>
    </row>
    <row r="1794" spans="69:70" x14ac:dyDescent="0.25">
      <c r="BQ1794" s="26"/>
      <c r="BR1794" s="26"/>
    </row>
    <row r="1795" spans="69:70" x14ac:dyDescent="0.25">
      <c r="BQ1795" s="26"/>
      <c r="BR1795" s="26"/>
    </row>
    <row r="1796" spans="69:70" x14ac:dyDescent="0.25">
      <c r="BQ1796" s="26"/>
      <c r="BR1796" s="26"/>
    </row>
    <row r="1797" spans="69:70" x14ac:dyDescent="0.25">
      <c r="BQ1797" s="26"/>
      <c r="BR1797" s="26"/>
    </row>
    <row r="1798" spans="69:70" x14ac:dyDescent="0.25">
      <c r="BQ1798" s="26"/>
      <c r="BR1798" s="26"/>
    </row>
    <row r="1799" spans="69:70" x14ac:dyDescent="0.25">
      <c r="BQ1799" s="26"/>
      <c r="BR1799" s="26"/>
    </row>
    <row r="1800" spans="69:70" x14ac:dyDescent="0.25">
      <c r="BQ1800" s="26"/>
      <c r="BR1800" s="26"/>
    </row>
    <row r="1801" spans="69:70" x14ac:dyDescent="0.25">
      <c r="BQ1801" s="26"/>
      <c r="BR1801" s="26"/>
    </row>
    <row r="1802" spans="69:70" x14ac:dyDescent="0.25">
      <c r="BQ1802" s="26"/>
      <c r="BR1802" s="26"/>
    </row>
    <row r="1803" spans="69:70" x14ac:dyDescent="0.25">
      <c r="BQ1803" s="26"/>
      <c r="BR1803" s="26"/>
    </row>
    <row r="1804" spans="69:70" x14ac:dyDescent="0.25">
      <c r="BQ1804" s="26"/>
      <c r="BR1804" s="26"/>
    </row>
    <row r="1805" spans="69:70" x14ac:dyDescent="0.25">
      <c r="BQ1805" s="26"/>
      <c r="BR1805" s="26"/>
    </row>
    <row r="1806" spans="69:70" x14ac:dyDescent="0.25">
      <c r="BQ1806" s="26"/>
      <c r="BR1806" s="26"/>
    </row>
    <row r="1807" spans="69:70" x14ac:dyDescent="0.25">
      <c r="BQ1807" s="26"/>
      <c r="BR1807" s="26"/>
    </row>
    <row r="1808" spans="69:70" x14ac:dyDescent="0.25">
      <c r="BQ1808" s="26"/>
      <c r="BR1808" s="26"/>
    </row>
    <row r="1809" spans="69:70" x14ac:dyDescent="0.25">
      <c r="BQ1809" s="26"/>
      <c r="BR1809" s="26"/>
    </row>
    <row r="1810" spans="69:70" x14ac:dyDescent="0.25">
      <c r="BQ1810" s="26"/>
      <c r="BR1810" s="26"/>
    </row>
    <row r="1811" spans="69:70" x14ac:dyDescent="0.25">
      <c r="BQ1811" s="26"/>
      <c r="BR1811" s="26"/>
    </row>
    <row r="1812" spans="69:70" x14ac:dyDescent="0.25">
      <c r="BQ1812" s="26"/>
      <c r="BR1812" s="26"/>
    </row>
    <row r="1813" spans="69:70" x14ac:dyDescent="0.25">
      <c r="BQ1813" s="26"/>
      <c r="BR1813" s="26"/>
    </row>
    <row r="1814" spans="69:70" x14ac:dyDescent="0.25">
      <c r="BQ1814" s="26"/>
      <c r="BR1814" s="26"/>
    </row>
    <row r="1815" spans="69:70" x14ac:dyDescent="0.25">
      <c r="BQ1815" s="26"/>
      <c r="BR1815" s="26"/>
    </row>
    <row r="1816" spans="69:70" x14ac:dyDescent="0.25">
      <c r="BQ1816" s="26"/>
      <c r="BR1816" s="26"/>
    </row>
    <row r="1817" spans="69:70" x14ac:dyDescent="0.25">
      <c r="BQ1817" s="26"/>
      <c r="BR1817" s="26"/>
    </row>
    <row r="1818" spans="69:70" x14ac:dyDescent="0.25">
      <c r="BQ1818" s="26"/>
      <c r="BR1818" s="26"/>
    </row>
    <row r="1819" spans="69:70" x14ac:dyDescent="0.25">
      <c r="BQ1819" s="26"/>
      <c r="BR1819" s="26"/>
    </row>
    <row r="1820" spans="69:70" x14ac:dyDescent="0.25">
      <c r="BQ1820" s="26"/>
      <c r="BR1820" s="26"/>
    </row>
    <row r="1821" spans="69:70" x14ac:dyDescent="0.25">
      <c r="BQ1821" s="26"/>
      <c r="BR1821" s="26"/>
    </row>
    <row r="1822" spans="69:70" x14ac:dyDescent="0.25">
      <c r="BQ1822" s="26"/>
      <c r="BR1822" s="26"/>
    </row>
    <row r="1823" spans="69:70" x14ac:dyDescent="0.25">
      <c r="BQ1823" s="26"/>
      <c r="BR1823" s="26"/>
    </row>
    <row r="1824" spans="69:70" x14ac:dyDescent="0.25">
      <c r="BQ1824" s="26"/>
      <c r="BR1824" s="26"/>
    </row>
    <row r="1825" spans="69:70" x14ac:dyDescent="0.25">
      <c r="BQ1825" s="26"/>
      <c r="BR1825" s="26"/>
    </row>
    <row r="1826" spans="69:70" x14ac:dyDescent="0.25">
      <c r="BQ1826" s="26"/>
      <c r="BR1826" s="26"/>
    </row>
    <row r="1827" spans="69:70" x14ac:dyDescent="0.25">
      <c r="BQ1827" s="26"/>
      <c r="BR1827" s="26"/>
    </row>
    <row r="1828" spans="69:70" x14ac:dyDescent="0.25">
      <c r="BQ1828" s="26"/>
      <c r="BR1828" s="26"/>
    </row>
    <row r="1829" spans="69:70" x14ac:dyDescent="0.25">
      <c r="BQ1829" s="26"/>
      <c r="BR1829" s="26"/>
    </row>
    <row r="1830" spans="69:70" x14ac:dyDescent="0.25">
      <c r="BQ1830" s="26"/>
      <c r="BR1830" s="26"/>
    </row>
    <row r="1831" spans="69:70" x14ac:dyDescent="0.25">
      <c r="BQ1831" s="26"/>
      <c r="BR1831" s="26"/>
    </row>
    <row r="1832" spans="69:70" x14ac:dyDescent="0.25">
      <c r="BQ1832" s="26"/>
      <c r="BR1832" s="26"/>
    </row>
    <row r="1833" spans="69:70" x14ac:dyDescent="0.25">
      <c r="BQ1833" s="26"/>
      <c r="BR1833" s="26"/>
    </row>
    <row r="1834" spans="69:70" x14ac:dyDescent="0.25">
      <c r="BQ1834" s="26"/>
      <c r="BR1834" s="26"/>
    </row>
    <row r="1835" spans="69:70" x14ac:dyDescent="0.25">
      <c r="BQ1835" s="26"/>
      <c r="BR1835" s="26"/>
    </row>
    <row r="1836" spans="69:70" x14ac:dyDescent="0.25">
      <c r="BQ1836" s="26"/>
      <c r="BR1836" s="26"/>
    </row>
    <row r="1837" spans="69:70" x14ac:dyDescent="0.25">
      <c r="BQ1837" s="26"/>
      <c r="BR1837" s="26"/>
    </row>
    <row r="1838" spans="69:70" x14ac:dyDescent="0.25">
      <c r="BQ1838" s="26"/>
      <c r="BR1838" s="26"/>
    </row>
    <row r="1839" spans="69:70" x14ac:dyDescent="0.25">
      <c r="BQ1839" s="26"/>
      <c r="BR1839" s="26"/>
    </row>
    <row r="1840" spans="69:70" x14ac:dyDescent="0.25">
      <c r="BQ1840" s="26"/>
      <c r="BR1840" s="26"/>
    </row>
    <row r="1841" spans="69:70" x14ac:dyDescent="0.25">
      <c r="BQ1841" s="26"/>
      <c r="BR1841" s="26"/>
    </row>
    <row r="1842" spans="69:70" x14ac:dyDescent="0.25">
      <c r="BQ1842" s="26"/>
      <c r="BR1842" s="26"/>
    </row>
    <row r="1843" spans="69:70" x14ac:dyDescent="0.25">
      <c r="BQ1843" s="26"/>
      <c r="BR1843" s="26"/>
    </row>
    <row r="1844" spans="69:70" x14ac:dyDescent="0.25">
      <c r="BQ1844" s="26"/>
      <c r="BR1844" s="26"/>
    </row>
    <row r="1845" spans="69:70" x14ac:dyDescent="0.25">
      <c r="BQ1845" s="26"/>
      <c r="BR1845" s="26"/>
    </row>
    <row r="1846" spans="69:70" x14ac:dyDescent="0.25">
      <c r="BQ1846" s="26"/>
      <c r="BR1846" s="26"/>
    </row>
    <row r="1847" spans="69:70" x14ac:dyDescent="0.25">
      <c r="BQ1847" s="26"/>
      <c r="BR1847" s="26"/>
    </row>
    <row r="1848" spans="69:70" x14ac:dyDescent="0.25">
      <c r="BQ1848" s="26"/>
      <c r="BR1848" s="26"/>
    </row>
    <row r="1849" spans="69:70" x14ac:dyDescent="0.25">
      <c r="BQ1849" s="26"/>
      <c r="BR1849" s="26"/>
    </row>
    <row r="1850" spans="69:70" x14ac:dyDescent="0.25">
      <c r="BQ1850" s="26"/>
      <c r="BR1850" s="26"/>
    </row>
    <row r="1851" spans="69:70" x14ac:dyDescent="0.25">
      <c r="BQ1851" s="26"/>
      <c r="BR1851" s="26"/>
    </row>
    <row r="1852" spans="69:70" x14ac:dyDescent="0.25">
      <c r="BQ1852" s="26"/>
      <c r="BR1852" s="26"/>
    </row>
    <row r="1853" spans="69:70" x14ac:dyDescent="0.25">
      <c r="BQ1853" s="26"/>
      <c r="BR1853" s="26"/>
    </row>
    <row r="1854" spans="69:70" x14ac:dyDescent="0.25">
      <c r="BQ1854" s="26"/>
      <c r="BR1854" s="26"/>
    </row>
    <row r="1855" spans="69:70" x14ac:dyDescent="0.25">
      <c r="BQ1855" s="26"/>
      <c r="BR1855" s="26"/>
    </row>
    <row r="1856" spans="69:70" x14ac:dyDescent="0.25">
      <c r="BQ1856" s="26"/>
      <c r="BR1856" s="26"/>
    </row>
    <row r="1857" spans="69:70" x14ac:dyDescent="0.25">
      <c r="BQ1857" s="26"/>
      <c r="BR1857" s="26"/>
    </row>
    <row r="1858" spans="69:70" x14ac:dyDescent="0.25">
      <c r="BQ1858" s="26"/>
      <c r="BR1858" s="26"/>
    </row>
    <row r="1859" spans="69:70" x14ac:dyDescent="0.25">
      <c r="BQ1859" s="26"/>
      <c r="BR1859" s="26"/>
    </row>
    <row r="1860" spans="69:70" x14ac:dyDescent="0.25">
      <c r="BQ1860" s="26"/>
      <c r="BR1860" s="26"/>
    </row>
    <row r="1861" spans="69:70" x14ac:dyDescent="0.25">
      <c r="BQ1861" s="26"/>
      <c r="BR1861" s="26"/>
    </row>
    <row r="1862" spans="69:70" x14ac:dyDescent="0.25">
      <c r="BQ1862" s="26"/>
      <c r="BR1862" s="26"/>
    </row>
    <row r="1863" spans="69:70" x14ac:dyDescent="0.25">
      <c r="BQ1863" s="26"/>
      <c r="BR1863" s="26"/>
    </row>
    <row r="1864" spans="69:70" x14ac:dyDescent="0.25">
      <c r="BQ1864" s="26"/>
      <c r="BR1864" s="26"/>
    </row>
    <row r="1865" spans="69:70" x14ac:dyDescent="0.25">
      <c r="BQ1865" s="26"/>
      <c r="BR1865" s="26"/>
    </row>
    <row r="1866" spans="69:70" x14ac:dyDescent="0.25">
      <c r="BQ1866" s="26"/>
      <c r="BR1866" s="26"/>
    </row>
    <row r="1867" spans="69:70" x14ac:dyDescent="0.25">
      <c r="BQ1867" s="26"/>
      <c r="BR1867" s="26"/>
    </row>
    <row r="1868" spans="69:70" x14ac:dyDescent="0.25">
      <c r="BQ1868" s="26"/>
      <c r="BR1868" s="26"/>
    </row>
    <row r="1869" spans="69:70" x14ac:dyDescent="0.25">
      <c r="BQ1869" s="26"/>
      <c r="BR1869" s="26"/>
    </row>
    <row r="1870" spans="69:70" x14ac:dyDescent="0.25">
      <c r="BQ1870" s="26"/>
      <c r="BR1870" s="26"/>
    </row>
    <row r="1871" spans="69:70" x14ac:dyDescent="0.25">
      <c r="BQ1871" s="26"/>
      <c r="BR1871" s="26"/>
    </row>
    <row r="1872" spans="69:70" x14ac:dyDescent="0.25">
      <c r="BQ1872" s="26"/>
      <c r="BR1872" s="26"/>
    </row>
    <row r="1873" spans="69:70" x14ac:dyDescent="0.25">
      <c r="BQ1873" s="26"/>
      <c r="BR1873" s="26"/>
    </row>
    <row r="1874" spans="69:70" x14ac:dyDescent="0.25">
      <c r="BQ1874" s="26"/>
      <c r="BR1874" s="26"/>
    </row>
    <row r="1875" spans="69:70" x14ac:dyDescent="0.25">
      <c r="BQ1875" s="26"/>
      <c r="BR1875" s="26"/>
    </row>
    <row r="1876" spans="69:70" x14ac:dyDescent="0.25">
      <c r="BQ1876" s="26"/>
      <c r="BR1876" s="26"/>
    </row>
    <row r="1877" spans="69:70" x14ac:dyDescent="0.25">
      <c r="BQ1877" s="26"/>
      <c r="BR1877" s="26"/>
    </row>
    <row r="1878" spans="69:70" x14ac:dyDescent="0.25">
      <c r="BQ1878" s="26"/>
      <c r="BR1878" s="26"/>
    </row>
    <row r="1879" spans="69:70" x14ac:dyDescent="0.25">
      <c r="BQ1879" s="26"/>
      <c r="BR1879" s="26"/>
    </row>
    <row r="1880" spans="69:70" x14ac:dyDescent="0.25">
      <c r="BQ1880" s="26"/>
      <c r="BR1880" s="26"/>
    </row>
    <row r="1881" spans="69:70" x14ac:dyDescent="0.25">
      <c r="BQ1881" s="26"/>
      <c r="BR1881" s="26"/>
    </row>
    <row r="1882" spans="69:70" x14ac:dyDescent="0.25">
      <c r="BQ1882" s="26"/>
      <c r="BR1882" s="26"/>
    </row>
    <row r="1883" spans="69:70" x14ac:dyDescent="0.25">
      <c r="BQ1883" s="26"/>
      <c r="BR1883" s="26"/>
    </row>
    <row r="1884" spans="69:70" x14ac:dyDescent="0.25">
      <c r="BQ1884" s="26"/>
      <c r="BR1884" s="26"/>
    </row>
    <row r="1885" spans="69:70" x14ac:dyDescent="0.25">
      <c r="BQ1885" s="26"/>
      <c r="BR1885" s="26"/>
    </row>
    <row r="1886" spans="69:70" x14ac:dyDescent="0.25">
      <c r="BQ1886" s="26"/>
      <c r="BR1886" s="26"/>
    </row>
    <row r="1887" spans="69:70" x14ac:dyDescent="0.25">
      <c r="BQ1887" s="26"/>
      <c r="BR1887" s="26"/>
    </row>
    <row r="1888" spans="69:70" x14ac:dyDescent="0.25">
      <c r="BQ1888" s="26"/>
      <c r="BR1888" s="26"/>
    </row>
    <row r="1889" spans="69:70" x14ac:dyDescent="0.25">
      <c r="BQ1889" s="26"/>
      <c r="BR1889" s="26"/>
    </row>
    <row r="1890" spans="69:70" x14ac:dyDescent="0.25">
      <c r="BQ1890" s="26"/>
      <c r="BR1890" s="26"/>
    </row>
    <row r="1891" spans="69:70" x14ac:dyDescent="0.25">
      <c r="BQ1891" s="26"/>
      <c r="BR1891" s="26"/>
    </row>
  </sheetData>
  <conditionalFormatting sqref="E25:DY25">
    <cfRule type="expression" dxfId="39" priority="1">
      <formula>#REF!&gt;0</formula>
    </cfRule>
    <cfRule type="expression" dxfId="38" priority="2">
      <formula>#REF!&lt;0</formula>
    </cfRule>
  </conditionalFormatting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48E7-24BD-4553-B70A-83215EA0E5D7}">
  <sheetPr>
    <tabColor theme="7" tint="0.79998168889431442"/>
  </sheetPr>
  <dimension ref="A1:GV32"/>
  <sheetViews>
    <sheetView showGridLines="0" zoomScale="70" zoomScaleNormal="70" workbookViewId="0">
      <pane xSplit="5" ySplit="6" topLeftCell="F7" activePane="bottomRight" state="frozen"/>
      <selection activeCell="B25" sqref="B25"/>
      <selection pane="topRight" activeCell="B25" sqref="B25"/>
      <selection pane="bottomLeft" activeCell="B25" sqref="B25"/>
      <selection pane="bottomRight" activeCell="E1" sqref="E1:E1048576"/>
    </sheetView>
  </sheetViews>
  <sheetFormatPr defaultColWidth="8.85546875" defaultRowHeight="15" x14ac:dyDescent="0.25"/>
  <cols>
    <col min="1" max="1" width="22.28515625" style="23" hidden="1" customWidth="1"/>
    <col min="2" max="2" width="20.140625" style="24" hidden="1" customWidth="1"/>
    <col min="3" max="3" width="16.85546875" style="26" hidden="1" customWidth="1"/>
    <col min="4" max="4" width="52.7109375" style="26" bestFit="1" customWidth="1"/>
    <col min="5" max="5" width="16.28515625" style="26" hidden="1" customWidth="1"/>
    <col min="6" max="10" width="10.7109375" style="26" customWidth="1"/>
    <col min="11" max="11" width="10.28515625" style="26" customWidth="1"/>
    <col min="12" max="16" width="10.7109375" style="26" customWidth="1"/>
    <col min="17" max="17" width="10.7109375" style="27" customWidth="1"/>
    <col min="18" max="28" width="10.7109375" style="26" customWidth="1"/>
    <col min="29" max="29" width="10.7109375" style="27" customWidth="1"/>
    <col min="30" max="32" width="10.7109375" style="26" customWidth="1"/>
    <col min="33" max="33" width="12.140625" style="26" customWidth="1"/>
    <col min="34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4" width="10.7109375" style="26" customWidth="1"/>
    <col min="65" max="65" width="10.7109375" style="27" customWidth="1"/>
    <col min="66" max="66" width="14.85546875" style="26" bestFit="1" customWidth="1"/>
    <col min="67" max="68" width="14.42578125" style="26" bestFit="1" customWidth="1"/>
    <col min="69" max="69" width="14" style="26" bestFit="1" customWidth="1"/>
    <col min="70" max="70" width="14.42578125" style="27" bestFit="1" customWidth="1"/>
    <col min="71" max="16384" width="8.85546875" style="28"/>
  </cols>
  <sheetData>
    <row r="1" spans="1:204" s="16" customFormat="1" ht="15" customHeight="1" x14ac:dyDescent="0.3">
      <c r="A1" s="14" t="s">
        <v>6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126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ht="6" customHeight="1" x14ac:dyDescent="0.25">
      <c r="C5" s="25"/>
      <c r="D5" s="25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R7" s="26"/>
    </row>
    <row r="8" spans="1:204" s="26" customFormat="1" x14ac:dyDescent="0.25">
      <c r="A8" s="104">
        <f>'[2]Noel Zeroes'!A8</f>
        <v>46965</v>
      </c>
      <c r="B8" s="70" t="s">
        <v>51</v>
      </c>
      <c r="C8" s="70" t="s">
        <v>52</v>
      </c>
      <c r="D8" s="105" t="s">
        <v>127</v>
      </c>
      <c r="E8" s="40" t="s">
        <v>128</v>
      </c>
      <c r="F8" s="47">
        <v>0</v>
      </c>
      <c r="G8" s="45">
        <v>0</v>
      </c>
      <c r="H8" s="45">
        <v>0</v>
      </c>
      <c r="I8" s="45">
        <v>2000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89">
        <v>0</v>
      </c>
      <c r="R8" s="47">
        <v>0</v>
      </c>
      <c r="S8" s="45">
        <v>0</v>
      </c>
      <c r="T8" s="45">
        <v>0</v>
      </c>
      <c r="U8" s="45">
        <v>2000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89">
        <v>0</v>
      </c>
      <c r="AD8" s="47">
        <v>0</v>
      </c>
      <c r="AE8" s="45">
        <v>0</v>
      </c>
      <c r="AF8" s="45">
        <v>0</v>
      </c>
      <c r="AG8" s="45">
        <v>2000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89">
        <v>0</v>
      </c>
      <c r="AP8" s="47">
        <v>0</v>
      </c>
      <c r="AQ8" s="45">
        <v>0</v>
      </c>
      <c r="AR8" s="45">
        <v>0</v>
      </c>
      <c r="AS8" s="45">
        <v>0</v>
      </c>
      <c r="AT8" s="45">
        <v>2000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89">
        <v>0</v>
      </c>
      <c r="BB8" s="47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2000</v>
      </c>
      <c r="BI8" s="45">
        <v>0</v>
      </c>
      <c r="BJ8" s="45">
        <v>0</v>
      </c>
      <c r="BK8" s="45">
        <v>0</v>
      </c>
      <c r="BL8" s="45">
        <v>0</v>
      </c>
      <c r="BM8" s="49">
        <v>0</v>
      </c>
      <c r="BN8" s="42">
        <f t="shared" ref="BN8:BR23" si="0">SUMIF($F$2:$BM$2,BN$2,$F8:$BM8)</f>
        <v>2000</v>
      </c>
      <c r="BO8" s="42">
        <f t="shared" si="0"/>
        <v>2000</v>
      </c>
      <c r="BP8" s="42">
        <f t="shared" si="0"/>
        <v>2000</v>
      </c>
      <c r="BQ8" s="42">
        <f t="shared" si="0"/>
        <v>2000</v>
      </c>
      <c r="BR8" s="42">
        <f t="shared" si="0"/>
        <v>2000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104">
        <f>'[2]Noel Zeroes'!A9</f>
        <v>46965</v>
      </c>
      <c r="B9" s="70" t="s">
        <v>51</v>
      </c>
      <c r="C9" s="70" t="s">
        <v>52</v>
      </c>
      <c r="D9" s="105" t="s">
        <v>108</v>
      </c>
      <c r="E9" s="40" t="s">
        <v>129</v>
      </c>
      <c r="F9" s="47">
        <v>15000</v>
      </c>
      <c r="G9" s="47">
        <v>2500</v>
      </c>
      <c r="H9" s="47">
        <v>2500</v>
      </c>
      <c r="I9" s="47">
        <v>2500</v>
      </c>
      <c r="J9" s="47">
        <v>2500</v>
      </c>
      <c r="K9" s="45">
        <v>2500</v>
      </c>
      <c r="L9" s="45">
        <v>2500</v>
      </c>
      <c r="M9" s="45">
        <v>2500</v>
      </c>
      <c r="N9" s="45">
        <v>2500</v>
      </c>
      <c r="O9" s="45">
        <v>2500</v>
      </c>
      <c r="P9" s="45">
        <v>2500</v>
      </c>
      <c r="Q9" s="89">
        <v>2500</v>
      </c>
      <c r="R9" s="47">
        <v>2500</v>
      </c>
      <c r="S9" s="47">
        <v>2500</v>
      </c>
      <c r="T9" s="47">
        <v>2500</v>
      </c>
      <c r="U9" s="47">
        <v>2500</v>
      </c>
      <c r="V9" s="47">
        <v>2500</v>
      </c>
      <c r="W9" s="47">
        <v>2500</v>
      </c>
      <c r="X9" s="47">
        <v>2500</v>
      </c>
      <c r="Y9" s="47">
        <v>2500</v>
      </c>
      <c r="Z9" s="47">
        <v>2500</v>
      </c>
      <c r="AA9" s="47">
        <v>2500</v>
      </c>
      <c r="AB9" s="47">
        <v>2500</v>
      </c>
      <c r="AC9" s="89">
        <v>2500</v>
      </c>
      <c r="AD9" s="47">
        <v>4167</v>
      </c>
      <c r="AE9" s="47">
        <v>4167</v>
      </c>
      <c r="AF9" s="47">
        <v>4167</v>
      </c>
      <c r="AG9" s="47">
        <v>4167</v>
      </c>
      <c r="AH9" s="47">
        <v>4167</v>
      </c>
      <c r="AI9" s="47">
        <v>4167</v>
      </c>
      <c r="AJ9" s="47">
        <v>4167</v>
      </c>
      <c r="AK9" s="47">
        <v>4167</v>
      </c>
      <c r="AL9" s="47">
        <v>4167</v>
      </c>
      <c r="AM9" s="47">
        <v>4167</v>
      </c>
      <c r="AN9" s="47">
        <v>4167</v>
      </c>
      <c r="AO9" s="89">
        <v>4163</v>
      </c>
      <c r="AP9" s="47">
        <v>2500</v>
      </c>
      <c r="AQ9" s="47">
        <v>2500</v>
      </c>
      <c r="AR9" s="47">
        <v>2500</v>
      </c>
      <c r="AS9" s="47">
        <v>2500</v>
      </c>
      <c r="AT9" s="47">
        <v>2500</v>
      </c>
      <c r="AU9" s="45">
        <v>2500</v>
      </c>
      <c r="AV9" s="45">
        <v>2500</v>
      </c>
      <c r="AW9" s="45">
        <v>2500</v>
      </c>
      <c r="AX9" s="45">
        <v>2500</v>
      </c>
      <c r="AY9" s="45">
        <v>2500</v>
      </c>
      <c r="AZ9" s="45">
        <v>2500</v>
      </c>
      <c r="BA9" s="89">
        <v>2500</v>
      </c>
      <c r="BB9" s="47">
        <v>0</v>
      </c>
      <c r="BC9" s="45">
        <v>0</v>
      </c>
      <c r="BD9" s="45">
        <v>0</v>
      </c>
      <c r="BE9" s="45">
        <v>0</v>
      </c>
      <c r="BF9" s="45">
        <v>10000</v>
      </c>
      <c r="BG9" s="45">
        <v>10000</v>
      </c>
      <c r="BH9" s="45">
        <v>5000</v>
      </c>
      <c r="BI9" s="45">
        <v>0</v>
      </c>
      <c r="BJ9" s="45">
        <v>0</v>
      </c>
      <c r="BK9" s="45">
        <v>0</v>
      </c>
      <c r="BL9" s="45">
        <v>0</v>
      </c>
      <c r="BM9" s="49">
        <v>0</v>
      </c>
      <c r="BN9" s="42">
        <f t="shared" si="0"/>
        <v>42500</v>
      </c>
      <c r="BO9" s="42">
        <f t="shared" si="0"/>
        <v>30000</v>
      </c>
      <c r="BP9" s="42">
        <f t="shared" si="0"/>
        <v>50000</v>
      </c>
      <c r="BQ9" s="42">
        <f t="shared" si="0"/>
        <v>30000</v>
      </c>
      <c r="BR9" s="42">
        <f t="shared" si="0"/>
        <v>25000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104">
        <f>'[2]Noel Zeroes'!A10</f>
        <v>46996</v>
      </c>
      <c r="B10" s="70" t="s">
        <v>51</v>
      </c>
      <c r="C10" s="70" t="s">
        <v>52</v>
      </c>
      <c r="D10" s="105" t="s">
        <v>59</v>
      </c>
      <c r="E10" s="40" t="s">
        <v>130</v>
      </c>
      <c r="F10" s="47">
        <v>1250</v>
      </c>
      <c r="G10" s="47">
        <v>1250</v>
      </c>
      <c r="H10" s="47">
        <v>1250</v>
      </c>
      <c r="I10" s="47">
        <v>1250</v>
      </c>
      <c r="J10" s="47">
        <v>1250</v>
      </c>
      <c r="K10" s="45">
        <v>1250</v>
      </c>
      <c r="L10" s="45">
        <v>1250</v>
      </c>
      <c r="M10" s="45">
        <v>1250</v>
      </c>
      <c r="N10" s="45">
        <v>1250</v>
      </c>
      <c r="O10" s="45">
        <v>1250</v>
      </c>
      <c r="P10" s="45">
        <v>1250</v>
      </c>
      <c r="Q10" s="89">
        <v>1250</v>
      </c>
      <c r="R10" s="47">
        <v>833</v>
      </c>
      <c r="S10" s="45">
        <v>833</v>
      </c>
      <c r="T10" s="45">
        <v>833</v>
      </c>
      <c r="U10" s="45">
        <v>833</v>
      </c>
      <c r="V10" s="45">
        <v>833</v>
      </c>
      <c r="W10" s="45">
        <v>833</v>
      </c>
      <c r="X10" s="45">
        <v>833</v>
      </c>
      <c r="Y10" s="45">
        <v>833</v>
      </c>
      <c r="Z10" s="45">
        <v>833</v>
      </c>
      <c r="AA10" s="45">
        <v>833</v>
      </c>
      <c r="AB10" s="45">
        <v>833</v>
      </c>
      <c r="AC10" s="89">
        <v>837</v>
      </c>
      <c r="AD10" s="47">
        <v>1667</v>
      </c>
      <c r="AE10" s="47">
        <v>1667</v>
      </c>
      <c r="AF10" s="47">
        <v>1667</v>
      </c>
      <c r="AG10" s="47">
        <v>1667</v>
      </c>
      <c r="AH10" s="47">
        <v>1667</v>
      </c>
      <c r="AI10" s="47">
        <v>1667</v>
      </c>
      <c r="AJ10" s="47">
        <v>1667</v>
      </c>
      <c r="AK10" s="47">
        <v>1667</v>
      </c>
      <c r="AL10" s="47">
        <v>1667</v>
      </c>
      <c r="AM10" s="47">
        <v>1667</v>
      </c>
      <c r="AN10" s="47">
        <v>1667</v>
      </c>
      <c r="AO10" s="89">
        <v>1663</v>
      </c>
      <c r="AP10" s="47">
        <v>1667</v>
      </c>
      <c r="AQ10" s="47">
        <v>1667</v>
      </c>
      <c r="AR10" s="47">
        <v>1667</v>
      </c>
      <c r="AS10" s="47">
        <v>1667</v>
      </c>
      <c r="AT10" s="47">
        <v>1667</v>
      </c>
      <c r="AU10" s="45">
        <v>1667</v>
      </c>
      <c r="AV10" s="45">
        <v>1667</v>
      </c>
      <c r="AW10" s="45">
        <v>1667</v>
      </c>
      <c r="AX10" s="45">
        <v>1667</v>
      </c>
      <c r="AY10" s="45">
        <v>1667</v>
      </c>
      <c r="AZ10" s="45">
        <v>1667</v>
      </c>
      <c r="BA10" s="89">
        <v>1663</v>
      </c>
      <c r="BB10" s="47">
        <v>0</v>
      </c>
      <c r="BC10" s="45">
        <v>0</v>
      </c>
      <c r="BD10" s="45">
        <v>0</v>
      </c>
      <c r="BE10" s="45">
        <v>2500</v>
      </c>
      <c r="BF10" s="45">
        <v>2500</v>
      </c>
      <c r="BG10" s="45">
        <v>2500</v>
      </c>
      <c r="BH10" s="45">
        <v>0</v>
      </c>
      <c r="BI10" s="45">
        <v>2500</v>
      </c>
      <c r="BJ10" s="45">
        <v>0</v>
      </c>
      <c r="BK10" s="45">
        <v>0</v>
      </c>
      <c r="BL10" s="45">
        <v>0</v>
      </c>
      <c r="BM10" s="49">
        <v>0</v>
      </c>
      <c r="BN10" s="42">
        <f t="shared" si="0"/>
        <v>15000</v>
      </c>
      <c r="BO10" s="42">
        <f t="shared" si="0"/>
        <v>10000</v>
      </c>
      <c r="BP10" s="42">
        <f t="shared" si="0"/>
        <v>20000</v>
      </c>
      <c r="BQ10" s="42">
        <f t="shared" si="0"/>
        <v>20000</v>
      </c>
      <c r="BR10" s="42">
        <f t="shared" si="0"/>
        <v>10000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104">
        <f>'[2]Noel Zeroes'!A11</f>
        <v>46934</v>
      </c>
      <c r="B11" s="70" t="s">
        <v>51</v>
      </c>
      <c r="C11" s="70" t="s">
        <v>52</v>
      </c>
      <c r="D11" s="105" t="s">
        <v>131</v>
      </c>
      <c r="E11" s="40" t="s">
        <v>132</v>
      </c>
      <c r="F11" s="47">
        <v>417</v>
      </c>
      <c r="G11" s="47">
        <v>417</v>
      </c>
      <c r="H11" s="47">
        <v>417</v>
      </c>
      <c r="I11" s="47">
        <v>417</v>
      </c>
      <c r="J11" s="47">
        <v>417</v>
      </c>
      <c r="K11" s="45">
        <v>417</v>
      </c>
      <c r="L11" s="45">
        <v>417</v>
      </c>
      <c r="M11" s="45">
        <v>417</v>
      </c>
      <c r="N11" s="45">
        <v>417</v>
      </c>
      <c r="O11" s="45">
        <v>417</v>
      </c>
      <c r="P11" s="45">
        <v>417</v>
      </c>
      <c r="Q11" s="89">
        <v>413</v>
      </c>
      <c r="R11" s="47">
        <v>0</v>
      </c>
      <c r="S11" s="45">
        <v>0</v>
      </c>
      <c r="T11" s="45">
        <v>10000</v>
      </c>
      <c r="U11" s="45">
        <v>0</v>
      </c>
      <c r="V11" s="45">
        <v>10000</v>
      </c>
      <c r="W11" s="45">
        <v>0</v>
      </c>
      <c r="X11" s="45">
        <v>10000</v>
      </c>
      <c r="Y11" s="45">
        <v>0</v>
      </c>
      <c r="Z11" s="45">
        <v>0</v>
      </c>
      <c r="AA11" s="45">
        <v>0</v>
      </c>
      <c r="AB11" s="45">
        <v>0</v>
      </c>
      <c r="AC11" s="89">
        <v>0</v>
      </c>
      <c r="AD11" s="47">
        <v>417</v>
      </c>
      <c r="AE11" s="47">
        <v>417</v>
      </c>
      <c r="AF11" s="47">
        <v>417</v>
      </c>
      <c r="AG11" s="47">
        <v>417</v>
      </c>
      <c r="AH11" s="47">
        <v>417</v>
      </c>
      <c r="AI11" s="47">
        <v>417</v>
      </c>
      <c r="AJ11" s="47">
        <v>417</v>
      </c>
      <c r="AK11" s="47">
        <v>417</v>
      </c>
      <c r="AL11" s="47">
        <v>417</v>
      </c>
      <c r="AM11" s="47">
        <v>417</v>
      </c>
      <c r="AN11" s="47">
        <v>417</v>
      </c>
      <c r="AO11" s="89">
        <v>413</v>
      </c>
      <c r="AP11" s="47">
        <v>417</v>
      </c>
      <c r="AQ11" s="47">
        <v>417</v>
      </c>
      <c r="AR11" s="47">
        <v>417</v>
      </c>
      <c r="AS11" s="47">
        <v>417</v>
      </c>
      <c r="AT11" s="47">
        <v>417</v>
      </c>
      <c r="AU11" s="45">
        <v>417</v>
      </c>
      <c r="AV11" s="45">
        <v>417</v>
      </c>
      <c r="AW11" s="45">
        <v>417</v>
      </c>
      <c r="AX11" s="45">
        <v>417</v>
      </c>
      <c r="AY11" s="45">
        <v>417</v>
      </c>
      <c r="AZ11" s="45">
        <v>417</v>
      </c>
      <c r="BA11" s="89">
        <v>413</v>
      </c>
      <c r="BB11" s="47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10000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9">
        <v>0</v>
      </c>
      <c r="BN11" s="42">
        <f t="shared" si="0"/>
        <v>5000</v>
      </c>
      <c r="BO11" s="42">
        <f t="shared" si="0"/>
        <v>30000</v>
      </c>
      <c r="BP11" s="42">
        <f t="shared" si="0"/>
        <v>5000</v>
      </c>
      <c r="BQ11" s="42">
        <f t="shared" si="0"/>
        <v>5000</v>
      </c>
      <c r="BR11" s="42">
        <f t="shared" si="0"/>
        <v>10000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104">
        <f>'[2]Noel Zeroes'!A12</f>
        <v>45443</v>
      </c>
      <c r="B12" s="70" t="s">
        <v>51</v>
      </c>
      <c r="C12" s="70" t="s">
        <v>52</v>
      </c>
      <c r="D12" s="105" t="s">
        <v>133</v>
      </c>
      <c r="E12" s="40" t="s">
        <v>134</v>
      </c>
      <c r="F12" s="47"/>
      <c r="G12" s="45"/>
      <c r="H12" s="45">
        <v>25000</v>
      </c>
      <c r="I12" s="45"/>
      <c r="J12" s="45">
        <v>25000</v>
      </c>
      <c r="K12" s="45"/>
      <c r="L12" s="45"/>
      <c r="M12" s="45"/>
      <c r="N12" s="45"/>
      <c r="O12" s="45"/>
      <c r="P12" s="45"/>
      <c r="Q12" s="46"/>
      <c r="R12" s="47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7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7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47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9"/>
      <c r="BN12" s="42">
        <f t="shared" si="0"/>
        <v>50000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x14ac:dyDescent="0.25">
      <c r="A13" s="104">
        <f>'[2]Noel Zeroes'!A14</f>
        <v>45473</v>
      </c>
      <c r="B13" s="70" t="s">
        <v>82</v>
      </c>
      <c r="C13" s="70" t="s">
        <v>83</v>
      </c>
      <c r="D13" s="105" t="s">
        <v>135</v>
      </c>
      <c r="E13" s="40" t="s">
        <v>136</v>
      </c>
      <c r="F13" s="47"/>
      <c r="G13" s="45"/>
      <c r="H13" s="45">
        <v>0</v>
      </c>
      <c r="I13" s="45"/>
      <c r="J13" s="45">
        <v>0</v>
      </c>
      <c r="K13" s="45">
        <v>0</v>
      </c>
      <c r="L13" s="45"/>
      <c r="M13" s="45"/>
      <c r="N13" s="45"/>
      <c r="O13" s="45"/>
      <c r="P13" s="45"/>
      <c r="Q13" s="89"/>
      <c r="R13" s="47"/>
      <c r="S13" s="45"/>
      <c r="T13" s="45">
        <v>75000</v>
      </c>
      <c r="U13" s="45"/>
      <c r="V13" s="45">
        <v>150000</v>
      </c>
      <c r="W13" s="45">
        <v>150000</v>
      </c>
      <c r="X13" s="45"/>
      <c r="Y13" s="45"/>
      <c r="Z13" s="45"/>
      <c r="AA13" s="45"/>
      <c r="AB13" s="45"/>
      <c r="AC13" s="89"/>
      <c r="AD13" s="47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89"/>
      <c r="AP13" s="47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89"/>
      <c r="BB13" s="47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9"/>
      <c r="BN13" s="42">
        <f t="shared" si="0"/>
        <v>0</v>
      </c>
      <c r="BO13" s="42">
        <f t="shared" si="0"/>
        <v>375000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104">
        <f>'[2]Noel Zeroes'!A15</f>
        <v>46934</v>
      </c>
      <c r="B14" s="70" t="s">
        <v>51</v>
      </c>
      <c r="C14" s="70" t="s">
        <v>52</v>
      </c>
      <c r="D14" s="105" t="s">
        <v>137</v>
      </c>
      <c r="E14" s="40" t="s">
        <v>138</v>
      </c>
      <c r="F14" s="47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89">
        <v>0</v>
      </c>
      <c r="R14" s="47">
        <v>0</v>
      </c>
      <c r="S14" s="45">
        <v>0</v>
      </c>
      <c r="T14" s="45">
        <v>0</v>
      </c>
      <c r="U14" s="45">
        <v>0</v>
      </c>
      <c r="V14" s="45">
        <v>25000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89">
        <v>0</v>
      </c>
      <c r="AD14" s="47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89">
        <v>0</v>
      </c>
      <c r="AP14" s="47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89">
        <v>0</v>
      </c>
      <c r="BB14" s="47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25000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9">
        <v>0</v>
      </c>
      <c r="BN14" s="42">
        <f t="shared" si="0"/>
        <v>0</v>
      </c>
      <c r="BO14" s="42">
        <f t="shared" si="0"/>
        <v>25000</v>
      </c>
      <c r="BP14" s="42">
        <f t="shared" si="0"/>
        <v>0</v>
      </c>
      <c r="BQ14" s="42">
        <f t="shared" si="0"/>
        <v>0</v>
      </c>
      <c r="BR14" s="42">
        <f t="shared" si="0"/>
        <v>25000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104">
        <f>'[2]Noel Zeroes'!A16</f>
        <v>46873</v>
      </c>
      <c r="B15" s="70" t="s">
        <v>51</v>
      </c>
      <c r="C15" s="70" t="s">
        <v>52</v>
      </c>
      <c r="D15" s="105" t="s">
        <v>139</v>
      </c>
      <c r="E15" s="40" t="s">
        <v>140</v>
      </c>
      <c r="F15" s="47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89">
        <v>0</v>
      </c>
      <c r="R15" s="47">
        <v>0</v>
      </c>
      <c r="S15" s="45">
        <v>0</v>
      </c>
      <c r="T15" s="45">
        <v>0</v>
      </c>
      <c r="U15" s="45">
        <v>15000</v>
      </c>
      <c r="V15" s="45">
        <v>15000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89">
        <v>0</v>
      </c>
      <c r="AD15" s="47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89">
        <v>0</v>
      </c>
      <c r="AP15" s="47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89">
        <v>0</v>
      </c>
      <c r="BB15" s="47">
        <v>0</v>
      </c>
      <c r="BC15" s="45">
        <v>10000</v>
      </c>
      <c r="BD15" s="45">
        <v>10000</v>
      </c>
      <c r="BE15" s="45">
        <v>10000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9">
        <v>0</v>
      </c>
      <c r="BN15" s="42">
        <f t="shared" si="0"/>
        <v>0</v>
      </c>
      <c r="BO15" s="42">
        <f t="shared" si="0"/>
        <v>30000</v>
      </c>
      <c r="BP15" s="42">
        <f t="shared" si="0"/>
        <v>0</v>
      </c>
      <c r="BQ15" s="42">
        <f t="shared" si="0"/>
        <v>0</v>
      </c>
      <c r="BR15" s="42">
        <f t="shared" si="0"/>
        <v>30000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104">
        <f>'[2]Noel Zeroes'!A17</f>
        <v>47087</v>
      </c>
      <c r="B16" s="70" t="s">
        <v>51</v>
      </c>
      <c r="C16" s="70" t="s">
        <v>52</v>
      </c>
      <c r="D16" s="105" t="s">
        <v>141</v>
      </c>
      <c r="E16" s="40" t="s">
        <v>142</v>
      </c>
      <c r="F16" s="47">
        <v>0</v>
      </c>
      <c r="G16" s="45">
        <v>0</v>
      </c>
      <c r="H16" s="45">
        <v>0</v>
      </c>
      <c r="I16" s="45">
        <v>5000</v>
      </c>
      <c r="J16" s="45">
        <v>5000</v>
      </c>
      <c r="K16" s="45">
        <v>5000</v>
      </c>
      <c r="L16" s="45">
        <v>5000</v>
      </c>
      <c r="M16" s="45">
        <v>5000</v>
      </c>
      <c r="N16" s="45">
        <v>5000</v>
      </c>
      <c r="O16" s="45">
        <v>0</v>
      </c>
      <c r="P16" s="45">
        <v>0</v>
      </c>
      <c r="Q16" s="89">
        <v>0</v>
      </c>
      <c r="R16" s="47">
        <v>0</v>
      </c>
      <c r="S16" s="45">
        <v>0</v>
      </c>
      <c r="T16" s="45">
        <v>0</v>
      </c>
      <c r="U16" s="45">
        <v>1000</v>
      </c>
      <c r="V16" s="45">
        <v>1000</v>
      </c>
      <c r="W16" s="45">
        <v>1000</v>
      </c>
      <c r="X16" s="45">
        <v>1000</v>
      </c>
      <c r="Y16" s="45">
        <v>1000</v>
      </c>
      <c r="Z16" s="45">
        <v>0</v>
      </c>
      <c r="AA16" s="45">
        <v>0</v>
      </c>
      <c r="AB16" s="45">
        <v>0</v>
      </c>
      <c r="AC16" s="89">
        <v>0</v>
      </c>
      <c r="AD16" s="47">
        <v>0</v>
      </c>
      <c r="AE16" s="45">
        <v>0</v>
      </c>
      <c r="AF16" s="45">
        <v>1000</v>
      </c>
      <c r="AG16" s="45">
        <v>1000</v>
      </c>
      <c r="AH16" s="45">
        <v>1000</v>
      </c>
      <c r="AI16" s="45">
        <v>1000</v>
      </c>
      <c r="AJ16" s="45">
        <v>1000</v>
      </c>
      <c r="AK16" s="45">
        <v>0</v>
      </c>
      <c r="AL16" s="45">
        <v>0</v>
      </c>
      <c r="AM16" s="45">
        <v>0</v>
      </c>
      <c r="AN16" s="45">
        <v>0</v>
      </c>
      <c r="AO16" s="89">
        <v>0</v>
      </c>
      <c r="AP16" s="47">
        <v>0</v>
      </c>
      <c r="AQ16" s="45">
        <v>0</v>
      </c>
      <c r="AR16" s="45">
        <v>5000</v>
      </c>
      <c r="AS16" s="45">
        <v>5000</v>
      </c>
      <c r="AT16" s="45">
        <v>5000</v>
      </c>
      <c r="AU16" s="45">
        <v>5000</v>
      </c>
      <c r="AV16" s="45">
        <v>5000</v>
      </c>
      <c r="AW16" s="45">
        <v>5000</v>
      </c>
      <c r="AX16" s="45">
        <v>0</v>
      </c>
      <c r="AY16" s="45">
        <v>0</v>
      </c>
      <c r="AZ16" s="45">
        <v>0</v>
      </c>
      <c r="BA16" s="89">
        <v>0</v>
      </c>
      <c r="BB16" s="47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1000</v>
      </c>
      <c r="BI16" s="45">
        <v>1000</v>
      </c>
      <c r="BJ16" s="45">
        <v>1000</v>
      </c>
      <c r="BK16" s="45">
        <v>1000</v>
      </c>
      <c r="BL16" s="45">
        <v>1000</v>
      </c>
      <c r="BM16" s="49">
        <v>0</v>
      </c>
      <c r="BN16" s="42">
        <f t="shared" si="0"/>
        <v>30000</v>
      </c>
      <c r="BO16" s="42">
        <f t="shared" si="0"/>
        <v>5000</v>
      </c>
      <c r="BP16" s="42">
        <f t="shared" si="0"/>
        <v>5000</v>
      </c>
      <c r="BQ16" s="42">
        <f t="shared" si="0"/>
        <v>30000</v>
      </c>
      <c r="BR16" s="42">
        <f t="shared" si="0"/>
        <v>5000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104">
        <f>'[2]Noel Zeroes'!A18</f>
        <v>46783</v>
      </c>
      <c r="B17" s="70" t="s">
        <v>51</v>
      </c>
      <c r="C17" s="70" t="s">
        <v>52</v>
      </c>
      <c r="D17" s="105" t="s">
        <v>143</v>
      </c>
      <c r="E17" s="40" t="s">
        <v>144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5">
        <v>0</v>
      </c>
      <c r="L17" s="45">
        <v>5000</v>
      </c>
      <c r="M17" s="45">
        <v>0</v>
      </c>
      <c r="N17" s="45">
        <v>0</v>
      </c>
      <c r="O17" s="45">
        <v>0</v>
      </c>
      <c r="P17" s="45">
        <v>0</v>
      </c>
      <c r="Q17" s="89">
        <v>0</v>
      </c>
      <c r="R17" s="47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89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5000</v>
      </c>
      <c r="AK17" s="47">
        <v>0</v>
      </c>
      <c r="AL17" s="47">
        <v>0</v>
      </c>
      <c r="AM17" s="47">
        <v>0</v>
      </c>
      <c r="AN17" s="47">
        <v>0</v>
      </c>
      <c r="AO17" s="89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89">
        <v>0</v>
      </c>
      <c r="BB17" s="47">
        <v>5000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9">
        <v>0</v>
      </c>
      <c r="BN17" s="42">
        <f t="shared" si="0"/>
        <v>5000</v>
      </c>
      <c r="BO17" s="42">
        <f t="shared" si="0"/>
        <v>0</v>
      </c>
      <c r="BP17" s="42">
        <f t="shared" si="0"/>
        <v>5000</v>
      </c>
      <c r="BQ17" s="42">
        <f t="shared" si="0"/>
        <v>0</v>
      </c>
      <c r="BR17" s="42">
        <f t="shared" si="0"/>
        <v>5000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x14ac:dyDescent="0.25">
      <c r="A18" s="104">
        <f>'[2]Noel Zeroes'!A19</f>
        <v>47026</v>
      </c>
      <c r="B18" s="70" t="s">
        <v>51</v>
      </c>
      <c r="C18" s="70" t="s">
        <v>52</v>
      </c>
      <c r="D18" s="105" t="s">
        <v>145</v>
      </c>
      <c r="E18" s="40" t="s">
        <v>146</v>
      </c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89"/>
      <c r="R18" s="4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89"/>
      <c r="AD18" s="47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89"/>
      <c r="AP18" s="47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89"/>
      <c r="BB18" s="47"/>
      <c r="BC18" s="45"/>
      <c r="BD18" s="45"/>
      <c r="BE18" s="45"/>
      <c r="BF18" s="45"/>
      <c r="BG18" s="45"/>
      <c r="BH18" s="45"/>
      <c r="BI18" s="45"/>
      <c r="BJ18" s="45">
        <v>100000</v>
      </c>
      <c r="BK18" s="45"/>
      <c r="BL18" s="45"/>
      <c r="BM18" s="49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100000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104">
        <f>'[2]Noel Zeroes'!A22</f>
        <v>45107</v>
      </c>
      <c r="B19" s="70" t="s">
        <v>82</v>
      </c>
      <c r="C19" s="70" t="s">
        <v>83</v>
      </c>
      <c r="D19" s="105" t="s">
        <v>147</v>
      </c>
      <c r="E19" s="40" t="s">
        <v>136</v>
      </c>
      <c r="F19" s="47"/>
      <c r="G19" s="45"/>
      <c r="H19" s="45"/>
      <c r="I19" s="45"/>
      <c r="J19" s="45">
        <v>0</v>
      </c>
      <c r="K19" s="45">
        <v>0</v>
      </c>
      <c r="L19" s="45">
        <v>100000</v>
      </c>
      <c r="M19" s="45"/>
      <c r="N19" s="45"/>
      <c r="O19" s="45"/>
      <c r="P19" s="45"/>
      <c r="Q19" s="89"/>
      <c r="R19" s="47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89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89"/>
      <c r="AP19" s="47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89"/>
      <c r="BB19" s="47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9"/>
      <c r="BN19" s="42">
        <f t="shared" si="0"/>
        <v>100000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106">
        <v>45443</v>
      </c>
      <c r="B20" s="70" t="s">
        <v>51</v>
      </c>
      <c r="C20" s="70" t="s">
        <v>52</v>
      </c>
      <c r="D20" s="105" t="s">
        <v>148</v>
      </c>
      <c r="E20" s="73"/>
      <c r="F20" s="47"/>
      <c r="G20" s="45"/>
      <c r="H20" s="45"/>
      <c r="I20" s="45"/>
      <c r="J20" s="45">
        <v>200000</v>
      </c>
      <c r="K20" s="45"/>
      <c r="L20" s="45"/>
      <c r="M20" s="45"/>
      <c r="N20" s="45"/>
      <c r="O20" s="45"/>
      <c r="P20" s="45"/>
      <c r="Q20" s="89"/>
      <c r="R20" s="47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89"/>
      <c r="AP20" s="47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89"/>
      <c r="BB20" s="47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89"/>
      <c r="BN20" s="42">
        <f t="shared" si="0"/>
        <v>200000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106">
        <v>45473</v>
      </c>
      <c r="B21" s="70" t="s">
        <v>51</v>
      </c>
      <c r="C21" s="70" t="s">
        <v>106</v>
      </c>
      <c r="D21" s="105" t="s">
        <v>149</v>
      </c>
      <c r="E21" s="73"/>
      <c r="F21" s="47"/>
      <c r="G21" s="45"/>
      <c r="H21" s="45"/>
      <c r="I21" s="45"/>
      <c r="J21" s="45"/>
      <c r="K21" s="45">
        <v>0</v>
      </c>
      <c r="L21" s="45"/>
      <c r="M21" s="45"/>
      <c r="N21" s="45"/>
      <c r="O21" s="45"/>
      <c r="P21" s="45"/>
      <c r="Q21" s="46"/>
      <c r="R21" s="47"/>
      <c r="S21" s="45"/>
      <c r="T21" s="45">
        <v>0</v>
      </c>
      <c r="U21" s="45"/>
      <c r="V21" s="45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>
        <v>500000</v>
      </c>
      <c r="AH21" s="45"/>
      <c r="AI21" s="45"/>
      <c r="AJ21" s="45"/>
      <c r="AK21" s="45"/>
      <c r="AL21" s="45"/>
      <c r="AM21" s="45"/>
      <c r="AN21" s="45"/>
      <c r="AO21" s="46"/>
      <c r="AP21" s="47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7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42">
        <f t="shared" si="0"/>
        <v>0</v>
      </c>
      <c r="BO21" s="42">
        <f t="shared" si="0"/>
        <v>0</v>
      </c>
      <c r="BP21" s="42">
        <f t="shared" si="0"/>
        <v>500000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106"/>
      <c r="B22" s="70"/>
      <c r="C22" s="70"/>
      <c r="D22" s="105" t="s">
        <v>150</v>
      </c>
      <c r="E22" s="73"/>
      <c r="F22" s="47"/>
      <c r="G22" s="45"/>
      <c r="H22" s="45"/>
      <c r="I22" s="45"/>
      <c r="J22" s="45"/>
      <c r="K22" s="45"/>
      <c r="L22" s="107">
        <v>100000</v>
      </c>
      <c r="M22" s="45"/>
      <c r="N22" s="45"/>
      <c r="O22" s="45"/>
      <c r="P22" s="45"/>
      <c r="Q22" s="46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6"/>
      <c r="AP22" s="48"/>
      <c r="AQ22" s="49"/>
      <c r="AR22" s="49"/>
      <c r="AS22" s="49"/>
      <c r="AT22" s="49"/>
      <c r="AU22" s="49"/>
      <c r="AV22" s="49"/>
      <c r="AW22" s="45"/>
      <c r="AX22" s="45"/>
      <c r="AY22" s="49"/>
      <c r="AZ22" s="49"/>
      <c r="BA22" s="46"/>
      <c r="BB22" s="48"/>
      <c r="BC22" s="49"/>
      <c r="BD22" s="49"/>
      <c r="BE22" s="49"/>
      <c r="BF22" s="49"/>
      <c r="BG22" s="49"/>
      <c r="BH22" s="49"/>
      <c r="BI22" s="45"/>
      <c r="BJ22" s="45"/>
      <c r="BK22" s="49"/>
      <c r="BL22" s="49"/>
      <c r="BM22" s="49"/>
      <c r="BN22" s="42">
        <f t="shared" si="0"/>
        <v>100000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106"/>
      <c r="B23" s="70"/>
      <c r="C23" s="70"/>
      <c r="D23" s="105" t="s">
        <v>151</v>
      </c>
      <c r="E23" s="73"/>
      <c r="F23" s="47"/>
      <c r="G23" s="54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8"/>
      <c r="AQ23" s="49"/>
      <c r="AR23" s="49"/>
      <c r="AS23" s="49"/>
      <c r="AT23" s="49"/>
      <c r="AU23" s="49"/>
      <c r="AV23" s="49"/>
      <c r="AW23" s="45"/>
      <c r="AX23" s="45"/>
      <c r="AY23" s="49"/>
      <c r="AZ23" s="49"/>
      <c r="BA23" s="46"/>
      <c r="BB23" s="48"/>
      <c r="BC23" s="49"/>
      <c r="BD23" s="49"/>
      <c r="BE23" s="49"/>
      <c r="BF23" s="49"/>
      <c r="BG23" s="49"/>
      <c r="BH23" s="49"/>
      <c r="BI23" s="45"/>
      <c r="BJ23" s="45"/>
      <c r="BK23" s="49"/>
      <c r="BL23" s="49"/>
      <c r="BM23" s="49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104"/>
      <c r="B24" s="51"/>
      <c r="C24" s="52"/>
      <c r="D24" s="105" t="s">
        <v>72</v>
      </c>
      <c r="E24" s="40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82"/>
      <c r="R24" s="81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82"/>
      <c r="AD24" s="81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82"/>
      <c r="AP24" s="83"/>
      <c r="AQ24" s="84"/>
      <c r="AR24" s="84"/>
      <c r="AS24" s="84"/>
      <c r="AT24" s="84"/>
      <c r="AU24" s="84"/>
      <c r="AV24" s="84"/>
      <c r="AW24" s="54"/>
      <c r="AX24" s="54"/>
      <c r="AY24" s="84"/>
      <c r="AZ24" s="84"/>
      <c r="BA24" s="82"/>
      <c r="BB24" s="83"/>
      <c r="BC24" s="84"/>
      <c r="BD24" s="84"/>
      <c r="BE24" s="84"/>
      <c r="BF24" s="84"/>
      <c r="BG24" s="84"/>
      <c r="BH24" s="84"/>
      <c r="BI24" s="54"/>
      <c r="BJ24" s="54"/>
      <c r="BK24" s="84"/>
      <c r="BL24" s="84"/>
      <c r="BM24" s="84"/>
      <c r="BN24" s="42">
        <f t="shared" ref="BN24:BR24" si="1">SUMIF($F$2:$BM$2,BN$2,$F24:$BM24)</f>
        <v>0</v>
      </c>
      <c r="BO24" s="42">
        <f t="shared" si="1"/>
        <v>0</v>
      </c>
      <c r="BP24" s="42">
        <f t="shared" si="1"/>
        <v>0</v>
      </c>
      <c r="BQ24" s="42">
        <f t="shared" si="1"/>
        <v>0</v>
      </c>
      <c r="BR24" s="42">
        <f t="shared" si="1"/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</row>
    <row r="25" spans="1:204" s="26" customFormat="1" x14ac:dyDescent="0.25">
      <c r="A25" s="23"/>
      <c r="B25" s="24"/>
      <c r="Q25" s="99"/>
      <c r="AC25" s="99"/>
      <c r="AO25" s="99"/>
      <c r="BA25" s="99"/>
      <c r="BM25" s="99"/>
      <c r="BR25" s="99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</row>
    <row r="26" spans="1:204" s="59" customFormat="1" ht="15.75" x14ac:dyDescent="0.25">
      <c r="A26" s="108"/>
      <c r="B26" s="109"/>
      <c r="D26" s="59" t="s">
        <v>74</v>
      </c>
      <c r="F26" s="60">
        <f t="shared" ref="F26:BQ26" si="2">SUM(F8:F24)</f>
        <v>16667</v>
      </c>
      <c r="G26" s="60">
        <f t="shared" si="2"/>
        <v>4167</v>
      </c>
      <c r="H26" s="60">
        <f t="shared" si="2"/>
        <v>29167</v>
      </c>
      <c r="I26" s="60">
        <f t="shared" si="2"/>
        <v>11167</v>
      </c>
      <c r="J26" s="60">
        <f t="shared" si="2"/>
        <v>234167</v>
      </c>
      <c r="K26" s="60">
        <f t="shared" si="2"/>
        <v>9167</v>
      </c>
      <c r="L26" s="60">
        <f t="shared" si="2"/>
        <v>214167</v>
      </c>
      <c r="M26" s="60">
        <f t="shared" si="2"/>
        <v>9167</v>
      </c>
      <c r="N26" s="60">
        <f t="shared" si="2"/>
        <v>9167</v>
      </c>
      <c r="O26" s="60">
        <f t="shared" si="2"/>
        <v>4167</v>
      </c>
      <c r="P26" s="60">
        <f t="shared" si="2"/>
        <v>4167</v>
      </c>
      <c r="Q26" s="60">
        <f t="shared" si="2"/>
        <v>4163</v>
      </c>
      <c r="R26" s="60">
        <f t="shared" si="2"/>
        <v>3333</v>
      </c>
      <c r="S26" s="60">
        <f t="shared" si="2"/>
        <v>3333</v>
      </c>
      <c r="T26" s="60">
        <f t="shared" si="2"/>
        <v>88333</v>
      </c>
      <c r="U26" s="60">
        <f t="shared" si="2"/>
        <v>21333</v>
      </c>
      <c r="V26" s="60">
        <f t="shared" si="2"/>
        <v>204333</v>
      </c>
      <c r="W26" s="60">
        <f t="shared" si="2"/>
        <v>154333</v>
      </c>
      <c r="X26" s="60">
        <f t="shared" si="2"/>
        <v>14333</v>
      </c>
      <c r="Y26" s="60">
        <f t="shared" si="2"/>
        <v>4333</v>
      </c>
      <c r="Z26" s="60">
        <f t="shared" si="2"/>
        <v>3333</v>
      </c>
      <c r="AA26" s="60">
        <f t="shared" si="2"/>
        <v>3333</v>
      </c>
      <c r="AB26" s="60">
        <f t="shared" si="2"/>
        <v>3333</v>
      </c>
      <c r="AC26" s="60">
        <f t="shared" si="2"/>
        <v>3337</v>
      </c>
      <c r="AD26" s="60">
        <f t="shared" si="2"/>
        <v>6251</v>
      </c>
      <c r="AE26" s="60">
        <f t="shared" si="2"/>
        <v>6251</v>
      </c>
      <c r="AF26" s="60">
        <f t="shared" si="2"/>
        <v>7251</v>
      </c>
      <c r="AG26" s="60">
        <f t="shared" si="2"/>
        <v>509251</v>
      </c>
      <c r="AH26" s="60">
        <f t="shared" si="2"/>
        <v>7251</v>
      </c>
      <c r="AI26" s="60">
        <f t="shared" si="2"/>
        <v>7251</v>
      </c>
      <c r="AJ26" s="60">
        <f t="shared" si="2"/>
        <v>12251</v>
      </c>
      <c r="AK26" s="60">
        <f t="shared" si="2"/>
        <v>6251</v>
      </c>
      <c r="AL26" s="60">
        <f t="shared" si="2"/>
        <v>6251</v>
      </c>
      <c r="AM26" s="60">
        <f t="shared" si="2"/>
        <v>6251</v>
      </c>
      <c r="AN26" s="60">
        <f t="shared" si="2"/>
        <v>6251</v>
      </c>
      <c r="AO26" s="60">
        <f t="shared" si="2"/>
        <v>6239</v>
      </c>
      <c r="AP26" s="60">
        <f t="shared" si="2"/>
        <v>4584</v>
      </c>
      <c r="AQ26" s="60">
        <f t="shared" si="2"/>
        <v>4584</v>
      </c>
      <c r="AR26" s="60">
        <f t="shared" si="2"/>
        <v>9584</v>
      </c>
      <c r="AS26" s="60">
        <f t="shared" si="2"/>
        <v>9584</v>
      </c>
      <c r="AT26" s="60">
        <f t="shared" si="2"/>
        <v>11584</v>
      </c>
      <c r="AU26" s="60">
        <f t="shared" si="2"/>
        <v>9584</v>
      </c>
      <c r="AV26" s="60">
        <f t="shared" si="2"/>
        <v>9584</v>
      </c>
      <c r="AW26" s="60">
        <f t="shared" si="2"/>
        <v>9584</v>
      </c>
      <c r="AX26" s="60">
        <f t="shared" si="2"/>
        <v>4584</v>
      </c>
      <c r="AY26" s="60">
        <f t="shared" si="2"/>
        <v>4584</v>
      </c>
      <c r="AZ26" s="60">
        <f t="shared" si="2"/>
        <v>4584</v>
      </c>
      <c r="BA26" s="60">
        <f t="shared" si="2"/>
        <v>4576</v>
      </c>
      <c r="BB26" s="60">
        <f t="shared" si="2"/>
        <v>5000</v>
      </c>
      <c r="BC26" s="60">
        <f t="shared" si="2"/>
        <v>10000</v>
      </c>
      <c r="BD26" s="60">
        <f t="shared" si="2"/>
        <v>10000</v>
      </c>
      <c r="BE26" s="60">
        <f t="shared" si="2"/>
        <v>12500</v>
      </c>
      <c r="BF26" s="60">
        <f t="shared" si="2"/>
        <v>12500</v>
      </c>
      <c r="BG26" s="60">
        <f t="shared" si="2"/>
        <v>47500</v>
      </c>
      <c r="BH26" s="60">
        <f t="shared" si="2"/>
        <v>8000</v>
      </c>
      <c r="BI26" s="60">
        <f t="shared" si="2"/>
        <v>3500</v>
      </c>
      <c r="BJ26" s="60">
        <f t="shared" si="2"/>
        <v>101000</v>
      </c>
      <c r="BK26" s="60">
        <f t="shared" si="2"/>
        <v>1000</v>
      </c>
      <c r="BL26" s="60">
        <f t="shared" si="2"/>
        <v>1000</v>
      </c>
      <c r="BM26" s="60">
        <f t="shared" si="2"/>
        <v>0</v>
      </c>
      <c r="BN26" s="60">
        <f t="shared" si="2"/>
        <v>549500</v>
      </c>
      <c r="BO26" s="60">
        <f t="shared" si="2"/>
        <v>507000</v>
      </c>
      <c r="BP26" s="60">
        <f t="shared" si="2"/>
        <v>587000</v>
      </c>
      <c r="BQ26" s="60">
        <f t="shared" si="2"/>
        <v>87000</v>
      </c>
      <c r="BR26" s="60">
        <f t="shared" ref="BR26" si="3">SUM(BR8:BR24)</f>
        <v>212000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</row>
    <row r="27" spans="1:204" ht="15.75" x14ac:dyDescent="0.25">
      <c r="A27" s="86"/>
      <c r="B27" s="101"/>
    </row>
    <row r="28" spans="1:204" x14ac:dyDescent="0.25">
      <c r="A28" s="62" t="s">
        <v>75</v>
      </c>
      <c r="B28" s="63" t="s">
        <v>76</v>
      </c>
      <c r="C28" s="64">
        <v>45068</v>
      </c>
    </row>
    <row r="29" spans="1:204" x14ac:dyDescent="0.25">
      <c r="A29" s="62"/>
      <c r="B29" s="66" t="s">
        <v>77</v>
      </c>
      <c r="C29" s="66" t="s">
        <v>78</v>
      </c>
    </row>
    <row r="30" spans="1:204" x14ac:dyDescent="0.25">
      <c r="A30" s="62"/>
      <c r="B30" s="62"/>
      <c r="C30" s="62"/>
    </row>
    <row r="31" spans="1:204" x14ac:dyDescent="0.25">
      <c r="A31" s="62" t="s">
        <v>79</v>
      </c>
      <c r="B31" s="63" t="s">
        <v>80</v>
      </c>
      <c r="C31" s="64">
        <v>45068</v>
      </c>
    </row>
    <row r="32" spans="1:204" x14ac:dyDescent="0.25">
      <c r="A32" s="62"/>
      <c r="B32" s="66" t="s">
        <v>77</v>
      </c>
      <c r="C32" s="66" t="s">
        <v>78</v>
      </c>
    </row>
  </sheetData>
  <conditionalFormatting sqref="F26:BR26">
    <cfRule type="expression" dxfId="37" priority="1">
      <formula>#REF!&gt;0</formula>
    </cfRule>
    <cfRule type="expression" dxfId="36" priority="2">
      <formula>#REF!&lt;0</formula>
    </cfRule>
  </conditionalFormatting>
  <dataValidations count="1">
    <dataValidation type="list" allowBlank="1" showInputMessage="1" showErrorMessage="1" sqref="C24" xr:uid="{FD2908A3-FDC8-4119-8552-F3E6A76C8A9D}">
      <formula1>#REF!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4AE0-AA6C-4C54-843F-A6A01F524DA8}">
  <sheetPr>
    <tabColor theme="7" tint="0.79998168889431442"/>
  </sheetPr>
  <dimension ref="A1:GV31"/>
  <sheetViews>
    <sheetView showGridLines="0" zoomScale="85" zoomScaleNormal="85" workbookViewId="0">
      <pane xSplit="5" ySplit="6" topLeftCell="F7" activePane="bottomRight" state="frozen"/>
      <selection activeCell="B25" sqref="B25"/>
      <selection pane="topRight" activeCell="B25" sqref="B25"/>
      <selection pane="bottomLeft" activeCell="B25" sqref="B25"/>
      <selection pane="bottomRight" activeCell="H41" sqref="H41"/>
    </sheetView>
  </sheetViews>
  <sheetFormatPr defaultColWidth="8.85546875" defaultRowHeight="15" x14ac:dyDescent="0.25"/>
  <cols>
    <col min="1" max="1" width="26.140625" style="23" hidden="1" customWidth="1"/>
    <col min="2" max="2" width="22" style="24" hidden="1" customWidth="1"/>
    <col min="3" max="3" width="17.7109375" style="26" hidden="1" customWidth="1"/>
    <col min="4" max="4" width="36.28515625" style="26" bestFit="1" customWidth="1"/>
    <col min="5" max="5" width="20.42578125" style="26" hidden="1" customWidth="1"/>
    <col min="6" max="16" width="10.7109375" style="26" customWidth="1"/>
    <col min="17" max="17" width="10.7109375" style="27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4" width="10.7109375" style="26" customWidth="1"/>
    <col min="65" max="65" width="10.7109375" style="27" customWidth="1"/>
    <col min="66" max="66" width="14.85546875" style="26" bestFit="1" customWidth="1"/>
    <col min="67" max="67" width="13" style="26" bestFit="1" customWidth="1"/>
    <col min="68" max="68" width="14" style="26" bestFit="1" customWidth="1"/>
    <col min="69" max="69" width="13" style="26" bestFit="1" customWidth="1"/>
    <col min="70" max="70" width="13.42578125" style="27" bestFit="1" customWidth="1"/>
    <col min="71" max="16384" width="8.85546875" style="28"/>
  </cols>
  <sheetData>
    <row r="1" spans="1:204" s="16" customFormat="1" ht="15" customHeight="1" x14ac:dyDescent="0.3">
      <c r="A1" s="14" t="s">
        <v>7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152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ht="6" customHeight="1" x14ac:dyDescent="0.25">
      <c r="C5" s="25"/>
      <c r="D5" s="25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R7" s="26"/>
    </row>
    <row r="8" spans="1:204" s="26" customFormat="1" ht="15.75" x14ac:dyDescent="0.25">
      <c r="A8" s="110">
        <f>'[2]KMB Water Zeroes'!A8</f>
        <v>46965</v>
      </c>
      <c r="B8" s="70" t="s">
        <v>51</v>
      </c>
      <c r="C8" s="70" t="s">
        <v>52</v>
      </c>
      <c r="D8" s="39" t="s">
        <v>153</v>
      </c>
      <c r="E8" s="40" t="s">
        <v>154</v>
      </c>
      <c r="F8" s="41">
        <v>0</v>
      </c>
      <c r="G8" s="42">
        <v>0</v>
      </c>
      <c r="H8" s="42">
        <v>5000</v>
      </c>
      <c r="I8" s="42">
        <v>0</v>
      </c>
      <c r="J8" s="42">
        <v>5000</v>
      </c>
      <c r="K8" s="42">
        <v>0</v>
      </c>
      <c r="L8" s="42">
        <v>0</v>
      </c>
      <c r="M8" s="42">
        <v>5000</v>
      </c>
      <c r="N8" s="42">
        <v>0</v>
      </c>
      <c r="O8" s="42">
        <v>0</v>
      </c>
      <c r="P8" s="42">
        <v>0</v>
      </c>
      <c r="Q8" s="43">
        <v>0</v>
      </c>
      <c r="R8" s="41">
        <v>0</v>
      </c>
      <c r="S8" s="42">
        <v>0</v>
      </c>
      <c r="T8" s="42">
        <v>0</v>
      </c>
      <c r="U8" s="42">
        <v>10000</v>
      </c>
      <c r="V8" s="42">
        <v>10000</v>
      </c>
      <c r="W8" s="42">
        <v>10000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3">
        <v>0</v>
      </c>
      <c r="AD8" s="41">
        <v>0</v>
      </c>
      <c r="AE8" s="42">
        <v>0</v>
      </c>
      <c r="AF8" s="42">
        <v>0</v>
      </c>
      <c r="AG8" s="42">
        <v>0</v>
      </c>
      <c r="AH8" s="42">
        <v>0</v>
      </c>
      <c r="AI8" s="42">
        <v>5000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3">
        <v>0</v>
      </c>
      <c r="AP8" s="41">
        <v>0</v>
      </c>
      <c r="AQ8" s="42">
        <v>0</v>
      </c>
      <c r="AR8" s="42">
        <v>0</v>
      </c>
      <c r="AS8" s="42">
        <v>0</v>
      </c>
      <c r="AT8" s="42">
        <v>10000</v>
      </c>
      <c r="AU8" s="42">
        <v>10000</v>
      </c>
      <c r="AV8" s="42">
        <v>10000</v>
      </c>
      <c r="AW8" s="42">
        <v>0</v>
      </c>
      <c r="AX8" s="42">
        <v>0</v>
      </c>
      <c r="AY8" s="42">
        <v>0</v>
      </c>
      <c r="AZ8" s="42">
        <v>0</v>
      </c>
      <c r="BA8" s="43">
        <v>0</v>
      </c>
      <c r="BB8" s="41">
        <v>0</v>
      </c>
      <c r="BC8" s="42">
        <v>0</v>
      </c>
      <c r="BD8" s="42">
        <v>0</v>
      </c>
      <c r="BE8" s="42">
        <v>0</v>
      </c>
      <c r="BF8" s="42">
        <v>10000</v>
      </c>
      <c r="BG8" s="42">
        <v>10000</v>
      </c>
      <c r="BH8" s="42">
        <v>10000</v>
      </c>
      <c r="BI8" s="42">
        <v>0</v>
      </c>
      <c r="BJ8" s="42">
        <v>0</v>
      </c>
      <c r="BK8" s="42">
        <v>0</v>
      </c>
      <c r="BL8" s="42">
        <v>0</v>
      </c>
      <c r="BM8" s="43">
        <v>0</v>
      </c>
      <c r="BN8" s="42">
        <f t="shared" ref="BN8:BR23" si="0">SUMIF($F$2:$BM$2,BN$2,$F8:$BM8)</f>
        <v>15000</v>
      </c>
      <c r="BO8" s="42">
        <f t="shared" si="0"/>
        <v>30000</v>
      </c>
      <c r="BP8" s="42">
        <f t="shared" si="0"/>
        <v>5000</v>
      </c>
      <c r="BQ8" s="42">
        <f t="shared" si="0"/>
        <v>30000</v>
      </c>
      <c r="BR8" s="42">
        <f t="shared" si="0"/>
        <v>30000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ht="15.75" x14ac:dyDescent="0.25">
      <c r="A9" s="110">
        <f>'[2]KMB Water Zeroes'!A9</f>
        <v>46965</v>
      </c>
      <c r="B9" s="70" t="s">
        <v>51</v>
      </c>
      <c r="C9" s="70" t="s">
        <v>52</v>
      </c>
      <c r="D9" s="39" t="s">
        <v>155</v>
      </c>
      <c r="E9" s="40" t="s">
        <v>156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2500</v>
      </c>
      <c r="L9" s="42">
        <v>2500</v>
      </c>
      <c r="M9" s="42">
        <v>0</v>
      </c>
      <c r="N9" s="42">
        <v>0</v>
      </c>
      <c r="O9" s="42">
        <v>0</v>
      </c>
      <c r="P9" s="42">
        <v>0</v>
      </c>
      <c r="Q9" s="43">
        <v>0</v>
      </c>
      <c r="R9" s="41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3">
        <v>0</v>
      </c>
      <c r="AD9" s="41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  <c r="AP9" s="41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3">
        <v>0</v>
      </c>
      <c r="BB9" s="41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3">
        <v>0</v>
      </c>
      <c r="BN9" s="42">
        <f t="shared" si="0"/>
        <v>5000</v>
      </c>
      <c r="BO9" s="42">
        <f t="shared" si="0"/>
        <v>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ht="15.75" x14ac:dyDescent="0.25">
      <c r="A10" s="110">
        <f>'[2]KMB Water Zeroes'!A10</f>
        <v>46996</v>
      </c>
      <c r="B10" s="70" t="s">
        <v>51</v>
      </c>
      <c r="C10" s="70" t="s">
        <v>52</v>
      </c>
      <c r="D10" s="39" t="s">
        <v>157</v>
      </c>
      <c r="E10" s="40" t="s">
        <v>158</v>
      </c>
      <c r="F10" s="41">
        <v>833</v>
      </c>
      <c r="G10" s="42">
        <v>833</v>
      </c>
      <c r="H10" s="42">
        <v>833</v>
      </c>
      <c r="I10" s="42">
        <v>833</v>
      </c>
      <c r="J10" s="42">
        <v>833</v>
      </c>
      <c r="K10" s="42">
        <v>833</v>
      </c>
      <c r="L10" s="42">
        <v>833</v>
      </c>
      <c r="M10" s="42">
        <v>833</v>
      </c>
      <c r="N10" s="42">
        <v>833</v>
      </c>
      <c r="O10" s="42">
        <v>833</v>
      </c>
      <c r="P10" s="42">
        <v>833</v>
      </c>
      <c r="Q10" s="43">
        <v>833</v>
      </c>
      <c r="R10" s="41">
        <v>833</v>
      </c>
      <c r="S10" s="42">
        <v>833</v>
      </c>
      <c r="T10" s="42">
        <v>833</v>
      </c>
      <c r="U10" s="42">
        <v>833</v>
      </c>
      <c r="V10" s="42">
        <v>833</v>
      </c>
      <c r="W10" s="42">
        <v>833</v>
      </c>
      <c r="X10" s="42">
        <v>833</v>
      </c>
      <c r="Y10" s="42">
        <v>833</v>
      </c>
      <c r="Z10" s="42">
        <v>833</v>
      </c>
      <c r="AA10" s="42">
        <v>833</v>
      </c>
      <c r="AB10" s="42">
        <v>833</v>
      </c>
      <c r="AC10" s="43">
        <v>833</v>
      </c>
      <c r="AD10" s="41">
        <v>833</v>
      </c>
      <c r="AE10" s="42">
        <v>833</v>
      </c>
      <c r="AF10" s="42">
        <v>833</v>
      </c>
      <c r="AG10" s="42">
        <v>833</v>
      </c>
      <c r="AH10" s="42">
        <v>833</v>
      </c>
      <c r="AI10" s="42">
        <v>833</v>
      </c>
      <c r="AJ10" s="42">
        <v>833</v>
      </c>
      <c r="AK10" s="42">
        <v>833</v>
      </c>
      <c r="AL10" s="42">
        <v>833</v>
      </c>
      <c r="AM10" s="42">
        <v>833</v>
      </c>
      <c r="AN10" s="42">
        <v>833</v>
      </c>
      <c r="AO10" s="43">
        <v>833</v>
      </c>
      <c r="AP10" s="41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5000</v>
      </c>
      <c r="AV10" s="42">
        <v>4500</v>
      </c>
      <c r="AW10" s="42">
        <v>0</v>
      </c>
      <c r="AX10" s="42">
        <v>0</v>
      </c>
      <c r="AY10" s="42">
        <v>0</v>
      </c>
      <c r="AZ10" s="42">
        <v>0</v>
      </c>
      <c r="BA10" s="43">
        <v>0</v>
      </c>
      <c r="BB10" s="41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5000</v>
      </c>
      <c r="BH10" s="42">
        <v>4500</v>
      </c>
      <c r="BI10" s="42">
        <v>0</v>
      </c>
      <c r="BJ10" s="42">
        <v>0</v>
      </c>
      <c r="BK10" s="42">
        <v>0</v>
      </c>
      <c r="BL10" s="42">
        <v>0</v>
      </c>
      <c r="BM10" s="43">
        <v>0</v>
      </c>
      <c r="BN10" s="42">
        <f t="shared" si="0"/>
        <v>9996</v>
      </c>
      <c r="BO10" s="42">
        <f t="shared" si="0"/>
        <v>9996</v>
      </c>
      <c r="BP10" s="42">
        <f t="shared" si="0"/>
        <v>9996</v>
      </c>
      <c r="BQ10" s="42">
        <f t="shared" si="0"/>
        <v>9500</v>
      </c>
      <c r="BR10" s="42">
        <f t="shared" si="0"/>
        <v>9500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ht="15.75" x14ac:dyDescent="0.25">
      <c r="A11" s="110">
        <f>'[2]KMB Water Zeroes'!A11</f>
        <v>46934</v>
      </c>
      <c r="B11" s="70" t="s">
        <v>51</v>
      </c>
      <c r="C11" s="70" t="s">
        <v>106</v>
      </c>
      <c r="D11" s="39" t="s">
        <v>159</v>
      </c>
      <c r="E11" s="40" t="s">
        <v>160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20000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41">
        <v>0</v>
      </c>
      <c r="S11" s="42">
        <v>0</v>
      </c>
      <c r="T11" s="42">
        <v>0</v>
      </c>
      <c r="U11" s="42">
        <v>0</v>
      </c>
      <c r="V11" s="42">
        <v>0</v>
      </c>
      <c r="W11" s="42">
        <v>10000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3">
        <v>0</v>
      </c>
      <c r="AD11" s="41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  <c r="AP11" s="41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0</v>
      </c>
      <c r="BB11" s="41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3">
        <v>0</v>
      </c>
      <c r="BN11" s="42">
        <f t="shared" si="0"/>
        <v>20000</v>
      </c>
      <c r="BO11" s="42">
        <f t="shared" si="0"/>
        <v>10000</v>
      </c>
      <c r="BP11" s="42">
        <f t="shared" si="0"/>
        <v>0</v>
      </c>
      <c r="BQ11" s="42">
        <f t="shared" si="0"/>
        <v>0</v>
      </c>
      <c r="BR11" s="42">
        <f t="shared" si="0"/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ht="15.75" x14ac:dyDescent="0.25">
      <c r="A12" s="110">
        <f>'[2]KMB Water Zeroes'!A12</f>
        <v>45443</v>
      </c>
      <c r="B12" s="70" t="s">
        <v>51</v>
      </c>
      <c r="C12" s="70" t="s">
        <v>52</v>
      </c>
      <c r="D12" s="39" t="s">
        <v>161</v>
      </c>
      <c r="E12" s="40" t="s">
        <v>162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>
        <v>0</v>
      </c>
      <c r="R12" s="41">
        <v>2000</v>
      </c>
      <c r="S12" s="42">
        <v>2000</v>
      </c>
      <c r="T12" s="42">
        <v>2000</v>
      </c>
      <c r="U12" s="42">
        <v>2000</v>
      </c>
      <c r="V12" s="42">
        <v>2000</v>
      </c>
      <c r="W12" s="42">
        <v>2000</v>
      </c>
      <c r="X12" s="42">
        <v>2000</v>
      </c>
      <c r="Y12" s="42">
        <v>2000</v>
      </c>
      <c r="Z12" s="42">
        <v>2000</v>
      </c>
      <c r="AA12" s="42">
        <v>2000</v>
      </c>
      <c r="AB12" s="42">
        <v>2000</v>
      </c>
      <c r="AC12" s="43">
        <v>2000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10000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10000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2">
        <f t="shared" si="0"/>
        <v>0</v>
      </c>
      <c r="BO12" s="42">
        <f t="shared" si="0"/>
        <v>24000</v>
      </c>
      <c r="BP12" s="42">
        <f t="shared" si="0"/>
        <v>0</v>
      </c>
      <c r="BQ12" s="42">
        <f t="shared" si="0"/>
        <v>10000</v>
      </c>
      <c r="BR12" s="42">
        <f t="shared" si="0"/>
        <v>10000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</row>
    <row r="13" spans="1:204" s="26" customFormat="1" ht="15.75" x14ac:dyDescent="0.25">
      <c r="A13" s="110">
        <f>'[2]KMB Water Zeroes'!A13</f>
        <v>45169</v>
      </c>
      <c r="B13" s="70" t="s">
        <v>51</v>
      </c>
      <c r="C13" s="70" t="s">
        <v>52</v>
      </c>
      <c r="D13" s="39" t="s">
        <v>163</v>
      </c>
      <c r="E13" s="40" t="s">
        <v>164</v>
      </c>
      <c r="F13" s="41">
        <v>833</v>
      </c>
      <c r="G13" s="42">
        <v>833</v>
      </c>
      <c r="H13" s="42">
        <v>833</v>
      </c>
      <c r="I13" s="42">
        <v>833</v>
      </c>
      <c r="J13" s="42">
        <v>833</v>
      </c>
      <c r="K13" s="42">
        <v>833</v>
      </c>
      <c r="L13" s="42">
        <v>833</v>
      </c>
      <c r="M13" s="42">
        <v>833</v>
      </c>
      <c r="N13" s="42">
        <v>833</v>
      </c>
      <c r="O13" s="42">
        <v>833</v>
      </c>
      <c r="P13" s="42">
        <v>833</v>
      </c>
      <c r="Q13" s="43">
        <v>833</v>
      </c>
      <c r="R13" s="41">
        <v>833</v>
      </c>
      <c r="S13" s="42">
        <v>833</v>
      </c>
      <c r="T13" s="42">
        <v>833</v>
      </c>
      <c r="U13" s="42">
        <v>833</v>
      </c>
      <c r="V13" s="42">
        <v>833</v>
      </c>
      <c r="W13" s="42">
        <v>833</v>
      </c>
      <c r="X13" s="42">
        <v>833</v>
      </c>
      <c r="Y13" s="42">
        <v>833</v>
      </c>
      <c r="Z13" s="42">
        <v>833</v>
      </c>
      <c r="AA13" s="42">
        <v>833</v>
      </c>
      <c r="AB13" s="42">
        <v>833</v>
      </c>
      <c r="AC13" s="43">
        <v>833</v>
      </c>
      <c r="AD13" s="41">
        <v>833</v>
      </c>
      <c r="AE13" s="42">
        <v>833</v>
      </c>
      <c r="AF13" s="42">
        <v>833</v>
      </c>
      <c r="AG13" s="42">
        <v>833</v>
      </c>
      <c r="AH13" s="42">
        <v>833</v>
      </c>
      <c r="AI13" s="42">
        <v>833</v>
      </c>
      <c r="AJ13" s="42">
        <v>833</v>
      </c>
      <c r="AK13" s="42">
        <v>833</v>
      </c>
      <c r="AL13" s="42">
        <v>833</v>
      </c>
      <c r="AM13" s="42">
        <v>833</v>
      </c>
      <c r="AN13" s="42">
        <v>833</v>
      </c>
      <c r="AO13" s="43">
        <v>833</v>
      </c>
      <c r="AP13" s="41">
        <v>833</v>
      </c>
      <c r="AQ13" s="42">
        <v>833</v>
      </c>
      <c r="AR13" s="42">
        <v>833</v>
      </c>
      <c r="AS13" s="42">
        <v>833</v>
      </c>
      <c r="AT13" s="42">
        <v>833</v>
      </c>
      <c r="AU13" s="42">
        <v>833</v>
      </c>
      <c r="AV13" s="42">
        <v>833</v>
      </c>
      <c r="AW13" s="42">
        <v>833</v>
      </c>
      <c r="AX13" s="42">
        <v>833</v>
      </c>
      <c r="AY13" s="42">
        <v>833</v>
      </c>
      <c r="AZ13" s="42">
        <v>833</v>
      </c>
      <c r="BA13" s="43">
        <v>833</v>
      </c>
      <c r="BB13" s="41">
        <v>833</v>
      </c>
      <c r="BC13" s="42">
        <v>833</v>
      </c>
      <c r="BD13" s="42">
        <v>833</v>
      </c>
      <c r="BE13" s="42">
        <v>833</v>
      </c>
      <c r="BF13" s="42">
        <v>833</v>
      </c>
      <c r="BG13" s="42">
        <v>833</v>
      </c>
      <c r="BH13" s="42">
        <v>833</v>
      </c>
      <c r="BI13" s="42">
        <v>833</v>
      </c>
      <c r="BJ13" s="42">
        <v>833</v>
      </c>
      <c r="BK13" s="42">
        <v>833</v>
      </c>
      <c r="BL13" s="42">
        <v>833</v>
      </c>
      <c r="BM13" s="43">
        <v>833</v>
      </c>
      <c r="BN13" s="42">
        <f t="shared" si="0"/>
        <v>9996</v>
      </c>
      <c r="BO13" s="42">
        <f t="shared" si="0"/>
        <v>9996</v>
      </c>
      <c r="BP13" s="42">
        <f t="shared" si="0"/>
        <v>9996</v>
      </c>
      <c r="BQ13" s="42">
        <f t="shared" si="0"/>
        <v>9996</v>
      </c>
      <c r="BR13" s="42">
        <f t="shared" si="0"/>
        <v>9996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ht="15.75" x14ac:dyDescent="0.25">
      <c r="A14" s="110">
        <f>'[2]KMB Water Zeroes'!A14</f>
        <v>45473</v>
      </c>
      <c r="B14" s="70" t="s">
        <v>51</v>
      </c>
      <c r="C14" s="70" t="s">
        <v>106</v>
      </c>
      <c r="D14" s="39" t="s">
        <v>165</v>
      </c>
      <c r="E14" s="40" t="s">
        <v>166</v>
      </c>
      <c r="F14" s="41"/>
      <c r="G14" s="42"/>
      <c r="H14" s="42"/>
      <c r="I14" s="42">
        <v>25000</v>
      </c>
      <c r="J14" s="42">
        <v>25000</v>
      </c>
      <c r="K14" s="42">
        <v>25000</v>
      </c>
      <c r="L14" s="42">
        <v>25000</v>
      </c>
      <c r="M14" s="42">
        <v>25000</v>
      </c>
      <c r="N14" s="42">
        <v>25000</v>
      </c>
      <c r="O14" s="42">
        <v>0</v>
      </c>
      <c r="P14" s="42"/>
      <c r="Q14" s="43"/>
      <c r="R14" s="41"/>
      <c r="S14" s="42"/>
      <c r="T14" s="42"/>
      <c r="U14" s="42"/>
      <c r="V14" s="42">
        <v>25000</v>
      </c>
      <c r="W14" s="42">
        <v>25000</v>
      </c>
      <c r="X14" s="42">
        <v>0</v>
      </c>
      <c r="Y14" s="42">
        <v>0</v>
      </c>
      <c r="Z14" s="42">
        <v>25000</v>
      </c>
      <c r="AA14" s="42">
        <v>25000</v>
      </c>
      <c r="AB14" s="42"/>
      <c r="AC14" s="43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3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3"/>
      <c r="BN14" s="42">
        <f t="shared" si="0"/>
        <v>150000</v>
      </c>
      <c r="BO14" s="42">
        <f t="shared" si="0"/>
        <v>100000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ht="15.75" x14ac:dyDescent="0.25">
      <c r="A15" s="110">
        <f>'[2]KMB Water Zeroes'!A15</f>
        <v>46934</v>
      </c>
      <c r="B15" s="70" t="s">
        <v>51</v>
      </c>
      <c r="C15" s="70" t="s">
        <v>106</v>
      </c>
      <c r="D15" s="39" t="s">
        <v>61</v>
      </c>
      <c r="E15" s="40" t="s">
        <v>167</v>
      </c>
      <c r="F15" s="41">
        <v>0</v>
      </c>
      <c r="G15" s="42">
        <v>0</v>
      </c>
      <c r="H15" s="42">
        <v>10000</v>
      </c>
      <c r="I15" s="42">
        <v>10000</v>
      </c>
      <c r="J15" s="42">
        <v>10000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1">
        <v>10000</v>
      </c>
      <c r="S15" s="42">
        <v>10000</v>
      </c>
      <c r="T15" s="42">
        <v>10000</v>
      </c>
      <c r="U15" s="42">
        <v>10000</v>
      </c>
      <c r="V15" s="42">
        <v>10000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10000</v>
      </c>
      <c r="AT15" s="42">
        <v>10000</v>
      </c>
      <c r="AU15" s="42">
        <v>10000</v>
      </c>
      <c r="AV15" s="42">
        <v>10000</v>
      </c>
      <c r="AW15" s="42">
        <v>10000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10000</v>
      </c>
      <c r="BF15" s="42">
        <v>10000</v>
      </c>
      <c r="BG15" s="42">
        <v>10000</v>
      </c>
      <c r="BH15" s="42">
        <v>10000</v>
      </c>
      <c r="BI15" s="42">
        <v>10000</v>
      </c>
      <c r="BJ15" s="42">
        <v>0</v>
      </c>
      <c r="BK15" s="42">
        <v>0</v>
      </c>
      <c r="BL15" s="42">
        <v>0</v>
      </c>
      <c r="BM15" s="43">
        <v>0</v>
      </c>
      <c r="BN15" s="42">
        <f t="shared" si="0"/>
        <v>30000</v>
      </c>
      <c r="BO15" s="42">
        <f t="shared" si="0"/>
        <v>50000</v>
      </c>
      <c r="BP15" s="42">
        <f t="shared" si="0"/>
        <v>0</v>
      </c>
      <c r="BQ15" s="42">
        <f t="shared" si="0"/>
        <v>50000</v>
      </c>
      <c r="BR15" s="42">
        <f t="shared" si="0"/>
        <v>50000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36"/>
      <c r="B16" s="51"/>
      <c r="C16" s="52"/>
      <c r="D16" s="39" t="s">
        <v>72</v>
      </c>
      <c r="E16" s="40" t="s">
        <v>168</v>
      </c>
      <c r="F16" s="81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82"/>
      <c r="R16" s="81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82"/>
      <c r="AD16" s="81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82"/>
      <c r="AP16" s="83"/>
      <c r="AQ16" s="84"/>
      <c r="AR16" s="84"/>
      <c r="AS16" s="84"/>
      <c r="AT16" s="84"/>
      <c r="AU16" s="84"/>
      <c r="AV16" s="84"/>
      <c r="AW16" s="54"/>
      <c r="AX16" s="54"/>
      <c r="AY16" s="84"/>
      <c r="AZ16" s="84"/>
      <c r="BA16" s="82"/>
      <c r="BB16" s="83"/>
      <c r="BC16" s="84"/>
      <c r="BD16" s="84"/>
      <c r="BE16" s="84"/>
      <c r="BF16" s="84"/>
      <c r="BG16" s="84"/>
      <c r="BH16" s="84"/>
      <c r="BI16" s="54"/>
      <c r="BJ16" s="54"/>
      <c r="BK16" s="84"/>
      <c r="BL16" s="84"/>
      <c r="BM16" s="84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</row>
    <row r="17" spans="1:204" s="26" customFormat="1" x14ac:dyDescent="0.25">
      <c r="A17" s="69"/>
      <c r="B17" s="70"/>
      <c r="C17" s="70"/>
      <c r="D17" s="72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ht="17.25" customHeight="1" x14ac:dyDescent="0.25">
      <c r="A18" s="69"/>
      <c r="B18" s="70"/>
      <c r="C18" s="70"/>
      <c r="D18" s="72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ht="17.25" hidden="1" customHeight="1" x14ac:dyDescent="0.25">
      <c r="A19" s="69"/>
      <c r="B19" s="70"/>
      <c r="C19" s="70"/>
      <c r="D19" s="72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111">
        <f t="shared" si="0"/>
        <v>0</v>
      </c>
      <c r="BO19" s="111">
        <f t="shared" si="0"/>
        <v>0</v>
      </c>
      <c r="BP19" s="111">
        <f t="shared" si="0"/>
        <v>0</v>
      </c>
      <c r="BQ19" s="111">
        <f t="shared" si="0"/>
        <v>0</v>
      </c>
      <c r="BR19" s="11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ht="17.25" hidden="1" customHeight="1" x14ac:dyDescent="0.25">
      <c r="A20" s="69"/>
      <c r="B20" s="70"/>
      <c r="C20" s="70"/>
      <c r="D20" s="72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111">
        <f t="shared" si="0"/>
        <v>0</v>
      </c>
      <c r="BO20" s="111">
        <f t="shared" si="0"/>
        <v>0</v>
      </c>
      <c r="BP20" s="111">
        <f t="shared" si="0"/>
        <v>0</v>
      </c>
      <c r="BQ20" s="111">
        <f t="shared" si="0"/>
        <v>0</v>
      </c>
      <c r="BR20" s="11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hidden="1" x14ac:dyDescent="0.25">
      <c r="A21" s="69"/>
      <c r="B21" s="70"/>
      <c r="C21" s="70"/>
      <c r="D21" s="72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111">
        <f t="shared" si="0"/>
        <v>0</v>
      </c>
      <c r="BO21" s="111">
        <f t="shared" si="0"/>
        <v>0</v>
      </c>
      <c r="BP21" s="111">
        <f t="shared" si="0"/>
        <v>0</v>
      </c>
      <c r="BQ21" s="111">
        <f t="shared" si="0"/>
        <v>0</v>
      </c>
      <c r="BR21" s="11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hidden="1" x14ac:dyDescent="0.25">
      <c r="A22" s="69"/>
      <c r="B22" s="70"/>
      <c r="C22" s="70"/>
      <c r="D22" s="72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111">
        <f t="shared" si="0"/>
        <v>0</v>
      </c>
      <c r="BO22" s="111">
        <f t="shared" si="0"/>
        <v>0</v>
      </c>
      <c r="BP22" s="111">
        <f t="shared" si="0"/>
        <v>0</v>
      </c>
      <c r="BQ22" s="111">
        <f t="shared" si="0"/>
        <v>0</v>
      </c>
      <c r="BR22" s="11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hidden="1" x14ac:dyDescent="0.25">
      <c r="A23" s="69"/>
      <c r="B23" s="70"/>
      <c r="C23" s="70"/>
      <c r="D23" s="72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111">
        <f t="shared" si="0"/>
        <v>0</v>
      </c>
      <c r="BO23" s="111">
        <f t="shared" si="0"/>
        <v>0</v>
      </c>
      <c r="BP23" s="111">
        <f t="shared" si="0"/>
        <v>0</v>
      </c>
      <c r="BQ23" s="111">
        <f t="shared" si="0"/>
        <v>0</v>
      </c>
      <c r="BR23" s="11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ht="15.75" x14ac:dyDescent="0.25">
      <c r="A24" s="86"/>
      <c r="B24" s="101"/>
      <c r="Q24" s="99"/>
      <c r="AC24" s="99"/>
      <c r="AO24" s="56"/>
      <c r="BA24" s="98"/>
      <c r="BM24" s="98"/>
      <c r="BR24" s="99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59" customFormat="1" ht="15.75" x14ac:dyDescent="0.25">
      <c r="A25" s="57"/>
      <c r="B25" s="58"/>
      <c r="D25" s="59" t="s">
        <v>74</v>
      </c>
      <c r="F25" s="60">
        <f t="shared" ref="F25:BQ25" si="1">SUM(F8:F23)</f>
        <v>1666</v>
      </c>
      <c r="G25" s="60">
        <f t="shared" si="1"/>
        <v>1666</v>
      </c>
      <c r="H25" s="60">
        <f t="shared" si="1"/>
        <v>16666</v>
      </c>
      <c r="I25" s="60">
        <f t="shared" si="1"/>
        <v>36666</v>
      </c>
      <c r="J25" s="60">
        <f t="shared" si="1"/>
        <v>41666</v>
      </c>
      <c r="K25" s="60">
        <f t="shared" si="1"/>
        <v>49166</v>
      </c>
      <c r="L25" s="60">
        <f t="shared" si="1"/>
        <v>29166</v>
      </c>
      <c r="M25" s="60">
        <f t="shared" si="1"/>
        <v>31666</v>
      </c>
      <c r="N25" s="60">
        <f t="shared" si="1"/>
        <v>26666</v>
      </c>
      <c r="O25" s="60">
        <f t="shared" si="1"/>
        <v>1666</v>
      </c>
      <c r="P25" s="60">
        <f t="shared" si="1"/>
        <v>1666</v>
      </c>
      <c r="Q25" s="60">
        <f t="shared" si="1"/>
        <v>1666</v>
      </c>
      <c r="R25" s="60">
        <f t="shared" si="1"/>
        <v>13666</v>
      </c>
      <c r="S25" s="60">
        <f t="shared" si="1"/>
        <v>13666</v>
      </c>
      <c r="T25" s="60">
        <f t="shared" si="1"/>
        <v>13666</v>
      </c>
      <c r="U25" s="60">
        <f t="shared" si="1"/>
        <v>23666</v>
      </c>
      <c r="V25" s="60">
        <f t="shared" si="1"/>
        <v>48666</v>
      </c>
      <c r="W25" s="60">
        <f t="shared" si="1"/>
        <v>48666</v>
      </c>
      <c r="X25" s="60">
        <f t="shared" si="1"/>
        <v>3666</v>
      </c>
      <c r="Y25" s="60">
        <f t="shared" si="1"/>
        <v>3666</v>
      </c>
      <c r="Z25" s="60">
        <f t="shared" si="1"/>
        <v>28666</v>
      </c>
      <c r="AA25" s="60">
        <f t="shared" si="1"/>
        <v>28666</v>
      </c>
      <c r="AB25" s="60">
        <f t="shared" si="1"/>
        <v>3666</v>
      </c>
      <c r="AC25" s="60">
        <f t="shared" si="1"/>
        <v>3666</v>
      </c>
      <c r="AD25" s="60">
        <f t="shared" si="1"/>
        <v>1666</v>
      </c>
      <c r="AE25" s="60">
        <f t="shared" si="1"/>
        <v>1666</v>
      </c>
      <c r="AF25" s="60">
        <f t="shared" si="1"/>
        <v>1666</v>
      </c>
      <c r="AG25" s="60">
        <f t="shared" si="1"/>
        <v>1666</v>
      </c>
      <c r="AH25" s="60">
        <f t="shared" si="1"/>
        <v>1666</v>
      </c>
      <c r="AI25" s="60">
        <f t="shared" si="1"/>
        <v>6666</v>
      </c>
      <c r="AJ25" s="60">
        <f t="shared" si="1"/>
        <v>1666</v>
      </c>
      <c r="AK25" s="60">
        <f t="shared" si="1"/>
        <v>1666</v>
      </c>
      <c r="AL25" s="60">
        <f t="shared" si="1"/>
        <v>1666</v>
      </c>
      <c r="AM25" s="60">
        <f t="shared" si="1"/>
        <v>1666</v>
      </c>
      <c r="AN25" s="60">
        <f t="shared" si="1"/>
        <v>1666</v>
      </c>
      <c r="AO25" s="60">
        <f t="shared" si="1"/>
        <v>1666</v>
      </c>
      <c r="AP25" s="60">
        <f t="shared" si="1"/>
        <v>833</v>
      </c>
      <c r="AQ25" s="60">
        <f t="shared" si="1"/>
        <v>833</v>
      </c>
      <c r="AR25" s="60">
        <f t="shared" si="1"/>
        <v>833</v>
      </c>
      <c r="AS25" s="60">
        <f t="shared" si="1"/>
        <v>20833</v>
      </c>
      <c r="AT25" s="60">
        <f t="shared" si="1"/>
        <v>20833</v>
      </c>
      <c r="AU25" s="60">
        <f t="shared" si="1"/>
        <v>25833</v>
      </c>
      <c r="AV25" s="60">
        <f t="shared" si="1"/>
        <v>25333</v>
      </c>
      <c r="AW25" s="60">
        <f t="shared" si="1"/>
        <v>10833</v>
      </c>
      <c r="AX25" s="60">
        <f t="shared" si="1"/>
        <v>833</v>
      </c>
      <c r="AY25" s="60">
        <f t="shared" si="1"/>
        <v>833</v>
      </c>
      <c r="AZ25" s="60">
        <f t="shared" si="1"/>
        <v>833</v>
      </c>
      <c r="BA25" s="60">
        <f t="shared" si="1"/>
        <v>833</v>
      </c>
      <c r="BB25" s="60">
        <f t="shared" si="1"/>
        <v>833</v>
      </c>
      <c r="BC25" s="60">
        <f t="shared" si="1"/>
        <v>833</v>
      </c>
      <c r="BD25" s="60">
        <f t="shared" si="1"/>
        <v>833</v>
      </c>
      <c r="BE25" s="60">
        <f t="shared" si="1"/>
        <v>20833</v>
      </c>
      <c r="BF25" s="60">
        <f t="shared" si="1"/>
        <v>20833</v>
      </c>
      <c r="BG25" s="60">
        <f t="shared" si="1"/>
        <v>25833</v>
      </c>
      <c r="BH25" s="60">
        <f t="shared" si="1"/>
        <v>25333</v>
      </c>
      <c r="BI25" s="60">
        <f t="shared" si="1"/>
        <v>10833</v>
      </c>
      <c r="BJ25" s="60">
        <f t="shared" si="1"/>
        <v>833</v>
      </c>
      <c r="BK25" s="60">
        <f t="shared" si="1"/>
        <v>833</v>
      </c>
      <c r="BL25" s="60">
        <f t="shared" si="1"/>
        <v>833</v>
      </c>
      <c r="BM25" s="60">
        <f t="shared" si="1"/>
        <v>833</v>
      </c>
      <c r="BN25" s="60">
        <f t="shared" si="1"/>
        <v>239992</v>
      </c>
      <c r="BO25" s="60">
        <f t="shared" si="1"/>
        <v>233992</v>
      </c>
      <c r="BP25" s="60">
        <f t="shared" si="1"/>
        <v>24992</v>
      </c>
      <c r="BQ25" s="60">
        <f t="shared" si="1"/>
        <v>109496</v>
      </c>
      <c r="BR25" s="60">
        <f t="shared" ref="BR25" si="2">SUM(BR8:BR23)</f>
        <v>109496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</row>
    <row r="27" spans="1:204" x14ac:dyDescent="0.25">
      <c r="A27" s="62" t="s">
        <v>75</v>
      </c>
      <c r="B27" s="63" t="s">
        <v>76</v>
      </c>
      <c r="C27" s="64">
        <v>45068</v>
      </c>
    </row>
    <row r="28" spans="1:204" x14ac:dyDescent="0.25">
      <c r="A28" s="62"/>
      <c r="B28" s="66" t="s">
        <v>77</v>
      </c>
      <c r="C28" s="66" t="s">
        <v>78</v>
      </c>
    </row>
    <row r="29" spans="1:204" x14ac:dyDescent="0.25">
      <c r="A29" s="62"/>
      <c r="B29" s="62"/>
      <c r="C29" s="62"/>
    </row>
    <row r="30" spans="1:204" x14ac:dyDescent="0.25">
      <c r="A30" s="62" t="s">
        <v>79</v>
      </c>
      <c r="B30" s="63" t="s">
        <v>80</v>
      </c>
      <c r="C30" s="64">
        <v>45068</v>
      </c>
    </row>
    <row r="31" spans="1:204" x14ac:dyDescent="0.25">
      <c r="A31" s="62"/>
      <c r="B31" s="66" t="s">
        <v>77</v>
      </c>
      <c r="C31" s="66" t="s">
        <v>78</v>
      </c>
    </row>
  </sheetData>
  <conditionalFormatting sqref="F25:BR25">
    <cfRule type="expression" dxfId="35" priority="1">
      <formula>#REF!&gt;0</formula>
    </cfRule>
    <cfRule type="expression" dxfId="34" priority="2">
      <formula>#REF!&lt;0</formula>
    </cfRule>
  </conditionalFormatting>
  <dataValidations count="1">
    <dataValidation type="list" allowBlank="1" showInputMessage="1" showErrorMessage="1" sqref="C16" xr:uid="{C68A6C14-0C13-4104-B72A-5CD9205BBC80}">
      <formula1>#REF!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B0C7-F59A-452A-8C90-AD64CB325F10}">
  <sheetPr>
    <tabColor theme="7" tint="0.79998168889431442"/>
  </sheetPr>
  <dimension ref="A1:GV565"/>
  <sheetViews>
    <sheetView showGridLines="0" zoomScaleNormal="100" workbookViewId="0">
      <pane xSplit="5" ySplit="7" topLeftCell="F8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8.85546875" defaultRowHeight="15" x14ac:dyDescent="0.25"/>
  <cols>
    <col min="1" max="1" width="23.140625" style="23" hidden="1" customWidth="1"/>
    <col min="2" max="2" width="18" style="24" hidden="1" customWidth="1"/>
    <col min="3" max="3" width="20.28515625" style="26" hidden="1" customWidth="1"/>
    <col min="4" max="4" width="40" style="26" bestFit="1" customWidth="1"/>
    <col min="5" max="5" width="18.5703125" style="26" hidden="1" customWidth="1"/>
    <col min="6" max="6" width="8.42578125" style="26" hidden="1" customWidth="1"/>
    <col min="7" max="16" width="10.7109375" style="26" hidden="1" customWidth="1"/>
    <col min="17" max="17" width="10.7109375" style="27" hidden="1" customWidth="1"/>
    <col min="18" max="28" width="10.7109375" style="26" customWidth="1"/>
    <col min="29" max="29" width="10.7109375" style="27" customWidth="1"/>
    <col min="30" max="40" width="10.7109375" style="26" customWidth="1"/>
    <col min="41" max="41" width="10.7109375" style="27" customWidth="1"/>
    <col min="42" max="52" width="10.7109375" style="26" customWidth="1"/>
    <col min="53" max="53" width="10.7109375" style="27" customWidth="1"/>
    <col min="54" max="65" width="10.7109375" style="26" customWidth="1"/>
    <col min="66" max="66" width="13.28515625" style="26" bestFit="1" customWidth="1"/>
    <col min="67" max="67" width="13" style="26" bestFit="1" customWidth="1"/>
    <col min="68" max="68" width="13.28515625" style="26" bestFit="1" customWidth="1"/>
    <col min="69" max="69" width="13" style="27" bestFit="1" customWidth="1"/>
    <col min="70" max="70" width="13.28515625" style="27" bestFit="1" customWidth="1"/>
    <col min="71" max="16384" width="8.85546875" style="28"/>
  </cols>
  <sheetData>
    <row r="1" spans="1:204" s="16" customFormat="1" ht="15" customHeight="1" x14ac:dyDescent="0.3">
      <c r="A1" s="14" t="s">
        <v>8</v>
      </c>
      <c r="B1" s="15"/>
      <c r="C1" s="14"/>
      <c r="D1" s="14"/>
      <c r="F1" s="17" t="s">
        <v>26</v>
      </c>
      <c r="G1" s="17" t="s">
        <v>26</v>
      </c>
      <c r="H1" s="17" t="s">
        <v>26</v>
      </c>
      <c r="I1" s="17" t="s">
        <v>26</v>
      </c>
      <c r="J1" s="17" t="s">
        <v>26</v>
      </c>
      <c r="K1" s="17" t="s">
        <v>26</v>
      </c>
      <c r="L1" s="17" t="s">
        <v>26</v>
      </c>
      <c r="M1" s="17" t="s">
        <v>26</v>
      </c>
      <c r="N1" s="17" t="s">
        <v>26</v>
      </c>
      <c r="O1" s="17" t="s">
        <v>26</v>
      </c>
      <c r="P1" s="17" t="s">
        <v>26</v>
      </c>
      <c r="Q1" s="18" t="s">
        <v>26</v>
      </c>
      <c r="R1" s="17" t="s">
        <v>26</v>
      </c>
      <c r="S1" s="17" t="s">
        <v>26</v>
      </c>
      <c r="T1" s="17" t="s">
        <v>26</v>
      </c>
      <c r="U1" s="17" t="s">
        <v>26</v>
      </c>
      <c r="V1" s="17" t="s">
        <v>26</v>
      </c>
      <c r="W1" s="17" t="s">
        <v>26</v>
      </c>
      <c r="X1" s="17" t="s">
        <v>26</v>
      </c>
      <c r="Y1" s="17" t="s">
        <v>26</v>
      </c>
      <c r="Z1" s="17" t="s">
        <v>26</v>
      </c>
      <c r="AA1" s="17" t="s">
        <v>26</v>
      </c>
      <c r="AB1" s="17" t="s">
        <v>26</v>
      </c>
      <c r="AC1" s="18" t="s">
        <v>26</v>
      </c>
      <c r="AD1" s="17" t="s">
        <v>26</v>
      </c>
      <c r="AE1" s="17" t="s">
        <v>26</v>
      </c>
      <c r="AF1" s="17" t="s">
        <v>26</v>
      </c>
      <c r="AG1" s="17" t="s">
        <v>26</v>
      </c>
      <c r="AH1" s="17" t="s">
        <v>26</v>
      </c>
      <c r="AI1" s="17" t="s">
        <v>26</v>
      </c>
      <c r="AJ1" s="17" t="s">
        <v>26</v>
      </c>
      <c r="AK1" s="17" t="s">
        <v>26</v>
      </c>
      <c r="AL1" s="17" t="s">
        <v>26</v>
      </c>
      <c r="AM1" s="17" t="s">
        <v>26</v>
      </c>
      <c r="AN1" s="17" t="s">
        <v>26</v>
      </c>
      <c r="AO1" s="18" t="s">
        <v>26</v>
      </c>
      <c r="AP1" s="17" t="s">
        <v>26</v>
      </c>
      <c r="AQ1" s="17" t="s">
        <v>26</v>
      </c>
      <c r="AR1" s="17" t="s">
        <v>26</v>
      </c>
      <c r="AS1" s="17" t="s">
        <v>26</v>
      </c>
      <c r="AT1" s="17" t="s">
        <v>26</v>
      </c>
      <c r="AU1" s="17" t="s">
        <v>26</v>
      </c>
      <c r="AV1" s="17" t="s">
        <v>26</v>
      </c>
      <c r="AW1" s="17" t="s">
        <v>26</v>
      </c>
      <c r="AX1" s="17" t="s">
        <v>26</v>
      </c>
      <c r="AY1" s="17" t="s">
        <v>26</v>
      </c>
      <c r="AZ1" s="17" t="s">
        <v>26</v>
      </c>
      <c r="BA1" s="18" t="s">
        <v>26</v>
      </c>
      <c r="BB1" s="17" t="s">
        <v>26</v>
      </c>
      <c r="BC1" s="17" t="s">
        <v>26</v>
      </c>
      <c r="BD1" s="17" t="s">
        <v>26</v>
      </c>
      <c r="BE1" s="17" t="s">
        <v>26</v>
      </c>
      <c r="BF1" s="17" t="s">
        <v>26</v>
      </c>
      <c r="BG1" s="17" t="s">
        <v>26</v>
      </c>
      <c r="BH1" s="17" t="s">
        <v>26</v>
      </c>
      <c r="BI1" s="17" t="s">
        <v>26</v>
      </c>
      <c r="BJ1" s="17" t="s">
        <v>26</v>
      </c>
      <c r="BK1" s="17" t="s">
        <v>26</v>
      </c>
      <c r="BL1" s="17" t="s">
        <v>26</v>
      </c>
      <c r="BM1" s="18" t="s">
        <v>26</v>
      </c>
      <c r="BN1" s="17" t="s">
        <v>26</v>
      </c>
      <c r="BO1" s="17" t="s">
        <v>26</v>
      </c>
      <c r="BP1" s="17" t="s">
        <v>26</v>
      </c>
      <c r="BQ1" s="17" t="s">
        <v>26</v>
      </c>
      <c r="BR1" s="17" t="s">
        <v>26</v>
      </c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</row>
    <row r="2" spans="1:204" s="16" customFormat="1" ht="18.75" x14ac:dyDescent="0.3">
      <c r="A2" s="14" t="s">
        <v>27</v>
      </c>
      <c r="B2" s="15"/>
      <c r="C2" s="14"/>
      <c r="D2" s="14"/>
      <c r="F2" s="20">
        <v>2024</v>
      </c>
      <c r="G2" s="20">
        <v>2024</v>
      </c>
      <c r="H2" s="20">
        <v>2024</v>
      </c>
      <c r="I2" s="20">
        <v>2024</v>
      </c>
      <c r="J2" s="20">
        <v>2024</v>
      </c>
      <c r="K2" s="20">
        <v>2024</v>
      </c>
      <c r="L2" s="20">
        <v>2024</v>
      </c>
      <c r="M2" s="20">
        <v>2024</v>
      </c>
      <c r="N2" s="20">
        <v>2024</v>
      </c>
      <c r="O2" s="20">
        <v>2024</v>
      </c>
      <c r="P2" s="20">
        <v>2024</v>
      </c>
      <c r="Q2" s="21">
        <v>2024</v>
      </c>
      <c r="R2" s="20">
        <v>2025</v>
      </c>
      <c r="S2" s="20">
        <v>2025</v>
      </c>
      <c r="T2" s="20">
        <v>2025</v>
      </c>
      <c r="U2" s="20">
        <v>2025</v>
      </c>
      <c r="V2" s="20">
        <v>2025</v>
      </c>
      <c r="W2" s="20">
        <v>2025</v>
      </c>
      <c r="X2" s="20">
        <v>2025</v>
      </c>
      <c r="Y2" s="20">
        <v>2025</v>
      </c>
      <c r="Z2" s="20">
        <v>2025</v>
      </c>
      <c r="AA2" s="20">
        <v>2025</v>
      </c>
      <c r="AB2" s="20">
        <v>2025</v>
      </c>
      <c r="AC2" s="21">
        <v>2025</v>
      </c>
      <c r="AD2" s="20">
        <v>2026</v>
      </c>
      <c r="AE2" s="20">
        <v>2026</v>
      </c>
      <c r="AF2" s="20">
        <v>2026</v>
      </c>
      <c r="AG2" s="20">
        <v>2026</v>
      </c>
      <c r="AH2" s="20">
        <v>2026</v>
      </c>
      <c r="AI2" s="20">
        <v>2026</v>
      </c>
      <c r="AJ2" s="20">
        <v>2026</v>
      </c>
      <c r="AK2" s="20">
        <v>2026</v>
      </c>
      <c r="AL2" s="20">
        <v>2026</v>
      </c>
      <c r="AM2" s="20">
        <v>2026</v>
      </c>
      <c r="AN2" s="20">
        <v>2026</v>
      </c>
      <c r="AO2" s="21">
        <v>2026</v>
      </c>
      <c r="AP2" s="20">
        <v>2027</v>
      </c>
      <c r="AQ2" s="20">
        <v>2027</v>
      </c>
      <c r="AR2" s="20">
        <v>2027</v>
      </c>
      <c r="AS2" s="20">
        <v>2027</v>
      </c>
      <c r="AT2" s="20">
        <v>2027</v>
      </c>
      <c r="AU2" s="20">
        <v>2027</v>
      </c>
      <c r="AV2" s="20">
        <v>2027</v>
      </c>
      <c r="AW2" s="20">
        <v>2027</v>
      </c>
      <c r="AX2" s="20">
        <v>2027</v>
      </c>
      <c r="AY2" s="20">
        <v>2027</v>
      </c>
      <c r="AZ2" s="20">
        <v>2027</v>
      </c>
      <c r="BA2" s="21">
        <v>2027</v>
      </c>
      <c r="BB2" s="20">
        <v>2028</v>
      </c>
      <c r="BC2" s="20">
        <v>2028</v>
      </c>
      <c r="BD2" s="20">
        <v>2028</v>
      </c>
      <c r="BE2" s="20">
        <v>2028</v>
      </c>
      <c r="BF2" s="20">
        <v>2028</v>
      </c>
      <c r="BG2" s="20">
        <v>2028</v>
      </c>
      <c r="BH2" s="20">
        <v>2028</v>
      </c>
      <c r="BI2" s="20">
        <v>2028</v>
      </c>
      <c r="BJ2" s="20">
        <v>2028</v>
      </c>
      <c r="BK2" s="20">
        <v>2028</v>
      </c>
      <c r="BL2" s="20">
        <v>2028</v>
      </c>
      <c r="BM2" s="21">
        <v>2028</v>
      </c>
      <c r="BN2" s="20">
        <v>2024</v>
      </c>
      <c r="BO2" s="20">
        <v>2025</v>
      </c>
      <c r="BP2" s="20">
        <v>2026</v>
      </c>
      <c r="BQ2" s="20">
        <f>BP2+1</f>
        <v>2027</v>
      </c>
      <c r="BR2" s="20">
        <f>BQ2+1</f>
        <v>2028</v>
      </c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</row>
    <row r="3" spans="1:204" s="16" customFormat="1" ht="18.75" x14ac:dyDescent="0.3">
      <c r="A3" s="14" t="s">
        <v>169</v>
      </c>
      <c r="B3" s="15"/>
      <c r="F3" s="20" t="s">
        <v>29</v>
      </c>
      <c r="G3" s="20" t="s">
        <v>29</v>
      </c>
      <c r="H3" s="20" t="s">
        <v>29</v>
      </c>
      <c r="I3" s="20" t="s">
        <v>30</v>
      </c>
      <c r="J3" s="20" t="s">
        <v>30</v>
      </c>
      <c r="K3" s="20" t="s">
        <v>30</v>
      </c>
      <c r="L3" s="20" t="s">
        <v>31</v>
      </c>
      <c r="M3" s="20" t="s">
        <v>31</v>
      </c>
      <c r="N3" s="20" t="s">
        <v>31</v>
      </c>
      <c r="O3" s="20" t="s">
        <v>32</v>
      </c>
      <c r="P3" s="20" t="s">
        <v>32</v>
      </c>
      <c r="Q3" s="21" t="s">
        <v>32</v>
      </c>
      <c r="R3" s="20" t="s">
        <v>29</v>
      </c>
      <c r="S3" s="20" t="s">
        <v>29</v>
      </c>
      <c r="T3" s="20" t="s">
        <v>29</v>
      </c>
      <c r="U3" s="20" t="s">
        <v>30</v>
      </c>
      <c r="V3" s="20" t="s">
        <v>30</v>
      </c>
      <c r="W3" s="20" t="s">
        <v>30</v>
      </c>
      <c r="X3" s="20" t="s">
        <v>31</v>
      </c>
      <c r="Y3" s="20" t="s">
        <v>31</v>
      </c>
      <c r="Z3" s="20" t="s">
        <v>31</v>
      </c>
      <c r="AA3" s="20" t="s">
        <v>32</v>
      </c>
      <c r="AB3" s="20" t="s">
        <v>32</v>
      </c>
      <c r="AC3" s="21" t="s">
        <v>32</v>
      </c>
      <c r="AD3" s="20" t="s">
        <v>29</v>
      </c>
      <c r="AE3" s="20" t="s">
        <v>29</v>
      </c>
      <c r="AF3" s="20" t="s">
        <v>29</v>
      </c>
      <c r="AG3" s="20" t="s">
        <v>30</v>
      </c>
      <c r="AH3" s="20" t="s">
        <v>30</v>
      </c>
      <c r="AI3" s="20" t="s">
        <v>30</v>
      </c>
      <c r="AJ3" s="20" t="s">
        <v>31</v>
      </c>
      <c r="AK3" s="20" t="s">
        <v>31</v>
      </c>
      <c r="AL3" s="20" t="s">
        <v>31</v>
      </c>
      <c r="AM3" s="20" t="s">
        <v>32</v>
      </c>
      <c r="AN3" s="20" t="s">
        <v>32</v>
      </c>
      <c r="AO3" s="21" t="s">
        <v>32</v>
      </c>
      <c r="AP3" s="20" t="s">
        <v>29</v>
      </c>
      <c r="AQ3" s="20" t="s">
        <v>29</v>
      </c>
      <c r="AR3" s="20" t="s">
        <v>29</v>
      </c>
      <c r="AS3" s="20" t="s">
        <v>30</v>
      </c>
      <c r="AT3" s="20" t="s">
        <v>30</v>
      </c>
      <c r="AU3" s="20" t="s">
        <v>30</v>
      </c>
      <c r="AV3" s="20" t="s">
        <v>31</v>
      </c>
      <c r="AW3" s="20" t="s">
        <v>31</v>
      </c>
      <c r="AX3" s="20" t="s">
        <v>31</v>
      </c>
      <c r="AY3" s="20" t="s">
        <v>32</v>
      </c>
      <c r="AZ3" s="20" t="s">
        <v>32</v>
      </c>
      <c r="BA3" s="21" t="s">
        <v>32</v>
      </c>
      <c r="BB3" s="20" t="s">
        <v>29</v>
      </c>
      <c r="BC3" s="20" t="s">
        <v>29</v>
      </c>
      <c r="BD3" s="20" t="s">
        <v>29</v>
      </c>
      <c r="BE3" s="20" t="s">
        <v>30</v>
      </c>
      <c r="BF3" s="20" t="s">
        <v>30</v>
      </c>
      <c r="BG3" s="20" t="s">
        <v>30</v>
      </c>
      <c r="BH3" s="20" t="s">
        <v>31</v>
      </c>
      <c r="BI3" s="20" t="s">
        <v>31</v>
      </c>
      <c r="BJ3" s="20" t="s">
        <v>31</v>
      </c>
      <c r="BK3" s="20" t="s">
        <v>32</v>
      </c>
      <c r="BL3" s="20" t="s">
        <v>32</v>
      </c>
      <c r="BM3" s="21" t="s">
        <v>32</v>
      </c>
      <c r="BN3" s="20" t="s">
        <v>33</v>
      </c>
      <c r="BO3" s="20" t="s">
        <v>33</v>
      </c>
      <c r="BP3" s="20" t="s">
        <v>33</v>
      </c>
      <c r="BQ3" s="20" t="s">
        <v>33</v>
      </c>
      <c r="BR3" s="20" t="s">
        <v>33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</row>
    <row r="4" spans="1:204" s="16" customFormat="1" ht="18.75" x14ac:dyDescent="0.3">
      <c r="A4" s="22"/>
      <c r="B4" s="15"/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1" t="s">
        <v>45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1" t="s">
        <v>45</v>
      </c>
      <c r="AD4" s="20" t="s">
        <v>34</v>
      </c>
      <c r="AE4" s="20" t="s">
        <v>35</v>
      </c>
      <c r="AF4" s="20" t="s">
        <v>36</v>
      </c>
      <c r="AG4" s="20" t="s">
        <v>37</v>
      </c>
      <c r="AH4" s="20" t="s">
        <v>38</v>
      </c>
      <c r="AI4" s="20" t="s">
        <v>39</v>
      </c>
      <c r="AJ4" s="20" t="s">
        <v>40</v>
      </c>
      <c r="AK4" s="20" t="s">
        <v>41</v>
      </c>
      <c r="AL4" s="20" t="s">
        <v>42</v>
      </c>
      <c r="AM4" s="20" t="s">
        <v>43</v>
      </c>
      <c r="AN4" s="20" t="s">
        <v>44</v>
      </c>
      <c r="AO4" s="21" t="s">
        <v>45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38</v>
      </c>
      <c r="AU4" s="20" t="s">
        <v>39</v>
      </c>
      <c r="AV4" s="20" t="s">
        <v>40</v>
      </c>
      <c r="AW4" s="20" t="s">
        <v>41</v>
      </c>
      <c r="AX4" s="20" t="s">
        <v>42</v>
      </c>
      <c r="AY4" s="20" t="s">
        <v>43</v>
      </c>
      <c r="AZ4" s="20" t="s">
        <v>44</v>
      </c>
      <c r="BA4" s="21" t="s">
        <v>45</v>
      </c>
      <c r="BB4" s="20" t="s">
        <v>34</v>
      </c>
      <c r="BC4" s="20" t="s">
        <v>35</v>
      </c>
      <c r="BD4" s="20" t="s">
        <v>36</v>
      </c>
      <c r="BE4" s="20" t="s">
        <v>37</v>
      </c>
      <c r="BF4" s="20" t="s">
        <v>38</v>
      </c>
      <c r="BG4" s="20" t="s">
        <v>39</v>
      </c>
      <c r="BH4" s="20" t="s">
        <v>40</v>
      </c>
      <c r="BI4" s="20" t="s">
        <v>41</v>
      </c>
      <c r="BJ4" s="20" t="s">
        <v>42</v>
      </c>
      <c r="BK4" s="20" t="s">
        <v>43</v>
      </c>
      <c r="BL4" s="20" t="s">
        <v>44</v>
      </c>
      <c r="BM4" s="21" t="s">
        <v>45</v>
      </c>
      <c r="BN4" s="20"/>
      <c r="BO4" s="20"/>
      <c r="BP4" s="20"/>
      <c r="BQ4" s="20"/>
      <c r="BR4" s="20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</row>
    <row r="5" spans="1:204" ht="6" customHeight="1" x14ac:dyDescent="0.25">
      <c r="C5" s="25"/>
      <c r="D5" s="25"/>
      <c r="BQ5" s="26"/>
      <c r="BR5" s="26"/>
    </row>
    <row r="6" spans="1:204" s="34" customFormat="1" ht="15.75" x14ac:dyDescent="0.25">
      <c r="A6" s="29" t="s">
        <v>46</v>
      </c>
      <c r="B6" s="30" t="s">
        <v>47</v>
      </c>
      <c r="C6" s="31" t="s">
        <v>48</v>
      </c>
      <c r="D6" s="32" t="s">
        <v>49</v>
      </c>
      <c r="E6" s="33" t="s">
        <v>50</v>
      </c>
      <c r="Q6" s="35"/>
      <c r="AC6" s="35"/>
      <c r="AO6" s="35"/>
      <c r="BA6" s="35"/>
      <c r="BM6" s="35"/>
    </row>
    <row r="7" spans="1:204" x14ac:dyDescent="0.25">
      <c r="BM7" s="27"/>
      <c r="BQ7" s="26"/>
      <c r="BR7" s="26"/>
    </row>
    <row r="8" spans="1:204" s="26" customFormat="1" x14ac:dyDescent="0.25">
      <c r="A8" s="113">
        <f>'[2]KMB Sewer Zeroes'!A8</f>
        <v>46568</v>
      </c>
      <c r="B8" s="70" t="s">
        <v>51</v>
      </c>
      <c r="C8" s="70" t="s">
        <v>52</v>
      </c>
      <c r="D8" s="39" t="s">
        <v>170</v>
      </c>
      <c r="E8" s="40" t="s">
        <v>171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50">
        <v>0</v>
      </c>
      <c r="R8" s="41">
        <v>0</v>
      </c>
      <c r="S8" s="42">
        <v>0</v>
      </c>
      <c r="T8" s="42">
        <v>50000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41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50">
        <v>0</v>
      </c>
      <c r="AP8" s="41">
        <v>0</v>
      </c>
      <c r="AQ8" s="42">
        <v>0</v>
      </c>
      <c r="AR8" s="42">
        <v>50000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50">
        <v>0</v>
      </c>
      <c r="BB8" s="41">
        <v>0</v>
      </c>
      <c r="BC8" s="42">
        <v>0</v>
      </c>
      <c r="BD8" s="42">
        <v>50000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50">
        <v>0</v>
      </c>
      <c r="BN8" s="42">
        <f t="shared" ref="BN8:BR23" si="0">SUMIF($F$2:$BM$2,BN$2,$F8:$BM8)</f>
        <v>0</v>
      </c>
      <c r="BO8" s="42">
        <f t="shared" si="0"/>
        <v>50000</v>
      </c>
      <c r="BP8" s="42">
        <f t="shared" si="0"/>
        <v>0</v>
      </c>
      <c r="BQ8" s="42">
        <f t="shared" si="0"/>
        <v>50000</v>
      </c>
      <c r="BR8" s="42">
        <f t="shared" si="0"/>
        <v>50000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</row>
    <row r="9" spans="1:204" s="26" customFormat="1" x14ac:dyDescent="0.25">
      <c r="A9" s="113">
        <f>'[2]KMB Sewer Zeroes'!A9</f>
        <v>45504</v>
      </c>
      <c r="B9" s="70" t="s">
        <v>51</v>
      </c>
      <c r="C9" s="70" t="s">
        <v>52</v>
      </c>
      <c r="D9" s="39" t="s">
        <v>172</v>
      </c>
      <c r="E9" s="40" t="s">
        <v>173</v>
      </c>
      <c r="F9" s="41"/>
      <c r="G9" s="42"/>
      <c r="H9" s="42"/>
      <c r="I9" s="42"/>
      <c r="J9" s="42"/>
      <c r="K9" s="42"/>
      <c r="L9" s="42">
        <v>30000</v>
      </c>
      <c r="M9" s="42"/>
      <c r="N9" s="42"/>
      <c r="O9" s="42"/>
      <c r="P9" s="42"/>
      <c r="Q9" s="50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50"/>
      <c r="AD9" s="41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50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50"/>
      <c r="BB9" s="41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50"/>
      <c r="BN9" s="42">
        <f t="shared" si="0"/>
        <v>30000</v>
      </c>
      <c r="BO9" s="42">
        <f t="shared" si="0"/>
        <v>0</v>
      </c>
      <c r="BP9" s="42">
        <f t="shared" si="0"/>
        <v>0</v>
      </c>
      <c r="BQ9" s="42">
        <f t="shared" si="0"/>
        <v>0</v>
      </c>
      <c r="BR9" s="42">
        <f t="shared" si="0"/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</row>
    <row r="10" spans="1:204" s="26" customFormat="1" x14ac:dyDescent="0.25">
      <c r="A10" s="113">
        <f>'[2]KMB Sewer Zeroes'!A10</f>
        <v>46630</v>
      </c>
      <c r="B10" s="70" t="s">
        <v>51</v>
      </c>
      <c r="C10" s="70" t="s">
        <v>52</v>
      </c>
      <c r="D10" s="39" t="s">
        <v>174</v>
      </c>
      <c r="E10" s="40" t="s">
        <v>175</v>
      </c>
      <c r="F10" s="41">
        <v>0</v>
      </c>
      <c r="G10" s="42">
        <v>0</v>
      </c>
      <c r="H10" s="42">
        <v>0</v>
      </c>
      <c r="I10" s="42">
        <v>5000</v>
      </c>
      <c r="J10" s="42">
        <v>0</v>
      </c>
      <c r="K10" s="42">
        <v>5000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50">
        <v>0</v>
      </c>
      <c r="R10" s="41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0</v>
      </c>
      <c r="AD10" s="41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50">
        <v>0</v>
      </c>
      <c r="AP10" s="41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5000</v>
      </c>
      <c r="AV10" s="42">
        <v>0</v>
      </c>
      <c r="AW10" s="42">
        <v>5000</v>
      </c>
      <c r="AX10" s="42">
        <v>0</v>
      </c>
      <c r="AY10" s="42">
        <v>0</v>
      </c>
      <c r="AZ10" s="42">
        <v>0</v>
      </c>
      <c r="BA10" s="50">
        <v>0</v>
      </c>
      <c r="BB10" s="41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5000</v>
      </c>
      <c r="BH10" s="42">
        <v>0</v>
      </c>
      <c r="BI10" s="42">
        <v>5000</v>
      </c>
      <c r="BJ10" s="42">
        <v>0</v>
      </c>
      <c r="BK10" s="42">
        <v>0</v>
      </c>
      <c r="BL10" s="42">
        <v>0</v>
      </c>
      <c r="BM10" s="50">
        <v>0</v>
      </c>
      <c r="BN10" s="42">
        <f t="shared" si="0"/>
        <v>10000</v>
      </c>
      <c r="BO10" s="42">
        <f t="shared" si="0"/>
        <v>0</v>
      </c>
      <c r="BP10" s="42">
        <f t="shared" si="0"/>
        <v>0</v>
      </c>
      <c r="BQ10" s="42">
        <f t="shared" si="0"/>
        <v>10000</v>
      </c>
      <c r="BR10" s="42">
        <f t="shared" si="0"/>
        <v>10000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04" s="26" customFormat="1" x14ac:dyDescent="0.25">
      <c r="A11" s="113">
        <f>'[2]KMB Sewer Zeroes'!A11</f>
        <v>46568</v>
      </c>
      <c r="B11" s="70" t="s">
        <v>51</v>
      </c>
      <c r="C11" s="70" t="s">
        <v>52</v>
      </c>
      <c r="D11" s="39" t="s">
        <v>176</v>
      </c>
      <c r="E11" s="40"/>
      <c r="F11" s="41"/>
      <c r="G11" s="42">
        <v>30000</v>
      </c>
      <c r="H11" s="42"/>
      <c r="I11" s="42"/>
      <c r="J11" s="42"/>
      <c r="K11" s="42"/>
      <c r="L11" s="42"/>
      <c r="M11" s="42"/>
      <c r="N11" s="42"/>
      <c r="O11" s="42"/>
      <c r="P11" s="42"/>
      <c r="Q11" s="50"/>
      <c r="R11" s="41"/>
      <c r="S11" s="42"/>
      <c r="T11" s="42">
        <v>30000</v>
      </c>
      <c r="U11" s="42"/>
      <c r="V11" s="42"/>
      <c r="W11" s="42"/>
      <c r="X11" s="42"/>
      <c r="Y11" s="42"/>
      <c r="Z11" s="42"/>
      <c r="AA11" s="42"/>
      <c r="AB11" s="42"/>
      <c r="AC11" s="50"/>
      <c r="AD11" s="41"/>
      <c r="AE11" s="42"/>
      <c r="AF11" s="42"/>
      <c r="AG11" s="42">
        <v>30000</v>
      </c>
      <c r="AH11" s="42"/>
      <c r="AI11" s="42"/>
      <c r="AJ11" s="42"/>
      <c r="AK11" s="42"/>
      <c r="AL11" s="42"/>
      <c r="AM11" s="42"/>
      <c r="AN11" s="42"/>
      <c r="AO11" s="50"/>
      <c r="AP11" s="114"/>
      <c r="AQ11" s="44"/>
      <c r="AR11" s="44"/>
      <c r="AS11" s="44"/>
      <c r="AT11" s="44"/>
      <c r="AU11" s="44">
        <v>30000</v>
      </c>
      <c r="AV11" s="44"/>
      <c r="AW11" s="42"/>
      <c r="AX11" s="42"/>
      <c r="AY11" s="44"/>
      <c r="AZ11" s="44"/>
      <c r="BA11" s="50"/>
      <c r="BB11" s="114"/>
      <c r="BC11" s="44"/>
      <c r="BD11" s="44"/>
      <c r="BE11" s="44"/>
      <c r="BF11" s="44"/>
      <c r="BG11" s="44">
        <v>30000</v>
      </c>
      <c r="BH11" s="44"/>
      <c r="BI11" s="42"/>
      <c r="BJ11" s="42"/>
      <c r="BK11" s="44"/>
      <c r="BL11" s="44"/>
      <c r="BM11" s="50"/>
      <c r="BN11" s="42">
        <f t="shared" si="0"/>
        <v>30000</v>
      </c>
      <c r="BO11" s="42">
        <f t="shared" si="0"/>
        <v>30000</v>
      </c>
      <c r="BP11" s="42">
        <f t="shared" si="0"/>
        <v>30000</v>
      </c>
      <c r="BQ11" s="42">
        <f t="shared" si="0"/>
        <v>30000</v>
      </c>
      <c r="BR11" s="42">
        <f t="shared" si="0"/>
        <v>30000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</row>
    <row r="12" spans="1:204" s="26" customFormat="1" x14ac:dyDescent="0.25">
      <c r="A12" s="113"/>
      <c r="B12" s="51"/>
      <c r="C12" s="52"/>
      <c r="D12" s="39" t="s">
        <v>72</v>
      </c>
      <c r="E12" s="40" t="s">
        <v>177</v>
      </c>
      <c r="F12" s="81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82"/>
      <c r="R12" s="81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82"/>
      <c r="AD12" s="81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82"/>
      <c r="AP12" s="83"/>
      <c r="AQ12" s="84"/>
      <c r="AR12" s="84"/>
      <c r="AS12" s="84"/>
      <c r="AT12" s="84"/>
      <c r="AU12" s="84"/>
      <c r="AV12" s="84"/>
      <c r="AW12" s="54"/>
      <c r="AX12" s="54"/>
      <c r="AY12" s="84"/>
      <c r="AZ12" s="84"/>
      <c r="BA12" s="82"/>
      <c r="BB12" s="83"/>
      <c r="BC12" s="84"/>
      <c r="BD12" s="84"/>
      <c r="BE12" s="84"/>
      <c r="BF12" s="84"/>
      <c r="BG12" s="84"/>
      <c r="BH12" s="84"/>
      <c r="BI12" s="54"/>
      <c r="BJ12" s="54"/>
      <c r="BK12" s="84"/>
      <c r="BL12" s="84"/>
      <c r="BM12" s="84"/>
      <c r="BN12" s="42">
        <f t="shared" si="0"/>
        <v>0</v>
      </c>
      <c r="BO12" s="42">
        <f t="shared" si="0"/>
        <v>0</v>
      </c>
      <c r="BP12" s="42">
        <f t="shared" si="0"/>
        <v>0</v>
      </c>
      <c r="BQ12" s="42">
        <f t="shared" si="0"/>
        <v>0</v>
      </c>
      <c r="BR12" s="42">
        <f t="shared" si="0"/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</row>
    <row r="13" spans="1:204" s="26" customFormat="1" x14ac:dyDescent="0.25">
      <c r="A13" s="69"/>
      <c r="B13" s="70"/>
      <c r="C13" s="70"/>
      <c r="D13" s="91"/>
      <c r="E13" s="73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0"/>
      <c r="AD13" s="41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50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50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50"/>
      <c r="BN13" s="42">
        <f t="shared" si="0"/>
        <v>0</v>
      </c>
      <c r="BO13" s="42">
        <f t="shared" si="0"/>
        <v>0</v>
      </c>
      <c r="BP13" s="42">
        <f t="shared" si="0"/>
        <v>0</v>
      </c>
      <c r="BQ13" s="42">
        <f t="shared" si="0"/>
        <v>0</v>
      </c>
      <c r="BR13" s="42">
        <f t="shared" si="0"/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</row>
    <row r="14" spans="1:204" s="26" customFormat="1" x14ac:dyDescent="0.25">
      <c r="A14" s="69"/>
      <c r="B14" s="70"/>
      <c r="C14" s="70"/>
      <c r="D14" s="91"/>
      <c r="E14" s="73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0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0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50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50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50"/>
      <c r="BN14" s="42">
        <f t="shared" si="0"/>
        <v>0</v>
      </c>
      <c r="BO14" s="42">
        <f t="shared" si="0"/>
        <v>0</v>
      </c>
      <c r="BP14" s="42">
        <f t="shared" si="0"/>
        <v>0</v>
      </c>
      <c r="BQ14" s="42">
        <f t="shared" si="0"/>
        <v>0</v>
      </c>
      <c r="BR14" s="42">
        <f t="shared" si="0"/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</row>
    <row r="15" spans="1:204" s="26" customFormat="1" x14ac:dyDescent="0.25">
      <c r="A15" s="69"/>
      <c r="B15" s="70"/>
      <c r="C15" s="70"/>
      <c r="D15" s="91"/>
      <c r="E15" s="73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0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50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50"/>
      <c r="AP15" s="41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50"/>
      <c r="BB15" s="41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50"/>
      <c r="BN15" s="42">
        <f t="shared" si="0"/>
        <v>0</v>
      </c>
      <c r="BO15" s="42">
        <f t="shared" si="0"/>
        <v>0</v>
      </c>
      <c r="BP15" s="42">
        <f t="shared" si="0"/>
        <v>0</v>
      </c>
      <c r="BQ15" s="42">
        <f t="shared" si="0"/>
        <v>0</v>
      </c>
      <c r="BR15" s="42">
        <f t="shared" si="0"/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</row>
    <row r="16" spans="1:204" s="26" customFormat="1" x14ac:dyDescent="0.25">
      <c r="A16" s="69"/>
      <c r="B16" s="70"/>
      <c r="C16" s="70"/>
      <c r="D16" s="91"/>
      <c r="E16" s="73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0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50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50"/>
      <c r="AP16" s="41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50"/>
      <c r="BB16" s="41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50"/>
      <c r="BN16" s="42">
        <f t="shared" si="0"/>
        <v>0</v>
      </c>
      <c r="BO16" s="42">
        <f t="shared" si="0"/>
        <v>0</v>
      </c>
      <c r="BP16" s="42">
        <f t="shared" si="0"/>
        <v>0</v>
      </c>
      <c r="BQ16" s="42">
        <f t="shared" si="0"/>
        <v>0</v>
      </c>
      <c r="BR16" s="42">
        <f t="shared" si="0"/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</row>
    <row r="17" spans="1:204" s="26" customFormat="1" x14ac:dyDescent="0.25">
      <c r="A17" s="69"/>
      <c r="B17" s="70"/>
      <c r="C17" s="70"/>
      <c r="D17" s="91"/>
      <c r="E17" s="7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0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50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5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50"/>
      <c r="BB17" s="41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50"/>
      <c r="BN17" s="42">
        <f t="shared" si="0"/>
        <v>0</v>
      </c>
      <c r="BO17" s="42">
        <f t="shared" si="0"/>
        <v>0</v>
      </c>
      <c r="BP17" s="42">
        <f t="shared" si="0"/>
        <v>0</v>
      </c>
      <c r="BQ17" s="42">
        <f t="shared" si="0"/>
        <v>0</v>
      </c>
      <c r="BR17" s="42">
        <f t="shared" si="0"/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</row>
    <row r="18" spans="1:204" s="26" customFormat="1" x14ac:dyDescent="0.25">
      <c r="A18" s="69"/>
      <c r="B18" s="70"/>
      <c r="C18" s="70"/>
      <c r="D18" s="91"/>
      <c r="E18" s="73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0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50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50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50"/>
      <c r="BB18" s="41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50"/>
      <c r="BN18" s="42">
        <f t="shared" si="0"/>
        <v>0</v>
      </c>
      <c r="BO18" s="42">
        <f t="shared" si="0"/>
        <v>0</v>
      </c>
      <c r="BP18" s="42">
        <f t="shared" si="0"/>
        <v>0</v>
      </c>
      <c r="BQ18" s="42">
        <f t="shared" si="0"/>
        <v>0</v>
      </c>
      <c r="BR18" s="42">
        <f t="shared" si="0"/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</row>
    <row r="19" spans="1:204" s="26" customFormat="1" x14ac:dyDescent="0.25">
      <c r="A19" s="69"/>
      <c r="B19" s="70"/>
      <c r="C19" s="70"/>
      <c r="D19" s="91"/>
      <c r="E19" s="7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0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50"/>
      <c r="AD19" s="41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50"/>
      <c r="AP19" s="41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50"/>
      <c r="BB19" s="41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50"/>
      <c r="BN19" s="42">
        <f t="shared" si="0"/>
        <v>0</v>
      </c>
      <c r="BO19" s="42">
        <f t="shared" si="0"/>
        <v>0</v>
      </c>
      <c r="BP19" s="42">
        <f t="shared" si="0"/>
        <v>0</v>
      </c>
      <c r="BQ19" s="42">
        <f t="shared" si="0"/>
        <v>0</v>
      </c>
      <c r="BR19" s="42">
        <f t="shared" si="0"/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</row>
    <row r="20" spans="1:204" s="26" customFormat="1" x14ac:dyDescent="0.25">
      <c r="A20" s="69"/>
      <c r="B20" s="70"/>
      <c r="C20" s="70"/>
      <c r="D20" s="91"/>
      <c r="E20" s="73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50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50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50"/>
      <c r="AP20" s="41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50"/>
      <c r="BB20" s="41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50"/>
      <c r="BN20" s="42">
        <f t="shared" si="0"/>
        <v>0</v>
      </c>
      <c r="BO20" s="42">
        <f t="shared" si="0"/>
        <v>0</v>
      </c>
      <c r="BP20" s="42">
        <f t="shared" si="0"/>
        <v>0</v>
      </c>
      <c r="BQ20" s="42">
        <f t="shared" si="0"/>
        <v>0</v>
      </c>
      <c r="BR20" s="42">
        <f t="shared" si="0"/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</row>
    <row r="21" spans="1:204" s="26" customFormat="1" x14ac:dyDescent="0.25">
      <c r="A21" s="69"/>
      <c r="B21" s="70"/>
      <c r="C21" s="70"/>
      <c r="D21" s="91"/>
      <c r="E21" s="73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50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50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50"/>
      <c r="AP21" s="41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50"/>
      <c r="BB21" s="41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50"/>
      <c r="BN21" s="42">
        <f t="shared" si="0"/>
        <v>0</v>
      </c>
      <c r="BO21" s="42">
        <f t="shared" si="0"/>
        <v>0</v>
      </c>
      <c r="BP21" s="42">
        <f t="shared" si="0"/>
        <v>0</v>
      </c>
      <c r="BQ21" s="42">
        <f t="shared" si="0"/>
        <v>0</v>
      </c>
      <c r="BR21" s="42">
        <f t="shared" si="0"/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</row>
    <row r="22" spans="1:204" s="26" customFormat="1" x14ac:dyDescent="0.25">
      <c r="A22" s="69"/>
      <c r="B22" s="70"/>
      <c r="C22" s="70"/>
      <c r="D22" s="91"/>
      <c r="E22" s="73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50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50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50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50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50"/>
      <c r="BN22" s="42">
        <f t="shared" si="0"/>
        <v>0</v>
      </c>
      <c r="BO22" s="42">
        <f t="shared" si="0"/>
        <v>0</v>
      </c>
      <c r="BP22" s="42">
        <f t="shared" si="0"/>
        <v>0</v>
      </c>
      <c r="BQ22" s="42">
        <f t="shared" si="0"/>
        <v>0</v>
      </c>
      <c r="BR22" s="42">
        <f t="shared" si="0"/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</row>
    <row r="23" spans="1:204" s="26" customFormat="1" x14ac:dyDescent="0.25">
      <c r="A23" s="69"/>
      <c r="B23" s="70"/>
      <c r="C23" s="70"/>
      <c r="D23" s="91"/>
      <c r="E23" s="7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0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50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50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50"/>
      <c r="BB23" s="41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50"/>
      <c r="BN23" s="42">
        <f t="shared" si="0"/>
        <v>0</v>
      </c>
      <c r="BO23" s="42">
        <f t="shared" si="0"/>
        <v>0</v>
      </c>
      <c r="BP23" s="42">
        <f t="shared" si="0"/>
        <v>0</v>
      </c>
      <c r="BQ23" s="42">
        <f t="shared" si="0"/>
        <v>0</v>
      </c>
      <c r="BR23" s="42">
        <f t="shared" si="0"/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</row>
    <row r="24" spans="1:204" s="26" customFormat="1" x14ac:dyDescent="0.25">
      <c r="A24" s="23"/>
      <c r="B24" s="115"/>
      <c r="D24" s="8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6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6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55"/>
      <c r="BO24" s="55"/>
      <c r="BP24" s="55"/>
      <c r="BQ24" s="55"/>
      <c r="BR24" s="56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</row>
    <row r="25" spans="1:204" s="59" customFormat="1" ht="15.75" x14ac:dyDescent="0.25">
      <c r="A25" s="116"/>
      <c r="B25" s="109"/>
      <c r="D25" s="59" t="s">
        <v>74</v>
      </c>
      <c r="F25" s="60">
        <f t="shared" ref="F25:BQ25" si="1">SUM(F8:F23)</f>
        <v>0</v>
      </c>
      <c r="G25" s="60">
        <f t="shared" si="1"/>
        <v>30000</v>
      </c>
      <c r="H25" s="60">
        <f t="shared" si="1"/>
        <v>0</v>
      </c>
      <c r="I25" s="60">
        <f t="shared" si="1"/>
        <v>5000</v>
      </c>
      <c r="J25" s="60">
        <f t="shared" si="1"/>
        <v>0</v>
      </c>
      <c r="K25" s="60">
        <f t="shared" si="1"/>
        <v>5000</v>
      </c>
      <c r="L25" s="60">
        <f t="shared" si="1"/>
        <v>30000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80000</v>
      </c>
      <c r="U25" s="60">
        <f t="shared" si="1"/>
        <v>0</v>
      </c>
      <c r="V25" s="60">
        <f t="shared" si="1"/>
        <v>0</v>
      </c>
      <c r="W25" s="60">
        <f t="shared" si="1"/>
        <v>0</v>
      </c>
      <c r="X25" s="60">
        <f t="shared" si="1"/>
        <v>0</v>
      </c>
      <c r="Y25" s="60">
        <f t="shared" si="1"/>
        <v>0</v>
      </c>
      <c r="Z25" s="60">
        <f t="shared" si="1"/>
        <v>0</v>
      </c>
      <c r="AA25" s="60">
        <f t="shared" si="1"/>
        <v>0</v>
      </c>
      <c r="AB25" s="60">
        <f t="shared" si="1"/>
        <v>0</v>
      </c>
      <c r="AC25" s="60">
        <f t="shared" si="1"/>
        <v>0</v>
      </c>
      <c r="AD25" s="60">
        <f t="shared" si="1"/>
        <v>0</v>
      </c>
      <c r="AE25" s="60">
        <f t="shared" si="1"/>
        <v>0</v>
      </c>
      <c r="AF25" s="60">
        <f t="shared" si="1"/>
        <v>0</v>
      </c>
      <c r="AG25" s="60">
        <f t="shared" si="1"/>
        <v>30000</v>
      </c>
      <c r="AH25" s="60">
        <f t="shared" si="1"/>
        <v>0</v>
      </c>
      <c r="AI25" s="60">
        <f t="shared" si="1"/>
        <v>0</v>
      </c>
      <c r="AJ25" s="60">
        <f t="shared" si="1"/>
        <v>0</v>
      </c>
      <c r="AK25" s="60">
        <f t="shared" si="1"/>
        <v>0</v>
      </c>
      <c r="AL25" s="60">
        <f t="shared" si="1"/>
        <v>0</v>
      </c>
      <c r="AM25" s="60">
        <f t="shared" si="1"/>
        <v>0</v>
      </c>
      <c r="AN25" s="60">
        <f t="shared" si="1"/>
        <v>0</v>
      </c>
      <c r="AO25" s="60">
        <f t="shared" si="1"/>
        <v>0</v>
      </c>
      <c r="AP25" s="60">
        <f t="shared" si="1"/>
        <v>0</v>
      </c>
      <c r="AQ25" s="60">
        <f t="shared" si="1"/>
        <v>0</v>
      </c>
      <c r="AR25" s="60">
        <f t="shared" si="1"/>
        <v>50000</v>
      </c>
      <c r="AS25" s="60">
        <f t="shared" si="1"/>
        <v>0</v>
      </c>
      <c r="AT25" s="60">
        <f t="shared" si="1"/>
        <v>0</v>
      </c>
      <c r="AU25" s="60">
        <f t="shared" si="1"/>
        <v>35000</v>
      </c>
      <c r="AV25" s="60">
        <f t="shared" si="1"/>
        <v>0</v>
      </c>
      <c r="AW25" s="60">
        <f t="shared" si="1"/>
        <v>5000</v>
      </c>
      <c r="AX25" s="60">
        <f t="shared" si="1"/>
        <v>0</v>
      </c>
      <c r="AY25" s="60">
        <f t="shared" si="1"/>
        <v>0</v>
      </c>
      <c r="AZ25" s="60">
        <f t="shared" si="1"/>
        <v>0</v>
      </c>
      <c r="BA25" s="60">
        <f t="shared" si="1"/>
        <v>0</v>
      </c>
      <c r="BB25" s="60">
        <f t="shared" si="1"/>
        <v>0</v>
      </c>
      <c r="BC25" s="60">
        <f t="shared" si="1"/>
        <v>0</v>
      </c>
      <c r="BD25" s="60">
        <f t="shared" si="1"/>
        <v>50000</v>
      </c>
      <c r="BE25" s="60">
        <f t="shared" si="1"/>
        <v>0</v>
      </c>
      <c r="BF25" s="60">
        <f t="shared" si="1"/>
        <v>0</v>
      </c>
      <c r="BG25" s="60">
        <f t="shared" si="1"/>
        <v>35000</v>
      </c>
      <c r="BH25" s="60">
        <f t="shared" si="1"/>
        <v>0</v>
      </c>
      <c r="BI25" s="60">
        <f t="shared" si="1"/>
        <v>5000</v>
      </c>
      <c r="BJ25" s="60">
        <f t="shared" si="1"/>
        <v>0</v>
      </c>
      <c r="BK25" s="60">
        <f t="shared" si="1"/>
        <v>0</v>
      </c>
      <c r="BL25" s="60">
        <f t="shared" si="1"/>
        <v>0</v>
      </c>
      <c r="BM25" s="60">
        <f t="shared" si="1"/>
        <v>0</v>
      </c>
      <c r="BN25" s="60">
        <f t="shared" si="1"/>
        <v>70000</v>
      </c>
      <c r="BO25" s="60">
        <f t="shared" si="1"/>
        <v>80000</v>
      </c>
      <c r="BP25" s="60">
        <f t="shared" si="1"/>
        <v>30000</v>
      </c>
      <c r="BQ25" s="60">
        <f t="shared" si="1"/>
        <v>90000</v>
      </c>
      <c r="BR25" s="60">
        <f t="shared" ref="BR25" si="2">SUM(BR8:BR23)</f>
        <v>90000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</row>
    <row r="26" spans="1:204" x14ac:dyDescent="0.25">
      <c r="BQ26" s="26"/>
    </row>
    <row r="27" spans="1:204" x14ac:dyDescent="0.25">
      <c r="A27" s="62" t="s">
        <v>75</v>
      </c>
      <c r="B27" s="63" t="s">
        <v>76</v>
      </c>
      <c r="C27" s="64">
        <v>45068</v>
      </c>
      <c r="BQ27" s="26"/>
    </row>
    <row r="28" spans="1:204" x14ac:dyDescent="0.25">
      <c r="A28" s="62"/>
      <c r="B28" s="66" t="s">
        <v>77</v>
      </c>
      <c r="C28" s="66" t="s">
        <v>78</v>
      </c>
      <c r="BQ28" s="26"/>
    </row>
    <row r="29" spans="1:204" x14ac:dyDescent="0.25">
      <c r="A29" s="62"/>
      <c r="B29" s="62"/>
      <c r="C29" s="62"/>
      <c r="BQ29" s="26"/>
    </row>
    <row r="30" spans="1:204" x14ac:dyDescent="0.25">
      <c r="A30" s="62" t="s">
        <v>79</v>
      </c>
      <c r="B30" s="63" t="s">
        <v>80</v>
      </c>
      <c r="C30" s="64">
        <v>45068</v>
      </c>
      <c r="BQ30" s="26"/>
    </row>
    <row r="31" spans="1:204" x14ac:dyDescent="0.25">
      <c r="A31" s="62"/>
      <c r="B31" s="66" t="s">
        <v>77</v>
      </c>
      <c r="C31" s="66" t="s">
        <v>78</v>
      </c>
      <c r="BQ31" s="26"/>
    </row>
    <row r="32" spans="1:204" x14ac:dyDescent="0.25">
      <c r="BQ32" s="26"/>
    </row>
    <row r="33" spans="69:69" x14ac:dyDescent="0.25">
      <c r="BQ33" s="26"/>
    </row>
    <row r="34" spans="69:69" x14ac:dyDescent="0.25">
      <c r="BQ34" s="26"/>
    </row>
    <row r="35" spans="69:69" x14ac:dyDescent="0.25">
      <c r="BQ35" s="26"/>
    </row>
    <row r="36" spans="69:69" x14ac:dyDescent="0.25">
      <c r="BQ36" s="26"/>
    </row>
    <row r="37" spans="69:69" x14ac:dyDescent="0.25">
      <c r="BQ37" s="26"/>
    </row>
    <row r="38" spans="69:69" x14ac:dyDescent="0.25">
      <c r="BQ38" s="26"/>
    </row>
    <row r="39" spans="69:69" x14ac:dyDescent="0.25">
      <c r="BQ39" s="26"/>
    </row>
    <row r="40" spans="69:69" x14ac:dyDescent="0.25">
      <c r="BQ40" s="26"/>
    </row>
    <row r="41" spans="69:69" x14ac:dyDescent="0.25">
      <c r="BQ41" s="26"/>
    </row>
    <row r="42" spans="69:69" x14ac:dyDescent="0.25">
      <c r="BQ42" s="26"/>
    </row>
    <row r="43" spans="69:69" x14ac:dyDescent="0.25">
      <c r="BQ43" s="26"/>
    </row>
    <row r="44" spans="69:69" x14ac:dyDescent="0.25">
      <c r="BQ44" s="26"/>
    </row>
    <row r="45" spans="69:69" x14ac:dyDescent="0.25">
      <c r="BQ45" s="26"/>
    </row>
    <row r="46" spans="69:69" x14ac:dyDescent="0.25">
      <c r="BQ46" s="26"/>
    </row>
    <row r="47" spans="69:69" x14ac:dyDescent="0.25">
      <c r="BQ47" s="26"/>
    </row>
    <row r="48" spans="69:69" x14ac:dyDescent="0.25">
      <c r="BQ48" s="26"/>
    </row>
    <row r="49" spans="69:69" x14ac:dyDescent="0.25">
      <c r="BQ49" s="26"/>
    </row>
    <row r="50" spans="69:69" x14ac:dyDescent="0.25">
      <c r="BQ50" s="26"/>
    </row>
    <row r="51" spans="69:69" x14ac:dyDescent="0.25">
      <c r="BQ51" s="26"/>
    </row>
    <row r="52" spans="69:69" x14ac:dyDescent="0.25">
      <c r="BQ52" s="26"/>
    </row>
    <row r="53" spans="69:69" x14ac:dyDescent="0.25">
      <c r="BQ53" s="26"/>
    </row>
    <row r="54" spans="69:69" x14ac:dyDescent="0.25">
      <c r="BQ54" s="26"/>
    </row>
    <row r="55" spans="69:69" x14ac:dyDescent="0.25">
      <c r="BQ55" s="26"/>
    </row>
    <row r="56" spans="69:69" x14ac:dyDescent="0.25">
      <c r="BQ56" s="26"/>
    </row>
    <row r="57" spans="69:69" x14ac:dyDescent="0.25">
      <c r="BQ57" s="26"/>
    </row>
    <row r="58" spans="69:69" x14ac:dyDescent="0.25">
      <c r="BQ58" s="26"/>
    </row>
    <row r="59" spans="69:69" x14ac:dyDescent="0.25">
      <c r="BQ59" s="26"/>
    </row>
    <row r="60" spans="69:69" x14ac:dyDescent="0.25">
      <c r="BQ60" s="26"/>
    </row>
    <row r="61" spans="69:69" x14ac:dyDescent="0.25">
      <c r="BQ61" s="26"/>
    </row>
    <row r="62" spans="69:69" x14ac:dyDescent="0.25">
      <c r="BQ62" s="26"/>
    </row>
    <row r="63" spans="69:69" x14ac:dyDescent="0.25">
      <c r="BQ63" s="26"/>
    </row>
    <row r="64" spans="69:69" x14ac:dyDescent="0.25">
      <c r="BQ64" s="26"/>
    </row>
    <row r="65" spans="69:69" x14ac:dyDescent="0.25">
      <c r="BQ65" s="26"/>
    </row>
    <row r="66" spans="69:69" x14ac:dyDescent="0.25">
      <c r="BQ66" s="26"/>
    </row>
    <row r="67" spans="69:69" x14ac:dyDescent="0.25">
      <c r="BQ67" s="26"/>
    </row>
    <row r="68" spans="69:69" x14ac:dyDescent="0.25">
      <c r="BQ68" s="26"/>
    </row>
    <row r="69" spans="69:69" x14ac:dyDescent="0.25">
      <c r="BQ69" s="26"/>
    </row>
    <row r="70" spans="69:69" x14ac:dyDescent="0.25">
      <c r="BQ70" s="26"/>
    </row>
    <row r="71" spans="69:69" x14ac:dyDescent="0.25">
      <c r="BQ71" s="26"/>
    </row>
    <row r="72" spans="69:69" x14ac:dyDescent="0.25">
      <c r="BQ72" s="26"/>
    </row>
    <row r="73" spans="69:69" x14ac:dyDescent="0.25">
      <c r="BQ73" s="26"/>
    </row>
    <row r="74" spans="69:69" x14ac:dyDescent="0.25">
      <c r="BQ74" s="26"/>
    </row>
    <row r="75" spans="69:69" x14ac:dyDescent="0.25">
      <c r="BQ75" s="26"/>
    </row>
    <row r="76" spans="69:69" x14ac:dyDescent="0.25">
      <c r="BQ76" s="26"/>
    </row>
    <row r="77" spans="69:69" x14ac:dyDescent="0.25">
      <c r="BQ77" s="26"/>
    </row>
    <row r="78" spans="69:69" x14ac:dyDescent="0.25">
      <c r="BQ78" s="26"/>
    </row>
    <row r="79" spans="69:69" x14ac:dyDescent="0.25">
      <c r="BQ79" s="26"/>
    </row>
    <row r="80" spans="69:69" x14ac:dyDescent="0.25">
      <c r="BQ80" s="26"/>
    </row>
    <row r="81" spans="69:69" x14ac:dyDescent="0.25">
      <c r="BQ81" s="26"/>
    </row>
    <row r="82" spans="69:69" x14ac:dyDescent="0.25">
      <c r="BQ82" s="26"/>
    </row>
    <row r="83" spans="69:69" x14ac:dyDescent="0.25">
      <c r="BQ83" s="26"/>
    </row>
    <row r="84" spans="69:69" x14ac:dyDescent="0.25">
      <c r="BQ84" s="26"/>
    </row>
    <row r="85" spans="69:69" x14ac:dyDescent="0.25">
      <c r="BQ85" s="26"/>
    </row>
    <row r="86" spans="69:69" x14ac:dyDescent="0.25">
      <c r="BQ86" s="26"/>
    </row>
    <row r="87" spans="69:69" x14ac:dyDescent="0.25">
      <c r="BQ87" s="26"/>
    </row>
    <row r="88" spans="69:69" x14ac:dyDescent="0.25">
      <c r="BQ88" s="26"/>
    </row>
    <row r="89" spans="69:69" x14ac:dyDescent="0.25">
      <c r="BQ89" s="26"/>
    </row>
    <row r="90" spans="69:69" x14ac:dyDescent="0.25">
      <c r="BQ90" s="26"/>
    </row>
    <row r="91" spans="69:69" x14ac:dyDescent="0.25">
      <c r="BQ91" s="26"/>
    </row>
    <row r="92" spans="69:69" x14ac:dyDescent="0.25">
      <c r="BQ92" s="26"/>
    </row>
    <row r="93" spans="69:69" x14ac:dyDescent="0.25">
      <c r="BQ93" s="26"/>
    </row>
    <row r="94" spans="69:69" x14ac:dyDescent="0.25">
      <c r="BQ94" s="26"/>
    </row>
    <row r="95" spans="69:69" x14ac:dyDescent="0.25">
      <c r="BQ95" s="26"/>
    </row>
    <row r="96" spans="69:69" x14ac:dyDescent="0.25">
      <c r="BQ96" s="26"/>
    </row>
    <row r="97" spans="69:69" x14ac:dyDescent="0.25">
      <c r="BQ97" s="26"/>
    </row>
    <row r="98" spans="69:69" x14ac:dyDescent="0.25">
      <c r="BQ98" s="26"/>
    </row>
    <row r="99" spans="69:69" x14ac:dyDescent="0.25">
      <c r="BQ99" s="26"/>
    </row>
    <row r="100" spans="69:69" x14ac:dyDescent="0.25">
      <c r="BQ100" s="26"/>
    </row>
    <row r="101" spans="69:69" x14ac:dyDescent="0.25">
      <c r="BQ101" s="26"/>
    </row>
    <row r="102" spans="69:69" x14ac:dyDescent="0.25">
      <c r="BQ102" s="26"/>
    </row>
    <row r="103" spans="69:69" x14ac:dyDescent="0.25">
      <c r="BQ103" s="26"/>
    </row>
    <row r="104" spans="69:69" x14ac:dyDescent="0.25">
      <c r="BQ104" s="26"/>
    </row>
    <row r="105" spans="69:69" x14ac:dyDescent="0.25">
      <c r="BQ105" s="26"/>
    </row>
    <row r="106" spans="69:69" x14ac:dyDescent="0.25">
      <c r="BQ106" s="26"/>
    </row>
    <row r="107" spans="69:69" x14ac:dyDescent="0.25">
      <c r="BQ107" s="26"/>
    </row>
    <row r="108" spans="69:69" x14ac:dyDescent="0.25">
      <c r="BQ108" s="26"/>
    </row>
    <row r="109" spans="69:69" x14ac:dyDescent="0.25">
      <c r="BQ109" s="26"/>
    </row>
    <row r="110" spans="69:69" x14ac:dyDescent="0.25">
      <c r="BQ110" s="26"/>
    </row>
    <row r="111" spans="69:69" x14ac:dyDescent="0.25">
      <c r="BQ111" s="26"/>
    </row>
    <row r="112" spans="69:69" x14ac:dyDescent="0.25">
      <c r="BQ112" s="26"/>
    </row>
    <row r="113" spans="69:69" x14ac:dyDescent="0.25">
      <c r="BQ113" s="26"/>
    </row>
    <row r="114" spans="69:69" x14ac:dyDescent="0.25">
      <c r="BQ114" s="26"/>
    </row>
    <row r="115" spans="69:69" x14ac:dyDescent="0.25">
      <c r="BQ115" s="26"/>
    </row>
    <row r="116" spans="69:69" x14ac:dyDescent="0.25">
      <c r="BQ116" s="26"/>
    </row>
    <row r="117" spans="69:69" x14ac:dyDescent="0.25">
      <c r="BQ117" s="26"/>
    </row>
    <row r="118" spans="69:69" x14ac:dyDescent="0.25">
      <c r="BQ118" s="26"/>
    </row>
    <row r="119" spans="69:69" x14ac:dyDescent="0.25">
      <c r="BQ119" s="26"/>
    </row>
    <row r="120" spans="69:69" x14ac:dyDescent="0.25">
      <c r="BQ120" s="26"/>
    </row>
    <row r="121" spans="69:69" x14ac:dyDescent="0.25">
      <c r="BQ121" s="26"/>
    </row>
    <row r="122" spans="69:69" x14ac:dyDescent="0.25">
      <c r="BQ122" s="26"/>
    </row>
    <row r="123" spans="69:69" x14ac:dyDescent="0.25">
      <c r="BQ123" s="26"/>
    </row>
    <row r="124" spans="69:69" x14ac:dyDescent="0.25">
      <c r="BQ124" s="26"/>
    </row>
    <row r="125" spans="69:69" x14ac:dyDescent="0.25">
      <c r="BQ125" s="26"/>
    </row>
    <row r="126" spans="69:69" x14ac:dyDescent="0.25">
      <c r="BQ126" s="26"/>
    </row>
    <row r="127" spans="69:69" x14ac:dyDescent="0.25">
      <c r="BQ127" s="26"/>
    </row>
    <row r="128" spans="69:69" x14ac:dyDescent="0.25">
      <c r="BQ128" s="26"/>
    </row>
    <row r="129" spans="69:69" x14ac:dyDescent="0.25">
      <c r="BQ129" s="26"/>
    </row>
    <row r="130" spans="69:69" x14ac:dyDescent="0.25">
      <c r="BQ130" s="26"/>
    </row>
    <row r="131" spans="69:69" x14ac:dyDescent="0.25">
      <c r="BQ131" s="26"/>
    </row>
    <row r="132" spans="69:69" x14ac:dyDescent="0.25">
      <c r="BQ132" s="26"/>
    </row>
    <row r="133" spans="69:69" x14ac:dyDescent="0.25">
      <c r="BQ133" s="26"/>
    </row>
    <row r="134" spans="69:69" x14ac:dyDescent="0.25">
      <c r="BQ134" s="26"/>
    </row>
    <row r="135" spans="69:69" x14ac:dyDescent="0.25">
      <c r="BQ135" s="26"/>
    </row>
    <row r="136" spans="69:69" x14ac:dyDescent="0.25">
      <c r="BQ136" s="26"/>
    </row>
    <row r="137" spans="69:69" x14ac:dyDescent="0.25">
      <c r="BQ137" s="26"/>
    </row>
    <row r="138" spans="69:69" x14ac:dyDescent="0.25">
      <c r="BQ138" s="26"/>
    </row>
    <row r="139" spans="69:69" x14ac:dyDescent="0.25">
      <c r="BQ139" s="26"/>
    </row>
    <row r="140" spans="69:69" x14ac:dyDescent="0.25">
      <c r="BQ140" s="26"/>
    </row>
    <row r="141" spans="69:69" x14ac:dyDescent="0.25">
      <c r="BQ141" s="26"/>
    </row>
    <row r="142" spans="69:69" x14ac:dyDescent="0.25">
      <c r="BQ142" s="26"/>
    </row>
    <row r="143" spans="69:69" x14ac:dyDescent="0.25">
      <c r="BQ143" s="26"/>
    </row>
    <row r="144" spans="69:69" x14ac:dyDescent="0.25">
      <c r="BQ144" s="26"/>
    </row>
    <row r="145" spans="69:69" x14ac:dyDescent="0.25">
      <c r="BQ145" s="26"/>
    </row>
    <row r="146" spans="69:69" x14ac:dyDescent="0.25">
      <c r="BQ146" s="26"/>
    </row>
    <row r="147" spans="69:69" x14ac:dyDescent="0.25">
      <c r="BQ147" s="26"/>
    </row>
    <row r="148" spans="69:69" x14ac:dyDescent="0.25">
      <c r="BQ148" s="26"/>
    </row>
    <row r="149" spans="69:69" x14ac:dyDescent="0.25">
      <c r="BQ149" s="26"/>
    </row>
    <row r="150" spans="69:69" x14ac:dyDescent="0.25">
      <c r="BQ150" s="26"/>
    </row>
    <row r="151" spans="69:69" x14ac:dyDescent="0.25">
      <c r="BQ151" s="26"/>
    </row>
    <row r="152" spans="69:69" x14ac:dyDescent="0.25">
      <c r="BQ152" s="26"/>
    </row>
    <row r="153" spans="69:69" x14ac:dyDescent="0.25">
      <c r="BQ153" s="26"/>
    </row>
    <row r="154" spans="69:69" x14ac:dyDescent="0.25">
      <c r="BQ154" s="26"/>
    </row>
    <row r="155" spans="69:69" x14ac:dyDescent="0.25">
      <c r="BQ155" s="26"/>
    </row>
    <row r="156" spans="69:69" x14ac:dyDescent="0.25">
      <c r="BQ156" s="26"/>
    </row>
    <row r="157" spans="69:69" x14ac:dyDescent="0.25">
      <c r="BQ157" s="26"/>
    </row>
    <row r="158" spans="69:69" x14ac:dyDescent="0.25">
      <c r="BQ158" s="26"/>
    </row>
    <row r="159" spans="69:69" x14ac:dyDescent="0.25">
      <c r="BQ159" s="26"/>
    </row>
    <row r="160" spans="69:69" x14ac:dyDescent="0.25">
      <c r="BQ160" s="26"/>
    </row>
    <row r="161" spans="69:69" x14ac:dyDescent="0.25">
      <c r="BQ161" s="26"/>
    </row>
    <row r="162" spans="69:69" x14ac:dyDescent="0.25">
      <c r="BQ162" s="26"/>
    </row>
    <row r="163" spans="69:69" x14ac:dyDescent="0.25">
      <c r="BQ163" s="26"/>
    </row>
    <row r="164" spans="69:69" x14ac:dyDescent="0.25">
      <c r="BQ164" s="26"/>
    </row>
    <row r="165" spans="69:69" x14ac:dyDescent="0.25">
      <c r="BQ165" s="26"/>
    </row>
    <row r="166" spans="69:69" x14ac:dyDescent="0.25">
      <c r="BQ166" s="26"/>
    </row>
    <row r="167" spans="69:69" x14ac:dyDescent="0.25">
      <c r="BQ167" s="26"/>
    </row>
    <row r="168" spans="69:69" x14ac:dyDescent="0.25">
      <c r="BQ168" s="26"/>
    </row>
    <row r="169" spans="69:69" x14ac:dyDescent="0.25">
      <c r="BQ169" s="26"/>
    </row>
    <row r="170" spans="69:69" x14ac:dyDescent="0.25">
      <c r="BQ170" s="26"/>
    </row>
    <row r="171" spans="69:69" x14ac:dyDescent="0.25">
      <c r="BQ171" s="26"/>
    </row>
    <row r="172" spans="69:69" x14ac:dyDescent="0.25">
      <c r="BQ172" s="26"/>
    </row>
    <row r="173" spans="69:69" x14ac:dyDescent="0.25">
      <c r="BQ173" s="26"/>
    </row>
    <row r="174" spans="69:69" x14ac:dyDescent="0.25">
      <c r="BQ174" s="26"/>
    </row>
    <row r="175" spans="69:69" x14ac:dyDescent="0.25">
      <c r="BQ175" s="26"/>
    </row>
    <row r="176" spans="69:69" x14ac:dyDescent="0.25">
      <c r="BQ176" s="26"/>
    </row>
    <row r="177" spans="69:69" x14ac:dyDescent="0.25">
      <c r="BQ177" s="26"/>
    </row>
    <row r="178" spans="69:69" x14ac:dyDescent="0.25">
      <c r="BQ178" s="26"/>
    </row>
    <row r="179" spans="69:69" x14ac:dyDescent="0.25">
      <c r="BQ179" s="26"/>
    </row>
    <row r="180" spans="69:69" x14ac:dyDescent="0.25">
      <c r="BQ180" s="26"/>
    </row>
    <row r="181" spans="69:69" x14ac:dyDescent="0.25">
      <c r="BQ181" s="26"/>
    </row>
    <row r="182" spans="69:69" x14ac:dyDescent="0.25">
      <c r="BQ182" s="26"/>
    </row>
    <row r="183" spans="69:69" x14ac:dyDescent="0.25">
      <c r="BQ183" s="26"/>
    </row>
    <row r="184" spans="69:69" x14ac:dyDescent="0.25">
      <c r="BQ184" s="26"/>
    </row>
    <row r="185" spans="69:69" x14ac:dyDescent="0.25">
      <c r="BQ185" s="26"/>
    </row>
    <row r="186" spans="69:69" x14ac:dyDescent="0.25">
      <c r="BQ186" s="26"/>
    </row>
    <row r="187" spans="69:69" x14ac:dyDescent="0.25">
      <c r="BQ187" s="26"/>
    </row>
    <row r="188" spans="69:69" x14ac:dyDescent="0.25">
      <c r="BQ188" s="26"/>
    </row>
    <row r="189" spans="69:69" x14ac:dyDescent="0.25">
      <c r="BQ189" s="26"/>
    </row>
    <row r="190" spans="69:69" x14ac:dyDescent="0.25">
      <c r="BQ190" s="26"/>
    </row>
    <row r="191" spans="69:69" x14ac:dyDescent="0.25">
      <c r="BQ191" s="26"/>
    </row>
    <row r="192" spans="69:69" x14ac:dyDescent="0.25">
      <c r="BQ192" s="26"/>
    </row>
    <row r="193" spans="69:69" x14ac:dyDescent="0.25">
      <c r="BQ193" s="26"/>
    </row>
    <row r="194" spans="69:69" x14ac:dyDescent="0.25">
      <c r="BQ194" s="26"/>
    </row>
    <row r="195" spans="69:69" x14ac:dyDescent="0.25">
      <c r="BQ195" s="26"/>
    </row>
    <row r="196" spans="69:69" x14ac:dyDescent="0.25">
      <c r="BQ196" s="26"/>
    </row>
    <row r="197" spans="69:69" x14ac:dyDescent="0.25">
      <c r="BQ197" s="26"/>
    </row>
    <row r="198" spans="69:69" x14ac:dyDescent="0.25">
      <c r="BQ198" s="26"/>
    </row>
    <row r="199" spans="69:69" x14ac:dyDescent="0.25">
      <c r="BQ199" s="26"/>
    </row>
    <row r="200" spans="69:69" x14ac:dyDescent="0.25">
      <c r="BQ200" s="26"/>
    </row>
    <row r="201" spans="69:69" x14ac:dyDescent="0.25">
      <c r="BQ201" s="26"/>
    </row>
    <row r="202" spans="69:69" x14ac:dyDescent="0.25">
      <c r="BQ202" s="26"/>
    </row>
    <row r="203" spans="69:69" x14ac:dyDescent="0.25">
      <c r="BQ203" s="26"/>
    </row>
    <row r="204" spans="69:69" x14ac:dyDescent="0.25">
      <c r="BQ204" s="26"/>
    </row>
    <row r="205" spans="69:69" x14ac:dyDescent="0.25">
      <c r="BQ205" s="26"/>
    </row>
    <row r="206" spans="69:69" x14ac:dyDescent="0.25">
      <c r="BQ206" s="26"/>
    </row>
    <row r="207" spans="69:69" x14ac:dyDescent="0.25">
      <c r="BQ207" s="26"/>
    </row>
    <row r="208" spans="69:69" x14ac:dyDescent="0.25">
      <c r="BQ208" s="26"/>
    </row>
    <row r="209" spans="69:69" x14ac:dyDescent="0.25">
      <c r="BQ209" s="26"/>
    </row>
    <row r="210" spans="69:69" x14ac:dyDescent="0.25">
      <c r="BQ210" s="26"/>
    </row>
    <row r="211" spans="69:69" x14ac:dyDescent="0.25">
      <c r="BQ211" s="26"/>
    </row>
    <row r="212" spans="69:69" x14ac:dyDescent="0.25">
      <c r="BQ212" s="26"/>
    </row>
    <row r="213" spans="69:69" x14ac:dyDescent="0.25">
      <c r="BQ213" s="26"/>
    </row>
    <row r="214" spans="69:69" x14ac:dyDescent="0.25">
      <c r="BQ214" s="26"/>
    </row>
    <row r="215" spans="69:69" x14ac:dyDescent="0.25">
      <c r="BQ215" s="26"/>
    </row>
    <row r="216" spans="69:69" x14ac:dyDescent="0.25">
      <c r="BQ216" s="26"/>
    </row>
    <row r="217" spans="69:69" x14ac:dyDescent="0.25">
      <c r="BQ217" s="26"/>
    </row>
    <row r="218" spans="69:69" x14ac:dyDescent="0.25">
      <c r="BQ218" s="26"/>
    </row>
    <row r="219" spans="69:69" x14ac:dyDescent="0.25">
      <c r="BQ219" s="26"/>
    </row>
    <row r="220" spans="69:69" x14ac:dyDescent="0.25">
      <c r="BQ220" s="26"/>
    </row>
    <row r="221" spans="69:69" x14ac:dyDescent="0.25">
      <c r="BQ221" s="26"/>
    </row>
    <row r="222" spans="69:69" x14ac:dyDescent="0.25">
      <c r="BQ222" s="26"/>
    </row>
    <row r="223" spans="69:69" x14ac:dyDescent="0.25">
      <c r="BQ223" s="26"/>
    </row>
    <row r="224" spans="69:69" x14ac:dyDescent="0.25">
      <c r="BQ224" s="26"/>
    </row>
    <row r="225" spans="69:69" x14ac:dyDescent="0.25">
      <c r="BQ225" s="26"/>
    </row>
    <row r="226" spans="69:69" x14ac:dyDescent="0.25">
      <c r="BQ226" s="26"/>
    </row>
    <row r="227" spans="69:69" x14ac:dyDescent="0.25">
      <c r="BQ227" s="26"/>
    </row>
    <row r="228" spans="69:69" x14ac:dyDescent="0.25">
      <c r="BQ228" s="26"/>
    </row>
    <row r="229" spans="69:69" x14ac:dyDescent="0.25">
      <c r="BQ229" s="26"/>
    </row>
    <row r="230" spans="69:69" x14ac:dyDescent="0.25">
      <c r="BQ230" s="26"/>
    </row>
    <row r="231" spans="69:69" x14ac:dyDescent="0.25">
      <c r="BQ231" s="26"/>
    </row>
    <row r="232" spans="69:69" x14ac:dyDescent="0.25">
      <c r="BQ232" s="26"/>
    </row>
    <row r="233" spans="69:69" x14ac:dyDescent="0.25">
      <c r="BQ233" s="26"/>
    </row>
    <row r="234" spans="69:69" x14ac:dyDescent="0.25">
      <c r="BQ234" s="26"/>
    </row>
    <row r="235" spans="69:69" x14ac:dyDescent="0.25">
      <c r="BQ235" s="26"/>
    </row>
    <row r="236" spans="69:69" x14ac:dyDescent="0.25">
      <c r="BQ236" s="26"/>
    </row>
    <row r="237" spans="69:69" x14ac:dyDescent="0.25">
      <c r="BQ237" s="26"/>
    </row>
    <row r="238" spans="69:69" x14ac:dyDescent="0.25">
      <c r="BQ238" s="26"/>
    </row>
    <row r="239" spans="69:69" x14ac:dyDescent="0.25">
      <c r="BQ239" s="26"/>
    </row>
    <row r="240" spans="69:69" x14ac:dyDescent="0.25">
      <c r="BQ240" s="26"/>
    </row>
    <row r="241" spans="69:69" x14ac:dyDescent="0.25">
      <c r="BQ241" s="26"/>
    </row>
    <row r="242" spans="69:69" x14ac:dyDescent="0.25">
      <c r="BQ242" s="26"/>
    </row>
    <row r="243" spans="69:69" x14ac:dyDescent="0.25">
      <c r="BQ243" s="26"/>
    </row>
    <row r="244" spans="69:69" x14ac:dyDescent="0.25">
      <c r="BQ244" s="26"/>
    </row>
    <row r="245" spans="69:69" x14ac:dyDescent="0.25">
      <c r="BQ245" s="26"/>
    </row>
    <row r="246" spans="69:69" x14ac:dyDescent="0.25">
      <c r="BQ246" s="26"/>
    </row>
    <row r="247" spans="69:69" x14ac:dyDescent="0.25">
      <c r="BQ247" s="26"/>
    </row>
    <row r="248" spans="69:69" x14ac:dyDescent="0.25">
      <c r="BQ248" s="26"/>
    </row>
    <row r="249" spans="69:69" x14ac:dyDescent="0.25">
      <c r="BQ249" s="26"/>
    </row>
    <row r="250" spans="69:69" x14ac:dyDescent="0.25">
      <c r="BQ250" s="26"/>
    </row>
    <row r="251" spans="69:69" x14ac:dyDescent="0.25">
      <c r="BQ251" s="26"/>
    </row>
    <row r="252" spans="69:69" x14ac:dyDescent="0.25">
      <c r="BQ252" s="26"/>
    </row>
    <row r="253" spans="69:69" x14ac:dyDescent="0.25">
      <c r="BQ253" s="26"/>
    </row>
    <row r="254" spans="69:69" x14ac:dyDescent="0.25">
      <c r="BQ254" s="26"/>
    </row>
    <row r="255" spans="69:69" x14ac:dyDescent="0.25">
      <c r="BQ255" s="26"/>
    </row>
    <row r="256" spans="69:69" x14ac:dyDescent="0.25">
      <c r="BQ256" s="26"/>
    </row>
    <row r="257" spans="69:69" x14ac:dyDescent="0.25">
      <c r="BQ257" s="26"/>
    </row>
    <row r="258" spans="69:69" x14ac:dyDescent="0.25">
      <c r="BQ258" s="26"/>
    </row>
    <row r="259" spans="69:69" x14ac:dyDescent="0.25">
      <c r="BQ259" s="26"/>
    </row>
    <row r="260" spans="69:69" x14ac:dyDescent="0.25">
      <c r="BQ260" s="26"/>
    </row>
    <row r="261" spans="69:69" x14ac:dyDescent="0.25">
      <c r="BQ261" s="26"/>
    </row>
    <row r="262" spans="69:69" x14ac:dyDescent="0.25">
      <c r="BQ262" s="26"/>
    </row>
    <row r="263" spans="69:69" x14ac:dyDescent="0.25">
      <c r="BQ263" s="26"/>
    </row>
    <row r="264" spans="69:69" x14ac:dyDescent="0.25">
      <c r="BQ264" s="26"/>
    </row>
    <row r="265" spans="69:69" x14ac:dyDescent="0.25">
      <c r="BQ265" s="26"/>
    </row>
    <row r="266" spans="69:69" x14ac:dyDescent="0.25">
      <c r="BQ266" s="26"/>
    </row>
    <row r="267" spans="69:69" x14ac:dyDescent="0.25">
      <c r="BQ267" s="26"/>
    </row>
    <row r="268" spans="69:69" x14ac:dyDescent="0.25">
      <c r="BQ268" s="26"/>
    </row>
    <row r="269" spans="69:69" x14ac:dyDescent="0.25">
      <c r="BQ269" s="26"/>
    </row>
    <row r="270" spans="69:69" x14ac:dyDescent="0.25">
      <c r="BQ270" s="26"/>
    </row>
    <row r="271" spans="69:69" x14ac:dyDescent="0.25">
      <c r="BQ271" s="26"/>
    </row>
    <row r="272" spans="69:69" x14ac:dyDescent="0.25">
      <c r="BQ272" s="26"/>
    </row>
    <row r="273" spans="69:69" x14ac:dyDescent="0.25">
      <c r="BQ273" s="26"/>
    </row>
    <row r="274" spans="69:69" x14ac:dyDescent="0.25">
      <c r="BQ274" s="26"/>
    </row>
    <row r="275" spans="69:69" x14ac:dyDescent="0.25">
      <c r="BQ275" s="26"/>
    </row>
    <row r="276" spans="69:69" x14ac:dyDescent="0.25">
      <c r="BQ276" s="26"/>
    </row>
    <row r="277" spans="69:69" x14ac:dyDescent="0.25">
      <c r="BQ277" s="26"/>
    </row>
    <row r="278" spans="69:69" x14ac:dyDescent="0.25">
      <c r="BQ278" s="26"/>
    </row>
    <row r="279" spans="69:69" x14ac:dyDescent="0.25">
      <c r="BQ279" s="26"/>
    </row>
    <row r="280" spans="69:69" x14ac:dyDescent="0.25">
      <c r="BQ280" s="26"/>
    </row>
    <row r="281" spans="69:69" x14ac:dyDescent="0.25">
      <c r="BQ281" s="26"/>
    </row>
    <row r="282" spans="69:69" x14ac:dyDescent="0.25">
      <c r="BQ282" s="26"/>
    </row>
    <row r="283" spans="69:69" x14ac:dyDescent="0.25">
      <c r="BQ283" s="26"/>
    </row>
    <row r="284" spans="69:69" x14ac:dyDescent="0.25">
      <c r="BQ284" s="26"/>
    </row>
    <row r="285" spans="69:69" x14ac:dyDescent="0.25">
      <c r="BQ285" s="26"/>
    </row>
    <row r="286" spans="69:69" x14ac:dyDescent="0.25">
      <c r="BQ286" s="26"/>
    </row>
    <row r="287" spans="69:69" x14ac:dyDescent="0.25">
      <c r="BQ287" s="26"/>
    </row>
    <row r="288" spans="69:69" x14ac:dyDescent="0.25">
      <c r="BQ288" s="26"/>
    </row>
    <row r="289" spans="69:69" x14ac:dyDescent="0.25">
      <c r="BQ289" s="26"/>
    </row>
    <row r="290" spans="69:69" x14ac:dyDescent="0.25">
      <c r="BQ290" s="26"/>
    </row>
    <row r="291" spans="69:69" x14ac:dyDescent="0.25">
      <c r="BQ291" s="26"/>
    </row>
    <row r="292" spans="69:69" x14ac:dyDescent="0.25">
      <c r="BQ292" s="26"/>
    </row>
    <row r="293" spans="69:69" x14ac:dyDescent="0.25">
      <c r="BQ293" s="26"/>
    </row>
    <row r="294" spans="69:69" x14ac:dyDescent="0.25">
      <c r="BQ294" s="26"/>
    </row>
    <row r="295" spans="69:69" x14ac:dyDescent="0.25">
      <c r="BQ295" s="26"/>
    </row>
    <row r="296" spans="69:69" x14ac:dyDescent="0.25">
      <c r="BQ296" s="26"/>
    </row>
    <row r="297" spans="69:69" x14ac:dyDescent="0.25">
      <c r="BQ297" s="26"/>
    </row>
    <row r="298" spans="69:69" x14ac:dyDescent="0.25">
      <c r="BQ298" s="26"/>
    </row>
    <row r="299" spans="69:69" x14ac:dyDescent="0.25">
      <c r="BQ299" s="26"/>
    </row>
    <row r="300" spans="69:69" x14ac:dyDescent="0.25">
      <c r="BQ300" s="26"/>
    </row>
    <row r="301" spans="69:69" x14ac:dyDescent="0.25">
      <c r="BQ301" s="26"/>
    </row>
    <row r="302" spans="69:69" x14ac:dyDescent="0.25">
      <c r="BQ302" s="26"/>
    </row>
    <row r="303" spans="69:69" x14ac:dyDescent="0.25">
      <c r="BQ303" s="26"/>
    </row>
    <row r="304" spans="69:69" x14ac:dyDescent="0.25">
      <c r="BQ304" s="26"/>
    </row>
    <row r="305" spans="69:69" x14ac:dyDescent="0.25">
      <c r="BQ305" s="26"/>
    </row>
    <row r="306" spans="69:69" x14ac:dyDescent="0.25">
      <c r="BQ306" s="26"/>
    </row>
    <row r="307" spans="69:69" x14ac:dyDescent="0.25">
      <c r="BQ307" s="26"/>
    </row>
    <row r="308" spans="69:69" x14ac:dyDescent="0.25">
      <c r="BQ308" s="26"/>
    </row>
    <row r="309" spans="69:69" x14ac:dyDescent="0.25">
      <c r="BQ309" s="26"/>
    </row>
    <row r="310" spans="69:69" x14ac:dyDescent="0.25">
      <c r="BQ310" s="26"/>
    </row>
    <row r="311" spans="69:69" x14ac:dyDescent="0.25">
      <c r="BQ311" s="26"/>
    </row>
    <row r="312" spans="69:69" x14ac:dyDescent="0.25">
      <c r="BQ312" s="26"/>
    </row>
    <row r="313" spans="69:69" x14ac:dyDescent="0.25">
      <c r="BQ313" s="26"/>
    </row>
    <row r="314" spans="69:69" x14ac:dyDescent="0.25">
      <c r="BQ314" s="26"/>
    </row>
    <row r="315" spans="69:69" x14ac:dyDescent="0.25">
      <c r="BQ315" s="26"/>
    </row>
    <row r="316" spans="69:69" x14ac:dyDescent="0.25">
      <c r="BQ316" s="26"/>
    </row>
    <row r="317" spans="69:69" x14ac:dyDescent="0.25">
      <c r="BQ317" s="26"/>
    </row>
    <row r="318" spans="69:69" x14ac:dyDescent="0.25">
      <c r="BQ318" s="26"/>
    </row>
    <row r="319" spans="69:69" x14ac:dyDescent="0.25">
      <c r="BQ319" s="26"/>
    </row>
    <row r="320" spans="69:69" x14ac:dyDescent="0.25">
      <c r="BQ320" s="26"/>
    </row>
    <row r="321" spans="69:69" x14ac:dyDescent="0.25">
      <c r="BQ321" s="26"/>
    </row>
    <row r="322" spans="69:69" x14ac:dyDescent="0.25">
      <c r="BQ322" s="26"/>
    </row>
    <row r="323" spans="69:69" x14ac:dyDescent="0.25">
      <c r="BQ323" s="26"/>
    </row>
    <row r="324" spans="69:69" x14ac:dyDescent="0.25">
      <c r="BQ324" s="26"/>
    </row>
    <row r="325" spans="69:69" x14ac:dyDescent="0.25">
      <c r="BQ325" s="26"/>
    </row>
    <row r="326" spans="69:69" x14ac:dyDescent="0.25">
      <c r="BQ326" s="26"/>
    </row>
    <row r="327" spans="69:69" x14ac:dyDescent="0.25">
      <c r="BQ327" s="26"/>
    </row>
    <row r="328" spans="69:69" x14ac:dyDescent="0.25">
      <c r="BQ328" s="26"/>
    </row>
    <row r="329" spans="69:69" x14ac:dyDescent="0.25">
      <c r="BQ329" s="26"/>
    </row>
    <row r="330" spans="69:69" x14ac:dyDescent="0.25">
      <c r="BQ330" s="26"/>
    </row>
    <row r="331" spans="69:69" x14ac:dyDescent="0.25">
      <c r="BQ331" s="26"/>
    </row>
    <row r="332" spans="69:69" x14ac:dyDescent="0.25">
      <c r="BQ332" s="26"/>
    </row>
    <row r="333" spans="69:69" x14ac:dyDescent="0.25">
      <c r="BQ333" s="26"/>
    </row>
    <row r="334" spans="69:69" x14ac:dyDescent="0.25">
      <c r="BQ334" s="26"/>
    </row>
    <row r="335" spans="69:69" x14ac:dyDescent="0.25">
      <c r="BQ335" s="26"/>
    </row>
    <row r="336" spans="69:69" x14ac:dyDescent="0.25">
      <c r="BQ336" s="26"/>
    </row>
    <row r="337" spans="69:69" x14ac:dyDescent="0.25">
      <c r="BQ337" s="26"/>
    </row>
    <row r="338" spans="69:69" x14ac:dyDescent="0.25">
      <c r="BQ338" s="26"/>
    </row>
    <row r="339" spans="69:69" x14ac:dyDescent="0.25">
      <c r="BQ339" s="26"/>
    </row>
    <row r="340" spans="69:69" x14ac:dyDescent="0.25">
      <c r="BQ340" s="26"/>
    </row>
    <row r="341" spans="69:69" x14ac:dyDescent="0.25">
      <c r="BQ341" s="26"/>
    </row>
    <row r="342" spans="69:69" x14ac:dyDescent="0.25">
      <c r="BQ342" s="26"/>
    </row>
    <row r="343" spans="69:69" x14ac:dyDescent="0.25">
      <c r="BQ343" s="26"/>
    </row>
    <row r="344" spans="69:69" x14ac:dyDescent="0.25">
      <c r="BQ344" s="26"/>
    </row>
    <row r="345" spans="69:69" x14ac:dyDescent="0.25">
      <c r="BQ345" s="26"/>
    </row>
    <row r="346" spans="69:69" x14ac:dyDescent="0.25">
      <c r="BQ346" s="26"/>
    </row>
    <row r="347" spans="69:69" x14ac:dyDescent="0.25">
      <c r="BQ347" s="26"/>
    </row>
    <row r="348" spans="69:69" x14ac:dyDescent="0.25">
      <c r="BQ348" s="26"/>
    </row>
    <row r="349" spans="69:69" x14ac:dyDescent="0.25">
      <c r="BQ349" s="26"/>
    </row>
    <row r="350" spans="69:69" x14ac:dyDescent="0.25">
      <c r="BQ350" s="26"/>
    </row>
    <row r="351" spans="69:69" x14ac:dyDescent="0.25">
      <c r="BQ351" s="26"/>
    </row>
    <row r="352" spans="69:69" x14ac:dyDescent="0.25">
      <c r="BQ352" s="26"/>
    </row>
    <row r="353" spans="69:69" x14ac:dyDescent="0.25">
      <c r="BQ353" s="26"/>
    </row>
    <row r="354" spans="69:69" x14ac:dyDescent="0.25">
      <c r="BQ354" s="26"/>
    </row>
    <row r="355" spans="69:69" x14ac:dyDescent="0.25">
      <c r="BQ355" s="26"/>
    </row>
    <row r="356" spans="69:69" x14ac:dyDescent="0.25">
      <c r="BQ356" s="26"/>
    </row>
    <row r="357" spans="69:69" x14ac:dyDescent="0.25">
      <c r="BQ357" s="26"/>
    </row>
    <row r="358" spans="69:69" x14ac:dyDescent="0.25">
      <c r="BQ358" s="26"/>
    </row>
    <row r="359" spans="69:69" x14ac:dyDescent="0.25">
      <c r="BQ359" s="26"/>
    </row>
    <row r="360" spans="69:69" x14ac:dyDescent="0.25">
      <c r="BQ360" s="26"/>
    </row>
    <row r="361" spans="69:69" x14ac:dyDescent="0.25">
      <c r="BQ361" s="26"/>
    </row>
    <row r="362" spans="69:69" x14ac:dyDescent="0.25">
      <c r="BQ362" s="26"/>
    </row>
    <row r="363" spans="69:69" x14ac:dyDescent="0.25">
      <c r="BQ363" s="26"/>
    </row>
    <row r="364" spans="69:69" x14ac:dyDescent="0.25">
      <c r="BQ364" s="26"/>
    </row>
    <row r="365" spans="69:69" x14ac:dyDescent="0.25">
      <c r="BQ365" s="26"/>
    </row>
    <row r="366" spans="69:69" x14ac:dyDescent="0.25">
      <c r="BQ366" s="26"/>
    </row>
    <row r="367" spans="69:69" x14ac:dyDescent="0.25">
      <c r="BQ367" s="26"/>
    </row>
    <row r="368" spans="69:69" x14ac:dyDescent="0.25">
      <c r="BQ368" s="26"/>
    </row>
    <row r="369" spans="69:69" x14ac:dyDescent="0.25">
      <c r="BQ369" s="26"/>
    </row>
    <row r="370" spans="69:69" x14ac:dyDescent="0.25">
      <c r="BQ370" s="26"/>
    </row>
    <row r="371" spans="69:69" x14ac:dyDescent="0.25">
      <c r="BQ371" s="26"/>
    </row>
    <row r="372" spans="69:69" x14ac:dyDescent="0.25">
      <c r="BQ372" s="26"/>
    </row>
    <row r="373" spans="69:69" x14ac:dyDescent="0.25">
      <c r="BQ373" s="26"/>
    </row>
    <row r="374" spans="69:69" x14ac:dyDescent="0.25">
      <c r="BQ374" s="26"/>
    </row>
    <row r="375" spans="69:69" x14ac:dyDescent="0.25">
      <c r="BQ375" s="26"/>
    </row>
    <row r="376" spans="69:69" x14ac:dyDescent="0.25">
      <c r="BQ376" s="26"/>
    </row>
    <row r="377" spans="69:69" x14ac:dyDescent="0.25">
      <c r="BQ377" s="26"/>
    </row>
    <row r="378" spans="69:69" x14ac:dyDescent="0.25">
      <c r="BQ378" s="26"/>
    </row>
    <row r="379" spans="69:69" x14ac:dyDescent="0.25">
      <c r="BQ379" s="26"/>
    </row>
    <row r="380" spans="69:69" x14ac:dyDescent="0.25">
      <c r="BQ380" s="26"/>
    </row>
    <row r="381" spans="69:69" x14ac:dyDescent="0.25">
      <c r="BQ381" s="26"/>
    </row>
    <row r="382" spans="69:69" x14ac:dyDescent="0.25">
      <c r="BQ382" s="26"/>
    </row>
    <row r="383" spans="69:69" x14ac:dyDescent="0.25">
      <c r="BQ383" s="26"/>
    </row>
    <row r="384" spans="69:69" x14ac:dyDescent="0.25">
      <c r="BQ384" s="26"/>
    </row>
    <row r="385" spans="69:69" x14ac:dyDescent="0.25">
      <c r="BQ385" s="26"/>
    </row>
    <row r="386" spans="69:69" x14ac:dyDescent="0.25">
      <c r="BQ386" s="26"/>
    </row>
    <row r="387" spans="69:69" x14ac:dyDescent="0.25">
      <c r="BQ387" s="26"/>
    </row>
    <row r="388" spans="69:69" x14ac:dyDescent="0.25">
      <c r="BQ388" s="26"/>
    </row>
    <row r="389" spans="69:69" x14ac:dyDescent="0.25">
      <c r="BQ389" s="26"/>
    </row>
    <row r="390" spans="69:69" x14ac:dyDescent="0.25">
      <c r="BQ390" s="26"/>
    </row>
    <row r="391" spans="69:69" x14ac:dyDescent="0.25">
      <c r="BQ391" s="26"/>
    </row>
    <row r="392" spans="69:69" x14ac:dyDescent="0.25">
      <c r="BQ392" s="26"/>
    </row>
    <row r="393" spans="69:69" x14ac:dyDescent="0.25">
      <c r="BQ393" s="26"/>
    </row>
    <row r="394" spans="69:69" x14ac:dyDescent="0.25">
      <c r="BQ394" s="26"/>
    </row>
    <row r="395" spans="69:69" x14ac:dyDescent="0.25">
      <c r="BQ395" s="26"/>
    </row>
    <row r="396" spans="69:69" x14ac:dyDescent="0.25">
      <c r="BQ396" s="26"/>
    </row>
    <row r="397" spans="69:69" x14ac:dyDescent="0.25">
      <c r="BQ397" s="26"/>
    </row>
    <row r="398" spans="69:69" x14ac:dyDescent="0.25">
      <c r="BQ398" s="26"/>
    </row>
    <row r="399" spans="69:69" x14ac:dyDescent="0.25">
      <c r="BQ399" s="26"/>
    </row>
    <row r="400" spans="69:69" x14ac:dyDescent="0.25">
      <c r="BQ400" s="26"/>
    </row>
    <row r="401" spans="69:69" x14ac:dyDescent="0.25">
      <c r="BQ401" s="26"/>
    </row>
    <row r="402" spans="69:69" x14ac:dyDescent="0.25">
      <c r="BQ402" s="26"/>
    </row>
    <row r="403" spans="69:69" x14ac:dyDescent="0.25">
      <c r="BQ403" s="26"/>
    </row>
    <row r="404" spans="69:69" x14ac:dyDescent="0.25">
      <c r="BQ404" s="26"/>
    </row>
    <row r="405" spans="69:69" x14ac:dyDescent="0.25">
      <c r="BQ405" s="26"/>
    </row>
    <row r="406" spans="69:69" x14ac:dyDescent="0.25">
      <c r="BQ406" s="26"/>
    </row>
    <row r="407" spans="69:69" x14ac:dyDescent="0.25">
      <c r="BQ407" s="26"/>
    </row>
    <row r="408" spans="69:69" x14ac:dyDescent="0.25">
      <c r="BQ408" s="26"/>
    </row>
    <row r="409" spans="69:69" x14ac:dyDescent="0.25">
      <c r="BQ409" s="26"/>
    </row>
    <row r="410" spans="69:69" x14ac:dyDescent="0.25">
      <c r="BQ410" s="26"/>
    </row>
    <row r="411" spans="69:69" x14ac:dyDescent="0.25">
      <c r="BQ411" s="26"/>
    </row>
    <row r="412" spans="69:69" x14ac:dyDescent="0.25">
      <c r="BQ412" s="26"/>
    </row>
    <row r="413" spans="69:69" x14ac:dyDescent="0.25">
      <c r="BQ413" s="26"/>
    </row>
    <row r="414" spans="69:69" x14ac:dyDescent="0.25">
      <c r="BQ414" s="26"/>
    </row>
    <row r="415" spans="69:69" x14ac:dyDescent="0.25">
      <c r="BQ415" s="26"/>
    </row>
    <row r="416" spans="69:69" x14ac:dyDescent="0.25">
      <c r="BQ416" s="26"/>
    </row>
    <row r="417" spans="69:69" x14ac:dyDescent="0.25">
      <c r="BQ417" s="26"/>
    </row>
    <row r="418" spans="69:69" x14ac:dyDescent="0.25">
      <c r="BQ418" s="26"/>
    </row>
    <row r="419" spans="69:69" x14ac:dyDescent="0.25">
      <c r="BQ419" s="26"/>
    </row>
    <row r="420" spans="69:69" x14ac:dyDescent="0.25">
      <c r="BQ420" s="26"/>
    </row>
    <row r="421" spans="69:69" x14ac:dyDescent="0.25">
      <c r="BQ421" s="26"/>
    </row>
    <row r="422" spans="69:69" x14ac:dyDescent="0.25">
      <c r="BQ422" s="26"/>
    </row>
    <row r="423" spans="69:69" x14ac:dyDescent="0.25">
      <c r="BQ423" s="26"/>
    </row>
    <row r="424" spans="69:69" x14ac:dyDescent="0.25">
      <c r="BQ424" s="26"/>
    </row>
    <row r="425" spans="69:69" x14ac:dyDescent="0.25">
      <c r="BQ425" s="26"/>
    </row>
    <row r="426" spans="69:69" x14ac:dyDescent="0.25">
      <c r="BQ426" s="26"/>
    </row>
    <row r="427" spans="69:69" x14ac:dyDescent="0.25">
      <c r="BQ427" s="26"/>
    </row>
    <row r="428" spans="69:69" x14ac:dyDescent="0.25">
      <c r="BQ428" s="26"/>
    </row>
    <row r="429" spans="69:69" x14ac:dyDescent="0.25">
      <c r="BQ429" s="26"/>
    </row>
    <row r="430" spans="69:69" x14ac:dyDescent="0.25">
      <c r="BQ430" s="26"/>
    </row>
    <row r="431" spans="69:69" x14ac:dyDescent="0.25">
      <c r="BQ431" s="26"/>
    </row>
    <row r="432" spans="69:69" x14ac:dyDescent="0.25">
      <c r="BQ432" s="26"/>
    </row>
    <row r="433" spans="69:69" x14ac:dyDescent="0.25">
      <c r="BQ433" s="26"/>
    </row>
    <row r="434" spans="69:69" x14ac:dyDescent="0.25">
      <c r="BQ434" s="26"/>
    </row>
    <row r="435" spans="69:69" x14ac:dyDescent="0.25">
      <c r="BQ435" s="26"/>
    </row>
    <row r="436" spans="69:69" x14ac:dyDescent="0.25">
      <c r="BQ436" s="26"/>
    </row>
    <row r="437" spans="69:69" x14ac:dyDescent="0.25">
      <c r="BQ437" s="26"/>
    </row>
    <row r="438" spans="69:69" x14ac:dyDescent="0.25">
      <c r="BQ438" s="26"/>
    </row>
    <row r="439" spans="69:69" x14ac:dyDescent="0.25">
      <c r="BQ439" s="26"/>
    </row>
    <row r="440" spans="69:69" x14ac:dyDescent="0.25">
      <c r="BQ440" s="26"/>
    </row>
    <row r="441" spans="69:69" x14ac:dyDescent="0.25">
      <c r="BQ441" s="26"/>
    </row>
    <row r="442" spans="69:69" x14ac:dyDescent="0.25">
      <c r="BQ442" s="26"/>
    </row>
    <row r="443" spans="69:69" x14ac:dyDescent="0.25">
      <c r="BQ443" s="26"/>
    </row>
    <row r="444" spans="69:69" x14ac:dyDescent="0.25">
      <c r="BQ444" s="26"/>
    </row>
    <row r="445" spans="69:69" x14ac:dyDescent="0.25">
      <c r="BQ445" s="26"/>
    </row>
    <row r="446" spans="69:69" x14ac:dyDescent="0.25">
      <c r="BQ446" s="26"/>
    </row>
    <row r="447" spans="69:69" x14ac:dyDescent="0.25">
      <c r="BQ447" s="26"/>
    </row>
    <row r="448" spans="69:69" x14ac:dyDescent="0.25">
      <c r="BQ448" s="26"/>
    </row>
    <row r="449" spans="69:69" x14ac:dyDescent="0.25">
      <c r="BQ449" s="26"/>
    </row>
    <row r="450" spans="69:69" x14ac:dyDescent="0.25">
      <c r="BQ450" s="26"/>
    </row>
    <row r="451" spans="69:69" x14ac:dyDescent="0.25">
      <c r="BQ451" s="26"/>
    </row>
    <row r="452" spans="69:69" x14ac:dyDescent="0.25">
      <c r="BQ452" s="26"/>
    </row>
    <row r="453" spans="69:69" x14ac:dyDescent="0.25">
      <c r="BQ453" s="26"/>
    </row>
    <row r="454" spans="69:69" x14ac:dyDescent="0.25">
      <c r="BQ454" s="26"/>
    </row>
    <row r="455" spans="69:69" x14ac:dyDescent="0.25">
      <c r="BQ455" s="26"/>
    </row>
    <row r="456" spans="69:69" x14ac:dyDescent="0.25">
      <c r="BQ456" s="26"/>
    </row>
    <row r="457" spans="69:69" x14ac:dyDescent="0.25">
      <c r="BQ457" s="26"/>
    </row>
    <row r="458" spans="69:69" x14ac:dyDescent="0.25">
      <c r="BQ458" s="26"/>
    </row>
    <row r="459" spans="69:69" x14ac:dyDescent="0.25">
      <c r="BQ459" s="26"/>
    </row>
    <row r="460" spans="69:69" x14ac:dyDescent="0.25">
      <c r="BQ460" s="26"/>
    </row>
    <row r="461" spans="69:69" x14ac:dyDescent="0.25">
      <c r="BQ461" s="26"/>
    </row>
    <row r="462" spans="69:69" x14ac:dyDescent="0.25">
      <c r="BQ462" s="26"/>
    </row>
    <row r="463" spans="69:69" x14ac:dyDescent="0.25">
      <c r="BQ463" s="26"/>
    </row>
    <row r="464" spans="69:69" x14ac:dyDescent="0.25">
      <c r="BQ464" s="26"/>
    </row>
    <row r="465" spans="69:69" x14ac:dyDescent="0.25">
      <c r="BQ465" s="26"/>
    </row>
    <row r="466" spans="69:69" x14ac:dyDescent="0.25">
      <c r="BQ466" s="26"/>
    </row>
    <row r="467" spans="69:69" x14ac:dyDescent="0.25">
      <c r="BQ467" s="26"/>
    </row>
    <row r="468" spans="69:69" x14ac:dyDescent="0.25">
      <c r="BQ468" s="26"/>
    </row>
    <row r="469" spans="69:69" x14ac:dyDescent="0.25">
      <c r="BQ469" s="26"/>
    </row>
    <row r="470" spans="69:69" x14ac:dyDescent="0.25">
      <c r="BQ470" s="26"/>
    </row>
    <row r="471" spans="69:69" x14ac:dyDescent="0.25">
      <c r="BQ471" s="26"/>
    </row>
    <row r="472" spans="69:69" x14ac:dyDescent="0.25">
      <c r="BQ472" s="26"/>
    </row>
    <row r="473" spans="69:69" x14ac:dyDescent="0.25">
      <c r="BQ473" s="26"/>
    </row>
    <row r="474" spans="69:69" x14ac:dyDescent="0.25">
      <c r="BQ474" s="26"/>
    </row>
    <row r="475" spans="69:69" x14ac:dyDescent="0.25">
      <c r="BQ475" s="26"/>
    </row>
    <row r="476" spans="69:69" x14ac:dyDescent="0.25">
      <c r="BQ476" s="26"/>
    </row>
    <row r="477" spans="69:69" x14ac:dyDescent="0.25">
      <c r="BQ477" s="26"/>
    </row>
    <row r="478" spans="69:69" x14ac:dyDescent="0.25">
      <c r="BQ478" s="26"/>
    </row>
    <row r="479" spans="69:69" x14ac:dyDescent="0.25">
      <c r="BQ479" s="26"/>
    </row>
    <row r="480" spans="69:69" x14ac:dyDescent="0.25">
      <c r="BQ480" s="26"/>
    </row>
    <row r="481" spans="69:69" x14ac:dyDescent="0.25">
      <c r="BQ481" s="26"/>
    </row>
    <row r="482" spans="69:69" x14ac:dyDescent="0.25">
      <c r="BQ482" s="26"/>
    </row>
    <row r="483" spans="69:69" x14ac:dyDescent="0.25">
      <c r="BQ483" s="26"/>
    </row>
    <row r="484" spans="69:69" x14ac:dyDescent="0.25">
      <c r="BQ484" s="26"/>
    </row>
    <row r="485" spans="69:69" x14ac:dyDescent="0.25">
      <c r="BQ485" s="26"/>
    </row>
    <row r="486" spans="69:69" x14ac:dyDescent="0.25">
      <c r="BQ486" s="26"/>
    </row>
    <row r="487" spans="69:69" x14ac:dyDescent="0.25">
      <c r="BQ487" s="26"/>
    </row>
    <row r="488" spans="69:69" x14ac:dyDescent="0.25">
      <c r="BQ488" s="26"/>
    </row>
    <row r="489" spans="69:69" x14ac:dyDescent="0.25">
      <c r="BQ489" s="26"/>
    </row>
    <row r="490" spans="69:69" x14ac:dyDescent="0.25">
      <c r="BQ490" s="26"/>
    </row>
    <row r="491" spans="69:69" x14ac:dyDescent="0.25">
      <c r="BQ491" s="26"/>
    </row>
    <row r="492" spans="69:69" x14ac:dyDescent="0.25">
      <c r="BQ492" s="26"/>
    </row>
    <row r="493" spans="69:69" x14ac:dyDescent="0.25">
      <c r="BQ493" s="26"/>
    </row>
    <row r="494" spans="69:69" x14ac:dyDescent="0.25">
      <c r="BQ494" s="26"/>
    </row>
    <row r="495" spans="69:69" x14ac:dyDescent="0.25">
      <c r="BQ495" s="26"/>
    </row>
    <row r="496" spans="69:69" x14ac:dyDescent="0.25">
      <c r="BQ496" s="26"/>
    </row>
    <row r="497" spans="69:69" x14ac:dyDescent="0.25">
      <c r="BQ497" s="26"/>
    </row>
    <row r="498" spans="69:69" x14ac:dyDescent="0.25">
      <c r="BQ498" s="26"/>
    </row>
    <row r="499" spans="69:69" x14ac:dyDescent="0.25">
      <c r="BQ499" s="26"/>
    </row>
    <row r="500" spans="69:69" x14ac:dyDescent="0.25">
      <c r="BQ500" s="26"/>
    </row>
    <row r="501" spans="69:69" x14ac:dyDescent="0.25">
      <c r="BQ501" s="26"/>
    </row>
    <row r="502" spans="69:69" x14ac:dyDescent="0.25">
      <c r="BQ502" s="26"/>
    </row>
    <row r="503" spans="69:69" x14ac:dyDescent="0.25">
      <c r="BQ503" s="26"/>
    </row>
    <row r="504" spans="69:69" x14ac:dyDescent="0.25">
      <c r="BQ504" s="26"/>
    </row>
    <row r="505" spans="69:69" x14ac:dyDescent="0.25">
      <c r="BQ505" s="26"/>
    </row>
    <row r="506" spans="69:69" x14ac:dyDescent="0.25">
      <c r="BQ506" s="26"/>
    </row>
    <row r="507" spans="69:69" x14ac:dyDescent="0.25">
      <c r="BQ507" s="26"/>
    </row>
    <row r="508" spans="69:69" x14ac:dyDescent="0.25">
      <c r="BQ508" s="26"/>
    </row>
    <row r="509" spans="69:69" x14ac:dyDescent="0.25">
      <c r="BQ509" s="26"/>
    </row>
    <row r="510" spans="69:69" x14ac:dyDescent="0.25">
      <c r="BQ510" s="26"/>
    </row>
    <row r="511" spans="69:69" x14ac:dyDescent="0.25">
      <c r="BQ511" s="26"/>
    </row>
    <row r="512" spans="69:69" x14ac:dyDescent="0.25">
      <c r="BQ512" s="26"/>
    </row>
    <row r="513" spans="69:69" x14ac:dyDescent="0.25">
      <c r="BQ513" s="26"/>
    </row>
    <row r="514" spans="69:69" x14ac:dyDescent="0.25">
      <c r="BQ514" s="26"/>
    </row>
    <row r="515" spans="69:69" x14ac:dyDescent="0.25">
      <c r="BQ515" s="26"/>
    </row>
    <row r="516" spans="69:69" x14ac:dyDescent="0.25">
      <c r="BQ516" s="26"/>
    </row>
    <row r="517" spans="69:69" x14ac:dyDescent="0.25">
      <c r="BQ517" s="26"/>
    </row>
    <row r="518" spans="69:69" x14ac:dyDescent="0.25">
      <c r="BQ518" s="26"/>
    </row>
    <row r="519" spans="69:69" x14ac:dyDescent="0.25">
      <c r="BQ519" s="26"/>
    </row>
    <row r="520" spans="69:69" x14ac:dyDescent="0.25">
      <c r="BQ520" s="26"/>
    </row>
    <row r="521" spans="69:69" x14ac:dyDescent="0.25">
      <c r="BQ521" s="26"/>
    </row>
    <row r="522" spans="69:69" x14ac:dyDescent="0.25">
      <c r="BQ522" s="26"/>
    </row>
    <row r="523" spans="69:69" x14ac:dyDescent="0.25">
      <c r="BQ523" s="26"/>
    </row>
    <row r="524" spans="69:69" x14ac:dyDescent="0.25">
      <c r="BQ524" s="26"/>
    </row>
    <row r="525" spans="69:69" x14ac:dyDescent="0.25">
      <c r="BQ525" s="26"/>
    </row>
    <row r="526" spans="69:69" x14ac:dyDescent="0.25">
      <c r="BQ526" s="26"/>
    </row>
    <row r="527" spans="69:69" x14ac:dyDescent="0.25">
      <c r="BQ527" s="26"/>
    </row>
    <row r="528" spans="69:69" x14ac:dyDescent="0.25">
      <c r="BQ528" s="26"/>
    </row>
    <row r="529" spans="69:69" x14ac:dyDescent="0.25">
      <c r="BQ529" s="26"/>
    </row>
    <row r="530" spans="69:69" x14ac:dyDescent="0.25">
      <c r="BQ530" s="26"/>
    </row>
    <row r="531" spans="69:69" x14ac:dyDescent="0.25">
      <c r="BQ531" s="26"/>
    </row>
    <row r="532" spans="69:69" x14ac:dyDescent="0.25">
      <c r="BQ532" s="26"/>
    </row>
    <row r="533" spans="69:69" x14ac:dyDescent="0.25">
      <c r="BQ533" s="26"/>
    </row>
    <row r="534" spans="69:69" x14ac:dyDescent="0.25">
      <c r="BQ534" s="26"/>
    </row>
    <row r="535" spans="69:69" x14ac:dyDescent="0.25">
      <c r="BQ535" s="26"/>
    </row>
    <row r="536" spans="69:69" x14ac:dyDescent="0.25">
      <c r="BQ536" s="26"/>
    </row>
    <row r="537" spans="69:69" x14ac:dyDescent="0.25">
      <c r="BQ537" s="26"/>
    </row>
    <row r="538" spans="69:69" x14ac:dyDescent="0.25">
      <c r="BQ538" s="26"/>
    </row>
    <row r="539" spans="69:69" x14ac:dyDescent="0.25">
      <c r="BQ539" s="26"/>
    </row>
    <row r="540" spans="69:69" x14ac:dyDescent="0.25">
      <c r="BQ540" s="26"/>
    </row>
    <row r="541" spans="69:69" x14ac:dyDescent="0.25">
      <c r="BQ541" s="26"/>
    </row>
    <row r="542" spans="69:69" x14ac:dyDescent="0.25">
      <c r="BQ542" s="26"/>
    </row>
    <row r="543" spans="69:69" x14ac:dyDescent="0.25">
      <c r="BQ543" s="26"/>
    </row>
    <row r="544" spans="69:69" x14ac:dyDescent="0.25">
      <c r="BQ544" s="26"/>
    </row>
    <row r="545" spans="69:69" x14ac:dyDescent="0.25">
      <c r="BQ545" s="26"/>
    </row>
    <row r="546" spans="69:69" x14ac:dyDescent="0.25">
      <c r="BQ546" s="26"/>
    </row>
    <row r="547" spans="69:69" x14ac:dyDescent="0.25">
      <c r="BQ547" s="26"/>
    </row>
    <row r="548" spans="69:69" x14ac:dyDescent="0.25">
      <c r="BQ548" s="26"/>
    </row>
    <row r="549" spans="69:69" x14ac:dyDescent="0.25">
      <c r="BQ549" s="26"/>
    </row>
    <row r="550" spans="69:69" x14ac:dyDescent="0.25">
      <c r="BQ550" s="26"/>
    </row>
    <row r="551" spans="69:69" x14ac:dyDescent="0.25">
      <c r="BQ551" s="26"/>
    </row>
    <row r="552" spans="69:69" x14ac:dyDescent="0.25">
      <c r="BQ552" s="26"/>
    </row>
    <row r="553" spans="69:69" x14ac:dyDescent="0.25">
      <c r="BQ553" s="26"/>
    </row>
    <row r="554" spans="69:69" x14ac:dyDescent="0.25">
      <c r="BQ554" s="26"/>
    </row>
    <row r="555" spans="69:69" x14ac:dyDescent="0.25">
      <c r="BQ555" s="26"/>
    </row>
    <row r="556" spans="69:69" x14ac:dyDescent="0.25">
      <c r="BQ556" s="26"/>
    </row>
    <row r="557" spans="69:69" x14ac:dyDescent="0.25">
      <c r="BQ557" s="26"/>
    </row>
    <row r="558" spans="69:69" x14ac:dyDescent="0.25">
      <c r="BQ558" s="26"/>
    </row>
    <row r="559" spans="69:69" x14ac:dyDescent="0.25">
      <c r="BQ559" s="26"/>
    </row>
    <row r="560" spans="69:69" x14ac:dyDescent="0.25">
      <c r="BQ560" s="26"/>
    </row>
    <row r="561" spans="69:69" x14ac:dyDescent="0.25">
      <c r="BQ561" s="26"/>
    </row>
    <row r="562" spans="69:69" x14ac:dyDescent="0.25">
      <c r="BQ562" s="26"/>
    </row>
    <row r="563" spans="69:69" x14ac:dyDescent="0.25">
      <c r="BQ563" s="26"/>
    </row>
    <row r="564" spans="69:69" x14ac:dyDescent="0.25">
      <c r="BQ564" s="26"/>
    </row>
    <row r="565" spans="69:69" x14ac:dyDescent="0.25">
      <c r="BQ565" s="26"/>
    </row>
  </sheetData>
  <conditionalFormatting sqref="F25:BR25">
    <cfRule type="expression" dxfId="33" priority="1">
      <formula>#REF!&gt;0</formula>
    </cfRule>
    <cfRule type="expression" dxfId="32" priority="2">
      <formula>#REF!&lt;0</formula>
    </cfRule>
  </conditionalFormatting>
  <dataValidations count="1">
    <dataValidation type="list" allowBlank="1" showInputMessage="1" showErrorMessage="1" sqref="C12" xr:uid="{477FF39C-0685-46BF-B320-BDE6A31CE30B}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173</vt:i4>
      </vt:variant>
    </vt:vector>
  </HeadingPairs>
  <TitlesOfParts>
    <vt:vector size="198" baseType="lpstr">
      <vt:lpstr>Summary - 2024</vt:lpstr>
      <vt:lpstr>Holiday Hills Water</vt:lpstr>
      <vt:lpstr>Timber Creek Water</vt:lpstr>
      <vt:lpstr>Timber Creek Sewer</vt:lpstr>
      <vt:lpstr>Ozark Mountain Water</vt:lpstr>
      <vt:lpstr>Ozark Mountain Sewer</vt:lpstr>
      <vt:lpstr>Noel Water</vt:lpstr>
      <vt:lpstr>KMB Water</vt:lpstr>
      <vt:lpstr>KMB Sewer</vt:lpstr>
      <vt:lpstr>Midland Water</vt:lpstr>
      <vt:lpstr>Bilyeu Water</vt:lpstr>
      <vt:lpstr>Moore Bend Water</vt:lpstr>
      <vt:lpstr>Riverfork Water</vt:lpstr>
      <vt:lpstr>Taney County Water</vt:lpstr>
      <vt:lpstr>Valley Wood Water</vt:lpstr>
      <vt:lpstr>Valley Wood Sewer</vt:lpstr>
      <vt:lpstr>Franklin County Water</vt:lpstr>
      <vt:lpstr>Savers Farm Sewer</vt:lpstr>
      <vt:lpstr>Empire Water</vt:lpstr>
      <vt:lpstr>Lakeland Water</vt:lpstr>
      <vt:lpstr>RD Sewer</vt:lpstr>
      <vt:lpstr>Oakbrier Water</vt:lpstr>
      <vt:lpstr>Whisp Hill Water</vt:lpstr>
      <vt:lpstr>Bolivar Water</vt:lpstr>
      <vt:lpstr>Bolivar Sewer</vt:lpstr>
      <vt:lpstr>'Bilyeu Water'!ColumnRanges.Col_FCT_To_2022</vt:lpstr>
      <vt:lpstr>'Bolivar Sewer'!ColumnRanges.Col_FCT_To_2022</vt:lpstr>
      <vt:lpstr>'Bolivar Water'!ColumnRanges.Col_FCT_To_2022</vt:lpstr>
      <vt:lpstr>'Franklin County Water'!ColumnRanges.Col_FCT_To_2022</vt:lpstr>
      <vt:lpstr>'Holiday Hills Water'!ColumnRanges.Col_FCT_To_2022</vt:lpstr>
      <vt:lpstr>'KMB Sewer'!ColumnRanges.Col_FCT_To_2022</vt:lpstr>
      <vt:lpstr>'KMB Water'!ColumnRanges.Col_FCT_To_2022</vt:lpstr>
      <vt:lpstr>'Lakeland Water'!ColumnRanges.Col_FCT_To_2022</vt:lpstr>
      <vt:lpstr>'Midland Water'!ColumnRanges.Col_FCT_To_2022</vt:lpstr>
      <vt:lpstr>'Moore Bend Water'!ColumnRanges.Col_FCT_To_2022</vt:lpstr>
      <vt:lpstr>'Noel Water'!ColumnRanges.Col_FCT_To_2022</vt:lpstr>
      <vt:lpstr>'Oakbrier Water'!ColumnRanges.Col_FCT_To_2022</vt:lpstr>
      <vt:lpstr>'Ozark Mountain Sewer'!ColumnRanges.Col_FCT_To_2022</vt:lpstr>
      <vt:lpstr>'Ozark Mountain Water'!ColumnRanges.Col_FCT_To_2022</vt:lpstr>
      <vt:lpstr>'RD Sewer'!ColumnRanges.Col_FCT_To_2022</vt:lpstr>
      <vt:lpstr>'Riverfork Water'!ColumnRanges.Col_FCT_To_2022</vt:lpstr>
      <vt:lpstr>'Savers Farm Sewer'!ColumnRanges.Col_FCT_To_2022</vt:lpstr>
      <vt:lpstr>'Taney County Water'!ColumnRanges.Col_FCT_To_2022</vt:lpstr>
      <vt:lpstr>'Timber Creek Sewer'!ColumnRanges.Col_FCT_To_2022</vt:lpstr>
      <vt:lpstr>'Timber Creek Water'!ColumnRanges.Col_FCT_To_2022</vt:lpstr>
      <vt:lpstr>'Valley Wood Sewer'!ColumnRanges.Col_FCT_To_2022</vt:lpstr>
      <vt:lpstr>'Valley Wood Water'!ColumnRanges.Col_FCT_To_2022</vt:lpstr>
      <vt:lpstr>'Whisp Hill Water'!ColumnRanges.Col_FCT_To_2022</vt:lpstr>
      <vt:lpstr>'Bilyeu Water'!ColumnRanges.ColumnPageFilter</vt:lpstr>
      <vt:lpstr>'Bolivar Sewer'!ColumnRanges.ColumnPageFilter</vt:lpstr>
      <vt:lpstr>'Bolivar Water'!ColumnRanges.ColumnPageFilter</vt:lpstr>
      <vt:lpstr>'Franklin County Water'!ColumnRanges.ColumnPageFilter</vt:lpstr>
      <vt:lpstr>'Holiday Hills Water'!ColumnRanges.ColumnPageFilter</vt:lpstr>
      <vt:lpstr>'KMB Sewer'!ColumnRanges.ColumnPageFilter</vt:lpstr>
      <vt:lpstr>'KMB Water'!ColumnRanges.ColumnPageFilter</vt:lpstr>
      <vt:lpstr>'Lakeland Water'!ColumnRanges.ColumnPageFilter</vt:lpstr>
      <vt:lpstr>'Midland Water'!ColumnRanges.ColumnPageFilter</vt:lpstr>
      <vt:lpstr>'Moore Bend Water'!ColumnRanges.ColumnPageFilter</vt:lpstr>
      <vt:lpstr>'Noel Water'!ColumnRanges.ColumnPageFilter</vt:lpstr>
      <vt:lpstr>'Oakbrier Water'!ColumnRanges.ColumnPageFilter</vt:lpstr>
      <vt:lpstr>'Ozark Mountain Sewer'!ColumnRanges.ColumnPageFilter</vt:lpstr>
      <vt:lpstr>'Ozark Mountain Water'!ColumnRanges.ColumnPageFilter</vt:lpstr>
      <vt:lpstr>'RD Sewer'!ColumnRanges.ColumnPageFilter</vt:lpstr>
      <vt:lpstr>'Riverfork Water'!ColumnRanges.ColumnPageFilter</vt:lpstr>
      <vt:lpstr>'Savers Farm Sewer'!ColumnRanges.ColumnPageFilter</vt:lpstr>
      <vt:lpstr>'Taney County Water'!ColumnRanges.ColumnPageFilter</vt:lpstr>
      <vt:lpstr>'Timber Creek Sewer'!ColumnRanges.ColumnPageFilter</vt:lpstr>
      <vt:lpstr>'Timber Creek Water'!ColumnRanges.ColumnPageFilter</vt:lpstr>
      <vt:lpstr>'Valley Wood Sewer'!ColumnRanges.ColumnPageFilter</vt:lpstr>
      <vt:lpstr>'Valley Wood Water'!ColumnRanges.ColumnPageFilter</vt:lpstr>
      <vt:lpstr>'Whisp Hill Water'!ColumnRanges.ColumnPageFilter</vt:lpstr>
      <vt:lpstr>'Bilyeu Water'!LineItems.Rule1.DescColumn</vt:lpstr>
      <vt:lpstr>'Bolivar Sewer'!LineItems.Rule1.DescColumn</vt:lpstr>
      <vt:lpstr>'Bolivar Water'!LineItems.Rule1.DescColumn</vt:lpstr>
      <vt:lpstr>'Franklin County Water'!LineItems.Rule1.DescColumn</vt:lpstr>
      <vt:lpstr>'Holiday Hills Water'!LineItems.Rule1.DescColumn</vt:lpstr>
      <vt:lpstr>'KMB Sewer'!LineItems.Rule1.DescColumn</vt:lpstr>
      <vt:lpstr>'KMB Water'!LineItems.Rule1.DescColumn</vt:lpstr>
      <vt:lpstr>'Lakeland Water'!LineItems.Rule1.DescColumn</vt:lpstr>
      <vt:lpstr>'Midland Water'!LineItems.Rule1.DescColumn</vt:lpstr>
      <vt:lpstr>'Moore Bend Water'!LineItems.Rule1.DescColumn</vt:lpstr>
      <vt:lpstr>'Noel Water'!LineItems.Rule1.DescColumn</vt:lpstr>
      <vt:lpstr>'Oakbrier Water'!LineItems.Rule1.DescColumn</vt:lpstr>
      <vt:lpstr>'Ozark Mountain Sewer'!LineItems.Rule1.DescColumn</vt:lpstr>
      <vt:lpstr>'Ozark Mountain Water'!LineItems.Rule1.DescColumn</vt:lpstr>
      <vt:lpstr>'RD Sewer'!LineItems.Rule1.DescColumn</vt:lpstr>
      <vt:lpstr>'Riverfork Water'!LineItems.Rule1.DescColumn</vt:lpstr>
      <vt:lpstr>'Savers Farm Sewer'!LineItems.Rule1.DescColumn</vt:lpstr>
      <vt:lpstr>'Taney County Water'!LineItems.Rule1.DescColumn</vt:lpstr>
      <vt:lpstr>'Timber Creek Sewer'!LineItems.Rule1.DescColumn</vt:lpstr>
      <vt:lpstr>'Timber Creek Water'!LineItems.Rule1.DescColumn</vt:lpstr>
      <vt:lpstr>'Valley Wood Sewer'!LineItems.Rule1.DescColumn</vt:lpstr>
      <vt:lpstr>'Valley Wood Water'!LineItems.Rule1.DescColumn</vt:lpstr>
      <vt:lpstr>'Whisp Hill Water'!LineItems.Rule1.DescColumn</vt:lpstr>
      <vt:lpstr>'Bilyeu Water'!RowRanges.RowCapexPrioritization</vt:lpstr>
      <vt:lpstr>'Bolivar Sewer'!RowRanges.RowCapexPrioritization</vt:lpstr>
      <vt:lpstr>'Bolivar Water'!RowRanges.RowCapexPrioritization</vt:lpstr>
      <vt:lpstr>'Franklin County Water'!RowRanges.RowCapexPrioritization</vt:lpstr>
      <vt:lpstr>'Holiday Hills Water'!RowRanges.RowCapexPrioritization</vt:lpstr>
      <vt:lpstr>'KMB Sewer'!RowRanges.RowCapexPrioritization</vt:lpstr>
      <vt:lpstr>'KMB Water'!RowRanges.RowCapexPrioritization</vt:lpstr>
      <vt:lpstr>'Lakeland Water'!RowRanges.RowCapexPrioritization</vt:lpstr>
      <vt:lpstr>'Midland Water'!RowRanges.RowCapexPrioritization</vt:lpstr>
      <vt:lpstr>'Moore Bend Water'!RowRanges.RowCapexPrioritization</vt:lpstr>
      <vt:lpstr>'Noel Water'!RowRanges.RowCapexPrioritization</vt:lpstr>
      <vt:lpstr>'Oakbrier Water'!RowRanges.RowCapexPrioritization</vt:lpstr>
      <vt:lpstr>'Ozark Mountain Sewer'!RowRanges.RowCapexPrioritization</vt:lpstr>
      <vt:lpstr>'Ozark Mountain Water'!RowRanges.RowCapexPrioritization</vt:lpstr>
      <vt:lpstr>'RD Sewer'!RowRanges.RowCapexPrioritization</vt:lpstr>
      <vt:lpstr>'Riverfork Water'!RowRanges.RowCapexPrioritization</vt:lpstr>
      <vt:lpstr>'Savers Farm Sewer'!RowRanges.RowCapexPrioritization</vt:lpstr>
      <vt:lpstr>'Taney County Water'!RowRanges.RowCapexPrioritization</vt:lpstr>
      <vt:lpstr>'Timber Creek Sewer'!RowRanges.RowCapexPrioritization</vt:lpstr>
      <vt:lpstr>'Timber Creek Water'!RowRanges.RowCapexPrioritization</vt:lpstr>
      <vt:lpstr>'Valley Wood Sewer'!RowRanges.RowCapexPrioritization</vt:lpstr>
      <vt:lpstr>'Valley Wood Water'!RowRanges.RowCapexPrioritization</vt:lpstr>
      <vt:lpstr>'Whisp Hill Water'!RowRanges.RowCapexPrioritization</vt:lpstr>
      <vt:lpstr>'Bilyeu Water'!RowRanges.RowDiscretionary</vt:lpstr>
      <vt:lpstr>'Bolivar Sewer'!RowRanges.RowDiscretionary</vt:lpstr>
      <vt:lpstr>'Bolivar Water'!RowRanges.RowDiscretionary</vt:lpstr>
      <vt:lpstr>'Franklin County Water'!RowRanges.RowDiscretionary</vt:lpstr>
      <vt:lpstr>'Holiday Hills Water'!RowRanges.RowDiscretionary</vt:lpstr>
      <vt:lpstr>'KMB Sewer'!RowRanges.RowDiscretionary</vt:lpstr>
      <vt:lpstr>'KMB Water'!RowRanges.RowDiscretionary</vt:lpstr>
      <vt:lpstr>'Lakeland Water'!RowRanges.RowDiscretionary</vt:lpstr>
      <vt:lpstr>'Midland Water'!RowRanges.RowDiscretionary</vt:lpstr>
      <vt:lpstr>'Moore Bend Water'!RowRanges.RowDiscretionary</vt:lpstr>
      <vt:lpstr>'Noel Water'!RowRanges.RowDiscretionary</vt:lpstr>
      <vt:lpstr>'Oakbrier Water'!RowRanges.RowDiscretionary</vt:lpstr>
      <vt:lpstr>'Ozark Mountain Sewer'!RowRanges.RowDiscretionary</vt:lpstr>
      <vt:lpstr>'Ozark Mountain Water'!RowRanges.RowDiscretionary</vt:lpstr>
      <vt:lpstr>'RD Sewer'!RowRanges.RowDiscretionary</vt:lpstr>
      <vt:lpstr>'Riverfork Water'!RowRanges.RowDiscretionary</vt:lpstr>
      <vt:lpstr>'Taney County Water'!RowRanges.RowDiscretionary</vt:lpstr>
      <vt:lpstr>'Timber Creek Sewer'!RowRanges.RowDiscretionary</vt:lpstr>
      <vt:lpstr>'Timber Creek Water'!RowRanges.RowDiscretionary</vt:lpstr>
      <vt:lpstr>'Valley Wood Sewer'!RowRanges.RowDiscretionary</vt:lpstr>
      <vt:lpstr>'Valley Wood Water'!RowRanges.RowDiscretionary</vt:lpstr>
      <vt:lpstr>'Whisp Hill Water'!RowRanges.RowDiscretionary</vt:lpstr>
      <vt:lpstr>'Bilyeu Water'!RowRanges.RowMandated</vt:lpstr>
      <vt:lpstr>'Bolivar Sewer'!RowRanges.RowMandated</vt:lpstr>
      <vt:lpstr>'Bolivar Water'!RowRanges.RowMandated</vt:lpstr>
      <vt:lpstr>'Franklin County Water'!RowRanges.RowMandated</vt:lpstr>
      <vt:lpstr>'KMB Water'!RowRanges.RowMandated</vt:lpstr>
      <vt:lpstr>'Midland Water'!RowRanges.RowMandated</vt:lpstr>
      <vt:lpstr>'Moore Bend Water'!RowRanges.RowMandated</vt:lpstr>
      <vt:lpstr>'Noel Water'!RowRanges.RowMandated</vt:lpstr>
      <vt:lpstr>'RD Sewer'!RowRanges.RowMandated</vt:lpstr>
      <vt:lpstr>'Riverfork Water'!RowRanges.RowMandated</vt:lpstr>
      <vt:lpstr>'Taney County Water'!RowRanges.RowMandated</vt:lpstr>
      <vt:lpstr>'Valley Wood Water'!RowRanges.RowMandated</vt:lpstr>
      <vt:lpstr>'Bolivar Sewer'!RowRanges.RowSafety</vt:lpstr>
      <vt:lpstr>'Bilyeu Water'!RowRanges.RowTotCapex</vt:lpstr>
      <vt:lpstr>'Bolivar Sewer'!RowRanges.RowTotCapex</vt:lpstr>
      <vt:lpstr>'Bolivar Water'!RowRanges.RowTotCapex</vt:lpstr>
      <vt:lpstr>'Franklin County Water'!RowRanges.RowTotCapex</vt:lpstr>
      <vt:lpstr>'Holiday Hills Water'!RowRanges.RowTotCapex</vt:lpstr>
      <vt:lpstr>'KMB Sewer'!RowRanges.RowTotCapex</vt:lpstr>
      <vt:lpstr>'KMB Water'!RowRanges.RowTotCapex</vt:lpstr>
      <vt:lpstr>'Lakeland Water'!RowRanges.RowTotCapex</vt:lpstr>
      <vt:lpstr>'Midland Water'!RowRanges.RowTotCapex</vt:lpstr>
      <vt:lpstr>'Moore Bend Water'!RowRanges.RowTotCapex</vt:lpstr>
      <vt:lpstr>'Noel Water'!RowRanges.RowTotCapex</vt:lpstr>
      <vt:lpstr>'Oakbrier Water'!RowRanges.RowTotCapex</vt:lpstr>
      <vt:lpstr>'Ozark Mountain Sewer'!RowRanges.RowTotCapex</vt:lpstr>
      <vt:lpstr>'Ozark Mountain Water'!RowRanges.RowTotCapex</vt:lpstr>
      <vt:lpstr>'RD Sewer'!RowRanges.RowTotCapex</vt:lpstr>
      <vt:lpstr>'Riverfork Water'!RowRanges.RowTotCapex</vt:lpstr>
      <vt:lpstr>'Savers Farm Sewer'!RowRanges.RowTotCapex</vt:lpstr>
      <vt:lpstr>'Taney County Water'!RowRanges.RowTotCapex</vt:lpstr>
      <vt:lpstr>'Timber Creek Sewer'!RowRanges.RowTotCapex</vt:lpstr>
      <vt:lpstr>'Timber Creek Water'!RowRanges.RowTotCapex</vt:lpstr>
      <vt:lpstr>'Valley Wood Sewer'!RowRanges.RowTotCapex</vt:lpstr>
      <vt:lpstr>'Valley Wood Water'!RowRanges.RowTotCapex</vt:lpstr>
      <vt:lpstr>'Whisp Hill Water'!RowRanges.RowTotCapex</vt:lpstr>
      <vt:lpstr>'Bilyeu Water'!Suppression.Rule1.Headers</vt:lpstr>
      <vt:lpstr>'Bolivar Sewer'!Suppression.Rule1.Headers</vt:lpstr>
      <vt:lpstr>'Bolivar Water'!Suppression.Rule1.Headers</vt:lpstr>
      <vt:lpstr>'Franklin County Water'!Suppression.Rule1.Headers</vt:lpstr>
      <vt:lpstr>'Holiday Hills Water'!Suppression.Rule1.Headers</vt:lpstr>
      <vt:lpstr>'KMB Sewer'!Suppression.Rule1.Headers</vt:lpstr>
      <vt:lpstr>'KMB Water'!Suppression.Rule1.Headers</vt:lpstr>
      <vt:lpstr>'Lakeland Water'!Suppression.Rule1.Headers</vt:lpstr>
      <vt:lpstr>'Midland Water'!Suppression.Rule1.Headers</vt:lpstr>
      <vt:lpstr>'Moore Bend Water'!Suppression.Rule1.Headers</vt:lpstr>
      <vt:lpstr>'Noel Water'!Suppression.Rule1.Headers</vt:lpstr>
      <vt:lpstr>'Oakbrier Water'!Suppression.Rule1.Headers</vt:lpstr>
      <vt:lpstr>'Ozark Mountain Sewer'!Suppression.Rule1.Headers</vt:lpstr>
      <vt:lpstr>'Ozark Mountain Water'!Suppression.Rule1.Headers</vt:lpstr>
      <vt:lpstr>'RD Sewer'!Suppression.Rule1.Headers</vt:lpstr>
      <vt:lpstr>'Riverfork Water'!Suppression.Rule1.Headers</vt:lpstr>
      <vt:lpstr>'Savers Farm Sewer'!Suppression.Rule1.Headers</vt:lpstr>
      <vt:lpstr>'Taney County Water'!Suppression.Rule1.Headers</vt:lpstr>
      <vt:lpstr>'Timber Creek Sewer'!Suppression.Rule1.Headers</vt:lpstr>
      <vt:lpstr>'Timber Creek Water'!Suppression.Rule1.Headers</vt:lpstr>
      <vt:lpstr>'Valley Wood Sewer'!Suppression.Rule1.Headers</vt:lpstr>
      <vt:lpstr>'Valley Wood Water'!Suppression.Rule1.Headers</vt:lpstr>
      <vt:lpstr>'Whisp Hill Water'!Suppression.Rule1.Headers</vt:lpstr>
    </vt:vector>
  </TitlesOfParts>
  <Company>Liberty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Smith</dc:creator>
  <cp:lastModifiedBy>Charlie Evans</cp:lastModifiedBy>
  <dcterms:created xsi:type="dcterms:W3CDTF">2024-01-31T03:59:00Z</dcterms:created>
  <dcterms:modified xsi:type="dcterms:W3CDTF">2024-04-18T13:01:33Z</dcterms:modified>
</cp:coreProperties>
</file>